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wageningenur4-my.sharepoint.com/personal/namita_joshi_wur_nl/Documents/climate-impacts-legumes/Yield Predictions/"/>
    </mc:Choice>
  </mc:AlternateContent>
  <xr:revisionPtr revIDLastSave="2627" documentId="8_{452B76AE-4633-4A52-A672-5086966CC274}" xr6:coauthVersionLast="47" xr6:coauthVersionMax="47" xr10:uidLastSave="{520DB62B-C807-41FF-934E-81C22A3CBE5C}"/>
  <bookViews>
    <workbookView xWindow="-120" yWindow="-120" windowWidth="29040" windowHeight="15720"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Dataset!$A$1:$BG$3575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537" i="4" l="1"/>
  <c r="AE3536" i="4"/>
  <c r="AC3335" i="4"/>
  <c r="AC3334" i="4"/>
  <c r="AC3333" i="4"/>
  <c r="AC3332" i="4"/>
  <c r="AC3331" i="4"/>
  <c r="AC3330" i="4"/>
  <c r="AC3329" i="4"/>
  <c r="AC3328" i="4"/>
  <c r="AC3255" i="4"/>
  <c r="AC3254" i="4"/>
  <c r="AC3253" i="4"/>
  <c r="AC3252" i="4"/>
  <c r="AC3251" i="4"/>
  <c r="AC3250" i="4"/>
  <c r="AC3249" i="4"/>
  <c r="AC3248" i="4"/>
  <c r="AC3247" i="4"/>
  <c r="AC3246" i="4"/>
  <c r="AC3245" i="4"/>
  <c r="AC3244" i="4"/>
  <c r="AC3243" i="4"/>
  <c r="AC3242" i="4"/>
  <c r="AC3241" i="4"/>
  <c r="AC3240" i="4"/>
  <c r="AC3239" i="4"/>
  <c r="AC3238" i="4"/>
  <c r="AC3237" i="4"/>
  <c r="AC3236" i="4"/>
  <c r="AE3469" i="4"/>
  <c r="AE3470" i="4"/>
  <c r="AE3471" i="4"/>
  <c r="AE3472" i="4"/>
  <c r="AE3473" i="4"/>
  <c r="AE3474" i="4"/>
  <c r="AE3475" i="4"/>
  <c r="AE3476" i="4"/>
  <c r="AE3477" i="4"/>
  <c r="AE3478" i="4"/>
  <c r="AE3479" i="4"/>
  <c r="AE3480" i="4"/>
  <c r="AE3481" i="4"/>
  <c r="AE3482" i="4"/>
  <c r="AE3483" i="4"/>
  <c r="AE3484" i="4"/>
  <c r="AE3485" i="4"/>
  <c r="AE3486" i="4"/>
  <c r="AE3487" i="4"/>
  <c r="AE3488" i="4"/>
  <c r="AE3489" i="4"/>
  <c r="AE3490" i="4"/>
  <c r="AE3491" i="4"/>
  <c r="AE3468" i="4"/>
  <c r="AE3442" i="4"/>
  <c r="AE3443" i="4"/>
  <c r="AE3440" i="4"/>
  <c r="AE3441" i="4"/>
  <c r="AE3436" i="4"/>
  <c r="AE3437" i="4"/>
  <c r="AE3438" i="4"/>
  <c r="AE3439"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414" i="4"/>
  <c r="AE3415" i="4"/>
  <c r="AE3416" i="4"/>
  <c r="AE3417" i="4"/>
  <c r="AE3418" i="4"/>
  <c r="AE3419" i="4"/>
  <c r="AE3420" i="4"/>
  <c r="AE3421" i="4"/>
  <c r="AE3422" i="4"/>
  <c r="AE3423" i="4"/>
  <c r="AE3424" i="4"/>
  <c r="AE3425" i="4"/>
  <c r="AE3426" i="4"/>
  <c r="AE3427" i="4"/>
  <c r="AE3428" i="4"/>
  <c r="AE3429" i="4"/>
  <c r="AE3430" i="4"/>
  <c r="AE3431" i="4"/>
  <c r="AE3432" i="4"/>
  <c r="AE3433" i="4"/>
  <c r="AE3434" i="4"/>
  <c r="AE3435" i="4"/>
  <c r="AE3388" i="4"/>
  <c r="AE3014" i="4" l="1"/>
  <c r="AE3012" i="4"/>
  <c r="AE3011" i="4"/>
  <c r="AE3013" i="4"/>
  <c r="AE3015" i="4"/>
  <c r="AE3010" i="4"/>
  <c r="AE3003" i="4"/>
  <c r="AE3004" i="4"/>
  <c r="AE3005" i="4"/>
  <c r="AE3006" i="4"/>
  <c r="AE3007" i="4"/>
  <c r="AE3008" i="4"/>
  <c r="AE3009" i="4"/>
  <c r="AE3002"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<sst xmlns="http://schemas.openxmlformats.org/spreadsheetml/2006/main" count="89033" uniqueCount="1327">
  <si>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</si>
  <si>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</si>
  <si>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</si>
  <si>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</si>
  <si>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</si>
  <si>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</si>
  <si>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</si>
  <si>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</si>
  <si>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</si>
  <si>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</si>
  <si>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</si>
  <si>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</si>
  <si>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</si>
  <si>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</si>
  <si>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</si>
  <si>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</si>
  <si>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</si>
  <si>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</si>
  <si>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</si>
  <si>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</si>
  <si>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</si>
  <si>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</si>
  <si>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</si>
  <si>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</si>
  <si>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</si>
  <si>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</si>
  <si>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</si>
  <si>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</si>
  <si>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</si>
  <si>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</si>
  <si>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</si>
  <si>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</si>
  <si>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</si>
  <si>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</si>
  <si>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</si>
  <si>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</si>
  <si>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</si>
  <si>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</si>
  <si>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</si>
  <si>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</si>
  <si>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</si>
  <si>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</si>
  <si>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</si>
  <si>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</si>
  <si>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</si>
  <si>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</si>
  <si>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</si>
  <si>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</si>
  <si>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</si>
  <si>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</si>
  <si>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</si>
  <si>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</si>
  <si>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</si>
  <si>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</si>
  <si>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</si>
  <si>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</si>
  <si>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</si>
  <si>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</si>
  <si>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</si>
  <si>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</si>
  <si>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</si>
  <si>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</si>
  <si>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</si>
  <si>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</si>
  <si>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</si>
  <si>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</si>
  <si>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</si>
  <si>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</si>
  <si>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</si>
  <si>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</si>
  <si>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</si>
  <si>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</si>
  <si>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</si>
  <si>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</si>
  <si>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</si>
  <si>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</si>
  <si>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</si>
  <si>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</si>
  <si>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</si>
  <si>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</si>
  <si>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</si>
  <si>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</si>
  <si>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</si>
  <si>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</si>
  <si>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</si>
  <si>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</si>
  <si>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</si>
  <si>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</si>
  <si>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</si>
  <si>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</si>
  <si>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</si>
  <si>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</si>
  <si>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</si>
  <si>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</si>
  <si>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</si>
  <si>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</si>
  <si>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</si>
  <si>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</si>
  <si>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</si>
  <si>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</si>
  <si>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</si>
  <si>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</si>
  <si>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</si>
  <si>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</si>
  <si>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</si>
  <si>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</si>
  <si>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</si>
  <si>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</si>
  <si>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</si>
  <si>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</si>
  <si>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</si>
  <si>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</si>
  <si>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</si>
  <si>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</si>
  <si>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</si>
  <si>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</si>
  <si>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</si>
  <si>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</si>
  <si>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</si>
  <si>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</si>
  <si>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</si>
  <si>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</si>
  <si>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</si>
  <si>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</si>
  <si>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</si>
  <si>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</si>
  <si>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</si>
  <si>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</si>
  <si>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</si>
  <si>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</si>
  <si>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</si>
  <si>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</si>
  <si>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</si>
  <si>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</si>
  <si>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</si>
  <si>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</si>
  <si>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</si>
  <si>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</si>
  <si>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</si>
  <si>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</si>
  <si>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</si>
  <si>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</si>
  <si>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</si>
  <si>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</si>
  <si>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</si>
  <si>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</si>
  <si>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</si>
  <si>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</si>
  <si>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</si>
  <si>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</si>
  <si>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</si>
  <si>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</si>
  <si>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</si>
  <si>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</si>
  <si>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</si>
  <si>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</si>
  <si>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</si>
  <si>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</si>
  <si>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</si>
  <si>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</si>
  <si>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</si>
  <si>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</si>
  <si>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</si>
  <si>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</si>
  <si>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</si>
  <si>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</si>
  <si>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</si>
  <si>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</si>
  <si>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</si>
  <si>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</si>
  <si>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</si>
  <si>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</si>
  <si>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</si>
  <si>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</si>
  <si>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</si>
  <si>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</si>
  <si>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</si>
  <si>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</si>
  <si>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</si>
  <si>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</si>
  <si>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</si>
  <si>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</si>
  <si>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</si>
  <si>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</si>
  <si>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</si>
  <si>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</si>
  <si>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</si>
  <si>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</si>
  <si>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</si>
  <si>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</si>
  <si>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</si>
  <si>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</si>
  <si>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</si>
  <si>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</si>
  <si>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</si>
  <si>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</si>
  <si>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</si>
  <si>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</si>
  <si>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</si>
  <si>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</si>
  <si>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</si>
  <si>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</si>
  <si>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</si>
  <si>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</si>
  <si>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</si>
  <si>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</si>
  <si>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</si>
  <si>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</si>
  <si>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</si>
  <si>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</si>
  <si>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</si>
  <si>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</si>
  <si>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</si>
  <si>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</si>
  <si>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</si>
  <si>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</si>
  <si>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</si>
  <si>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</si>
  <si>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</si>
  <si>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</si>
  <si>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</si>
  <si>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</si>
  <si>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</si>
  <si>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</si>
  <si>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</si>
  <si>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</si>
  <si>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</si>
  <si>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</si>
  <si>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</si>
  <si>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</si>
  <si>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</si>
  <si>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</si>
  <si>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</si>
  <si>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</si>
  <si>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</si>
  <si>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</si>
  <si>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</si>
  <si>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</si>
  <si>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</si>
  <si>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</si>
  <si>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</si>
  <si>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</si>
  <si>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</si>
  <si>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</si>
  <si>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</si>
  <si>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</si>
  <si>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</si>
  <si>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</si>
  <si>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</si>
  <si>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</si>
  <si>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</si>
  <si>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</si>
  <si>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</si>
  <si>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</si>
  <si>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</si>
  <si>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</si>
  <si>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</si>
  <si>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</si>
  <si>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</si>
  <si>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</si>
  <si>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</si>
  <si>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</si>
  <si>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</si>
  <si>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</si>
  <si>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</si>
  <si>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</si>
  <si>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</si>
  <si>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</si>
  <si>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</si>
  <si>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</si>
  <si>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</si>
  <si>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</si>
  <si>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</si>
  <si>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</si>
  <si>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</si>
  <si>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</si>
  <si>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</si>
  <si>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</si>
  <si>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</si>
  <si>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</si>
  <si>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</si>
  <si>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</si>
  <si>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</si>
  <si>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</si>
  <si>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</si>
  <si>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</si>
  <si>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</si>
  <si>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</si>
  <si>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</si>
  <si>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</si>
  <si>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</si>
  <si>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</si>
  <si>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</si>
  <si>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</si>
  <si>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</si>
  <si>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</si>
  <si>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</si>
  <si>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</si>
  <si>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</si>
  <si>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</si>
  <si>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</si>
  <si>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</si>
  <si>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</si>
  <si>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</si>
  <si>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</si>
  <si>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</si>
  <si>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</si>
  <si>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</si>
  <si>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</si>
  <si>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</si>
  <si>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</si>
  <si>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</si>
  <si>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</si>
  <si>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</si>
  <si>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</si>
  <si>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</si>
  <si>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</si>
  <si>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</si>
  <si>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</si>
  <si>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</si>
  <si>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</si>
  <si>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</si>
  <si>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</si>
  <si>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</si>
  <si>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</si>
  <si>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</si>
  <si>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</si>
  <si>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</si>
  <si>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</si>
  <si>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</si>
  <si>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</si>
  <si>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</si>
  <si>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</si>
  <si>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</si>
  <si>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</si>
  <si>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</si>
  <si>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</si>
  <si>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</si>
  <si>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</si>
  <si>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</si>
  <si>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</si>
  <si>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</si>
  <si>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</si>
  <si>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</si>
  <si>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</si>
  <si>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</si>
  <si>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</si>
  <si>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</si>
  <si>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</si>
  <si>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</si>
  <si>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</si>
  <si>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</si>
  <si>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</si>
  <si>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</si>
  <si>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</si>
  <si>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</si>
  <si>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</si>
  <si>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</si>
  <si>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</si>
  <si>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</si>
  <si>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</si>
  <si>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</si>
  <si>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</si>
  <si>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</si>
  <si>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</si>
  <si>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</si>
  <si>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</si>
  <si>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</si>
  <si>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</si>
  <si>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</si>
  <si>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</si>
  <si>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</si>
  <si>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</si>
  <si>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</si>
  <si>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</si>
  <si>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</si>
  <si>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</si>
  <si>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</si>
  <si>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</si>
  <si>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</si>
  <si>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</si>
  <si>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</si>
  <si>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</si>
  <si>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</si>
  <si>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</si>
  <si>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</si>
  <si>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</si>
  <si>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</si>
  <si>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</si>
  <si>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</si>
  <si>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</si>
  <si>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</si>
  <si>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</si>
  <si>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</si>
  <si>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</si>
  <si>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</si>
  <si>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</si>
  <si>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</si>
  <si>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</si>
  <si>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</si>
  <si>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</si>
  <si>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</si>
  <si>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</si>
  <si>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</si>
  <si>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</si>
  <si>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</si>
  <si>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</si>
  <si>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</si>
  <si>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</si>
  <si>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</si>
  <si>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</si>
  <si>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</si>
  <si>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</si>
  <si>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</si>
  <si>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</si>
  <si>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</si>
  <si>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</si>
  <si>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</si>
  <si>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</si>
  <si>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</si>
  <si>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</si>
  <si>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</si>
  <si>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</si>
  <si>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</si>
  <si>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</si>
  <si>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</si>
  <si>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</si>
  <si>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</si>
  <si>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</si>
  <si>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</si>
  <si>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</si>
  <si>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</si>
  <si>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</si>
  <si>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</si>
  <si>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</si>
  <si>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</si>
  <si>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</si>
  <si>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</si>
  <si>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</si>
  <si>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</si>
  <si>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</si>
  <si>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</si>
  <si>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</si>
  <si>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</si>
  <si>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</si>
  <si>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</si>
  <si>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</si>
  <si>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</si>
  <si>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</si>
  <si>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</si>
  <si>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</si>
  <si>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</si>
  <si>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</si>
  <si>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</si>
  <si>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</si>
  <si>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</si>
  <si>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</si>
  <si>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</si>
  <si>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</si>
  <si>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</si>
  <si>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</si>
  <si>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</si>
  <si>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</si>
  <si>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</si>
  <si>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</si>
  <si>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</si>
  <si>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</si>
  <si>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</si>
  <si>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</si>
  <si>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</si>
  <si>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</si>
  <si>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</si>
  <si>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</si>
  <si>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</si>
  <si>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</si>
  <si>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</si>
  <si>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</si>
  <si>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</si>
  <si>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</si>
  <si>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</si>
  <si>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</si>
  <si>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</si>
  <si>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</si>
  <si>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</si>
  <si>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</si>
  <si>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</si>
  <si>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</si>
  <si>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</si>
  <si>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</si>
  <si>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</si>
  <si>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</si>
  <si>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</si>
  <si>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</si>
  <si>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</si>
  <si>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</si>
  <si>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</si>
  <si>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</si>
  <si>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</si>
  <si>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</si>
  <si>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</si>
  <si>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</si>
  <si>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</si>
  <si>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</si>
  <si>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</si>
  <si>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</si>
  <si>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</si>
  <si>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</si>
  <si>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</si>
  <si>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</si>
  <si>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</si>
  <si>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</si>
  <si>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</si>
  <si>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</si>
  <si>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</si>
  <si>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</si>
  <si>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</si>
  <si>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</si>
  <si>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</si>
  <si>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</si>
  <si>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</si>
  <si>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</si>
  <si>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</si>
  <si>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</si>
  <si>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</si>
  <si>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</si>
  <si>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Syria</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</si>
  <si>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</si>
  <si>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</si>
  <si>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</si>
  <si>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</si>
  <si>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</si>
  <si>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</si>
  <si>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</si>
  <si>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</si>
  <si>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</si>
  <si>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</si>
  <si>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</si>
  <si>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</si>
  <si>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</si>
  <si>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</si>
  <si>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</si>
  <si>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</si>
  <si>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</si>
  <si>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</si>
  <si>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</si>
  <si>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</si>
  <si>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</si>
  <si>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</si>
  <si>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</si>
  <si>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</si>
  <si>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</si>
  <si>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</si>
  <si>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</si>
  <si>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</si>
  <si>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</si>
  <si>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</si>
  <si>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</si>
  <si>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</si>
  <si>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</si>
  <si>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</si>
  <si>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</si>
  <si>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</si>
  <si>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</si>
  <si>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</si>
  <si>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</si>
  <si>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</si>
  <si>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</si>
  <si>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</si>
  <si>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</si>
  <si>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</si>
  <si>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</si>
  <si>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</si>
  <si>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</si>
  <si>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</si>
  <si>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</si>
  <si>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</si>
  <si>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</si>
  <si>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</si>
  <si>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</si>
  <si>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</si>
  <si>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</si>
  <si>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</si>
  <si>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</si>
  <si>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</si>
  <si>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</si>
  <si>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</si>
  <si>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</si>
  <si>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</si>
  <si>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</si>
  <si>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</si>
  <si>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</si>
  <si>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</si>
  <si>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</si>
  <si>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</si>
  <si>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</si>
  <si>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</si>
  <si>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</si>
  <si>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</si>
  <si>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</si>
  <si>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</si>
  <si>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</si>
  <si>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</si>
  <si>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</si>
  <si>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</si>
  <si>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</si>
  <si>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Combination</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</si>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</sst>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amily val="2"/>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565150</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565150</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565150</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565150</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565150</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565150</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565150</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336550</xdr:colOff>
          <xdr:row>8</xdr:row>
          <xdr:rowOff>114300</xdr:rowOff>
        </xdr:from>
        <xdr:to>
          <xdr:col>9</xdr:col>
          <xdr:colOff>546100</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165100</xdr:rowOff>
        </xdr:from>
        <xdr:to>
          <xdr:col>9</xdr:col>
          <xdr:colOff>565150</xdr:colOff>
          <xdr:row>11</xdr:row>
          <xdr:rowOff>374650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565150</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565150</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565150</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565150</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565150</xdr:colOff>
          <xdr:row>17</xdr:row>
          <xdr:rowOff>203200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107950</xdr:rowOff>
        </xdr:from>
        <xdr:to>
          <xdr:col>9</xdr:col>
          <xdr:colOff>565150</xdr:colOff>
          <xdr:row>18</xdr:row>
          <xdr:rowOff>317500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20</xdr:row>
          <xdr:rowOff>76200</xdr:rowOff>
        </xdr:from>
        <xdr:to>
          <xdr:col>9</xdr:col>
          <xdr:colOff>565150</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565150</xdr:colOff>
          <xdr:row>22</xdr:row>
          <xdr:rowOff>12700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565150</xdr:colOff>
          <xdr:row>23</xdr:row>
          <xdr:rowOff>12700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565150</xdr:colOff>
          <xdr:row>24</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565150</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565150</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565150</xdr:colOff>
          <xdr:row>29</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203200</xdr:rowOff>
        </xdr:from>
        <xdr:to>
          <xdr:col>9</xdr:col>
          <xdr:colOff>565150</xdr:colOff>
          <xdr:row>30</xdr:row>
          <xdr:rowOff>203200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565150</xdr:colOff>
          <xdr:row>32</xdr:row>
          <xdr:rowOff>12700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565150</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565150</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565150</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565150</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355600</xdr:rowOff>
        </xdr:from>
        <xdr:to>
          <xdr:col>9</xdr:col>
          <xdr:colOff>552450</xdr:colOff>
          <xdr:row>10</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565150</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565150</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565150</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18</xdr:row>
          <xdr:rowOff>361950</xdr:rowOff>
        </xdr:from>
        <xdr:to>
          <xdr:col>9</xdr:col>
          <xdr:colOff>565150</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355600</xdr:rowOff>
        </xdr:from>
        <xdr:to>
          <xdr:col>9</xdr:col>
          <xdr:colOff>565150</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565150</xdr:colOff>
          <xdr:row>16</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39"/>
  <sheetViews>
    <sheetView topLeftCell="L35" workbookViewId="0">
      <selection activeCell="P44" sqref="P44"/>
    </sheetView>
  </sheetViews>
  <sheetFormatPr defaultRowHeight="14.5"/>
  <cols>
    <col min="1" max="1" width="6.54296875" bestFit="1" customWidth="1"/>
    <col min="2" max="2" width="24.26953125" customWidth="1"/>
    <col min="3" max="3" width="128" style="1" customWidth="1"/>
    <col min="4" max="4" width="19.81640625" style="1" customWidth="1"/>
    <col min="5" max="5" width="23.81640625" bestFit="1" customWidth="1"/>
    <col min="6" max="6" width="2" style="72" customWidth="1"/>
    <col min="7" max="7" width="25" customWidth="1"/>
    <col min="11" max="11" width="8.7265625" customWidth="1"/>
    <col min="13" max="13" width="8.7265625" customWidth="1"/>
    <col min="14" max="14" width="2" style="72" customWidth="1"/>
    <col min="15" max="15" width="26.54296875" customWidth="1"/>
    <col min="16" max="16" width="45.81640625" customWidth="1"/>
    <col min="18" max="18" width="11.81640625" customWidth="1"/>
  </cols>
  <sheetData>
    <row r="1" spans="1:19" s="2" customFormat="1">
      <c r="A1" s="2" t="s">
        <v>0</v>
      </c>
      <c r="B1" s="2" t="s">
        <v>1</v>
      </c>
      <c r="C1" s="3" t="s">
        <v>2</v>
      </c>
      <c r="D1" s="3" t="s">
        <v>190</v>
      </c>
      <c r="E1" s="2" t="s">
        <v>3</v>
      </c>
      <c r="F1" s="71"/>
      <c r="G1" s="2" t="s">
        <v>4</v>
      </c>
      <c r="H1" s="2" t="s">
        <v>5</v>
      </c>
      <c r="I1" s="3" t="s">
        <v>190</v>
      </c>
      <c r="N1" s="71"/>
      <c r="O1" s="2" t="s">
        <v>1005</v>
      </c>
      <c r="P1" s="2" t="s">
        <v>1008</v>
      </c>
      <c r="Q1" s="2" t="s">
        <v>5</v>
      </c>
      <c r="R1" s="2" t="s">
        <v>1010</v>
      </c>
      <c r="S1" s="2" t="s">
        <v>158</v>
      </c>
    </row>
    <row r="2" spans="1:19" ht="29">
      <c r="A2">
        <v>14</v>
      </c>
      <c r="B2" s="69" t="s">
        <v>6</v>
      </c>
      <c r="C2" s="1" t="s">
        <v>7</v>
      </c>
      <c r="D2" s="1" t="s">
        <v>629</v>
      </c>
      <c r="E2" s="73" t="s">
        <v>8</v>
      </c>
      <c r="G2" t="s">
        <v>9</v>
      </c>
      <c r="H2" t="s">
        <v>10</v>
      </c>
      <c r="I2" t="s">
        <v>951</v>
      </c>
      <c r="L2" t="b">
        <f t="shared" ref="L2:L16" si="0">IF(ISNUMBER(MATCH(B2, G:G, 0)), TRUE, FALSE)</f>
        <v>0</v>
      </c>
      <c r="M2">
        <f>COUNTIF(L2:L38,"FALSE")</f>
        <v>29</v>
      </c>
      <c r="O2" t="s">
        <v>1007</v>
      </c>
      <c r="P2" t="s">
        <v>1006</v>
      </c>
      <c r="Q2" t="s">
        <v>1009</v>
      </c>
      <c r="R2">
        <v>56</v>
      </c>
    </row>
    <row r="3" spans="1:19">
      <c r="A3">
        <v>15</v>
      </c>
      <c r="B3" s="69" t="s">
        <v>11</v>
      </c>
      <c r="C3" s="1" t="s">
        <v>12</v>
      </c>
      <c r="D3" s="1" t="s">
        <v>460</v>
      </c>
      <c r="E3" t="s">
        <v>13</v>
      </c>
      <c r="G3" t="s">
        <v>14</v>
      </c>
      <c r="H3" t="s">
        <v>15</v>
      </c>
      <c r="I3" t="s">
        <v>980</v>
      </c>
      <c r="L3" t="b">
        <f t="shared" si="0"/>
        <v>0</v>
      </c>
      <c r="M3">
        <f>COUNTIF(L3:L39,"TRUE")</f>
        <v>5</v>
      </c>
      <c r="O3" t="s">
        <v>1017</v>
      </c>
      <c r="P3" t="s">
        <v>1018</v>
      </c>
      <c r="Q3" t="s">
        <v>22</v>
      </c>
      <c r="R3">
        <v>57</v>
      </c>
    </row>
    <row r="4" spans="1:19" ht="29">
      <c r="A4">
        <v>16</v>
      </c>
      <c r="B4" s="69" t="s">
        <v>16</v>
      </c>
      <c r="C4" s="1" t="s">
        <v>17</v>
      </c>
      <c r="D4" s="1" t="s">
        <v>972</v>
      </c>
      <c r="G4" t="s">
        <v>18</v>
      </c>
      <c r="H4" t="s">
        <v>19</v>
      </c>
      <c r="I4" s="69" t="s">
        <v>989</v>
      </c>
      <c r="J4" s="108" t="s">
        <v>1298</v>
      </c>
      <c r="L4" t="b">
        <f t="shared" si="0"/>
        <v>0</v>
      </c>
      <c r="O4" t="s">
        <v>1028</v>
      </c>
      <c r="P4" t="s">
        <v>1027</v>
      </c>
      <c r="R4">
        <v>58</v>
      </c>
    </row>
    <row r="5" spans="1:19" ht="29">
      <c r="A5">
        <v>32</v>
      </c>
      <c r="B5" s="70" t="s">
        <v>14</v>
      </c>
      <c r="C5" s="1" t="s">
        <v>20</v>
      </c>
      <c r="D5" s="1" t="s">
        <v>973</v>
      </c>
      <c r="E5" t="s">
        <v>961</v>
      </c>
      <c r="G5" t="s">
        <v>21</v>
      </c>
      <c r="H5" t="s">
        <v>22</v>
      </c>
      <c r="L5" t="b">
        <f t="shared" si="0"/>
        <v>1</v>
      </c>
      <c r="O5" s="70" t="s">
        <v>1038</v>
      </c>
      <c r="P5" s="70" t="s">
        <v>1037</v>
      </c>
      <c r="Q5" s="70"/>
      <c r="R5" s="70">
        <v>59</v>
      </c>
      <c r="S5" t="s">
        <v>1056</v>
      </c>
    </row>
    <row r="6" spans="1:19" ht="29">
      <c r="A6">
        <v>7</v>
      </c>
      <c r="B6" s="69" t="s">
        <v>23</v>
      </c>
      <c r="C6" s="1" t="s">
        <v>24</v>
      </c>
      <c r="D6" s="1" t="s">
        <v>973</v>
      </c>
      <c r="E6" t="s">
        <v>25</v>
      </c>
      <c r="G6" t="s">
        <v>26</v>
      </c>
      <c r="H6" t="s">
        <v>27</v>
      </c>
      <c r="I6" t="s">
        <v>974</v>
      </c>
      <c r="L6" t="b">
        <f t="shared" si="0"/>
        <v>0</v>
      </c>
      <c r="O6" t="s">
        <v>1042</v>
      </c>
      <c r="P6" t="s">
        <v>1041</v>
      </c>
      <c r="R6">
        <v>60</v>
      </c>
    </row>
    <row r="7" spans="1:19">
      <c r="A7">
        <v>5</v>
      </c>
      <c r="B7" s="70" t="s">
        <v>26</v>
      </c>
      <c r="C7" s="1" t="s">
        <v>28</v>
      </c>
      <c r="D7" s="1" t="s">
        <v>974</v>
      </c>
      <c r="E7" t="s">
        <v>961</v>
      </c>
      <c r="G7" t="s">
        <v>29</v>
      </c>
      <c r="H7" t="s">
        <v>30</v>
      </c>
      <c r="I7" t="s">
        <v>460</v>
      </c>
      <c r="L7" t="b">
        <f t="shared" si="0"/>
        <v>1</v>
      </c>
      <c r="O7" t="s">
        <v>1058</v>
      </c>
      <c r="P7" t="s">
        <v>1057</v>
      </c>
      <c r="R7">
        <v>61</v>
      </c>
    </row>
    <row r="8" spans="1:19">
      <c r="A8">
        <v>17</v>
      </c>
      <c r="B8" s="69" t="s">
        <v>31</v>
      </c>
      <c r="C8" s="1" t="s">
        <v>32</v>
      </c>
      <c r="D8" s="1" t="s">
        <v>975</v>
      </c>
      <c r="E8" t="s">
        <v>33</v>
      </c>
      <c r="G8" t="s">
        <v>34</v>
      </c>
      <c r="H8" t="s">
        <v>35</v>
      </c>
      <c r="I8" t="s">
        <v>489</v>
      </c>
      <c r="L8" t="b">
        <f t="shared" si="0"/>
        <v>0</v>
      </c>
      <c r="O8" t="s">
        <v>1068</v>
      </c>
      <c r="P8" t="s">
        <v>1067</v>
      </c>
      <c r="R8">
        <v>62</v>
      </c>
    </row>
    <row r="9" spans="1:19">
      <c r="A9">
        <v>18</v>
      </c>
      <c r="B9" s="70" t="s">
        <v>36</v>
      </c>
      <c r="C9" s="1" t="s">
        <v>37</v>
      </c>
      <c r="D9" s="1" t="s">
        <v>460</v>
      </c>
      <c r="E9" t="s">
        <v>38</v>
      </c>
      <c r="G9" t="s">
        <v>39</v>
      </c>
      <c r="H9" t="s">
        <v>40</v>
      </c>
      <c r="I9" t="s">
        <v>990</v>
      </c>
      <c r="L9" t="b">
        <f t="shared" si="0"/>
        <v>0</v>
      </c>
      <c r="O9" t="s">
        <v>1077</v>
      </c>
      <c r="P9" t="s">
        <v>1076</v>
      </c>
      <c r="R9">
        <v>64</v>
      </c>
    </row>
    <row r="10" spans="1:19">
      <c r="A10">
        <v>19</v>
      </c>
      <c r="B10" s="69" t="s">
        <v>41</v>
      </c>
      <c r="C10" s="1" t="s">
        <v>42</v>
      </c>
      <c r="D10" s="100" t="s">
        <v>802</v>
      </c>
      <c r="E10" t="s">
        <v>43</v>
      </c>
      <c r="G10" t="s">
        <v>44</v>
      </c>
      <c r="H10" t="s">
        <v>45</v>
      </c>
      <c r="I10" t="s">
        <v>489</v>
      </c>
      <c r="L10" t="b">
        <f t="shared" si="0"/>
        <v>1</v>
      </c>
      <c r="O10" t="s">
        <v>1083</v>
      </c>
      <c r="P10" t="s">
        <v>1084</v>
      </c>
      <c r="R10">
        <v>65</v>
      </c>
    </row>
    <row r="11" spans="1:19" ht="29">
      <c r="A11">
        <v>20</v>
      </c>
      <c r="B11" s="70" t="s">
        <v>46</v>
      </c>
      <c r="C11" s="1" t="s">
        <v>47</v>
      </c>
      <c r="D11" s="1" t="s">
        <v>973</v>
      </c>
      <c r="E11" t="s">
        <v>961</v>
      </c>
      <c r="G11" t="s">
        <v>48</v>
      </c>
      <c r="H11" t="s">
        <v>49</v>
      </c>
      <c r="I11" s="69" t="s">
        <v>991</v>
      </c>
      <c r="J11" s="101" t="s">
        <v>1004</v>
      </c>
      <c r="L11" t="b">
        <f t="shared" si="0"/>
        <v>0</v>
      </c>
      <c r="O11" t="s">
        <v>1089</v>
      </c>
      <c r="P11" t="s">
        <v>1090</v>
      </c>
      <c r="R11">
        <v>66</v>
      </c>
    </row>
    <row r="12" spans="1:19" ht="29">
      <c r="A12">
        <v>21</v>
      </c>
      <c r="B12" s="70" t="s">
        <v>50</v>
      </c>
      <c r="C12" s="1" t="s">
        <v>51</v>
      </c>
      <c r="D12" s="1" t="s">
        <v>460</v>
      </c>
      <c r="E12" t="s">
        <v>961</v>
      </c>
      <c r="G12" t="s">
        <v>61</v>
      </c>
      <c r="H12" t="s">
        <v>62</v>
      </c>
      <c r="I12" t="s">
        <v>974</v>
      </c>
      <c r="L12" t="b">
        <f t="shared" si="0"/>
        <v>1</v>
      </c>
      <c r="O12" t="s">
        <v>1098</v>
      </c>
      <c r="P12" t="s">
        <v>1112</v>
      </c>
      <c r="R12">
        <v>67</v>
      </c>
    </row>
    <row r="13" spans="1:19">
      <c r="A13">
        <v>22</v>
      </c>
      <c r="B13" s="69" t="s">
        <v>52</v>
      </c>
      <c r="C13" s="1" t="s">
        <v>53</v>
      </c>
      <c r="D13" s="1" t="s">
        <v>629</v>
      </c>
      <c r="E13" t="s">
        <v>54</v>
      </c>
      <c r="G13" t="s">
        <v>66</v>
      </c>
      <c r="H13" t="s">
        <v>67</v>
      </c>
      <c r="I13" s="69" t="s">
        <v>993</v>
      </c>
      <c r="J13" s="101" t="s">
        <v>1004</v>
      </c>
      <c r="L13" t="b">
        <f t="shared" si="0"/>
        <v>0</v>
      </c>
      <c r="O13" t="s">
        <v>1114</v>
      </c>
      <c r="P13" t="s">
        <v>1113</v>
      </c>
      <c r="R13">
        <v>68</v>
      </c>
    </row>
    <row r="14" spans="1:19" ht="43.5">
      <c r="A14">
        <v>31</v>
      </c>
      <c r="B14" s="69" t="s">
        <v>55</v>
      </c>
      <c r="C14" s="1" t="s">
        <v>56</v>
      </c>
      <c r="D14" s="100" t="s">
        <v>976</v>
      </c>
      <c r="E14" t="s">
        <v>57</v>
      </c>
      <c r="G14" t="s">
        <v>71</v>
      </c>
      <c r="H14" t="s">
        <v>72</v>
      </c>
      <c r="I14" t="s">
        <v>994</v>
      </c>
      <c r="L14" t="b">
        <f t="shared" si="0"/>
        <v>0</v>
      </c>
      <c r="O14" t="s">
        <v>1120</v>
      </c>
      <c r="P14" t="s">
        <v>1119</v>
      </c>
      <c r="R14">
        <v>69</v>
      </c>
    </row>
    <row r="15" spans="1:19" ht="29">
      <c r="A15">
        <v>9</v>
      </c>
      <c r="B15" s="70" t="s">
        <v>58</v>
      </c>
      <c r="C15" s="1" t="s">
        <v>59</v>
      </c>
      <c r="D15" s="1" t="s">
        <v>460</v>
      </c>
      <c r="E15" t="s">
        <v>60</v>
      </c>
      <c r="G15" t="s">
        <v>75</v>
      </c>
      <c r="H15" t="s">
        <v>22</v>
      </c>
      <c r="I15" t="s">
        <v>992</v>
      </c>
      <c r="L15" t="b">
        <f t="shared" si="0"/>
        <v>0</v>
      </c>
      <c r="O15" t="s">
        <v>1127</v>
      </c>
      <c r="P15" t="s">
        <v>1126</v>
      </c>
      <c r="R15">
        <v>70</v>
      </c>
    </row>
    <row r="16" spans="1:19">
      <c r="A16">
        <v>23</v>
      </c>
      <c r="B16" s="70" t="s">
        <v>63</v>
      </c>
      <c r="C16" s="1" t="s">
        <v>64</v>
      </c>
      <c r="D16" s="1" t="s">
        <v>629</v>
      </c>
      <c r="E16" t="s">
        <v>65</v>
      </c>
      <c r="G16" t="s">
        <v>78</v>
      </c>
      <c r="H16" t="s">
        <v>79</v>
      </c>
      <c r="I16" t="s">
        <v>992</v>
      </c>
      <c r="L16" t="b">
        <f t="shared" si="0"/>
        <v>0</v>
      </c>
      <c r="O16" t="s">
        <v>1142</v>
      </c>
      <c r="P16" t="s">
        <v>1141</v>
      </c>
      <c r="R16">
        <v>71</v>
      </c>
    </row>
    <row r="17" spans="1:19">
      <c r="A17" s="99">
        <v>2</v>
      </c>
      <c r="B17" s="99" t="s">
        <v>977</v>
      </c>
      <c r="G17" t="s">
        <v>41</v>
      </c>
      <c r="H17" t="s">
        <v>82</v>
      </c>
      <c r="I17" t="s">
        <v>973</v>
      </c>
      <c r="L17" t="b">
        <f t="shared" ref="L17:L35" si="1">IF(ISNUMBER(MATCH(B18, G:G, 0)), TRUE, FALSE)</f>
        <v>0</v>
      </c>
      <c r="O17" s="70" t="s">
        <v>1154</v>
      </c>
      <c r="P17" s="70" t="s">
        <v>1153</v>
      </c>
      <c r="Q17" s="70"/>
      <c r="R17" s="70">
        <v>72</v>
      </c>
      <c r="S17" t="s">
        <v>1056</v>
      </c>
    </row>
    <row r="18" spans="1:19" ht="43.5">
      <c r="A18">
        <v>24</v>
      </c>
      <c r="B18" s="69" t="s">
        <v>68</v>
      </c>
      <c r="C18" s="1" t="s">
        <v>69</v>
      </c>
      <c r="D18" s="100" t="s">
        <v>978</v>
      </c>
      <c r="E18" t="s">
        <v>70</v>
      </c>
      <c r="G18" t="s">
        <v>50</v>
      </c>
      <c r="H18" t="s">
        <v>85</v>
      </c>
      <c r="I18" t="s">
        <v>460</v>
      </c>
      <c r="L18" t="b">
        <f t="shared" si="1"/>
        <v>0</v>
      </c>
      <c r="O18" t="s">
        <v>1158</v>
      </c>
      <c r="P18" t="s">
        <v>1157</v>
      </c>
      <c r="R18">
        <v>73</v>
      </c>
    </row>
    <row r="19" spans="1:19" ht="29">
      <c r="A19">
        <v>8</v>
      </c>
      <c r="B19" s="69" t="s">
        <v>73</v>
      </c>
      <c r="C19" s="1" t="s">
        <v>74</v>
      </c>
      <c r="D19" s="1" t="s">
        <v>979</v>
      </c>
      <c r="E19" t="s">
        <v>855</v>
      </c>
      <c r="G19" t="s">
        <v>88</v>
      </c>
      <c r="H19" t="s">
        <v>89</v>
      </c>
      <c r="I19" s="69" t="s">
        <v>995</v>
      </c>
      <c r="J19" s="108" t="s">
        <v>1298</v>
      </c>
      <c r="L19" t="b">
        <f t="shared" si="1"/>
        <v>0</v>
      </c>
      <c r="O19" t="s">
        <v>1165</v>
      </c>
      <c r="P19" t="s">
        <v>1166</v>
      </c>
      <c r="R19">
        <v>74</v>
      </c>
    </row>
    <row r="20" spans="1:19" ht="29">
      <c r="A20" s="99">
        <v>35</v>
      </c>
      <c r="B20" s="99" t="s">
        <v>76</v>
      </c>
      <c r="C20" s="1" t="s">
        <v>77</v>
      </c>
      <c r="D20" s="1" t="s">
        <v>981</v>
      </c>
      <c r="G20" t="s">
        <v>92</v>
      </c>
      <c r="H20" t="s">
        <v>93</v>
      </c>
      <c r="I20" s="69" t="s">
        <v>996</v>
      </c>
      <c r="J20" s="101" t="s">
        <v>1004</v>
      </c>
      <c r="L20" t="b">
        <f t="shared" si="1"/>
        <v>0</v>
      </c>
      <c r="O20" t="s">
        <v>1165</v>
      </c>
      <c r="P20" t="s">
        <v>1174</v>
      </c>
      <c r="R20">
        <v>75</v>
      </c>
    </row>
    <row r="21" spans="1:19">
      <c r="A21">
        <v>12</v>
      </c>
      <c r="B21" s="69" t="s">
        <v>80</v>
      </c>
      <c r="C21" s="1" t="s">
        <v>81</v>
      </c>
      <c r="D21" s="1" t="s">
        <v>951</v>
      </c>
      <c r="E21" t="s">
        <v>866</v>
      </c>
      <c r="G21" t="s">
        <v>96</v>
      </c>
      <c r="H21" t="s">
        <v>97</v>
      </c>
      <c r="I21" t="s">
        <v>460</v>
      </c>
      <c r="L21" t="b">
        <f t="shared" si="1"/>
        <v>0</v>
      </c>
      <c r="O21" t="s">
        <v>1181</v>
      </c>
      <c r="P21" t="s">
        <v>1180</v>
      </c>
      <c r="R21">
        <v>76</v>
      </c>
    </row>
    <row r="22" spans="1:19">
      <c r="A22">
        <v>25</v>
      </c>
      <c r="B22" s="69" t="s">
        <v>83</v>
      </c>
      <c r="C22" s="1" t="s">
        <v>84</v>
      </c>
      <c r="D22" s="1" t="s">
        <v>982</v>
      </c>
      <c r="E22" t="s">
        <v>867</v>
      </c>
      <c r="G22" t="s">
        <v>100</v>
      </c>
      <c r="H22" t="s">
        <v>101</v>
      </c>
      <c r="I22" s="69" t="s">
        <v>997</v>
      </c>
      <c r="J22" s="108" t="s">
        <v>1298</v>
      </c>
      <c r="L22" t="b">
        <f t="shared" si="1"/>
        <v>0</v>
      </c>
      <c r="O22" t="s">
        <v>1181</v>
      </c>
      <c r="P22" t="s">
        <v>1200</v>
      </c>
      <c r="R22">
        <v>77</v>
      </c>
    </row>
    <row r="23" spans="1:19">
      <c r="A23">
        <v>11</v>
      </c>
      <c r="B23" s="69" t="s">
        <v>86</v>
      </c>
      <c r="C23" s="1" t="s">
        <v>87</v>
      </c>
      <c r="D23" s="100" t="s">
        <v>802</v>
      </c>
      <c r="E23" t="s">
        <v>883</v>
      </c>
      <c r="G23" t="s">
        <v>104</v>
      </c>
      <c r="H23" t="s">
        <v>105</v>
      </c>
      <c r="I23" t="s">
        <v>460</v>
      </c>
      <c r="L23" t="b">
        <f t="shared" si="1"/>
        <v>0</v>
      </c>
      <c r="O23" t="s">
        <v>1202</v>
      </c>
      <c r="P23" t="s">
        <v>1203</v>
      </c>
      <c r="R23">
        <v>78</v>
      </c>
    </row>
    <row r="24" spans="1:19" ht="29">
      <c r="A24">
        <v>29</v>
      </c>
      <c r="B24" s="69" t="s">
        <v>90</v>
      </c>
      <c r="C24" s="1" t="s">
        <v>91</v>
      </c>
      <c r="D24" s="100" t="s">
        <v>983</v>
      </c>
      <c r="E24" t="s">
        <v>884</v>
      </c>
      <c r="G24" t="s">
        <v>108</v>
      </c>
      <c r="H24" t="s">
        <v>109</v>
      </c>
      <c r="I24" t="s">
        <v>460</v>
      </c>
      <c r="L24" t="b">
        <f t="shared" si="1"/>
        <v>0</v>
      </c>
      <c r="O24" t="s">
        <v>1222</v>
      </c>
      <c r="P24" t="s">
        <v>1223</v>
      </c>
      <c r="R24">
        <v>79</v>
      </c>
    </row>
    <row r="25" spans="1:19">
      <c r="A25">
        <v>4</v>
      </c>
      <c r="B25" s="69" t="s">
        <v>94</v>
      </c>
      <c r="C25" s="1" t="s">
        <v>95</v>
      </c>
      <c r="D25" s="1" t="s">
        <v>722</v>
      </c>
      <c r="E25" t="s">
        <v>892</v>
      </c>
      <c r="G25" t="s">
        <v>111</v>
      </c>
      <c r="H25" t="s">
        <v>112</v>
      </c>
      <c r="I25" t="s">
        <v>998</v>
      </c>
      <c r="L25" t="b">
        <f t="shared" si="1"/>
        <v>0</v>
      </c>
      <c r="O25" t="s">
        <v>1225</v>
      </c>
      <c r="P25" t="s">
        <v>1226</v>
      </c>
      <c r="R25">
        <v>80</v>
      </c>
    </row>
    <row r="26" spans="1:19">
      <c r="A26">
        <v>6</v>
      </c>
      <c r="B26" s="69" t="s">
        <v>98</v>
      </c>
      <c r="C26" s="1" t="s">
        <v>99</v>
      </c>
      <c r="D26" s="1" t="s">
        <v>629</v>
      </c>
      <c r="E26" t="s">
        <v>13</v>
      </c>
      <c r="G26" t="s">
        <v>115</v>
      </c>
      <c r="H26" t="s">
        <v>116</v>
      </c>
      <c r="I26" s="69" t="s">
        <v>460</v>
      </c>
      <c r="L26" t="b">
        <f t="shared" si="1"/>
        <v>0</v>
      </c>
      <c r="O26" t="s">
        <v>1235</v>
      </c>
      <c r="P26" t="s">
        <v>1234</v>
      </c>
      <c r="R26">
        <v>81</v>
      </c>
    </row>
    <row r="27" spans="1:19">
      <c r="A27">
        <v>33</v>
      </c>
      <c r="B27" s="69" t="s">
        <v>102</v>
      </c>
      <c r="C27" s="1" t="s">
        <v>103</v>
      </c>
      <c r="D27" s="1" t="s">
        <v>796</v>
      </c>
      <c r="E27" t="s">
        <v>902</v>
      </c>
      <c r="G27" t="s">
        <v>119</v>
      </c>
      <c r="H27" t="s">
        <v>120</v>
      </c>
      <c r="I27" s="69" t="s">
        <v>999</v>
      </c>
      <c r="J27" s="108" t="s">
        <v>1298</v>
      </c>
      <c r="L27" t="b">
        <f t="shared" si="1"/>
        <v>0</v>
      </c>
      <c r="O27" s="106" t="s">
        <v>1256</v>
      </c>
      <c r="P27" t="s">
        <v>1265</v>
      </c>
      <c r="R27">
        <v>82</v>
      </c>
    </row>
    <row r="28" spans="1:19" ht="29">
      <c r="A28">
        <v>26</v>
      </c>
      <c r="B28" s="69" t="s">
        <v>106</v>
      </c>
      <c r="C28" s="1" t="s">
        <v>107</v>
      </c>
      <c r="D28" s="1" t="s">
        <v>796</v>
      </c>
      <c r="E28" t="s">
        <v>903</v>
      </c>
      <c r="G28" t="s">
        <v>123</v>
      </c>
      <c r="H28" t="s">
        <v>124</v>
      </c>
      <c r="I28" t="s">
        <v>1000</v>
      </c>
      <c r="L28" t="b">
        <f t="shared" si="1"/>
        <v>0</v>
      </c>
      <c r="O28" s="106" t="s">
        <v>1257</v>
      </c>
      <c r="P28" t="s">
        <v>1266</v>
      </c>
      <c r="R28">
        <v>83</v>
      </c>
    </row>
    <row r="29" spans="1:19">
      <c r="A29">
        <v>3</v>
      </c>
      <c r="B29" s="69" t="s">
        <v>110</v>
      </c>
      <c r="C29" s="1" t="s">
        <v>904</v>
      </c>
      <c r="D29" s="1" t="s">
        <v>984</v>
      </c>
      <c r="E29" t="s">
        <v>909</v>
      </c>
      <c r="G29" t="s">
        <v>127</v>
      </c>
      <c r="H29" t="s">
        <v>128</v>
      </c>
      <c r="I29" t="s">
        <v>1001</v>
      </c>
      <c r="L29" t="b">
        <f t="shared" si="1"/>
        <v>0</v>
      </c>
      <c r="O29" t="s">
        <v>1254</v>
      </c>
      <c r="P29" t="s">
        <v>1255</v>
      </c>
      <c r="R29">
        <v>84</v>
      </c>
    </row>
    <row r="30" spans="1:19">
      <c r="A30">
        <v>2</v>
      </c>
      <c r="B30" s="69" t="s">
        <v>113</v>
      </c>
      <c r="C30" s="1" t="s">
        <v>114</v>
      </c>
      <c r="D30" s="1" t="s">
        <v>629</v>
      </c>
      <c r="E30" t="s">
        <v>917</v>
      </c>
      <c r="G30" t="s">
        <v>131</v>
      </c>
      <c r="H30" t="s">
        <v>132</v>
      </c>
      <c r="I30" s="69" t="s">
        <v>1002</v>
      </c>
      <c r="J30" s="108" t="s">
        <v>1298</v>
      </c>
      <c r="L30" t="b">
        <f t="shared" si="1"/>
        <v>0</v>
      </c>
      <c r="O30" t="s">
        <v>1263</v>
      </c>
      <c r="P30" t="s">
        <v>1264</v>
      </c>
      <c r="R30">
        <v>85</v>
      </c>
    </row>
    <row r="31" spans="1:19">
      <c r="A31">
        <v>34</v>
      </c>
      <c r="B31" s="69" t="s">
        <v>117</v>
      </c>
      <c r="C31" s="1" t="s">
        <v>118</v>
      </c>
      <c r="D31" s="1" t="s">
        <v>460</v>
      </c>
      <c r="E31" t="s">
        <v>933</v>
      </c>
      <c r="G31" t="s">
        <v>135</v>
      </c>
      <c r="H31" t="s">
        <v>136</v>
      </c>
      <c r="I31" s="69" t="s">
        <v>1002</v>
      </c>
      <c r="J31" s="108" t="s">
        <v>1298</v>
      </c>
      <c r="L31" t="b">
        <f t="shared" si="1"/>
        <v>0</v>
      </c>
      <c r="O31" t="s">
        <v>1267</v>
      </c>
      <c r="P31" t="s">
        <v>1268</v>
      </c>
      <c r="R31">
        <v>86</v>
      </c>
    </row>
    <row r="32" spans="1:19" ht="29">
      <c r="A32">
        <v>30</v>
      </c>
      <c r="B32" s="69" t="s">
        <v>121</v>
      </c>
      <c r="C32" s="1" t="s">
        <v>122</v>
      </c>
      <c r="D32" s="1" t="s">
        <v>985</v>
      </c>
      <c r="E32" t="s">
        <v>940</v>
      </c>
      <c r="G32" t="s">
        <v>139</v>
      </c>
      <c r="H32" t="s">
        <v>140</v>
      </c>
      <c r="I32" s="69" t="s">
        <v>987</v>
      </c>
      <c r="L32" t="b">
        <f t="shared" si="1"/>
        <v>0</v>
      </c>
      <c r="O32" t="s">
        <v>1273</v>
      </c>
      <c r="P32" t="s">
        <v>1274</v>
      </c>
      <c r="R32">
        <v>87</v>
      </c>
    </row>
    <row r="33" spans="1:18" ht="29">
      <c r="A33">
        <v>27</v>
      </c>
      <c r="B33" s="69" t="s">
        <v>125</v>
      </c>
      <c r="C33" s="1" t="s">
        <v>126</v>
      </c>
      <c r="D33" s="100" t="s">
        <v>986</v>
      </c>
      <c r="E33" t="s">
        <v>950</v>
      </c>
      <c r="G33" t="s">
        <v>137</v>
      </c>
      <c r="H33" t="s">
        <v>142</v>
      </c>
      <c r="I33" t="s">
        <v>546</v>
      </c>
      <c r="L33" t="b">
        <f t="shared" si="1"/>
        <v>0</v>
      </c>
      <c r="O33" t="s">
        <v>1278</v>
      </c>
      <c r="P33" t="s">
        <v>1279</v>
      </c>
      <c r="R33">
        <v>88</v>
      </c>
    </row>
    <row r="34" spans="1:18" ht="43.5">
      <c r="A34">
        <v>28</v>
      </c>
      <c r="B34" s="70" t="s">
        <v>129</v>
      </c>
      <c r="C34" s="1" t="s">
        <v>130</v>
      </c>
      <c r="D34" s="1" t="s">
        <v>987</v>
      </c>
      <c r="E34" t="s">
        <v>961</v>
      </c>
      <c r="G34" t="s">
        <v>143</v>
      </c>
      <c r="H34" t="s">
        <v>144</v>
      </c>
      <c r="I34" t="s">
        <v>460</v>
      </c>
      <c r="L34" t="b">
        <f t="shared" si="1"/>
        <v>0</v>
      </c>
      <c r="O34" s="106" t="s">
        <v>1287</v>
      </c>
      <c r="P34" t="s">
        <v>1288</v>
      </c>
      <c r="R34">
        <v>89</v>
      </c>
    </row>
    <row r="35" spans="1:18" ht="29">
      <c r="A35">
        <v>1</v>
      </c>
      <c r="B35" s="69" t="s">
        <v>133</v>
      </c>
      <c r="C35" s="1" t="s">
        <v>134</v>
      </c>
      <c r="D35" s="1" t="s">
        <v>980</v>
      </c>
      <c r="E35" t="s">
        <v>960</v>
      </c>
      <c r="G35" t="s">
        <v>145</v>
      </c>
      <c r="H35" t="s">
        <v>146</v>
      </c>
      <c r="I35" t="s">
        <v>1003</v>
      </c>
      <c r="L35" t="b">
        <f t="shared" si="1"/>
        <v>1</v>
      </c>
      <c r="O35" s="106" t="s">
        <v>1291</v>
      </c>
      <c r="P35" t="s">
        <v>1292</v>
      </c>
      <c r="R35">
        <v>90</v>
      </c>
    </row>
    <row r="36" spans="1:18">
      <c r="A36">
        <v>13</v>
      </c>
      <c r="B36" s="70" t="s">
        <v>137</v>
      </c>
      <c r="C36" s="1" t="s">
        <v>138</v>
      </c>
      <c r="D36" s="1" t="s">
        <v>546</v>
      </c>
      <c r="E36" t="s">
        <v>961</v>
      </c>
      <c r="O36" t="s">
        <v>1308</v>
      </c>
      <c r="P36" t="s">
        <v>1307</v>
      </c>
      <c r="R36">
        <v>91</v>
      </c>
    </row>
    <row r="37" spans="1:18" ht="29">
      <c r="A37">
        <v>10</v>
      </c>
      <c r="B37" s="69" t="s">
        <v>962</v>
      </c>
      <c r="C37" s="1" t="s">
        <v>141</v>
      </c>
      <c r="D37" s="100" t="s">
        <v>988</v>
      </c>
      <c r="E37" t="s">
        <v>971</v>
      </c>
      <c r="O37" t="s">
        <v>1309</v>
      </c>
      <c r="P37" t="s">
        <v>1310</v>
      </c>
      <c r="R37">
        <v>92</v>
      </c>
    </row>
    <row r="38" spans="1:18">
      <c r="O38" t="s">
        <v>1315</v>
      </c>
      <c r="P38" t="s">
        <v>1316</v>
      </c>
      <c r="R38">
        <v>93</v>
      </c>
    </row>
    <row r="39" spans="1:18">
      <c r="O39" t="s">
        <v>1322</v>
      </c>
      <c r="P39" t="s">
        <v>1321</v>
      </c>
      <c r="R39">
        <v>94</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41" workbookViewId="0">
      <selection activeCell="D41" sqref="D41"/>
    </sheetView>
  </sheetViews>
  <sheetFormatPr defaultRowHeight="14.5"/>
  <cols>
    <col min="1" max="1" width="18.1796875" style="9" customWidth="1"/>
    <col min="2" max="2" width="30.26953125" style="9" customWidth="1"/>
    <col min="3" max="3" width="14.1796875" style="9" customWidth="1"/>
    <col min="4" max="4" width="70.453125" style="9" customWidth="1"/>
    <col min="6" max="6" width="5.54296875" style="12" customWidth="1"/>
    <col min="7" max="7" width="24.81640625" style="12" customWidth="1"/>
    <col min="8" max="8" width="9.1796875" style="12" customWidth="1"/>
    <col min="9" max="10" width="14" style="12" customWidth="1"/>
    <col min="12" max="12" width="20.54296875" style="12" customWidth="1"/>
    <col min="13" max="13" width="12.7265625" style="12" customWidth="1"/>
  </cols>
  <sheetData>
    <row r="1" spans="1:14" ht="43.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29">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3.5">
      <c r="A12" s="5" t="s">
        <v>220</v>
      </c>
      <c r="B12" s="6" t="s">
        <v>221</v>
      </c>
      <c r="C12" s="5" t="s">
        <v>222</v>
      </c>
      <c r="D12" s="5" t="s">
        <v>223</v>
      </c>
      <c r="F12" s="5" t="s">
        <v>220</v>
      </c>
      <c r="G12" s="15" t="s">
        <v>224</v>
      </c>
      <c r="L12" s="12" t="s">
        <v>225</v>
      </c>
      <c r="M12" s="12" t="s">
        <v>22</v>
      </c>
    </row>
    <row r="13" spans="1:14" ht="43.5">
      <c r="A13" s="5" t="s">
        <v>226</v>
      </c>
      <c r="B13" s="6" t="s">
        <v>227</v>
      </c>
      <c r="C13" s="5" t="s">
        <v>222</v>
      </c>
      <c r="D13" s="5" t="s">
        <v>228</v>
      </c>
      <c r="F13" s="5" t="s">
        <v>226</v>
      </c>
      <c r="G13" s="16" t="s">
        <v>229</v>
      </c>
      <c r="L13" s="12" t="s">
        <v>230</v>
      </c>
      <c r="M13" s="12" t="s">
        <v>22</v>
      </c>
    </row>
    <row r="14" spans="1:14" ht="43.5">
      <c r="A14" s="5" t="s">
        <v>231</v>
      </c>
      <c r="B14" s="6" t="s">
        <v>232</v>
      </c>
      <c r="C14" s="5" t="s">
        <v>233</v>
      </c>
      <c r="D14" s="5" t="s">
        <v>234</v>
      </c>
      <c r="F14" s="5" t="s">
        <v>231</v>
      </c>
      <c r="G14" s="17" t="s">
        <v>235</v>
      </c>
      <c r="L14" s="12" t="s">
        <v>236</v>
      </c>
      <c r="M14" s="12" t="s">
        <v>22</v>
      </c>
    </row>
    <row r="15" spans="1:14" ht="43.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29">
      <c r="A18" s="5" t="s">
        <v>253</v>
      </c>
      <c r="B18" s="6" t="s">
        <v>254</v>
      </c>
      <c r="C18" s="5"/>
      <c r="D18" s="5" t="s">
        <v>255</v>
      </c>
      <c r="F18" s="5" t="s">
        <v>253</v>
      </c>
      <c r="G18" s="15" t="s">
        <v>256</v>
      </c>
      <c r="L18" s="12" t="s">
        <v>257</v>
      </c>
      <c r="M18" s="12" t="s">
        <v>251</v>
      </c>
    </row>
    <row r="19" spans="1:13" ht="29">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29">
      <c r="A21" s="5" t="s">
        <v>267</v>
      </c>
      <c r="B21" s="6" t="s">
        <v>268</v>
      </c>
      <c r="C21" s="5" t="s">
        <v>222</v>
      </c>
      <c r="D21" s="5" t="s">
        <v>269</v>
      </c>
      <c r="F21" s="5" t="s">
        <v>267</v>
      </c>
      <c r="G21" s="15" t="s">
        <v>270</v>
      </c>
      <c r="L21" s="12" t="s">
        <v>271</v>
      </c>
    </row>
    <row r="22" spans="1:13" ht="29">
      <c r="A22" s="5" t="s">
        <v>272</v>
      </c>
      <c r="B22" s="6" t="s">
        <v>273</v>
      </c>
      <c r="C22" s="5" t="s">
        <v>222</v>
      </c>
      <c r="D22" s="5" t="s">
        <v>274</v>
      </c>
      <c r="F22" s="5" t="s">
        <v>272</v>
      </c>
      <c r="G22" s="15" t="s">
        <v>275</v>
      </c>
      <c r="L22" s="12" t="s">
        <v>276</v>
      </c>
    </row>
    <row r="23" spans="1:13" ht="29">
      <c r="A23" s="5" t="s">
        <v>277</v>
      </c>
      <c r="B23" s="6" t="s">
        <v>278</v>
      </c>
      <c r="C23" s="5" t="s">
        <v>279</v>
      </c>
      <c r="D23" s="5" t="s">
        <v>280</v>
      </c>
      <c r="F23" s="5" t="s">
        <v>277</v>
      </c>
      <c r="G23" s="15" t="s">
        <v>281</v>
      </c>
      <c r="L23" s="12" t="s">
        <v>282</v>
      </c>
    </row>
    <row r="24" spans="1:13" ht="29">
      <c r="A24" s="5" t="s">
        <v>283</v>
      </c>
      <c r="B24" s="6" t="s">
        <v>284</v>
      </c>
      <c r="C24" s="5" t="s">
        <v>279</v>
      </c>
      <c r="D24" s="5" t="s">
        <v>285</v>
      </c>
      <c r="F24" s="5" t="s">
        <v>283</v>
      </c>
      <c r="G24" s="15" t="s">
        <v>286</v>
      </c>
      <c r="L24" s="12" t="s">
        <v>287</v>
      </c>
    </row>
    <row r="25" spans="1:13" ht="29">
      <c r="A25" s="5" t="s">
        <v>288</v>
      </c>
      <c r="B25" s="6" t="s">
        <v>289</v>
      </c>
      <c r="C25" s="5" t="s">
        <v>222</v>
      </c>
      <c r="D25" s="5" t="s">
        <v>290</v>
      </c>
      <c r="F25" s="5" t="s">
        <v>288</v>
      </c>
      <c r="G25" s="15" t="s">
        <v>291</v>
      </c>
      <c r="I25" s="114" t="s">
        <v>925</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925</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6.5">
      <c r="A30" s="5" t="s">
        <v>316</v>
      </c>
      <c r="B30" s="6" t="s">
        <v>317</v>
      </c>
      <c r="C30" s="5" t="s">
        <v>318</v>
      </c>
      <c r="D30" s="5" t="s">
        <v>319</v>
      </c>
      <c r="F30" s="5" t="s">
        <v>316</v>
      </c>
      <c r="G30" s="15" t="s">
        <v>320</v>
      </c>
      <c r="L30" s="12" t="s">
        <v>321</v>
      </c>
    </row>
    <row r="31" spans="1:13" ht="16.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29">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3.5">
      <c r="A48" s="7" t="s">
        <v>392</v>
      </c>
      <c r="B48" s="8" t="s">
        <v>393</v>
      </c>
      <c r="C48" s="7"/>
      <c r="D48" s="5" t="s">
        <v>394</v>
      </c>
      <c r="L48" s="12" t="s">
        <v>393</v>
      </c>
    </row>
    <row r="49" spans="1:12">
      <c r="A49" s="7" t="s">
        <v>395</v>
      </c>
      <c r="B49" s="8" t="s">
        <v>396</v>
      </c>
      <c r="C49" s="7"/>
      <c r="D49" s="7" t="s">
        <v>397</v>
      </c>
      <c r="L49" s="12" t="s">
        <v>396</v>
      </c>
    </row>
    <row r="50" spans="1:12" ht="43.5">
      <c r="A50" s="7" t="s">
        <v>398</v>
      </c>
      <c r="B50" s="6" t="s">
        <v>399</v>
      </c>
      <c r="C50" s="7" t="s">
        <v>233</v>
      </c>
      <c r="D50" s="5" t="s">
        <v>400</v>
      </c>
      <c r="L50" s="12" t="s">
        <v>401</v>
      </c>
    </row>
    <row r="51" spans="1:12" ht="29">
      <c r="A51" s="7" t="s">
        <v>402</v>
      </c>
      <c r="B51" s="6" t="s">
        <v>403</v>
      </c>
      <c r="C51" s="7" t="s">
        <v>233</v>
      </c>
      <c r="D51" s="5" t="s">
        <v>404</v>
      </c>
      <c r="L51" s="12" t="s">
        <v>405</v>
      </c>
    </row>
    <row r="52" spans="1:12" ht="29">
      <c r="A52" s="7" t="s">
        <v>406</v>
      </c>
      <c r="B52" s="6" t="s">
        <v>407</v>
      </c>
      <c r="C52" s="7" t="s">
        <v>307</v>
      </c>
      <c r="D52" s="5" t="s">
        <v>408</v>
      </c>
      <c r="L52" s="12" t="s">
        <v>409</v>
      </c>
    </row>
    <row r="53" spans="1:12" ht="29">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565150</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565150</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565150</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565150</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565150</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565150</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565150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336550</xdr:colOff>
                    <xdr:row>8</xdr:row>
                    <xdr:rowOff>114300</xdr:rowOff>
                  </from>
                  <to>
                    <xdr:col>9</xdr:col>
                    <xdr:colOff>546100</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165100</xdr:rowOff>
                  </from>
                  <to>
                    <xdr:col>9</xdr:col>
                    <xdr:colOff>565150</xdr:colOff>
                    <xdr:row>11</xdr:row>
                    <xdr:rowOff>374650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565150</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565150</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565150</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565150</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565150</xdr:colOff>
                    <xdr:row>17</xdr:row>
                    <xdr:rowOff>203200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107950</xdr:rowOff>
                  </from>
                  <to>
                    <xdr:col>9</xdr:col>
                    <xdr:colOff>565150</xdr:colOff>
                    <xdr:row>18</xdr:row>
                    <xdr:rowOff>317500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355600</xdr:colOff>
                    <xdr:row>20</xdr:row>
                    <xdr:rowOff>76200</xdr:rowOff>
                  </from>
                  <to>
                    <xdr:col>9</xdr:col>
                    <xdr:colOff>565150</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565150</xdr:colOff>
                    <xdr:row>22</xdr:row>
                    <xdr:rowOff>12700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565150</xdr:colOff>
                    <xdr:row>23</xdr:row>
                    <xdr:rowOff>12700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565150</xdr:colOff>
                    <xdr:row>24</xdr:row>
                    <xdr:rowOff>12700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565150</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565150</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565150</xdr:colOff>
                    <xdr:row>29</xdr:row>
                    <xdr:rowOff>203200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203200</xdr:rowOff>
                  </from>
                  <to>
                    <xdr:col>9</xdr:col>
                    <xdr:colOff>565150</xdr:colOff>
                    <xdr:row>30</xdr:row>
                    <xdr:rowOff>203200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565150</xdr:colOff>
                    <xdr:row>32</xdr:row>
                    <xdr:rowOff>12700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565150</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565150</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565150</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565150</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355600</xdr:rowOff>
                  </from>
                  <to>
                    <xdr:col>9</xdr:col>
                    <xdr:colOff>552450</xdr:colOff>
                    <xdr:row>10</xdr:row>
                    <xdr:rowOff>12700</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565150</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565150</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565150</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355600</xdr:colOff>
                    <xdr:row>18</xdr:row>
                    <xdr:rowOff>361950</xdr:rowOff>
                  </from>
                  <to>
                    <xdr:col>9</xdr:col>
                    <xdr:colOff>565150</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355600</xdr:rowOff>
                  </from>
                  <to>
                    <xdr:col>9</xdr:col>
                    <xdr:colOff>565150</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565150</xdr:colOff>
                    <xdr:row>16</xdr:row>
                    <xdr:rowOff>12700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G3575"/>
  <sheetViews>
    <sheetView tabSelected="1" zoomScale="79" zoomScaleNormal="79" workbookViewId="0">
      <pane ySplit="1" topLeftCell="A1178" activePane="bottomLeft" state="frozen"/>
      <selection pane="bottomLeft" activeCell="O3595" sqref="O3595"/>
    </sheetView>
  </sheetViews>
  <sheetFormatPr defaultColWidth="8.7265625" defaultRowHeight="14.5"/>
  <cols>
    <col min="1" max="1" width="8.7265625" style="12"/>
    <col min="2" max="2" width="8.7265625" style="74"/>
    <col min="3" max="3" width="25.54296875" style="74" customWidth="1"/>
    <col min="4" max="4" width="19.26953125" style="74" customWidth="1"/>
    <col min="5" max="5" width="15.1796875" style="74" customWidth="1"/>
    <col min="6" max="6" width="25.453125" style="74" customWidth="1"/>
    <col min="7" max="7" width="35.54296875" style="74" customWidth="1"/>
    <col min="8" max="8" width="8.7265625" style="74" customWidth="1"/>
    <col min="9" max="9" width="13.1796875" style="74" customWidth="1"/>
    <col min="10" max="17" width="8.7265625" style="74" customWidth="1"/>
    <col min="18" max="18" width="12.7265625" style="74" customWidth="1"/>
    <col min="19" max="25" width="8.7265625" style="74" customWidth="1"/>
    <col min="26" max="26" width="14" style="74" customWidth="1"/>
    <col min="27" max="27" width="19.54296875" style="74" customWidth="1"/>
    <col min="28" max="28" width="19.54296875" style="113" customWidth="1"/>
    <col min="29" max="29" width="8.7265625" style="113" customWidth="1"/>
    <col min="30" max="30" width="9.54296875" style="74" customWidth="1"/>
    <col min="31" max="34" width="8.7265625" style="74" customWidth="1"/>
    <col min="35" max="36" width="8.7265625" style="79" customWidth="1"/>
    <col min="37" max="44" width="8.7265625" style="74" customWidth="1"/>
    <col min="45" max="45" width="15.26953125" style="74" customWidth="1"/>
    <col min="46" max="46" width="27.1796875" style="74" customWidth="1"/>
    <col min="47" max="47" width="30.1796875" style="74" customWidth="1"/>
    <col min="48" max="48" width="8.7265625" style="74"/>
    <col min="49" max="52" width="8.7265625" style="12"/>
    <col min="53" max="56" width="8.7265625" style="77"/>
    <col min="57" max="16384" width="8.7265625" style="12"/>
  </cols>
  <sheetData>
    <row r="1" spans="1:59" ht="81.650000000000006"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1118</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5" t="s">
        <v>22</v>
      </c>
      <c r="AC2" s="10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5" t="s">
        <v>22</v>
      </c>
      <c r="AC3" s="10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5" t="s">
        <v>22</v>
      </c>
      <c r="AC4" s="10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5" t="s">
        <v>22</v>
      </c>
      <c r="AC5" s="10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5" t="s">
        <v>22</v>
      </c>
      <c r="AC6" s="10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5" t="s">
        <v>22</v>
      </c>
      <c r="AC7" s="10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5" t="s">
        <v>22</v>
      </c>
      <c r="AC8" s="10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38" t="s">
        <v>440</v>
      </c>
      <c r="AT8" s="38" t="s">
        <v>499</v>
      </c>
      <c r="AU8" s="38" t="s">
        <v>27</v>
      </c>
      <c r="AV8" s="38">
        <v>2019</v>
      </c>
      <c r="AW8" s="56"/>
      <c r="AX8" s="56"/>
      <c r="AY8" s="56" t="s">
        <v>468</v>
      </c>
      <c r="AZ8" s="56"/>
      <c r="BA8" s="86">
        <v>-21.34</v>
      </c>
      <c r="BB8" s="91">
        <v>1067</v>
      </c>
      <c r="BC8" s="88"/>
      <c r="BD8" s="89"/>
      <c r="BE8" s="57"/>
      <c r="BF8" s="66">
        <v>60.064027469731798</v>
      </c>
      <c r="BG8" s="67"/>
    </row>
    <row r="9" spans="1:59">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5" t="s">
        <v>22</v>
      </c>
      <c r="AC9" s="10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38" t="s">
        <v>440</v>
      </c>
      <c r="AT9" s="38" t="s">
        <v>499</v>
      </c>
      <c r="AU9" s="38" t="s">
        <v>27</v>
      </c>
      <c r="AV9" s="38">
        <v>2019</v>
      </c>
      <c r="AW9" s="56"/>
      <c r="AX9" s="56"/>
      <c r="AY9" s="56" t="s">
        <v>468</v>
      </c>
      <c r="AZ9" s="56"/>
      <c r="BA9" s="86">
        <v>-42.68</v>
      </c>
      <c r="BB9" s="91">
        <v>1067</v>
      </c>
      <c r="BC9" s="88"/>
      <c r="BD9" s="89"/>
      <c r="BE9" s="57"/>
      <c r="BF9" s="66">
        <v>75.901716098066302</v>
      </c>
      <c r="BG9" s="67"/>
    </row>
    <row r="10" spans="1:59">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5" t="s">
        <v>22</v>
      </c>
      <c r="AC10" s="10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38" t="s">
        <v>440</v>
      </c>
      <c r="AT10" s="38" t="s">
        <v>499</v>
      </c>
      <c r="AU10" s="38" t="s">
        <v>27</v>
      </c>
      <c r="AV10" s="38">
        <v>2019</v>
      </c>
      <c r="AW10" s="56"/>
      <c r="AX10" s="56"/>
      <c r="AY10" s="56" t="s">
        <v>468</v>
      </c>
      <c r="AZ10" s="56"/>
      <c r="BA10" s="86">
        <v>10.67</v>
      </c>
      <c r="BB10" s="91">
        <v>1067</v>
      </c>
      <c r="BC10" s="88"/>
      <c r="BD10" s="89"/>
      <c r="BE10" s="57"/>
      <c r="BF10" s="66">
        <v>87.505922334618305</v>
      </c>
      <c r="BG10" s="67"/>
    </row>
    <row r="11" spans="1:59">
      <c r="A11" s="24">
        <v>10</v>
      </c>
      <c r="B11" s="24">
        <v>2</v>
      </c>
      <c r="C11" s="24" t="s">
        <v>458</v>
      </c>
      <c r="D11" s="24" t="s">
        <v>469</v>
      </c>
      <c r="E11" s="24" t="s">
        <v>460</v>
      </c>
      <c r="F11" s="24" t="s">
        <v>485</v>
      </c>
      <c r="G11" s="24" t="s">
        <v>539</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5" t="s">
        <v>22</v>
      </c>
      <c r="AC11" s="11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540</v>
      </c>
      <c r="AU11" s="38" t="s">
        <v>85</v>
      </c>
      <c r="AV11" s="38">
        <v>2019</v>
      </c>
      <c r="AW11" s="56"/>
      <c r="AX11" s="56"/>
      <c r="AY11" s="56" t="s">
        <v>468</v>
      </c>
      <c r="AZ11" s="56"/>
      <c r="BA11" s="86">
        <v>-85.956000000000003</v>
      </c>
      <c r="BB11" s="91"/>
      <c r="BC11" s="88"/>
      <c r="BD11" s="89">
        <v>741</v>
      </c>
      <c r="BE11" s="57"/>
      <c r="BF11" s="66">
        <v>44.078026804404097</v>
      </c>
      <c r="BG11" s="67"/>
    </row>
    <row r="12" spans="1:59">
      <c r="A12" s="24">
        <v>11</v>
      </c>
      <c r="B12" s="24">
        <v>2</v>
      </c>
      <c r="C12" s="24" t="s">
        <v>458</v>
      </c>
      <c r="D12" s="24" t="s">
        <v>469</v>
      </c>
      <c r="E12" s="24" t="s">
        <v>460</v>
      </c>
      <c r="F12" s="24" t="s">
        <v>485</v>
      </c>
      <c r="G12" s="24" t="s">
        <v>539</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5" t="s">
        <v>22</v>
      </c>
      <c r="AC12" s="11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540</v>
      </c>
      <c r="AU12" s="38" t="s">
        <v>85</v>
      </c>
      <c r="AV12" s="38">
        <v>2019</v>
      </c>
      <c r="AW12" s="56"/>
      <c r="AX12" s="56"/>
      <c r="AY12" s="56" t="s">
        <v>468</v>
      </c>
      <c r="AZ12" s="56"/>
      <c r="BA12" s="86">
        <v>-85.955999999999989</v>
      </c>
      <c r="BB12" s="91"/>
      <c r="BC12" s="88"/>
      <c r="BD12" s="89">
        <v>741</v>
      </c>
      <c r="BE12" s="57"/>
      <c r="BF12" s="66">
        <v>39.157005623084103</v>
      </c>
      <c r="BG12" s="67"/>
    </row>
    <row r="13" spans="1:59">
      <c r="A13" s="24">
        <v>12</v>
      </c>
      <c r="B13" s="24">
        <v>2</v>
      </c>
      <c r="C13" s="24" t="s">
        <v>458</v>
      </c>
      <c r="D13" s="24" t="s">
        <v>469</v>
      </c>
      <c r="E13" s="24" t="s">
        <v>460</v>
      </c>
      <c r="F13" s="24" t="s">
        <v>478</v>
      </c>
      <c r="G13" s="24" t="s">
        <v>541</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5" t="s">
        <v>22</v>
      </c>
      <c r="AC13" s="11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540</v>
      </c>
      <c r="AU13" s="38" t="s">
        <v>85</v>
      </c>
      <c r="AV13" s="38">
        <v>2019</v>
      </c>
      <c r="AW13" s="56"/>
      <c r="AX13" s="56"/>
      <c r="AY13" s="56" t="s">
        <v>468</v>
      </c>
      <c r="AZ13" s="56"/>
      <c r="BA13" s="86">
        <v>24.947999999999997</v>
      </c>
      <c r="BB13" s="91"/>
      <c r="BC13" s="88"/>
      <c r="BD13" s="89">
        <v>891</v>
      </c>
      <c r="BE13" s="57"/>
      <c r="BF13" s="66">
        <v>53.956359349040099</v>
      </c>
      <c r="BG13" s="67"/>
    </row>
    <row r="14" spans="1:59">
      <c r="A14" s="24">
        <v>13</v>
      </c>
      <c r="B14" s="24">
        <v>2</v>
      </c>
      <c r="C14" s="24" t="s">
        <v>458</v>
      </c>
      <c r="D14" s="24" t="s">
        <v>469</v>
      </c>
      <c r="E14" s="24" t="s">
        <v>460</v>
      </c>
      <c r="F14" s="24" t="s">
        <v>478</v>
      </c>
      <c r="G14" s="24" t="s">
        <v>541</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5" t="s">
        <v>22</v>
      </c>
      <c r="AC14" s="11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540</v>
      </c>
      <c r="AU14" s="38" t="s">
        <v>85</v>
      </c>
      <c r="AV14" s="38">
        <v>2019</v>
      </c>
      <c r="AW14" s="56"/>
      <c r="AX14" s="56"/>
      <c r="AY14" s="56" t="s">
        <v>468</v>
      </c>
      <c r="AZ14" s="56"/>
      <c r="BA14" s="86">
        <v>40.986000000000004</v>
      </c>
      <c r="BB14" s="91"/>
      <c r="BC14" s="88"/>
      <c r="BD14" s="89">
        <v>891</v>
      </c>
      <c r="BE14" s="57"/>
      <c r="BF14" s="66">
        <v>54.306481441930799</v>
      </c>
      <c r="BG14" s="67"/>
    </row>
    <row r="15" spans="1:59">
      <c r="A15" s="24">
        <v>14</v>
      </c>
      <c r="B15" s="24">
        <v>2</v>
      </c>
      <c r="C15" s="24" t="s">
        <v>458</v>
      </c>
      <c r="D15" s="24" t="s">
        <v>469</v>
      </c>
      <c r="E15" s="24" t="s">
        <v>460</v>
      </c>
      <c r="F15" s="24" t="s">
        <v>478</v>
      </c>
      <c r="G15" s="24" t="s">
        <v>542</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5" t="s">
        <v>22</v>
      </c>
      <c r="AC15" s="11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540</v>
      </c>
      <c r="AU15" s="38" t="s">
        <v>85</v>
      </c>
      <c r="AV15" s="38">
        <v>2019</v>
      </c>
      <c r="AW15" s="56"/>
      <c r="AX15" s="56"/>
      <c r="AY15" s="56" t="s">
        <v>468</v>
      </c>
      <c r="AZ15" s="56"/>
      <c r="BA15" s="86">
        <v>4.26</v>
      </c>
      <c r="BB15" s="91"/>
      <c r="BC15" s="88"/>
      <c r="BD15" s="89">
        <v>1065</v>
      </c>
      <c r="BE15" s="57"/>
      <c r="BF15" s="66">
        <v>46.7916738413264</v>
      </c>
      <c r="BG15" s="67"/>
    </row>
    <row r="16" spans="1:59">
      <c r="A16" s="24">
        <v>15</v>
      </c>
      <c r="B16" s="24">
        <v>2</v>
      </c>
      <c r="C16" s="24" t="s">
        <v>458</v>
      </c>
      <c r="D16" s="24" t="s">
        <v>469</v>
      </c>
      <c r="E16" s="24" t="s">
        <v>460</v>
      </c>
      <c r="F16" s="24" t="s">
        <v>478</v>
      </c>
      <c r="G16" s="24" t="s">
        <v>542</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5" t="s">
        <v>22</v>
      </c>
      <c r="AC16" s="11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540</v>
      </c>
      <c r="AU16" s="38" t="s">
        <v>85</v>
      </c>
      <c r="AV16" s="38">
        <v>2019</v>
      </c>
      <c r="AW16" s="56"/>
      <c r="AX16" s="56"/>
      <c r="AY16" s="56" t="s">
        <v>468</v>
      </c>
      <c r="AZ16" s="56"/>
      <c r="BA16" s="86">
        <v>10.649999999999999</v>
      </c>
      <c r="BB16" s="91"/>
      <c r="BC16" s="88"/>
      <c r="BD16" s="89">
        <v>1065</v>
      </c>
      <c r="BE16" s="57"/>
      <c r="BF16" s="66">
        <v>43.067913575685402</v>
      </c>
      <c r="BG16" s="67"/>
    </row>
    <row r="17" spans="1:59">
      <c r="A17" s="24">
        <v>16</v>
      </c>
      <c r="B17" s="24">
        <v>3</v>
      </c>
      <c r="C17" s="24" t="s">
        <v>458</v>
      </c>
      <c r="D17" s="24" t="s">
        <v>469</v>
      </c>
      <c r="E17" s="24" t="s">
        <v>460</v>
      </c>
      <c r="F17" s="24" t="s">
        <v>470</v>
      </c>
      <c r="G17" s="24" t="s">
        <v>526</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5" t="s">
        <v>22</v>
      </c>
      <c r="AC17" s="110">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527</v>
      </c>
      <c r="AU17" s="38" t="s">
        <v>72</v>
      </c>
      <c r="AV17" s="38">
        <v>2018</v>
      </c>
      <c r="AW17" s="56"/>
      <c r="AX17" s="56" t="s">
        <v>468</v>
      </c>
      <c r="AY17" s="56" t="s">
        <v>468</v>
      </c>
      <c r="AZ17" s="56"/>
      <c r="BA17" s="86"/>
      <c r="BB17" s="91"/>
      <c r="BC17" s="88"/>
      <c r="BD17" s="89"/>
      <c r="BE17" s="57"/>
      <c r="BF17" s="66">
        <v>35.519110426743097</v>
      </c>
      <c r="BG17" s="67"/>
    </row>
    <row r="18" spans="1:59">
      <c r="A18" s="24">
        <v>17</v>
      </c>
      <c r="B18" s="24">
        <v>3</v>
      </c>
      <c r="C18" s="24" t="s">
        <v>458</v>
      </c>
      <c r="D18" s="24" t="s">
        <v>469</v>
      </c>
      <c r="E18" s="24" t="s">
        <v>460</v>
      </c>
      <c r="F18" s="24" t="s">
        <v>470</v>
      </c>
      <c r="G18" s="24" t="s">
        <v>526</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5" t="s">
        <v>22</v>
      </c>
      <c r="AC18" s="110">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527</v>
      </c>
      <c r="AU18" s="38" t="s">
        <v>72</v>
      </c>
      <c r="AV18" s="38">
        <v>2018</v>
      </c>
      <c r="AW18" s="56"/>
      <c r="AX18" s="56" t="s">
        <v>468</v>
      </c>
      <c r="AY18" s="56" t="s">
        <v>468</v>
      </c>
      <c r="AZ18" s="56"/>
      <c r="BA18" s="86"/>
      <c r="BB18" s="91"/>
      <c r="BC18" s="88"/>
      <c r="BD18" s="89"/>
      <c r="BE18" s="57"/>
      <c r="BF18" s="66">
        <v>47.398191815720097</v>
      </c>
      <c r="BG18" s="67"/>
    </row>
    <row r="19" spans="1:59">
      <c r="A19" s="24">
        <v>18</v>
      </c>
      <c r="B19" s="24">
        <v>3</v>
      </c>
      <c r="C19" s="24" t="s">
        <v>458</v>
      </c>
      <c r="D19" s="24" t="s">
        <v>469</v>
      </c>
      <c r="E19" s="24" t="s">
        <v>460</v>
      </c>
      <c r="F19" s="24" t="s">
        <v>470</v>
      </c>
      <c r="G19" s="24" t="s">
        <v>526</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5" t="s">
        <v>22</v>
      </c>
      <c r="AC19" s="110">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527</v>
      </c>
      <c r="AU19" s="38" t="s">
        <v>72</v>
      </c>
      <c r="AV19" s="38">
        <v>2018</v>
      </c>
      <c r="AW19" s="56"/>
      <c r="AX19" s="56" t="s">
        <v>468</v>
      </c>
      <c r="AY19" s="56" t="s">
        <v>468</v>
      </c>
      <c r="AZ19" s="56"/>
      <c r="BA19" s="86"/>
      <c r="BB19" s="91"/>
      <c r="BC19" s="88"/>
      <c r="BD19" s="89"/>
      <c r="BE19" s="57"/>
      <c r="BF19" s="66">
        <v>39.8117407199355</v>
      </c>
      <c r="BG19" s="67"/>
    </row>
    <row r="20" spans="1:59">
      <c r="A20" s="24">
        <v>19</v>
      </c>
      <c r="B20" s="24">
        <v>3</v>
      </c>
      <c r="C20" s="24" t="s">
        <v>458</v>
      </c>
      <c r="D20" s="24" t="s">
        <v>469</v>
      </c>
      <c r="E20" s="24" t="s">
        <v>460</v>
      </c>
      <c r="F20" s="24" t="s">
        <v>470</v>
      </c>
      <c r="G20" s="24" t="s">
        <v>526</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5" t="s">
        <v>22</v>
      </c>
      <c r="AC20" s="110">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527</v>
      </c>
      <c r="AU20" s="38" t="s">
        <v>72</v>
      </c>
      <c r="AV20" s="38">
        <v>2018</v>
      </c>
      <c r="AW20" s="56"/>
      <c r="AX20" s="56" t="s">
        <v>468</v>
      </c>
      <c r="AY20" s="56" t="s">
        <v>468</v>
      </c>
      <c r="AZ20" s="56"/>
      <c r="BA20" s="86"/>
      <c r="BB20" s="91"/>
      <c r="BC20" s="88"/>
      <c r="BD20" s="89"/>
      <c r="BE20" s="57"/>
      <c r="BF20" s="66">
        <v>87.725516460292496</v>
      </c>
      <c r="BG20" s="67"/>
    </row>
    <row r="21" spans="1:59">
      <c r="A21" s="24">
        <v>20</v>
      </c>
      <c r="B21" s="24">
        <v>4</v>
      </c>
      <c r="C21" s="24" t="s">
        <v>458</v>
      </c>
      <c r="D21" s="24" t="s">
        <v>469</v>
      </c>
      <c r="E21" s="24" t="s">
        <v>460</v>
      </c>
      <c r="F21" s="24" t="s">
        <v>536</v>
      </c>
      <c r="G21" s="24" t="s">
        <v>537</v>
      </c>
      <c r="H21" s="24" t="s">
        <v>463</v>
      </c>
      <c r="I21" s="33">
        <v>11.4</v>
      </c>
      <c r="J21" s="33">
        <v>-1.9</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5" t="s">
        <v>22</v>
      </c>
      <c r="AC21" s="110"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538</v>
      </c>
      <c r="AU21" s="38" t="s">
        <v>82</v>
      </c>
      <c r="AV21" s="38">
        <v>2018</v>
      </c>
      <c r="AW21" s="56"/>
      <c r="AX21" s="56"/>
      <c r="AY21" s="56"/>
      <c r="AZ21" s="56"/>
      <c r="BA21" s="86"/>
      <c r="BB21" s="91"/>
      <c r="BC21" s="88"/>
      <c r="BD21" s="89"/>
      <c r="BE21" s="57"/>
      <c r="BF21" s="66">
        <v>-29.262167684862799</v>
      </c>
      <c r="BG21" s="67">
        <v>446.05821643333331</v>
      </c>
    </row>
    <row r="22" spans="1:59">
      <c r="A22" s="24">
        <v>21</v>
      </c>
      <c r="B22" s="24">
        <v>4</v>
      </c>
      <c r="C22" s="24" t="s">
        <v>458</v>
      </c>
      <c r="D22" s="24" t="s">
        <v>469</v>
      </c>
      <c r="E22" s="24" t="s">
        <v>460</v>
      </c>
      <c r="F22" s="24" t="s">
        <v>536</v>
      </c>
      <c r="G22" s="24" t="s">
        <v>537</v>
      </c>
      <c r="H22" s="24" t="s">
        <v>463</v>
      </c>
      <c r="I22" s="33">
        <v>11.4</v>
      </c>
      <c r="J22" s="33">
        <v>-1.9</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5" t="s">
        <v>22</v>
      </c>
      <c r="AC22" s="110"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538</v>
      </c>
      <c r="AU22" s="38" t="s">
        <v>82</v>
      </c>
      <c r="AV22" s="38">
        <v>2018</v>
      </c>
      <c r="AW22" s="56"/>
      <c r="AX22" s="56"/>
      <c r="AY22" s="56"/>
      <c r="AZ22" s="56"/>
      <c r="BA22" s="86"/>
      <c r="BB22" s="91"/>
      <c r="BC22" s="88"/>
      <c r="BD22" s="89"/>
      <c r="BE22" s="57"/>
      <c r="BF22" s="66">
        <v>-26.745801298401499</v>
      </c>
      <c r="BG22" s="67">
        <v>449.05821643333331</v>
      </c>
    </row>
    <row r="23" spans="1:59">
      <c r="A23" s="24">
        <v>22</v>
      </c>
      <c r="B23" s="24">
        <v>4</v>
      </c>
      <c r="C23" s="24" t="s">
        <v>458</v>
      </c>
      <c r="D23" s="24" t="s">
        <v>469</v>
      </c>
      <c r="E23" s="24" t="s">
        <v>460</v>
      </c>
      <c r="F23" s="24" t="s">
        <v>536</v>
      </c>
      <c r="G23" s="24" t="s">
        <v>537</v>
      </c>
      <c r="H23" s="24" t="s">
        <v>463</v>
      </c>
      <c r="I23" s="33">
        <v>11.4</v>
      </c>
      <c r="J23" s="33">
        <v>-1.9</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5" t="s">
        <v>22</v>
      </c>
      <c r="AC23" s="110"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538</v>
      </c>
      <c r="AU23" s="38" t="s">
        <v>82</v>
      </c>
      <c r="AV23" s="38">
        <v>2018</v>
      </c>
      <c r="AW23" s="56"/>
      <c r="AX23" s="56"/>
      <c r="AY23" s="56"/>
      <c r="AZ23" s="56"/>
      <c r="BA23" s="86"/>
      <c r="BB23" s="91"/>
      <c r="BC23" s="88"/>
      <c r="BD23" s="89"/>
      <c r="BE23" s="57"/>
      <c r="BF23" s="66">
        <v>-30.557552379417601</v>
      </c>
      <c r="BG23" s="67">
        <v>446.05821643333331</v>
      </c>
    </row>
    <row r="24" spans="1:59">
      <c r="A24" s="24">
        <v>23</v>
      </c>
      <c r="B24" s="24">
        <v>4</v>
      </c>
      <c r="C24" s="24" t="s">
        <v>458</v>
      </c>
      <c r="D24" s="24" t="s">
        <v>469</v>
      </c>
      <c r="E24" s="24" t="s">
        <v>460</v>
      </c>
      <c r="F24" s="24" t="s">
        <v>536</v>
      </c>
      <c r="G24" s="24" t="s">
        <v>537</v>
      </c>
      <c r="H24" s="24" t="s">
        <v>463</v>
      </c>
      <c r="I24" s="33">
        <v>11.4</v>
      </c>
      <c r="J24" s="33">
        <v>-1.9</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5" t="s">
        <v>22</v>
      </c>
      <c r="AC24" s="110"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538</v>
      </c>
      <c r="AU24" s="38" t="s">
        <v>82</v>
      </c>
      <c r="AV24" s="38">
        <v>2018</v>
      </c>
      <c r="AW24" s="56"/>
      <c r="AX24" s="56"/>
      <c r="AY24" s="56"/>
      <c r="AZ24" s="56"/>
      <c r="BA24" s="86"/>
      <c r="BB24" s="91"/>
      <c r="BC24" s="88"/>
      <c r="BD24" s="89"/>
      <c r="BE24" s="57"/>
      <c r="BF24" s="66">
        <v>-27.7782340531095</v>
      </c>
      <c r="BG24" s="67">
        <v>449.05821643333331</v>
      </c>
    </row>
    <row r="25" spans="1:59">
      <c r="A25" s="24">
        <v>24</v>
      </c>
      <c r="B25" s="24">
        <v>5</v>
      </c>
      <c r="C25" s="24" t="s">
        <v>458</v>
      </c>
      <c r="D25" s="24" t="s">
        <v>544</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5" t="s">
        <v>22</v>
      </c>
      <c r="AC25" s="110"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561</v>
      </c>
      <c r="AU25" s="38" t="s">
        <v>124</v>
      </c>
      <c r="AV25" s="38">
        <v>2018</v>
      </c>
      <c r="AW25" s="56"/>
      <c r="AX25" s="56" t="s">
        <v>468</v>
      </c>
      <c r="AY25" s="56" t="s">
        <v>468</v>
      </c>
      <c r="AZ25" s="56"/>
      <c r="BA25" s="86"/>
      <c r="BB25" s="89">
        <v>726.5</v>
      </c>
      <c r="BC25" s="88"/>
      <c r="BD25" s="89"/>
      <c r="BE25" s="57"/>
      <c r="BF25" s="66">
        <v>88.552786991295207</v>
      </c>
      <c r="BG25" s="67">
        <v>841.26458969999999</v>
      </c>
    </row>
    <row r="26" spans="1:59">
      <c r="A26" s="24">
        <v>25</v>
      </c>
      <c r="B26" s="24">
        <v>5</v>
      </c>
      <c r="C26" s="24" t="s">
        <v>458</v>
      </c>
      <c r="D26" s="24" t="s">
        <v>544</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5" t="s">
        <v>22</v>
      </c>
      <c r="AC26" s="110"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561</v>
      </c>
      <c r="AU26" s="38" t="s">
        <v>124</v>
      </c>
      <c r="AV26" s="38">
        <v>2018</v>
      </c>
      <c r="AW26" s="56"/>
      <c r="AX26" s="56" t="s">
        <v>468</v>
      </c>
      <c r="AY26" s="56" t="s">
        <v>468</v>
      </c>
      <c r="AZ26" s="56"/>
      <c r="BA26" s="86"/>
      <c r="BB26" s="89">
        <v>726.5</v>
      </c>
      <c r="BC26" s="88"/>
      <c r="BD26" s="89"/>
      <c r="BE26" s="57"/>
      <c r="BF26" s="66">
        <v>74.507967314179794</v>
      </c>
      <c r="BG26" s="67">
        <v>810.93282270000009</v>
      </c>
    </row>
    <row r="27" spans="1:59">
      <c r="A27" s="24">
        <v>26</v>
      </c>
      <c r="B27" s="24">
        <v>5</v>
      </c>
      <c r="C27" s="24" t="s">
        <v>488</v>
      </c>
      <c r="D27" s="24" t="s">
        <v>544</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5" t="s">
        <v>22</v>
      </c>
      <c r="AC27" s="110"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561</v>
      </c>
      <c r="AU27" s="38" t="s">
        <v>124</v>
      </c>
      <c r="AV27" s="38">
        <v>2018</v>
      </c>
      <c r="AW27" s="56"/>
      <c r="AX27" s="56" t="s">
        <v>468</v>
      </c>
      <c r="AY27" s="56" t="s">
        <v>468</v>
      </c>
      <c r="AZ27" s="56"/>
      <c r="BA27" s="86"/>
      <c r="BB27" s="89">
        <v>726.5</v>
      </c>
      <c r="BC27" s="88"/>
      <c r="BD27" s="89"/>
      <c r="BE27" s="57"/>
      <c r="BF27" s="66">
        <v>88.096539658620898</v>
      </c>
      <c r="BG27" s="67">
        <v>841.26458969999999</v>
      </c>
    </row>
    <row r="28" spans="1:59">
      <c r="A28" s="24">
        <v>27</v>
      </c>
      <c r="B28" s="24">
        <v>5</v>
      </c>
      <c r="C28" s="24" t="s">
        <v>458</v>
      </c>
      <c r="D28" s="24" t="s">
        <v>544</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5" t="s">
        <v>22</v>
      </c>
      <c r="AC28" s="110"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561</v>
      </c>
      <c r="AU28" s="38" t="s">
        <v>124</v>
      </c>
      <c r="AV28" s="38">
        <v>2018</v>
      </c>
      <c r="AW28" s="56"/>
      <c r="AX28" s="56" t="s">
        <v>468</v>
      </c>
      <c r="AY28" s="56" t="s">
        <v>468</v>
      </c>
      <c r="AZ28" s="56"/>
      <c r="BA28" s="86"/>
      <c r="BB28" s="89">
        <v>726.5</v>
      </c>
      <c r="BC28" s="88"/>
      <c r="BD28" s="89"/>
      <c r="BE28" s="57"/>
      <c r="BF28" s="66">
        <v>73.368629096851706</v>
      </c>
      <c r="BG28" s="67">
        <v>810.93282270000009</v>
      </c>
    </row>
    <row r="29" spans="1:59">
      <c r="A29" s="24">
        <v>28</v>
      </c>
      <c r="B29" s="24">
        <v>6</v>
      </c>
      <c r="C29" s="24" t="s">
        <v>488</v>
      </c>
      <c r="D29" s="24" t="s">
        <v>544</v>
      </c>
      <c r="E29" s="24" t="s">
        <v>460</v>
      </c>
      <c r="F29" s="24" t="s">
        <v>528</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5" t="s">
        <v>22</v>
      </c>
      <c r="AC29" s="110">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545</v>
      </c>
      <c r="AU29" s="38" t="s">
        <v>93</v>
      </c>
      <c r="AV29" s="38">
        <v>2017</v>
      </c>
      <c r="AW29" s="56"/>
      <c r="AX29" s="56"/>
      <c r="AY29" s="56"/>
      <c r="AZ29" s="56"/>
      <c r="BA29" s="86"/>
      <c r="BB29" s="91"/>
      <c r="BC29" s="88"/>
      <c r="BD29" s="89"/>
      <c r="BE29" s="57"/>
      <c r="BF29" s="66">
        <v>-1.94611956503121</v>
      </c>
      <c r="BG29" s="67">
        <v>26.05575009930379</v>
      </c>
    </row>
    <row r="30" spans="1:59">
      <c r="A30" s="24">
        <v>29</v>
      </c>
      <c r="B30" s="24">
        <v>6</v>
      </c>
      <c r="C30" s="24" t="s">
        <v>488</v>
      </c>
      <c r="D30" s="24" t="s">
        <v>544</v>
      </c>
      <c r="E30" s="24" t="s">
        <v>460</v>
      </c>
      <c r="F30" s="24" t="s">
        <v>528</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5" t="s">
        <v>22</v>
      </c>
      <c r="AC30" s="110">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545</v>
      </c>
      <c r="AU30" s="38" t="s">
        <v>93</v>
      </c>
      <c r="AV30" s="38">
        <v>2017</v>
      </c>
      <c r="AW30" s="56"/>
      <c r="AX30" s="56"/>
      <c r="AY30" s="56"/>
      <c r="AZ30" s="56"/>
      <c r="BA30" s="86"/>
      <c r="BB30" s="91"/>
      <c r="BC30" s="88"/>
      <c r="BD30" s="89"/>
      <c r="BE30" s="57"/>
      <c r="BF30" s="66">
        <v>-1.7802293601421899</v>
      </c>
      <c r="BG30" s="67">
        <v>27.151350099303791</v>
      </c>
    </row>
    <row r="31" spans="1:59">
      <c r="A31" s="24">
        <v>30</v>
      </c>
      <c r="B31" s="24">
        <v>6</v>
      </c>
      <c r="C31" s="24" t="s">
        <v>488</v>
      </c>
      <c r="D31" s="24" t="s">
        <v>544</v>
      </c>
      <c r="E31" s="24" t="s">
        <v>460</v>
      </c>
      <c r="F31" s="24" t="s">
        <v>528</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5" t="s">
        <v>22</v>
      </c>
      <c r="AC31" s="110">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545</v>
      </c>
      <c r="AU31" s="38" t="s">
        <v>93</v>
      </c>
      <c r="AV31" s="38">
        <v>2017</v>
      </c>
      <c r="AW31" s="56"/>
      <c r="AX31" s="56"/>
      <c r="AY31" s="56"/>
      <c r="AZ31" s="56"/>
      <c r="BA31" s="86"/>
      <c r="BB31" s="91"/>
      <c r="BC31" s="88"/>
      <c r="BD31" s="89"/>
      <c r="BE31" s="57"/>
      <c r="BF31" s="66">
        <v>-2.4769647591010102</v>
      </c>
      <c r="BG31" s="67">
        <v>23.864550099303795</v>
      </c>
    </row>
    <row r="32" spans="1:59">
      <c r="A32" s="24">
        <v>31</v>
      </c>
      <c r="B32" s="24">
        <v>6</v>
      </c>
      <c r="C32" s="24" t="s">
        <v>488</v>
      </c>
      <c r="D32" s="24" t="s">
        <v>544</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5" t="s">
        <v>22</v>
      </c>
      <c r="AC32" s="110">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545</v>
      </c>
      <c r="AU32" s="38" t="s">
        <v>93</v>
      </c>
      <c r="AV32" s="38">
        <v>2017</v>
      </c>
      <c r="AW32" s="56"/>
      <c r="AX32" s="56"/>
      <c r="AY32" s="56"/>
      <c r="AZ32" s="56"/>
      <c r="BA32" s="86"/>
      <c r="BB32" s="91"/>
      <c r="BC32" s="88"/>
      <c r="BD32" s="89"/>
      <c r="BE32" s="57"/>
      <c r="BF32" s="66">
        <v>13.0716479619918</v>
      </c>
      <c r="BG32" s="67">
        <v>1058.3636335824726</v>
      </c>
    </row>
    <row r="33" spans="1:59">
      <c r="A33" s="24">
        <v>32</v>
      </c>
      <c r="B33" s="24">
        <v>6</v>
      </c>
      <c r="C33" s="24" t="s">
        <v>488</v>
      </c>
      <c r="D33" s="24" t="s">
        <v>544</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5" t="s">
        <v>22</v>
      </c>
      <c r="AC33" s="110">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545</v>
      </c>
      <c r="AU33" s="38" t="s">
        <v>93</v>
      </c>
      <c r="AV33" s="38">
        <v>2017</v>
      </c>
      <c r="AW33" s="56"/>
      <c r="AX33" s="56"/>
      <c r="AY33" s="56"/>
      <c r="AZ33" s="56"/>
      <c r="BA33" s="86"/>
      <c r="BB33" s="91"/>
      <c r="BC33" s="88"/>
      <c r="BD33" s="89"/>
      <c r="BE33" s="57"/>
      <c r="BF33" s="66">
        <v>1.58890433837956</v>
      </c>
      <c r="BG33" s="67">
        <v>994.08843358247259</v>
      </c>
    </row>
    <row r="34" spans="1:59">
      <c r="A34" s="24">
        <v>33</v>
      </c>
      <c r="B34" s="24">
        <v>6</v>
      </c>
      <c r="C34" s="24" t="s">
        <v>488</v>
      </c>
      <c r="D34" s="24" t="s">
        <v>544</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5" t="s">
        <v>22</v>
      </c>
      <c r="AC34" s="110">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545</v>
      </c>
      <c r="AU34" s="38" t="s">
        <v>93</v>
      </c>
      <c r="AV34" s="38">
        <v>2017</v>
      </c>
      <c r="AW34" s="56"/>
      <c r="AX34" s="56"/>
      <c r="AY34" s="56"/>
      <c r="AZ34" s="56"/>
      <c r="BA34" s="86"/>
      <c r="BB34" s="91"/>
      <c r="BC34" s="88"/>
      <c r="BD34" s="89"/>
      <c r="BE34" s="57"/>
      <c r="BF34" s="66">
        <v>26.075103329621399</v>
      </c>
      <c r="BG34" s="67">
        <v>1064.5720335824726</v>
      </c>
    </row>
    <row r="35" spans="1:59">
      <c r="A35" s="24">
        <v>34</v>
      </c>
      <c r="B35" s="24">
        <v>6</v>
      </c>
      <c r="C35" s="24" t="s">
        <v>488</v>
      </c>
      <c r="D35" s="24" t="s">
        <v>544</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5" t="s">
        <v>22</v>
      </c>
      <c r="AC35" s="110">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545</v>
      </c>
      <c r="AU35" s="38" t="s">
        <v>93</v>
      </c>
      <c r="AV35" s="38">
        <v>2017</v>
      </c>
      <c r="AW35" s="56"/>
      <c r="AX35" s="56"/>
      <c r="AY35" s="56"/>
      <c r="AZ35" s="56"/>
      <c r="BA35" s="86"/>
      <c r="BB35" s="91"/>
      <c r="BC35" s="88"/>
      <c r="BD35" s="89"/>
      <c r="BE35" s="57"/>
      <c r="BF35" s="66">
        <v>35.306607809556198</v>
      </c>
      <c r="BG35" s="67">
        <v>812.05351342808274</v>
      </c>
    </row>
    <row r="36" spans="1:59">
      <c r="A36" s="24">
        <v>35</v>
      </c>
      <c r="B36" s="24">
        <v>6</v>
      </c>
      <c r="C36" s="24" t="s">
        <v>488</v>
      </c>
      <c r="D36" s="24" t="s">
        <v>544</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5" t="s">
        <v>22</v>
      </c>
      <c r="AC36" s="110">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545</v>
      </c>
      <c r="AU36" s="38" t="s">
        <v>93</v>
      </c>
      <c r="AV36" s="38">
        <v>2017</v>
      </c>
      <c r="AW36" s="56"/>
      <c r="AX36" s="56"/>
      <c r="AY36" s="56"/>
      <c r="AZ36" s="56"/>
      <c r="BA36" s="86"/>
      <c r="BB36" s="91"/>
      <c r="BC36" s="88"/>
      <c r="BD36" s="89"/>
      <c r="BE36" s="57"/>
      <c r="BF36" s="66">
        <v>26.097810264720799</v>
      </c>
      <c r="BG36" s="67">
        <v>773.34231342808278</v>
      </c>
    </row>
    <row r="37" spans="1:59">
      <c r="A37" s="24">
        <v>36</v>
      </c>
      <c r="B37" s="24">
        <v>6</v>
      </c>
      <c r="C37" s="24" t="s">
        <v>488</v>
      </c>
      <c r="D37" s="24" t="s">
        <v>544</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5" t="s">
        <v>22</v>
      </c>
      <c r="AC37" s="110">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545</v>
      </c>
      <c r="AU37" s="38" t="s">
        <v>93</v>
      </c>
      <c r="AV37" s="38">
        <v>2017</v>
      </c>
      <c r="AW37" s="56"/>
      <c r="AX37" s="56"/>
      <c r="AY37" s="56"/>
      <c r="AZ37" s="56"/>
      <c r="BA37" s="86"/>
      <c r="BB37" s="91"/>
      <c r="BC37" s="88"/>
      <c r="BD37" s="89"/>
      <c r="BE37" s="57"/>
      <c r="BF37" s="66">
        <v>39.029819941485499</v>
      </c>
      <c r="BG37" s="67">
        <v>814.60991342808268</v>
      </c>
    </row>
    <row r="38" spans="1:59">
      <c r="A38" s="24">
        <v>37</v>
      </c>
      <c r="B38" s="24">
        <v>6</v>
      </c>
      <c r="C38" s="24" t="s">
        <v>488</v>
      </c>
      <c r="D38" s="24" t="s">
        <v>544</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5" t="s">
        <v>22</v>
      </c>
      <c r="AC38" s="110">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545</v>
      </c>
      <c r="AU38" s="38" t="s">
        <v>93</v>
      </c>
      <c r="AV38" s="38">
        <v>2017</v>
      </c>
      <c r="AW38" s="56"/>
      <c r="AX38" s="56"/>
      <c r="AY38" s="56"/>
      <c r="AZ38" s="56"/>
      <c r="BA38" s="86"/>
      <c r="BB38" s="91"/>
      <c r="BC38" s="88"/>
      <c r="BD38" s="89"/>
      <c r="BE38" s="57"/>
      <c r="BF38" s="66">
        <v>-20.207752303281399</v>
      </c>
      <c r="BG38" s="67">
        <v>1024.2308175377227</v>
      </c>
    </row>
    <row r="39" spans="1:59">
      <c r="A39" s="24">
        <v>38</v>
      </c>
      <c r="B39" s="24">
        <v>6</v>
      </c>
      <c r="C39" s="24" t="s">
        <v>488</v>
      </c>
      <c r="D39" s="24" t="s">
        <v>544</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5" t="s">
        <v>22</v>
      </c>
      <c r="AC39" s="110">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545</v>
      </c>
      <c r="AU39" s="38" t="s">
        <v>93</v>
      </c>
      <c r="AV39" s="38">
        <v>2017</v>
      </c>
      <c r="AW39" s="56"/>
      <c r="AX39" s="56"/>
      <c r="AY39" s="56"/>
      <c r="AZ39" s="56"/>
      <c r="BA39" s="86"/>
      <c r="BB39" s="91"/>
      <c r="BC39" s="88"/>
      <c r="BD39" s="89"/>
      <c r="BE39" s="57"/>
      <c r="BF39" s="66">
        <v>-22.1930383279194</v>
      </c>
      <c r="BG39" s="67">
        <v>1022.4048175377227</v>
      </c>
    </row>
    <row r="40" spans="1:59">
      <c r="A40" s="24">
        <v>39</v>
      </c>
      <c r="B40" s="24">
        <v>6</v>
      </c>
      <c r="C40" s="24" t="s">
        <v>488</v>
      </c>
      <c r="D40" s="24" t="s">
        <v>544</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5" t="s">
        <v>22</v>
      </c>
      <c r="AC40" s="110">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545</v>
      </c>
      <c r="AU40" s="38" t="s">
        <v>93</v>
      </c>
      <c r="AV40" s="38">
        <v>2017</v>
      </c>
      <c r="AW40" s="56"/>
      <c r="AX40" s="56"/>
      <c r="AY40" s="56"/>
      <c r="AZ40" s="56"/>
      <c r="BA40" s="86"/>
      <c r="BB40" s="91"/>
      <c r="BC40" s="88"/>
      <c r="BD40" s="89"/>
      <c r="BE40" s="57"/>
      <c r="BF40" s="66">
        <v>-15.3814656124356</v>
      </c>
      <c r="BG40" s="67">
        <v>1054.5424175377227</v>
      </c>
    </row>
    <row r="41" spans="1:59">
      <c r="A41" s="24">
        <v>40</v>
      </c>
      <c r="B41" s="24">
        <v>6</v>
      </c>
      <c r="C41" s="24" t="s">
        <v>488</v>
      </c>
      <c r="D41" s="24" t="s">
        <v>544</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5" t="s">
        <v>22</v>
      </c>
      <c r="AC41" s="110">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545</v>
      </c>
      <c r="AU41" s="38" t="s">
        <v>93</v>
      </c>
      <c r="AV41" s="38">
        <v>2017</v>
      </c>
      <c r="AW41" s="56"/>
      <c r="AX41" s="56"/>
      <c r="AY41" s="56"/>
      <c r="AZ41" s="56"/>
      <c r="BA41" s="86"/>
      <c r="BB41" s="91"/>
      <c r="BC41" s="88"/>
      <c r="BD41" s="89"/>
      <c r="BE41" s="57"/>
      <c r="BF41" s="66">
        <v>27.6365446941521</v>
      </c>
      <c r="BG41" s="67">
        <v>1261.7681956734646</v>
      </c>
    </row>
    <row r="42" spans="1:59">
      <c r="A42" s="24">
        <v>41</v>
      </c>
      <c r="B42" s="24">
        <v>6</v>
      </c>
      <c r="C42" s="24" t="s">
        <v>488</v>
      </c>
      <c r="D42" s="24" t="s">
        <v>544</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5" t="s">
        <v>22</v>
      </c>
      <c r="AC42" s="110">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545</v>
      </c>
      <c r="AU42" s="38" t="s">
        <v>93</v>
      </c>
      <c r="AV42" s="38">
        <v>2017</v>
      </c>
      <c r="AW42" s="56"/>
      <c r="AX42" s="56"/>
      <c r="AY42" s="56"/>
      <c r="AZ42" s="56"/>
      <c r="BA42" s="86"/>
      <c r="BB42" s="91"/>
      <c r="BC42" s="88"/>
      <c r="BD42" s="89"/>
      <c r="BE42" s="57"/>
      <c r="BF42" s="66">
        <v>47.6328578743408</v>
      </c>
      <c r="BG42" s="67">
        <v>1342.8425956734645</v>
      </c>
    </row>
    <row r="43" spans="1:59">
      <c r="A43" s="24">
        <v>42</v>
      </c>
      <c r="B43" s="24">
        <v>6</v>
      </c>
      <c r="C43" s="24" t="s">
        <v>488</v>
      </c>
      <c r="D43" s="24" t="s">
        <v>544</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5" t="s">
        <v>22</v>
      </c>
      <c r="AC43" s="110">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545</v>
      </c>
      <c r="AU43" s="38" t="s">
        <v>93</v>
      </c>
      <c r="AV43" s="38">
        <v>2017</v>
      </c>
      <c r="AW43" s="56"/>
      <c r="AX43" s="56"/>
      <c r="AY43" s="56"/>
      <c r="AZ43" s="56"/>
      <c r="BA43" s="86"/>
      <c r="BB43" s="91"/>
      <c r="BC43" s="88"/>
      <c r="BD43" s="89"/>
      <c r="BE43" s="57"/>
      <c r="BF43" s="66">
        <v>42.481357597278297</v>
      </c>
      <c r="BG43" s="67">
        <v>1337.3645956734645</v>
      </c>
    </row>
    <row r="44" spans="1:59">
      <c r="A44" s="24">
        <v>43</v>
      </c>
      <c r="B44" s="24">
        <v>6</v>
      </c>
      <c r="C44" s="24" t="s">
        <v>488</v>
      </c>
      <c r="D44" s="24" t="s">
        <v>544</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5" t="s">
        <v>22</v>
      </c>
      <c r="AC44" s="110">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545</v>
      </c>
      <c r="AU44" s="38" t="s">
        <v>93</v>
      </c>
      <c r="AV44" s="38">
        <v>2017</v>
      </c>
      <c r="AW44" s="56"/>
      <c r="AX44" s="56"/>
      <c r="AY44" s="56"/>
      <c r="AZ44" s="56"/>
      <c r="BA44" s="86"/>
      <c r="BB44" s="91"/>
      <c r="BC44" s="88"/>
      <c r="BD44" s="89"/>
      <c r="BE44" s="57"/>
      <c r="BF44" s="66">
        <v>-23.684421547023</v>
      </c>
      <c r="BG44" s="67">
        <v>583.07073343419268</v>
      </c>
    </row>
    <row r="45" spans="1:59">
      <c r="A45" s="24">
        <v>44</v>
      </c>
      <c r="B45" s="24">
        <v>6</v>
      </c>
      <c r="C45" s="24" t="s">
        <v>488</v>
      </c>
      <c r="D45" s="24" t="s">
        <v>544</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5" t="s">
        <v>22</v>
      </c>
      <c r="AC45" s="110">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545</v>
      </c>
      <c r="AU45" s="38" t="s">
        <v>93</v>
      </c>
      <c r="AV45" s="38">
        <v>2017</v>
      </c>
      <c r="AW45" s="56"/>
      <c r="AX45" s="56"/>
      <c r="AY45" s="56"/>
      <c r="AZ45" s="56"/>
      <c r="BA45" s="86"/>
      <c r="BB45" s="91"/>
      <c r="BC45" s="88"/>
      <c r="BD45" s="89"/>
      <c r="BE45" s="57"/>
      <c r="BF45" s="66">
        <v>-18.896428207980701</v>
      </c>
      <c r="BG45" s="67">
        <v>619.95593343419262</v>
      </c>
    </row>
    <row r="46" spans="1:59">
      <c r="A46" s="24">
        <v>45</v>
      </c>
      <c r="B46" s="24">
        <v>6</v>
      </c>
      <c r="C46" s="24" t="s">
        <v>488</v>
      </c>
      <c r="D46" s="24" t="s">
        <v>544</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5" t="s">
        <v>22</v>
      </c>
      <c r="AC46" s="110">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545</v>
      </c>
      <c r="AU46" s="38" t="s">
        <v>93</v>
      </c>
      <c r="AV46" s="38">
        <v>2017</v>
      </c>
      <c r="AW46" s="56"/>
      <c r="AX46" s="56"/>
      <c r="AY46" s="56"/>
      <c r="AZ46" s="56"/>
      <c r="BA46" s="86"/>
      <c r="BB46" s="91"/>
      <c r="BC46" s="88"/>
      <c r="BD46" s="89"/>
      <c r="BE46" s="57"/>
      <c r="BF46" s="66">
        <v>-22.640233770079298</v>
      </c>
      <c r="BG46" s="67">
        <v>599.13953343419269</v>
      </c>
    </row>
    <row r="47" spans="1:59">
      <c r="A47" s="24">
        <v>46</v>
      </c>
      <c r="B47" s="24">
        <v>6</v>
      </c>
      <c r="C47" s="24" t="s">
        <v>488</v>
      </c>
      <c r="D47" s="24" t="s">
        <v>544</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5" t="s">
        <v>22</v>
      </c>
      <c r="AC47" s="110">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545</v>
      </c>
      <c r="AU47" s="38" t="s">
        <v>93</v>
      </c>
      <c r="AV47" s="38">
        <v>2017</v>
      </c>
      <c r="AW47" s="56"/>
      <c r="AX47" s="56"/>
      <c r="AY47" s="56"/>
      <c r="AZ47" s="56"/>
      <c r="BA47" s="86"/>
      <c r="BB47" s="91"/>
      <c r="BC47" s="88"/>
      <c r="BD47" s="89"/>
      <c r="BE47" s="57"/>
      <c r="BF47" s="66">
        <v>30.883738363010799</v>
      </c>
      <c r="BG47" s="67">
        <v>987.10423458531329</v>
      </c>
    </row>
    <row r="48" spans="1:59">
      <c r="A48" s="24">
        <v>47</v>
      </c>
      <c r="B48" s="24">
        <v>6</v>
      </c>
      <c r="C48" s="24" t="s">
        <v>488</v>
      </c>
      <c r="D48" s="24" t="s">
        <v>544</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5" t="s">
        <v>22</v>
      </c>
      <c r="AC48" s="110">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545</v>
      </c>
      <c r="AU48" s="38" t="s">
        <v>93</v>
      </c>
      <c r="AV48" s="38">
        <v>2017</v>
      </c>
      <c r="AW48" s="56"/>
      <c r="AX48" s="56"/>
      <c r="AY48" s="56"/>
      <c r="AZ48" s="56"/>
      <c r="BA48" s="86"/>
      <c r="BB48" s="91"/>
      <c r="BC48" s="88"/>
      <c r="BD48" s="89"/>
      <c r="BE48" s="57"/>
      <c r="BF48" s="66">
        <v>36.961996125716098</v>
      </c>
      <c r="BG48" s="67">
        <v>979.43503458531325</v>
      </c>
    </row>
    <row r="49" spans="1:59">
      <c r="A49" s="24">
        <v>48</v>
      </c>
      <c r="B49" s="24">
        <v>6</v>
      </c>
      <c r="C49" s="24" t="s">
        <v>488</v>
      </c>
      <c r="D49" s="24" t="s">
        <v>544</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5" t="s">
        <v>22</v>
      </c>
      <c r="AC49" s="110">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545</v>
      </c>
      <c r="AU49" s="38" t="s">
        <v>93</v>
      </c>
      <c r="AV49" s="38">
        <v>2017</v>
      </c>
      <c r="AW49" s="56"/>
      <c r="AX49" s="56"/>
      <c r="AY49" s="56"/>
      <c r="AZ49" s="56"/>
      <c r="BA49" s="86"/>
      <c r="BB49" s="91"/>
      <c r="BC49" s="88"/>
      <c r="BD49" s="89"/>
      <c r="BE49" s="57"/>
      <c r="BF49" s="66">
        <v>52.477002008636703</v>
      </c>
      <c r="BG49" s="67">
        <v>1033.4846345853134</v>
      </c>
    </row>
    <row r="50" spans="1:59">
      <c r="A50" s="24">
        <v>49</v>
      </c>
      <c r="B50" s="24">
        <v>6</v>
      </c>
      <c r="C50" s="24" t="s">
        <v>488</v>
      </c>
      <c r="D50" s="24" t="s">
        <v>544</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5" t="s">
        <v>22</v>
      </c>
      <c r="AC50" s="110">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545</v>
      </c>
      <c r="AU50" s="38" t="s">
        <v>93</v>
      </c>
      <c r="AV50" s="38">
        <v>2017</v>
      </c>
      <c r="AW50" s="56"/>
      <c r="AX50" s="56"/>
      <c r="AY50" s="56"/>
      <c r="AZ50" s="56"/>
      <c r="BA50" s="86"/>
      <c r="BB50" s="91"/>
      <c r="BC50" s="88"/>
      <c r="BD50" s="89"/>
      <c r="BE50" s="57"/>
      <c r="BF50" s="66">
        <v>15.296908334199401</v>
      </c>
      <c r="BG50" s="67">
        <v>1249.0729356971715</v>
      </c>
    </row>
    <row r="51" spans="1:59">
      <c r="A51" s="24">
        <v>50</v>
      </c>
      <c r="B51" s="24">
        <v>6</v>
      </c>
      <c r="C51" s="24" t="s">
        <v>488</v>
      </c>
      <c r="D51" s="24" t="s">
        <v>544</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5" t="s">
        <v>22</v>
      </c>
      <c r="AC51" s="110">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545</v>
      </c>
      <c r="AU51" s="38" t="s">
        <v>93</v>
      </c>
      <c r="AV51" s="38">
        <v>2017</v>
      </c>
      <c r="AW51" s="56"/>
      <c r="AX51" s="56"/>
      <c r="AY51" s="56"/>
      <c r="AZ51" s="56"/>
      <c r="BA51" s="86"/>
      <c r="BB51" s="91"/>
      <c r="BC51" s="88"/>
      <c r="BD51" s="89"/>
      <c r="BE51" s="57"/>
      <c r="BF51" s="66">
        <v>-8.7284211854482798</v>
      </c>
      <c r="BG51" s="67">
        <v>1159.9641356971715</v>
      </c>
    </row>
    <row r="52" spans="1:59">
      <c r="A52" s="24">
        <v>51</v>
      </c>
      <c r="B52" s="24">
        <v>6</v>
      </c>
      <c r="C52" s="24" t="s">
        <v>488</v>
      </c>
      <c r="D52" s="24" t="s">
        <v>544</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5" t="s">
        <v>22</v>
      </c>
      <c r="AC52" s="110">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545</v>
      </c>
      <c r="AU52" s="38" t="s">
        <v>93</v>
      </c>
      <c r="AV52" s="38">
        <v>2017</v>
      </c>
      <c r="AW52" s="56"/>
      <c r="AX52" s="56"/>
      <c r="AY52" s="56"/>
      <c r="AZ52" s="56"/>
      <c r="BA52" s="86"/>
      <c r="BB52" s="91"/>
      <c r="BC52" s="88"/>
      <c r="BD52" s="89"/>
      <c r="BE52" s="57"/>
      <c r="BF52" s="66">
        <v>8.6189052164311395</v>
      </c>
      <c r="BG52" s="67">
        <v>1227.8913356971716</v>
      </c>
    </row>
    <row r="53" spans="1:59">
      <c r="A53" s="24">
        <v>52</v>
      </c>
      <c r="B53" s="24">
        <v>6</v>
      </c>
      <c r="C53" s="24" t="s">
        <v>488</v>
      </c>
      <c r="D53" s="24" t="s">
        <v>544</v>
      </c>
      <c r="E53" s="24" t="s">
        <v>460</v>
      </c>
      <c r="F53" s="24" t="s">
        <v>528</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5" t="s">
        <v>22</v>
      </c>
      <c r="AC53" s="110">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545</v>
      </c>
      <c r="AU53" s="38" t="s">
        <v>93</v>
      </c>
      <c r="AV53" s="38">
        <v>2017</v>
      </c>
      <c r="AW53" s="56"/>
      <c r="AX53" s="56"/>
      <c r="AY53" s="56"/>
      <c r="AZ53" s="56"/>
      <c r="BA53" s="86"/>
      <c r="BB53" s="91"/>
      <c r="BC53" s="88"/>
      <c r="BD53" s="89"/>
      <c r="BE53" s="57"/>
      <c r="BF53" s="66">
        <v>-1.94611956503121</v>
      </c>
      <c r="BG53" s="67">
        <v>26.05575009930379</v>
      </c>
    </row>
    <row r="54" spans="1:59">
      <c r="A54" s="24">
        <v>53</v>
      </c>
      <c r="B54" s="24">
        <v>6</v>
      </c>
      <c r="C54" s="24" t="s">
        <v>488</v>
      </c>
      <c r="D54" s="24" t="s">
        <v>544</v>
      </c>
      <c r="E54" s="24" t="s">
        <v>460</v>
      </c>
      <c r="F54" s="24" t="s">
        <v>528</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5" t="s">
        <v>22</v>
      </c>
      <c r="AC54" s="110">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545</v>
      </c>
      <c r="AU54" s="38" t="s">
        <v>93</v>
      </c>
      <c r="AV54" s="38">
        <v>2017</v>
      </c>
      <c r="AW54" s="56"/>
      <c r="AX54" s="56"/>
      <c r="AY54" s="56"/>
      <c r="AZ54" s="56"/>
      <c r="BA54" s="86"/>
      <c r="BB54" s="91"/>
      <c r="BC54" s="88"/>
      <c r="BD54" s="89"/>
      <c r="BE54" s="57"/>
      <c r="BF54" s="66">
        <v>-1.7802293601421899</v>
      </c>
      <c r="BG54" s="67">
        <v>27.151350099303791</v>
      </c>
    </row>
    <row r="55" spans="1:59">
      <c r="A55" s="24">
        <v>54</v>
      </c>
      <c r="B55" s="24">
        <v>6</v>
      </c>
      <c r="C55" s="24" t="s">
        <v>488</v>
      </c>
      <c r="D55" s="24" t="s">
        <v>544</v>
      </c>
      <c r="E55" s="24" t="s">
        <v>460</v>
      </c>
      <c r="F55" s="24" t="s">
        <v>528</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5" t="s">
        <v>22</v>
      </c>
      <c r="AC55" s="110">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545</v>
      </c>
      <c r="AU55" s="38" t="s">
        <v>93</v>
      </c>
      <c r="AV55" s="38">
        <v>2017</v>
      </c>
      <c r="AW55" s="56"/>
      <c r="AX55" s="56"/>
      <c r="AY55" s="56"/>
      <c r="AZ55" s="56"/>
      <c r="BA55" s="86"/>
      <c r="BB55" s="91"/>
      <c r="BC55" s="88"/>
      <c r="BD55" s="89"/>
      <c r="BE55" s="57"/>
      <c r="BF55" s="66">
        <v>-2.4769647591010102</v>
      </c>
      <c r="BG55" s="67">
        <v>23.864550099303795</v>
      </c>
    </row>
    <row r="56" spans="1:59">
      <c r="A56" s="24">
        <v>55</v>
      </c>
      <c r="B56" s="24">
        <v>6</v>
      </c>
      <c r="C56" s="24" t="s">
        <v>488</v>
      </c>
      <c r="D56" s="24" t="s">
        <v>544</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5" t="s">
        <v>22</v>
      </c>
      <c r="AC56" s="110">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545</v>
      </c>
      <c r="AU56" s="38" t="s">
        <v>93</v>
      </c>
      <c r="AV56" s="38">
        <v>2017</v>
      </c>
      <c r="AW56" s="56"/>
      <c r="AX56" s="56"/>
      <c r="AY56" s="56"/>
      <c r="AZ56" s="56"/>
      <c r="BA56" s="86"/>
      <c r="BB56" s="91"/>
      <c r="BC56" s="88"/>
      <c r="BD56" s="89"/>
      <c r="BE56" s="57"/>
      <c r="BF56" s="66">
        <v>13.1583939924114</v>
      </c>
      <c r="BG56" s="67">
        <v>1058.3636335824726</v>
      </c>
    </row>
    <row r="57" spans="1:59">
      <c r="A57" s="24">
        <v>56</v>
      </c>
      <c r="B57" s="24">
        <v>6</v>
      </c>
      <c r="C57" s="24" t="s">
        <v>488</v>
      </c>
      <c r="D57" s="24" t="s">
        <v>544</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5" t="s">
        <v>22</v>
      </c>
      <c r="AC57" s="110">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545</v>
      </c>
      <c r="AU57" s="38" t="s">
        <v>93</v>
      </c>
      <c r="AV57" s="38">
        <v>2017</v>
      </c>
      <c r="AW57" s="56"/>
      <c r="AX57" s="56"/>
      <c r="AY57" s="56"/>
      <c r="AZ57" s="56"/>
      <c r="BA57" s="86"/>
      <c r="BB57" s="91"/>
      <c r="BC57" s="88"/>
      <c r="BD57" s="89"/>
      <c r="BE57" s="57"/>
      <c r="BF57" s="66">
        <v>1.17917301681093</v>
      </c>
      <c r="BG57" s="67">
        <v>994.08843358247259</v>
      </c>
    </row>
    <row r="58" spans="1:59">
      <c r="A58" s="24">
        <v>57</v>
      </c>
      <c r="B58" s="24">
        <v>6</v>
      </c>
      <c r="C58" s="24" t="s">
        <v>488</v>
      </c>
      <c r="D58" s="24" t="s">
        <v>544</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5" t="s">
        <v>22</v>
      </c>
      <c r="AC58" s="110">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545</v>
      </c>
      <c r="AU58" s="38" t="s">
        <v>93</v>
      </c>
      <c r="AV58" s="38">
        <v>2017</v>
      </c>
      <c r="AW58" s="56"/>
      <c r="AX58" s="56"/>
      <c r="AY58" s="56"/>
      <c r="AZ58" s="56"/>
      <c r="BA58" s="86"/>
      <c r="BB58" s="91"/>
      <c r="BC58" s="88"/>
      <c r="BD58" s="89"/>
      <c r="BE58" s="57"/>
      <c r="BF58" s="66">
        <v>26.828374169621402</v>
      </c>
      <c r="BG58" s="67">
        <v>1064.5720335824726</v>
      </c>
    </row>
    <row r="59" spans="1:59">
      <c r="A59" s="24">
        <v>58</v>
      </c>
      <c r="B59" s="24">
        <v>6</v>
      </c>
      <c r="C59" s="24" t="s">
        <v>488</v>
      </c>
      <c r="D59" s="24" t="s">
        <v>544</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5" t="s">
        <v>22</v>
      </c>
      <c r="AC59" s="110">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545</v>
      </c>
      <c r="AU59" s="38" t="s">
        <v>93</v>
      </c>
      <c r="AV59" s="38">
        <v>2017</v>
      </c>
      <c r="AW59" s="56"/>
      <c r="AX59" s="56"/>
      <c r="AY59" s="56"/>
      <c r="AZ59" s="56"/>
      <c r="BA59" s="86"/>
      <c r="BB59" s="91"/>
      <c r="BC59" s="88"/>
      <c r="BD59" s="89"/>
      <c r="BE59" s="57"/>
      <c r="BF59" s="66">
        <v>35.9210823406437</v>
      </c>
      <c r="BG59" s="67">
        <v>812.05351342808274</v>
      </c>
    </row>
    <row r="60" spans="1:59">
      <c r="A60" s="24">
        <v>59</v>
      </c>
      <c r="B60" s="24">
        <v>6</v>
      </c>
      <c r="C60" s="24" t="s">
        <v>488</v>
      </c>
      <c r="D60" s="24" t="s">
        <v>544</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5" t="s">
        <v>22</v>
      </c>
      <c r="AC60" s="110">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545</v>
      </c>
      <c r="AU60" s="38" t="s">
        <v>93</v>
      </c>
      <c r="AV60" s="38">
        <v>2017</v>
      </c>
      <c r="AW60" s="56"/>
      <c r="AX60" s="56"/>
      <c r="AY60" s="56"/>
      <c r="AZ60" s="56"/>
      <c r="BA60" s="86"/>
      <c r="BB60" s="91"/>
      <c r="BC60" s="88"/>
      <c r="BD60" s="89"/>
      <c r="BE60" s="57"/>
      <c r="BF60" s="66">
        <v>27.821469920911301</v>
      </c>
      <c r="BG60" s="67">
        <v>773.34231342808278</v>
      </c>
    </row>
    <row r="61" spans="1:59">
      <c r="A61" s="24">
        <v>60</v>
      </c>
      <c r="B61" s="24">
        <v>6</v>
      </c>
      <c r="C61" s="24" t="s">
        <v>488</v>
      </c>
      <c r="D61" s="24" t="s">
        <v>544</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5" t="s">
        <v>22</v>
      </c>
      <c r="AC61" s="110">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545</v>
      </c>
      <c r="AU61" s="38" t="s">
        <v>93</v>
      </c>
      <c r="AV61" s="38">
        <v>2017</v>
      </c>
      <c r="AW61" s="56"/>
      <c r="AX61" s="56"/>
      <c r="AY61" s="56"/>
      <c r="AZ61" s="56"/>
      <c r="BA61" s="86"/>
      <c r="BB61" s="91"/>
      <c r="BC61" s="88"/>
      <c r="BD61" s="89"/>
      <c r="BE61" s="57"/>
      <c r="BF61" s="66">
        <v>41.819388658254702</v>
      </c>
      <c r="BG61" s="67">
        <v>814.60991342808268</v>
      </c>
    </row>
    <row r="62" spans="1:59">
      <c r="A62" s="24">
        <v>61</v>
      </c>
      <c r="B62" s="24">
        <v>6</v>
      </c>
      <c r="C62" s="24" t="s">
        <v>488</v>
      </c>
      <c r="D62" s="24" t="s">
        <v>544</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5" t="s">
        <v>22</v>
      </c>
      <c r="AC62" s="110">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545</v>
      </c>
      <c r="AU62" s="38" t="s">
        <v>93</v>
      </c>
      <c r="AV62" s="38">
        <v>2017</v>
      </c>
      <c r="AW62" s="56"/>
      <c r="AX62" s="56"/>
      <c r="AY62" s="56"/>
      <c r="AZ62" s="56"/>
      <c r="BA62" s="86"/>
      <c r="BB62" s="91"/>
      <c r="BC62" s="88"/>
      <c r="BD62" s="89"/>
      <c r="BE62" s="57"/>
      <c r="BF62" s="66">
        <v>-20.283259703281399</v>
      </c>
      <c r="BG62" s="67">
        <v>1024.2308175377227</v>
      </c>
    </row>
    <row r="63" spans="1:59">
      <c r="A63" s="24">
        <v>62</v>
      </c>
      <c r="B63" s="24">
        <v>6</v>
      </c>
      <c r="C63" s="24" t="s">
        <v>488</v>
      </c>
      <c r="D63" s="24" t="s">
        <v>544</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5" t="s">
        <v>22</v>
      </c>
      <c r="AC63" s="110">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545</v>
      </c>
      <c r="AU63" s="38" t="s">
        <v>93</v>
      </c>
      <c r="AV63" s="38">
        <v>2017</v>
      </c>
      <c r="AW63" s="56"/>
      <c r="AX63" s="56"/>
      <c r="AY63" s="56"/>
      <c r="AZ63" s="56"/>
      <c r="BA63" s="86"/>
      <c r="BB63" s="91"/>
      <c r="BC63" s="88"/>
      <c r="BD63" s="89"/>
      <c r="BE63" s="57"/>
      <c r="BF63" s="66">
        <v>-22.369916861252801</v>
      </c>
      <c r="BG63" s="67">
        <v>1022.4048175377227</v>
      </c>
    </row>
    <row r="64" spans="1:59">
      <c r="A64" s="24">
        <v>63</v>
      </c>
      <c r="B64" s="24">
        <v>6</v>
      </c>
      <c r="C64" s="24" t="s">
        <v>488</v>
      </c>
      <c r="D64" s="24" t="s">
        <v>544</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5" t="s">
        <v>22</v>
      </c>
      <c r="AC64" s="110">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545</v>
      </c>
      <c r="AU64" s="38" t="s">
        <v>93</v>
      </c>
      <c r="AV64" s="38">
        <v>2017</v>
      </c>
      <c r="AW64" s="56"/>
      <c r="AX64" s="56"/>
      <c r="AY64" s="56"/>
      <c r="AZ64" s="56"/>
      <c r="BA64" s="86"/>
      <c r="BB64" s="91"/>
      <c r="BC64" s="88"/>
      <c r="BD64" s="89"/>
      <c r="BE64" s="57"/>
      <c r="BF64" s="66">
        <v>-15.8311776352928</v>
      </c>
      <c r="BG64" s="67">
        <v>1054.5424175377227</v>
      </c>
    </row>
    <row r="65" spans="1:59">
      <c r="A65" s="24">
        <v>64</v>
      </c>
      <c r="B65" s="24">
        <v>6</v>
      </c>
      <c r="C65" s="24" t="s">
        <v>488</v>
      </c>
      <c r="D65" s="24" t="s">
        <v>544</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5" t="s">
        <v>22</v>
      </c>
      <c r="AC65" s="110">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545</v>
      </c>
      <c r="AU65" s="38" t="s">
        <v>93</v>
      </c>
      <c r="AV65" s="38">
        <v>2017</v>
      </c>
      <c r="AW65" s="56"/>
      <c r="AX65" s="56"/>
      <c r="AY65" s="56"/>
      <c r="AZ65" s="56"/>
      <c r="BA65" s="86"/>
      <c r="BB65" s="91"/>
      <c r="BC65" s="88"/>
      <c r="BD65" s="89"/>
      <c r="BE65" s="57"/>
      <c r="BF65" s="66">
        <v>27.7165650084379</v>
      </c>
      <c r="BG65" s="67">
        <v>1261.7681956734646</v>
      </c>
    </row>
    <row r="66" spans="1:59">
      <c r="A66" s="24">
        <v>65</v>
      </c>
      <c r="B66" s="24">
        <v>6</v>
      </c>
      <c r="C66" s="24" t="s">
        <v>488</v>
      </c>
      <c r="D66" s="24" t="s">
        <v>544</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5" t="s">
        <v>22</v>
      </c>
      <c r="AC66" s="110">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545</v>
      </c>
      <c r="AU66" s="38" t="s">
        <v>93</v>
      </c>
      <c r="AV66" s="38">
        <v>2017</v>
      </c>
      <c r="AW66" s="56"/>
      <c r="AX66" s="56"/>
      <c r="AY66" s="56"/>
      <c r="AZ66" s="56"/>
      <c r="BA66" s="86"/>
      <c r="BB66" s="91"/>
      <c r="BC66" s="88"/>
      <c r="BD66" s="89"/>
      <c r="BE66" s="57"/>
      <c r="BF66" s="66">
        <v>47.6328578743408</v>
      </c>
      <c r="BG66" s="67">
        <v>1342.8425956734645</v>
      </c>
    </row>
    <row r="67" spans="1:59">
      <c r="A67" s="24">
        <v>66</v>
      </c>
      <c r="B67" s="24">
        <v>6</v>
      </c>
      <c r="C67" s="24" t="s">
        <v>488</v>
      </c>
      <c r="D67" s="24" t="s">
        <v>544</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5" t="s">
        <v>22</v>
      </c>
      <c r="AC67" s="110">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545</v>
      </c>
      <c r="AU67" s="38" t="s">
        <v>93</v>
      </c>
      <c r="AV67" s="38">
        <v>2017</v>
      </c>
      <c r="AW67" s="56"/>
      <c r="AX67" s="56"/>
      <c r="AY67" s="56"/>
      <c r="AZ67" s="56"/>
      <c r="BA67" s="86"/>
      <c r="BB67" s="91"/>
      <c r="BC67" s="88"/>
      <c r="BD67" s="89"/>
      <c r="BE67" s="57"/>
      <c r="BF67" s="66">
        <v>42.080588177278301</v>
      </c>
      <c r="BG67" s="67">
        <v>1337.3645956734645</v>
      </c>
    </row>
    <row r="68" spans="1:59">
      <c r="A68" s="24">
        <v>67</v>
      </c>
      <c r="B68" s="24">
        <v>6</v>
      </c>
      <c r="C68" s="24" t="s">
        <v>458</v>
      </c>
      <c r="D68" s="24" t="s">
        <v>544</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5" t="s">
        <v>22</v>
      </c>
      <c r="AC68" s="110">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545</v>
      </c>
      <c r="AU68" s="38" t="s">
        <v>93</v>
      </c>
      <c r="AV68" s="38">
        <v>2017</v>
      </c>
      <c r="AW68" s="56"/>
      <c r="AX68" s="56"/>
      <c r="AY68" s="56"/>
      <c r="AZ68" s="56"/>
      <c r="BA68" s="86"/>
      <c r="BB68" s="91"/>
      <c r="BC68" s="88"/>
      <c r="BD68" s="89"/>
      <c r="BE68" s="57"/>
      <c r="BF68" s="66">
        <v>-24.3444532691137</v>
      </c>
      <c r="BG68" s="67">
        <v>583.07073343419268</v>
      </c>
    </row>
    <row r="69" spans="1:59">
      <c r="A69" s="24">
        <v>68</v>
      </c>
      <c r="B69" s="24">
        <v>6</v>
      </c>
      <c r="C69" s="24" t="s">
        <v>458</v>
      </c>
      <c r="D69" s="24" t="s">
        <v>544</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5" t="s">
        <v>22</v>
      </c>
      <c r="AC69" s="110">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545</v>
      </c>
      <c r="AU69" s="38" t="s">
        <v>93</v>
      </c>
      <c r="AV69" s="38">
        <v>2017</v>
      </c>
      <c r="AW69" s="56"/>
      <c r="AX69" s="56"/>
      <c r="AY69" s="56"/>
      <c r="AZ69" s="56"/>
      <c r="BA69" s="86"/>
      <c r="BB69" s="91"/>
      <c r="BC69" s="88"/>
      <c r="BD69" s="89"/>
      <c r="BE69" s="57"/>
      <c r="BF69" s="66">
        <v>-18.4994852487816</v>
      </c>
      <c r="BG69" s="67">
        <v>619.95593343419262</v>
      </c>
    </row>
    <row r="70" spans="1:59">
      <c r="A70" s="24">
        <v>69</v>
      </c>
      <c r="B70" s="24">
        <v>6</v>
      </c>
      <c r="C70" s="24" t="s">
        <v>458</v>
      </c>
      <c r="D70" s="24" t="s">
        <v>544</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5" t="s">
        <v>22</v>
      </c>
      <c r="AC70" s="110">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545</v>
      </c>
      <c r="AU70" s="38" t="s">
        <v>93</v>
      </c>
      <c r="AV70" s="38">
        <v>2017</v>
      </c>
      <c r="AW70" s="56"/>
      <c r="AX70" s="56"/>
      <c r="AY70" s="56"/>
      <c r="AZ70" s="56"/>
      <c r="BA70" s="86"/>
      <c r="BB70" s="91"/>
      <c r="BC70" s="88"/>
      <c r="BD70" s="89"/>
      <c r="BE70" s="57"/>
      <c r="BF70" s="66">
        <v>-22.5409906572228</v>
      </c>
      <c r="BG70" s="67">
        <v>599.13953343419269</v>
      </c>
    </row>
    <row r="71" spans="1:59">
      <c r="A71" s="24">
        <v>70</v>
      </c>
      <c r="B71" s="24">
        <v>6</v>
      </c>
      <c r="C71" s="24" t="s">
        <v>458</v>
      </c>
      <c r="D71" s="24" t="s">
        <v>544</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5" t="s">
        <v>22</v>
      </c>
      <c r="AC71" s="110">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545</v>
      </c>
      <c r="AU71" s="38" t="s">
        <v>93</v>
      </c>
      <c r="AV71" s="38">
        <v>2017</v>
      </c>
      <c r="AW71" s="56"/>
      <c r="AX71" s="56"/>
      <c r="AY71" s="56"/>
      <c r="AZ71" s="56"/>
      <c r="BA71" s="86"/>
      <c r="BB71" s="91"/>
      <c r="BC71" s="88"/>
      <c r="BD71" s="89"/>
      <c r="BE71" s="57"/>
      <c r="BF71" s="66">
        <v>30.011957469677501</v>
      </c>
      <c r="BG71" s="67">
        <v>987.10423458531329</v>
      </c>
    </row>
    <row r="72" spans="1:59">
      <c r="A72" s="24">
        <v>71</v>
      </c>
      <c r="B72" s="24">
        <v>6</v>
      </c>
      <c r="C72" s="24" t="s">
        <v>488</v>
      </c>
      <c r="D72" s="24" t="s">
        <v>544</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5" t="s">
        <v>22</v>
      </c>
      <c r="AC72" s="110">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545</v>
      </c>
      <c r="AU72" s="38" t="s">
        <v>93</v>
      </c>
      <c r="AV72" s="38">
        <v>2017</v>
      </c>
      <c r="AW72" s="56"/>
      <c r="AX72" s="56"/>
      <c r="AY72" s="56"/>
      <c r="AZ72" s="56"/>
      <c r="BA72" s="86"/>
      <c r="BB72" s="91"/>
      <c r="BC72" s="88"/>
      <c r="BD72" s="89"/>
      <c r="BE72" s="57"/>
      <c r="BF72" s="66">
        <v>34.049009934750103</v>
      </c>
      <c r="BG72" s="67">
        <v>979.43503458531325</v>
      </c>
    </row>
    <row r="73" spans="1:59">
      <c r="A73" s="24">
        <v>72</v>
      </c>
      <c r="B73" s="24">
        <v>6</v>
      </c>
      <c r="C73" s="24" t="s">
        <v>488</v>
      </c>
      <c r="D73" s="24" t="s">
        <v>544</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5" t="s">
        <v>22</v>
      </c>
      <c r="AC73" s="110">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545</v>
      </c>
      <c r="AU73" s="38" t="s">
        <v>93</v>
      </c>
      <c r="AV73" s="38">
        <v>2017</v>
      </c>
      <c r="AW73" s="56"/>
      <c r="AX73" s="56"/>
      <c r="AY73" s="56"/>
      <c r="AZ73" s="56"/>
      <c r="BA73" s="86"/>
      <c r="BB73" s="91"/>
      <c r="BC73" s="88"/>
      <c r="BD73" s="89"/>
      <c r="BE73" s="57"/>
      <c r="BF73" s="66">
        <v>50.934942648636699</v>
      </c>
      <c r="BG73" s="67">
        <v>1033.4846345853134</v>
      </c>
    </row>
    <row r="74" spans="1:59">
      <c r="A74" s="24">
        <v>73</v>
      </c>
      <c r="B74" s="24">
        <v>6</v>
      </c>
      <c r="C74" s="24" t="s">
        <v>488</v>
      </c>
      <c r="D74" s="24" t="s">
        <v>544</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5" t="s">
        <v>22</v>
      </c>
      <c r="AC74" s="110">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545</v>
      </c>
      <c r="AU74" s="38" t="s">
        <v>93</v>
      </c>
      <c r="AV74" s="38">
        <v>2017</v>
      </c>
      <c r="AW74" s="56"/>
      <c r="AX74" s="56"/>
      <c r="AY74" s="56"/>
      <c r="AZ74" s="56"/>
      <c r="BA74" s="86"/>
      <c r="BB74" s="91"/>
      <c r="BC74" s="88"/>
      <c r="BD74" s="89"/>
      <c r="BE74" s="57"/>
      <c r="BF74" s="66">
        <v>16.833056560866101</v>
      </c>
      <c r="BG74" s="67">
        <v>1249.0729356971715</v>
      </c>
    </row>
    <row r="75" spans="1:59">
      <c r="A75" s="24">
        <v>74</v>
      </c>
      <c r="B75" s="24">
        <v>6</v>
      </c>
      <c r="C75" s="24" t="s">
        <v>488</v>
      </c>
      <c r="D75" s="24" t="s">
        <v>544</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5" t="s">
        <v>22</v>
      </c>
      <c r="AC75" s="110">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545</v>
      </c>
      <c r="AU75" s="38" t="s">
        <v>93</v>
      </c>
      <c r="AV75" s="38">
        <v>2017</v>
      </c>
      <c r="AW75" s="56"/>
      <c r="AX75" s="56"/>
      <c r="AY75" s="56"/>
      <c r="AZ75" s="56"/>
      <c r="BA75" s="86"/>
      <c r="BB75" s="91"/>
      <c r="BC75" s="88"/>
      <c r="BD75" s="89"/>
      <c r="BE75" s="57"/>
      <c r="BF75" s="66">
        <v>-5.46442534259113</v>
      </c>
      <c r="BG75" s="67">
        <v>1159.9641356971715</v>
      </c>
    </row>
    <row r="76" spans="1:59">
      <c r="A76" s="24">
        <v>75</v>
      </c>
      <c r="B76" s="24">
        <v>6</v>
      </c>
      <c r="C76" s="24" t="s">
        <v>488</v>
      </c>
      <c r="D76" s="24" t="s">
        <v>544</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5" t="s">
        <v>22</v>
      </c>
      <c r="AC76" s="110">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545</v>
      </c>
      <c r="AU76" s="38" t="s">
        <v>93</v>
      </c>
      <c r="AV76" s="38">
        <v>2017</v>
      </c>
      <c r="AW76" s="56"/>
      <c r="AX76" s="56"/>
      <c r="AY76" s="56"/>
      <c r="AZ76" s="56"/>
      <c r="BA76" s="86"/>
      <c r="BB76" s="91"/>
      <c r="BC76" s="88"/>
      <c r="BD76" s="89"/>
      <c r="BE76" s="57"/>
      <c r="BF76" s="66">
        <v>9.28587265643114</v>
      </c>
      <c r="BG76" s="67">
        <v>1227.8913356971716</v>
      </c>
    </row>
    <row r="77" spans="1:59">
      <c r="A77" s="24">
        <v>76</v>
      </c>
      <c r="B77" s="24">
        <v>6</v>
      </c>
      <c r="C77" s="24" t="s">
        <v>488</v>
      </c>
      <c r="D77" s="24" t="s">
        <v>544</v>
      </c>
      <c r="E77" s="24" t="s">
        <v>460</v>
      </c>
      <c r="F77" s="24" t="s">
        <v>528</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5" t="s">
        <v>22</v>
      </c>
      <c r="AC77" s="110">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545</v>
      </c>
      <c r="AU77" s="38" t="s">
        <v>93</v>
      </c>
      <c r="AV77" s="38">
        <v>2017</v>
      </c>
      <c r="AW77" s="56"/>
      <c r="AX77" s="56"/>
      <c r="AY77" s="56"/>
      <c r="AZ77" s="56"/>
      <c r="BA77" s="86"/>
      <c r="BB77" s="91"/>
      <c r="BC77" s="88"/>
      <c r="BD77" s="89"/>
      <c r="BE77" s="57"/>
      <c r="BF77" s="66">
        <v>-0.74014871126015702</v>
      </c>
      <c r="BG77" s="67">
        <v>28.977350099303791</v>
      </c>
    </row>
    <row r="78" spans="1:59">
      <c r="A78" s="24">
        <v>77</v>
      </c>
      <c r="B78" s="24">
        <v>6</v>
      </c>
      <c r="C78" s="24" t="s">
        <v>488</v>
      </c>
      <c r="D78" s="24" t="s">
        <v>544</v>
      </c>
      <c r="E78" s="24" t="s">
        <v>460</v>
      </c>
      <c r="F78" s="24" t="s">
        <v>528</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5" t="s">
        <v>22</v>
      </c>
      <c r="AC78" s="110">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545</v>
      </c>
      <c r="AU78" s="38" t="s">
        <v>93</v>
      </c>
      <c r="AV78" s="38">
        <v>2017</v>
      </c>
      <c r="AW78" s="56"/>
      <c r="AX78" s="56"/>
      <c r="AY78" s="56"/>
      <c r="AZ78" s="56"/>
      <c r="BA78" s="86"/>
      <c r="BB78" s="91"/>
      <c r="BC78" s="88"/>
      <c r="BD78" s="89"/>
      <c r="BE78" s="57"/>
      <c r="BF78" s="66">
        <v>-2.0855844313721201</v>
      </c>
      <c r="BG78" s="67">
        <v>24.960150099303789</v>
      </c>
    </row>
    <row r="79" spans="1:59">
      <c r="A79" s="24">
        <v>78</v>
      </c>
      <c r="B79" s="24">
        <v>6</v>
      </c>
      <c r="C79" s="24" t="s">
        <v>488</v>
      </c>
      <c r="D79" s="24" t="s">
        <v>544</v>
      </c>
      <c r="E79" s="24" t="s">
        <v>460</v>
      </c>
      <c r="F79" s="24" t="s">
        <v>528</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5" t="s">
        <v>22</v>
      </c>
      <c r="AC79" s="110">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545</v>
      </c>
      <c r="AU79" s="38" t="s">
        <v>93</v>
      </c>
      <c r="AV79" s="38">
        <v>2017</v>
      </c>
      <c r="AW79" s="56"/>
      <c r="AX79" s="56"/>
      <c r="AY79" s="56"/>
      <c r="AZ79" s="56"/>
      <c r="BA79" s="86"/>
      <c r="BB79" s="91"/>
      <c r="BC79" s="88"/>
      <c r="BD79" s="89"/>
      <c r="BE79" s="57"/>
      <c r="BF79" s="66">
        <v>0.18696045758094601</v>
      </c>
      <c r="BG79" s="67">
        <v>25.32535009930379</v>
      </c>
    </row>
    <row r="80" spans="1:59">
      <c r="A80" s="24">
        <v>79</v>
      </c>
      <c r="B80" s="24">
        <v>6</v>
      </c>
      <c r="C80" s="24" t="s">
        <v>488</v>
      </c>
      <c r="D80" s="24" t="s">
        <v>544</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5" t="s">
        <v>22</v>
      </c>
      <c r="AC80" s="110">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545</v>
      </c>
      <c r="AU80" s="38" t="s">
        <v>93</v>
      </c>
      <c r="AV80" s="38">
        <v>2017</v>
      </c>
      <c r="AW80" s="56"/>
      <c r="AX80" s="56"/>
      <c r="AY80" s="56"/>
      <c r="AZ80" s="56"/>
      <c r="BA80" s="86"/>
      <c r="BB80" s="91"/>
      <c r="BC80" s="88"/>
      <c r="BD80" s="89"/>
      <c r="BE80" s="57"/>
      <c r="BF80" s="66">
        <v>27.938264165051201</v>
      </c>
      <c r="BG80" s="67">
        <v>1069.6848335824725</v>
      </c>
    </row>
    <row r="81" spans="1:59">
      <c r="A81" s="24">
        <v>80</v>
      </c>
      <c r="B81" s="24">
        <v>6</v>
      </c>
      <c r="C81" s="24" t="s">
        <v>488</v>
      </c>
      <c r="D81" s="24" t="s">
        <v>544</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5" t="s">
        <v>22</v>
      </c>
      <c r="AC81" s="110">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545</v>
      </c>
      <c r="AU81" s="38" t="s">
        <v>93</v>
      </c>
      <c r="AV81" s="38">
        <v>2017</v>
      </c>
      <c r="AW81" s="56"/>
      <c r="AX81" s="56"/>
      <c r="AY81" s="56"/>
      <c r="AZ81" s="56"/>
      <c r="BA81" s="86"/>
      <c r="BB81" s="91"/>
      <c r="BC81" s="88"/>
      <c r="BD81" s="89"/>
      <c r="BE81" s="57"/>
      <c r="BF81" s="66">
        <v>24.075878677134298</v>
      </c>
      <c r="BG81" s="67">
        <v>1056.9028335824726</v>
      </c>
    </row>
    <row r="82" spans="1:59">
      <c r="A82" s="24">
        <v>81</v>
      </c>
      <c r="B82" s="24">
        <v>6</v>
      </c>
      <c r="C82" s="24" t="s">
        <v>488</v>
      </c>
      <c r="D82" s="24" t="s">
        <v>544</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5" t="s">
        <v>22</v>
      </c>
      <c r="AC82" s="110">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545</v>
      </c>
      <c r="AU82" s="38" t="s">
        <v>93</v>
      </c>
      <c r="AV82" s="38">
        <v>2017</v>
      </c>
      <c r="AW82" s="56"/>
      <c r="AX82" s="56"/>
      <c r="AY82" s="56"/>
      <c r="AZ82" s="56"/>
      <c r="BA82" s="86"/>
      <c r="BB82" s="91"/>
      <c r="BC82" s="88"/>
      <c r="BD82" s="89"/>
      <c r="BE82" s="57"/>
      <c r="BF82" s="66">
        <v>22.705363640692902</v>
      </c>
      <c r="BG82" s="67">
        <v>1053.2508335824725</v>
      </c>
    </row>
    <row r="83" spans="1:59">
      <c r="A83" s="24">
        <v>82</v>
      </c>
      <c r="B83" s="24">
        <v>6</v>
      </c>
      <c r="C83" s="24" t="s">
        <v>488</v>
      </c>
      <c r="D83" s="24" t="s">
        <v>544</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5" t="s">
        <v>22</v>
      </c>
      <c r="AC83" s="110">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545</v>
      </c>
      <c r="AU83" s="38" t="s">
        <v>93</v>
      </c>
      <c r="AV83" s="38">
        <v>2017</v>
      </c>
      <c r="AW83" s="56"/>
      <c r="AX83" s="56"/>
      <c r="AY83" s="56"/>
      <c r="AZ83" s="56"/>
      <c r="BA83" s="86"/>
      <c r="BB83" s="91"/>
      <c r="BC83" s="88"/>
      <c r="BD83" s="89"/>
      <c r="BE83" s="57"/>
      <c r="BF83" s="66">
        <v>30.059670974145199</v>
      </c>
      <c r="BG83" s="67">
        <v>779.91591342808272</v>
      </c>
    </row>
    <row r="84" spans="1:59">
      <c r="A84" s="24">
        <v>83</v>
      </c>
      <c r="B84" s="24">
        <v>6</v>
      </c>
      <c r="C84" s="24" t="s">
        <v>488</v>
      </c>
      <c r="D84" s="24" t="s">
        <v>544</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5" t="s">
        <v>22</v>
      </c>
      <c r="AC84" s="110">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545</v>
      </c>
      <c r="AU84" s="38" t="s">
        <v>93</v>
      </c>
      <c r="AV84" s="38">
        <v>2017</v>
      </c>
      <c r="AW84" s="56"/>
      <c r="AX84" s="56"/>
      <c r="AY84" s="56"/>
      <c r="AZ84" s="56"/>
      <c r="BA84" s="86"/>
      <c r="BB84" s="91"/>
      <c r="BC84" s="88"/>
      <c r="BD84" s="89"/>
      <c r="BE84" s="57"/>
      <c r="BF84" s="66">
        <v>34.974664117502897</v>
      </c>
      <c r="BG84" s="67">
        <v>813.87951342808265</v>
      </c>
    </row>
    <row r="85" spans="1:59">
      <c r="A85" s="24">
        <v>84</v>
      </c>
      <c r="B85" s="24">
        <v>6</v>
      </c>
      <c r="C85" s="24" t="s">
        <v>488</v>
      </c>
      <c r="D85" s="24" t="s">
        <v>544</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5" t="s">
        <v>22</v>
      </c>
      <c r="AC85" s="110">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545</v>
      </c>
      <c r="AU85" s="38" t="s">
        <v>93</v>
      </c>
      <c r="AV85" s="38">
        <v>2017</v>
      </c>
      <c r="AW85" s="56"/>
      <c r="AX85" s="56"/>
      <c r="AY85" s="56"/>
      <c r="AZ85" s="56"/>
      <c r="BA85" s="86"/>
      <c r="BB85" s="91"/>
      <c r="BC85" s="88"/>
      <c r="BD85" s="89"/>
      <c r="BE85" s="57"/>
      <c r="BF85" s="66">
        <v>35.457719254976297</v>
      </c>
      <c r="BG85" s="67">
        <v>790.50671342808266</v>
      </c>
    </row>
    <row r="86" spans="1:59">
      <c r="A86" s="24">
        <v>85</v>
      </c>
      <c r="B86" s="24">
        <v>6</v>
      </c>
      <c r="C86" s="24" t="s">
        <v>488</v>
      </c>
      <c r="D86" s="24" t="s">
        <v>544</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5" t="s">
        <v>22</v>
      </c>
      <c r="AC86" s="110">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545</v>
      </c>
      <c r="AU86" s="38" t="s">
        <v>93</v>
      </c>
      <c r="AV86" s="38">
        <v>2017</v>
      </c>
      <c r="AW86" s="56"/>
      <c r="AX86" s="56"/>
      <c r="AY86" s="56"/>
      <c r="AZ86" s="56"/>
      <c r="BA86" s="86"/>
      <c r="BB86" s="91"/>
      <c r="BC86" s="88"/>
      <c r="BD86" s="89"/>
      <c r="BE86" s="57"/>
      <c r="BF86" s="66">
        <v>-25.592198195602201</v>
      </c>
      <c r="BG86" s="67">
        <v>1015.1008175377227</v>
      </c>
    </row>
    <row r="87" spans="1:59">
      <c r="A87" s="24">
        <v>86</v>
      </c>
      <c r="B87" s="24">
        <v>6</v>
      </c>
      <c r="C87" s="24" t="s">
        <v>488</v>
      </c>
      <c r="D87" s="24" t="s">
        <v>544</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5" t="s">
        <v>22</v>
      </c>
      <c r="AC87" s="110">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545</v>
      </c>
      <c r="AU87" s="38" t="s">
        <v>93</v>
      </c>
      <c r="AV87" s="38">
        <v>2017</v>
      </c>
      <c r="AW87" s="56"/>
      <c r="AX87" s="56"/>
      <c r="AY87" s="56"/>
      <c r="AZ87" s="56"/>
      <c r="BA87" s="86"/>
      <c r="BB87" s="91"/>
      <c r="BC87" s="88"/>
      <c r="BD87" s="89"/>
      <c r="BE87" s="57"/>
      <c r="BF87" s="66">
        <v>-32.993191470026403</v>
      </c>
      <c r="BG87" s="67">
        <v>980.40681753772265</v>
      </c>
    </row>
    <row r="88" spans="1:59">
      <c r="A88" s="24">
        <v>87</v>
      </c>
      <c r="B88" s="24">
        <v>6</v>
      </c>
      <c r="C88" s="24" t="s">
        <v>488</v>
      </c>
      <c r="D88" s="24" t="s">
        <v>544</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5" t="s">
        <v>22</v>
      </c>
      <c r="AC88" s="110">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545</v>
      </c>
      <c r="AU88" s="38" t="s">
        <v>93</v>
      </c>
      <c r="AV88" s="38">
        <v>2017</v>
      </c>
      <c r="AW88" s="56"/>
      <c r="AX88" s="56"/>
      <c r="AY88" s="56"/>
      <c r="AZ88" s="56"/>
      <c r="BA88" s="86"/>
      <c r="BB88" s="91"/>
      <c r="BC88" s="88"/>
      <c r="BD88" s="89"/>
      <c r="BE88" s="57"/>
      <c r="BF88" s="66">
        <v>-3.4077716260585702</v>
      </c>
      <c r="BG88" s="67">
        <v>1072.8024175377227</v>
      </c>
    </row>
    <row r="89" spans="1:59">
      <c r="A89" s="24">
        <v>88</v>
      </c>
      <c r="B89" s="24">
        <v>6</v>
      </c>
      <c r="C89" s="24" t="s">
        <v>488</v>
      </c>
      <c r="D89" s="24" t="s">
        <v>544</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5" t="s">
        <v>22</v>
      </c>
      <c r="AC89" s="110">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545</v>
      </c>
      <c r="AU89" s="38" t="s">
        <v>93</v>
      </c>
      <c r="AV89" s="38">
        <v>2017</v>
      </c>
      <c r="AW89" s="56"/>
      <c r="AX89" s="56"/>
      <c r="AY89" s="56"/>
      <c r="AZ89" s="56"/>
      <c r="BA89" s="86"/>
      <c r="BB89" s="91"/>
      <c r="BC89" s="88"/>
      <c r="BD89" s="89"/>
      <c r="BE89" s="57"/>
      <c r="BF89" s="66">
        <v>35.947224979284996</v>
      </c>
      <c r="BG89" s="67">
        <v>1283.6801956734646</v>
      </c>
    </row>
    <row r="90" spans="1:59">
      <c r="A90" s="24">
        <v>89</v>
      </c>
      <c r="B90" s="24">
        <v>6</v>
      </c>
      <c r="C90" s="24" t="s">
        <v>488</v>
      </c>
      <c r="D90" s="24" t="s">
        <v>544</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5" t="s">
        <v>22</v>
      </c>
      <c r="AC90" s="110">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545</v>
      </c>
      <c r="AU90" s="38" t="s">
        <v>93</v>
      </c>
      <c r="AV90" s="38">
        <v>2017</v>
      </c>
      <c r="AW90" s="56"/>
      <c r="AX90" s="56"/>
      <c r="AY90" s="56"/>
      <c r="AZ90" s="56"/>
      <c r="BA90" s="86"/>
      <c r="BB90" s="91"/>
      <c r="BC90" s="88"/>
      <c r="BD90" s="89"/>
      <c r="BE90" s="57"/>
      <c r="BF90" s="66">
        <v>47.517616753003502</v>
      </c>
      <c r="BG90" s="67">
        <v>1354.5289956734644</v>
      </c>
    </row>
    <row r="91" spans="1:59">
      <c r="A91" s="24">
        <v>90</v>
      </c>
      <c r="B91" s="24">
        <v>6</v>
      </c>
      <c r="C91" s="24" t="s">
        <v>488</v>
      </c>
      <c r="D91" s="24" t="s">
        <v>544</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5" t="s">
        <v>22</v>
      </c>
      <c r="AC91" s="110">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545</v>
      </c>
      <c r="AU91" s="38" t="s">
        <v>93</v>
      </c>
      <c r="AV91" s="38">
        <v>2017</v>
      </c>
      <c r="AW91" s="56"/>
      <c r="AX91" s="56"/>
      <c r="AY91" s="56"/>
      <c r="AZ91" s="56"/>
      <c r="BA91" s="86"/>
      <c r="BB91" s="91"/>
      <c r="BC91" s="88"/>
      <c r="BD91" s="89"/>
      <c r="BE91" s="57"/>
      <c r="BF91" s="66">
        <v>33.177161549220202</v>
      </c>
      <c r="BG91" s="67">
        <v>1316.5481956734645</v>
      </c>
    </row>
    <row r="92" spans="1:59">
      <c r="A92" s="24">
        <v>91</v>
      </c>
      <c r="B92" s="24">
        <v>6</v>
      </c>
      <c r="C92" s="24" t="s">
        <v>488</v>
      </c>
      <c r="D92" s="24" t="s">
        <v>544</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5" t="s">
        <v>22</v>
      </c>
      <c r="AC92" s="110">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545</v>
      </c>
      <c r="AU92" s="38" t="s">
        <v>93</v>
      </c>
      <c r="AV92" s="38">
        <v>2017</v>
      </c>
      <c r="AW92" s="56"/>
      <c r="AX92" s="56"/>
      <c r="AY92" s="56"/>
      <c r="AZ92" s="56"/>
      <c r="BA92" s="86"/>
      <c r="BB92" s="91"/>
      <c r="BC92" s="88"/>
      <c r="BD92" s="89"/>
      <c r="BE92" s="57"/>
      <c r="BF92" s="66">
        <v>-23.735191654623701</v>
      </c>
      <c r="BG92" s="67">
        <v>598.0439334341927</v>
      </c>
    </row>
    <row r="93" spans="1:59">
      <c r="A93" s="24">
        <v>92</v>
      </c>
      <c r="B93" s="24">
        <v>6</v>
      </c>
      <c r="C93" s="24" t="s">
        <v>488</v>
      </c>
      <c r="D93" s="24" t="s">
        <v>544</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5" t="s">
        <v>22</v>
      </c>
      <c r="AC93" s="110">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545</v>
      </c>
      <c r="AU93" s="38" t="s">
        <v>93</v>
      </c>
      <c r="AV93" s="38">
        <v>2017</v>
      </c>
      <c r="AW93" s="56"/>
      <c r="AX93" s="56"/>
      <c r="AY93" s="56"/>
      <c r="AZ93" s="56"/>
      <c r="BA93" s="86"/>
      <c r="BB93" s="91"/>
      <c r="BC93" s="88"/>
      <c r="BD93" s="89"/>
      <c r="BE93" s="57"/>
      <c r="BF93" s="66">
        <v>-21.536506554708101</v>
      </c>
      <c r="BG93" s="67">
        <v>618.86033343419263</v>
      </c>
    </row>
    <row r="94" spans="1:59">
      <c r="A94" s="24">
        <v>93</v>
      </c>
      <c r="B94" s="24">
        <v>6</v>
      </c>
      <c r="C94" s="24" t="s">
        <v>488</v>
      </c>
      <c r="D94" s="24" t="s">
        <v>544</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5" t="s">
        <v>22</v>
      </c>
      <c r="AC94" s="110">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545</v>
      </c>
      <c r="AU94" s="38" t="s">
        <v>93</v>
      </c>
      <c r="AV94" s="38">
        <v>2017</v>
      </c>
      <c r="AW94" s="56"/>
      <c r="AX94" s="56"/>
      <c r="AY94" s="56"/>
      <c r="AZ94" s="56"/>
      <c r="BA94" s="86"/>
      <c r="BB94" s="91"/>
      <c r="BC94" s="88"/>
      <c r="BD94" s="89"/>
      <c r="BE94" s="57"/>
      <c r="BF94" s="66">
        <v>-29.670605788892299</v>
      </c>
      <c r="BG94" s="67">
        <v>586.72273343419261</v>
      </c>
    </row>
    <row r="95" spans="1:59">
      <c r="A95" s="24">
        <v>94</v>
      </c>
      <c r="B95" s="24">
        <v>6</v>
      </c>
      <c r="C95" s="24" t="s">
        <v>488</v>
      </c>
      <c r="D95" s="24" t="s">
        <v>544</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5" t="s">
        <v>22</v>
      </c>
      <c r="AC95" s="110">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545</v>
      </c>
      <c r="AU95" s="38" t="s">
        <v>93</v>
      </c>
      <c r="AV95" s="38">
        <v>2017</v>
      </c>
      <c r="AW95" s="56"/>
      <c r="AX95" s="56"/>
      <c r="AY95" s="56"/>
      <c r="AZ95" s="56"/>
      <c r="BA95" s="86"/>
      <c r="BB95" s="91"/>
      <c r="BC95" s="88"/>
      <c r="BD95" s="89"/>
      <c r="BE95" s="57"/>
      <c r="BF95" s="66">
        <v>27.325966558598399</v>
      </c>
      <c r="BG95" s="67">
        <v>989.29543458531327</v>
      </c>
    </row>
    <row r="96" spans="1:59">
      <c r="A96" s="24">
        <v>95</v>
      </c>
      <c r="B96" s="24">
        <v>6</v>
      </c>
      <c r="C96" s="24" t="s">
        <v>458</v>
      </c>
      <c r="D96" s="24" t="s">
        <v>544</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5" t="s">
        <v>22</v>
      </c>
      <c r="AC96" s="110">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545</v>
      </c>
      <c r="AU96" s="38" t="s">
        <v>93</v>
      </c>
      <c r="AV96" s="38">
        <v>2017</v>
      </c>
      <c r="AW96" s="56"/>
      <c r="AX96" s="56"/>
      <c r="AY96" s="56"/>
      <c r="AZ96" s="56"/>
      <c r="BA96" s="86"/>
      <c r="BB96" s="91"/>
      <c r="BC96" s="88"/>
      <c r="BD96" s="89"/>
      <c r="BE96" s="57"/>
      <c r="BF96" s="66">
        <v>29.1054510121356</v>
      </c>
      <c r="BG96" s="67">
        <v>961.54023458531333</v>
      </c>
    </row>
    <row r="97" spans="1:59">
      <c r="A97" s="24">
        <v>96</v>
      </c>
      <c r="B97" s="24">
        <v>6</v>
      </c>
      <c r="C97" s="24" t="s">
        <v>458</v>
      </c>
      <c r="D97" s="24" t="s">
        <v>544</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5" t="s">
        <v>22</v>
      </c>
      <c r="AC97" s="110">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545</v>
      </c>
      <c r="AU97" s="38" t="s">
        <v>93</v>
      </c>
      <c r="AV97" s="38">
        <v>2017</v>
      </c>
      <c r="AW97" s="56"/>
      <c r="AX97" s="56"/>
      <c r="AY97" s="56"/>
      <c r="AZ97" s="56"/>
      <c r="BA97" s="86"/>
      <c r="BB97" s="91"/>
      <c r="BC97" s="88"/>
      <c r="BD97" s="89"/>
      <c r="BE97" s="57"/>
      <c r="BF97" s="66">
        <v>35.217351892437897</v>
      </c>
      <c r="BG97" s="67">
        <v>996.23423458531329</v>
      </c>
    </row>
    <row r="98" spans="1:59">
      <c r="A98" s="24">
        <v>97</v>
      </c>
      <c r="B98" s="24">
        <v>6</v>
      </c>
      <c r="C98" s="24" t="s">
        <v>458</v>
      </c>
      <c r="D98" s="24" t="s">
        <v>544</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5" t="s">
        <v>22</v>
      </c>
      <c r="AC98" s="110">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545</v>
      </c>
      <c r="AU98" s="38" t="s">
        <v>93</v>
      </c>
      <c r="AV98" s="38">
        <v>2017</v>
      </c>
      <c r="AW98" s="56"/>
      <c r="AX98" s="56"/>
      <c r="AY98" s="56"/>
      <c r="AZ98" s="56"/>
      <c r="BA98" s="86"/>
      <c r="BB98" s="91"/>
      <c r="BC98" s="88"/>
      <c r="BD98" s="89"/>
      <c r="BE98" s="57"/>
      <c r="BF98" s="66">
        <v>13.1739478473375</v>
      </c>
      <c r="BG98" s="67">
        <v>1228.9869356971715</v>
      </c>
    </row>
    <row r="99" spans="1:59">
      <c r="A99" s="24">
        <v>98</v>
      </c>
      <c r="B99" s="24">
        <v>6</v>
      </c>
      <c r="C99" s="24" t="s">
        <v>458</v>
      </c>
      <c r="D99" s="24" t="s">
        <v>544</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5" t="s">
        <v>22</v>
      </c>
      <c r="AC99" s="110">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545</v>
      </c>
      <c r="AU99" s="38" t="s">
        <v>93</v>
      </c>
      <c r="AV99" s="38">
        <v>2017</v>
      </c>
      <c r="AW99" s="56"/>
      <c r="AX99" s="56"/>
      <c r="AY99" s="56"/>
      <c r="AZ99" s="56"/>
      <c r="BA99" s="86"/>
      <c r="BB99" s="91"/>
      <c r="BC99" s="88"/>
      <c r="BD99" s="89"/>
      <c r="BE99" s="57"/>
      <c r="BF99" s="66">
        <v>4.4435089516816602</v>
      </c>
      <c r="BG99" s="67">
        <v>1186.6237356971715</v>
      </c>
    </row>
    <row r="100" spans="1:59">
      <c r="A100" s="24">
        <v>99</v>
      </c>
      <c r="B100" s="24">
        <v>6</v>
      </c>
      <c r="C100" s="24" t="s">
        <v>458</v>
      </c>
      <c r="D100" s="24" t="s">
        <v>544</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5" t="s">
        <v>22</v>
      </c>
      <c r="AC100" s="110">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545</v>
      </c>
      <c r="AU100" s="38" t="s">
        <v>93</v>
      </c>
      <c r="AV100" s="38">
        <v>2017</v>
      </c>
      <c r="AW100" s="56"/>
      <c r="AX100" s="56"/>
      <c r="AY100" s="56"/>
      <c r="AZ100" s="56"/>
      <c r="BA100" s="86"/>
      <c r="BB100" s="91"/>
      <c r="BC100" s="88"/>
      <c r="BD100" s="89"/>
      <c r="BE100" s="57"/>
      <c r="BF100" s="66">
        <v>15.9343065012031</v>
      </c>
      <c r="BG100" s="67">
        <v>1232.6389356971713</v>
      </c>
    </row>
    <row r="101" spans="1:59">
      <c r="A101" s="24">
        <v>100</v>
      </c>
      <c r="B101" s="24">
        <v>6</v>
      </c>
      <c r="C101" s="24" t="s">
        <v>458</v>
      </c>
      <c r="D101" s="24" t="s">
        <v>544</v>
      </c>
      <c r="E101" s="24" t="s">
        <v>460</v>
      </c>
      <c r="F101" s="24" t="s">
        <v>528</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5" t="s">
        <v>22</v>
      </c>
      <c r="AC101" s="110">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545</v>
      </c>
      <c r="AU101" s="38" t="s">
        <v>93</v>
      </c>
      <c r="AV101" s="38">
        <v>2017</v>
      </c>
      <c r="AW101" s="56"/>
      <c r="AX101" s="56"/>
      <c r="AY101" s="56"/>
      <c r="AZ101" s="56"/>
      <c r="BA101" s="86"/>
      <c r="BB101" s="91"/>
      <c r="BC101" s="88"/>
      <c r="BD101" s="89"/>
      <c r="BE101" s="57"/>
      <c r="BF101" s="66">
        <v>-0.74014871126015702</v>
      </c>
      <c r="BG101" s="67">
        <v>28.977350099303791</v>
      </c>
    </row>
    <row r="102" spans="1:59">
      <c r="A102" s="24">
        <v>101</v>
      </c>
      <c r="B102" s="24">
        <v>6</v>
      </c>
      <c r="C102" s="24" t="s">
        <v>458</v>
      </c>
      <c r="D102" s="24" t="s">
        <v>544</v>
      </c>
      <c r="E102" s="24" t="s">
        <v>460</v>
      </c>
      <c r="F102" s="24" t="s">
        <v>528</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5" t="s">
        <v>22</v>
      </c>
      <c r="AC102" s="110">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545</v>
      </c>
      <c r="AU102" s="38" t="s">
        <v>93</v>
      </c>
      <c r="AV102" s="38">
        <v>2017</v>
      </c>
      <c r="AW102" s="56"/>
      <c r="AX102" s="56"/>
      <c r="AY102" s="56"/>
      <c r="AZ102" s="56"/>
      <c r="BA102" s="86"/>
      <c r="BB102" s="91"/>
      <c r="BC102" s="88"/>
      <c r="BD102" s="89"/>
      <c r="BE102" s="57"/>
      <c r="BF102" s="66">
        <v>-2.0855844313721201</v>
      </c>
      <c r="BG102" s="67">
        <v>24.960150099303789</v>
      </c>
    </row>
    <row r="103" spans="1:59">
      <c r="A103" s="24">
        <v>102</v>
      </c>
      <c r="B103" s="24">
        <v>6</v>
      </c>
      <c r="C103" s="24" t="s">
        <v>458</v>
      </c>
      <c r="D103" s="24" t="s">
        <v>544</v>
      </c>
      <c r="E103" s="24" t="s">
        <v>460</v>
      </c>
      <c r="F103" s="24" t="s">
        <v>528</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5" t="s">
        <v>22</v>
      </c>
      <c r="AC103" s="110">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545</v>
      </c>
      <c r="AU103" s="38" t="s">
        <v>93</v>
      </c>
      <c r="AV103" s="38">
        <v>2017</v>
      </c>
      <c r="AW103" s="56"/>
      <c r="AX103" s="56"/>
      <c r="AY103" s="56"/>
      <c r="AZ103" s="56"/>
      <c r="BA103" s="86"/>
      <c r="BB103" s="91"/>
      <c r="BC103" s="88"/>
      <c r="BD103" s="89"/>
      <c r="BE103" s="57"/>
      <c r="BF103" s="66">
        <v>0.18696045758094601</v>
      </c>
      <c r="BG103" s="67">
        <v>25.32535009930379</v>
      </c>
    </row>
    <row r="104" spans="1:59">
      <c r="A104" s="24">
        <v>103</v>
      </c>
      <c r="B104" s="24">
        <v>6</v>
      </c>
      <c r="C104" s="24" t="s">
        <v>458</v>
      </c>
      <c r="D104" s="24" t="s">
        <v>544</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5" t="s">
        <v>22</v>
      </c>
      <c r="AC104" s="110">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545</v>
      </c>
      <c r="AU104" s="38" t="s">
        <v>93</v>
      </c>
      <c r="AV104" s="38">
        <v>2017</v>
      </c>
      <c r="AW104" s="56"/>
      <c r="AX104" s="56"/>
      <c r="AY104" s="56"/>
      <c r="AZ104" s="56"/>
      <c r="BA104" s="86"/>
      <c r="BB104" s="91"/>
      <c r="BC104" s="88"/>
      <c r="BD104" s="89"/>
      <c r="BE104" s="57"/>
      <c r="BF104" s="66">
        <v>28.571558886001199</v>
      </c>
      <c r="BG104" s="67">
        <v>1069.6848335824725</v>
      </c>
    </row>
    <row r="105" spans="1:59">
      <c r="A105" s="24">
        <v>104</v>
      </c>
      <c r="B105" s="24">
        <v>6</v>
      </c>
      <c r="C105" s="24" t="s">
        <v>458</v>
      </c>
      <c r="D105" s="24" t="s">
        <v>544</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5" t="s">
        <v>22</v>
      </c>
      <c r="AC105" s="110">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545</v>
      </c>
      <c r="AU105" s="38" t="s">
        <v>93</v>
      </c>
      <c r="AV105" s="38">
        <v>2017</v>
      </c>
      <c r="AW105" s="56"/>
      <c r="AX105" s="56"/>
      <c r="AY105" s="56"/>
      <c r="AZ105" s="56"/>
      <c r="BA105" s="86"/>
      <c r="BB105" s="91"/>
      <c r="BC105" s="88"/>
      <c r="BD105" s="89"/>
      <c r="BE105" s="57"/>
      <c r="BF105" s="66">
        <v>23.0650013075104</v>
      </c>
      <c r="BG105" s="67">
        <v>1056.9028335824726</v>
      </c>
    </row>
    <row r="106" spans="1:59">
      <c r="A106" s="24">
        <v>105</v>
      </c>
      <c r="B106" s="24">
        <v>6</v>
      </c>
      <c r="C106" s="24" t="s">
        <v>458</v>
      </c>
      <c r="D106" s="24" t="s">
        <v>544</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5" t="s">
        <v>22</v>
      </c>
      <c r="AC106" s="110">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545</v>
      </c>
      <c r="AU106" s="38" t="s">
        <v>93</v>
      </c>
      <c r="AV106" s="38">
        <v>2017</v>
      </c>
      <c r="AW106" s="56"/>
      <c r="AX106" s="56"/>
      <c r="AY106" s="56"/>
      <c r="AZ106" s="56"/>
      <c r="BA106" s="86"/>
      <c r="BB106" s="91"/>
      <c r="BC106" s="88"/>
      <c r="BD106" s="89"/>
      <c r="BE106" s="57"/>
      <c r="BF106" s="66">
        <v>22.0896003140262</v>
      </c>
      <c r="BG106" s="67">
        <v>1053.2508335824725</v>
      </c>
    </row>
    <row r="107" spans="1:59">
      <c r="A107" s="24">
        <v>106</v>
      </c>
      <c r="B107" s="24">
        <v>6</v>
      </c>
      <c r="C107" s="24" t="s">
        <v>458</v>
      </c>
      <c r="D107" s="24" t="s">
        <v>544</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5" t="s">
        <v>22</v>
      </c>
      <c r="AC107" s="110">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545</v>
      </c>
      <c r="AU107" s="38" t="s">
        <v>93</v>
      </c>
      <c r="AV107" s="38">
        <v>2017</v>
      </c>
      <c r="AW107" s="56"/>
      <c r="AX107" s="56"/>
      <c r="AY107" s="56"/>
      <c r="AZ107" s="56"/>
      <c r="BA107" s="86"/>
      <c r="BB107" s="91"/>
      <c r="BC107" s="88"/>
      <c r="BD107" s="89"/>
      <c r="BE107" s="57"/>
      <c r="BF107" s="66">
        <v>32.248993361764299</v>
      </c>
      <c r="BG107" s="67">
        <v>779.91591342808272</v>
      </c>
    </row>
    <row r="108" spans="1:59">
      <c r="A108" s="24">
        <v>107</v>
      </c>
      <c r="B108" s="24">
        <v>6</v>
      </c>
      <c r="C108" s="24" t="s">
        <v>458</v>
      </c>
      <c r="D108" s="24" t="s">
        <v>544</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5" t="s">
        <v>22</v>
      </c>
      <c r="AC108" s="110">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545</v>
      </c>
      <c r="AU108" s="38" t="s">
        <v>93</v>
      </c>
      <c r="AV108" s="38">
        <v>2017</v>
      </c>
      <c r="AW108" s="56"/>
      <c r="AX108" s="56"/>
      <c r="AY108" s="56"/>
      <c r="AZ108" s="56"/>
      <c r="BA108" s="86"/>
      <c r="BB108" s="91"/>
      <c r="BC108" s="88"/>
      <c r="BD108" s="89"/>
      <c r="BE108" s="57"/>
      <c r="BF108" s="66">
        <v>38.117388874272102</v>
      </c>
      <c r="BG108" s="67">
        <v>813.87951342808265</v>
      </c>
    </row>
    <row r="109" spans="1:59">
      <c r="A109" s="24">
        <v>108</v>
      </c>
      <c r="B109" s="24">
        <v>6</v>
      </c>
      <c r="C109" s="24" t="s">
        <v>458</v>
      </c>
      <c r="D109" s="24" t="s">
        <v>544</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5" t="s">
        <v>22</v>
      </c>
      <c r="AC109" s="110">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545</v>
      </c>
      <c r="AU109" s="38" t="s">
        <v>93</v>
      </c>
      <c r="AV109" s="38">
        <v>2017</v>
      </c>
      <c r="AW109" s="56"/>
      <c r="AX109" s="56"/>
      <c r="AY109" s="56"/>
      <c r="AZ109" s="56"/>
      <c r="BA109" s="86"/>
      <c r="BB109" s="91"/>
      <c r="BC109" s="88"/>
      <c r="BD109" s="89"/>
      <c r="BE109" s="57"/>
      <c r="BF109" s="66">
        <v>32.506535759434897</v>
      </c>
      <c r="BG109" s="67">
        <v>790.50671342808266</v>
      </c>
    </row>
    <row r="110" spans="1:59">
      <c r="A110" s="24">
        <v>109</v>
      </c>
      <c r="B110" s="24">
        <v>6</v>
      </c>
      <c r="C110" s="24" t="s">
        <v>458</v>
      </c>
      <c r="D110" s="24" t="s">
        <v>544</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5" t="s">
        <v>22</v>
      </c>
      <c r="AC110" s="110">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545</v>
      </c>
      <c r="AU110" s="38" t="s">
        <v>93</v>
      </c>
      <c r="AV110" s="38">
        <v>2017</v>
      </c>
      <c r="AW110" s="56"/>
      <c r="AX110" s="56"/>
      <c r="AY110" s="56"/>
      <c r="AZ110" s="56"/>
      <c r="BA110" s="86"/>
      <c r="BB110" s="91"/>
      <c r="BC110" s="88"/>
      <c r="BD110" s="89"/>
      <c r="BE110" s="57"/>
      <c r="BF110" s="66">
        <v>-26.138832545126</v>
      </c>
      <c r="BG110" s="67">
        <v>1015.1008175377227</v>
      </c>
    </row>
    <row r="111" spans="1:59">
      <c r="A111" s="24">
        <v>110</v>
      </c>
      <c r="B111" s="24">
        <v>6</v>
      </c>
      <c r="C111" s="24" t="s">
        <v>458</v>
      </c>
      <c r="D111" s="24" t="s">
        <v>544</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5" t="s">
        <v>22</v>
      </c>
      <c r="AC111" s="110">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545</v>
      </c>
      <c r="AU111" s="38" t="s">
        <v>93</v>
      </c>
      <c r="AV111" s="38">
        <v>2017</v>
      </c>
      <c r="AW111" s="56"/>
      <c r="AX111" s="56"/>
      <c r="AY111" s="56"/>
      <c r="AZ111" s="56"/>
      <c r="BA111" s="86"/>
      <c r="BB111" s="91"/>
      <c r="BC111" s="88"/>
      <c r="BD111" s="89"/>
      <c r="BE111" s="57"/>
      <c r="BF111" s="66">
        <v>-34.309735762547199</v>
      </c>
      <c r="BG111" s="67">
        <v>980.40681753772265</v>
      </c>
    </row>
    <row r="112" spans="1:59">
      <c r="A112" s="24">
        <v>111</v>
      </c>
      <c r="B112" s="24">
        <v>6</v>
      </c>
      <c r="C112" s="24" t="s">
        <v>458</v>
      </c>
      <c r="D112" s="24" t="s">
        <v>544</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5" t="s">
        <v>22</v>
      </c>
      <c r="AC112" s="110">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545</v>
      </c>
      <c r="AU112" s="38" t="s">
        <v>93</v>
      </c>
      <c r="AV112" s="38">
        <v>2017</v>
      </c>
      <c r="AW112" s="56"/>
      <c r="AX112" s="56"/>
      <c r="AY112" s="56"/>
      <c r="AZ112" s="56"/>
      <c r="BA112" s="86"/>
      <c r="BB112" s="91"/>
      <c r="BC112" s="88"/>
      <c r="BD112" s="89"/>
      <c r="BE112" s="57"/>
      <c r="BF112" s="66">
        <v>-3.4917676260585702</v>
      </c>
      <c r="BG112" s="67">
        <v>1072.8024175377227</v>
      </c>
    </row>
    <row r="113" spans="1:59">
      <c r="A113" s="24">
        <v>112</v>
      </c>
      <c r="B113" s="24">
        <v>6</v>
      </c>
      <c r="C113" s="24" t="s">
        <v>458</v>
      </c>
      <c r="D113" s="24" t="s">
        <v>544</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5" t="s">
        <v>22</v>
      </c>
      <c r="AC113" s="110">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545</v>
      </c>
      <c r="AU113" s="38" t="s">
        <v>93</v>
      </c>
      <c r="AV113" s="38">
        <v>2017</v>
      </c>
      <c r="AW113" s="56"/>
      <c r="AX113" s="56"/>
      <c r="AY113" s="56"/>
      <c r="AZ113" s="56"/>
      <c r="BA113" s="86"/>
      <c r="BB113" s="91"/>
      <c r="BC113" s="88"/>
      <c r="BD113" s="89"/>
      <c r="BE113" s="57"/>
      <c r="BF113" s="66">
        <v>35.931710552618298</v>
      </c>
      <c r="BG113" s="67">
        <v>1283.6801956734646</v>
      </c>
    </row>
    <row r="114" spans="1:59">
      <c r="A114" s="24">
        <v>113</v>
      </c>
      <c r="B114" s="24">
        <v>6</v>
      </c>
      <c r="C114" s="24" t="s">
        <v>458</v>
      </c>
      <c r="D114" s="24" t="s">
        <v>544</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5" t="s">
        <v>22</v>
      </c>
      <c r="AC114" s="110">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545</v>
      </c>
      <c r="AU114" s="38" t="s">
        <v>93</v>
      </c>
      <c r="AV114" s="38">
        <v>2017</v>
      </c>
      <c r="AW114" s="56"/>
      <c r="AX114" s="56"/>
      <c r="AY114" s="56"/>
      <c r="AZ114" s="56"/>
      <c r="BA114" s="86"/>
      <c r="BB114" s="91"/>
      <c r="BC114" s="88"/>
      <c r="BD114" s="89"/>
      <c r="BE114" s="57"/>
      <c r="BF114" s="66">
        <v>48.335598374908201</v>
      </c>
      <c r="BG114" s="67">
        <v>1354.5289956734644</v>
      </c>
    </row>
    <row r="115" spans="1:59">
      <c r="A115" s="24">
        <v>114</v>
      </c>
      <c r="B115" s="24">
        <v>6</v>
      </c>
      <c r="C115" s="24" t="s">
        <v>458</v>
      </c>
      <c r="D115" s="24" t="s">
        <v>544</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5" t="s">
        <v>22</v>
      </c>
      <c r="AC115" s="110">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545</v>
      </c>
      <c r="AU115" s="38" t="s">
        <v>93</v>
      </c>
      <c r="AV115" s="38">
        <v>2017</v>
      </c>
      <c r="AW115" s="56"/>
      <c r="AX115" s="56"/>
      <c r="AY115" s="56"/>
      <c r="AZ115" s="56"/>
      <c r="BA115" s="86"/>
      <c r="BB115" s="91"/>
      <c r="BC115" s="88"/>
      <c r="BD115" s="89"/>
      <c r="BE115" s="57"/>
      <c r="BF115" s="66">
        <v>33.177161549220202</v>
      </c>
      <c r="BG115" s="67">
        <v>1316.5481956734645</v>
      </c>
    </row>
    <row r="116" spans="1:59">
      <c r="A116" s="24">
        <v>115</v>
      </c>
      <c r="B116" s="24">
        <v>6</v>
      </c>
      <c r="C116" s="24" t="s">
        <v>458</v>
      </c>
      <c r="D116" s="24" t="s">
        <v>544</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5" t="s">
        <v>22</v>
      </c>
      <c r="AC116" s="110">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545</v>
      </c>
      <c r="AU116" s="38" t="s">
        <v>93</v>
      </c>
      <c r="AV116" s="38">
        <v>2017</v>
      </c>
      <c r="AW116" s="56"/>
      <c r="AX116" s="56"/>
      <c r="AY116" s="56"/>
      <c r="AZ116" s="56"/>
      <c r="BA116" s="86"/>
      <c r="BB116" s="91"/>
      <c r="BC116" s="88"/>
      <c r="BD116" s="89"/>
      <c r="BE116" s="57"/>
      <c r="BF116" s="66">
        <v>-23.2337625816252</v>
      </c>
      <c r="BG116" s="67">
        <v>598.0439334341927</v>
      </c>
    </row>
    <row r="117" spans="1:59">
      <c r="A117" s="24">
        <v>116</v>
      </c>
      <c r="B117" s="24">
        <v>6</v>
      </c>
      <c r="C117" s="24" t="s">
        <v>458</v>
      </c>
      <c r="D117" s="24" t="s">
        <v>544</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5" t="s">
        <v>22</v>
      </c>
      <c r="AC117" s="110">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545</v>
      </c>
      <c r="AU117" s="38" t="s">
        <v>93</v>
      </c>
      <c r="AV117" s="38">
        <v>2017</v>
      </c>
      <c r="AW117" s="56"/>
      <c r="AX117" s="56"/>
      <c r="AY117" s="56"/>
      <c r="AZ117" s="56"/>
      <c r="BA117" s="86"/>
      <c r="BB117" s="91"/>
      <c r="BC117" s="88"/>
      <c r="BD117" s="89"/>
      <c r="BE117" s="57"/>
      <c r="BF117" s="66">
        <v>-20.295336250962901</v>
      </c>
      <c r="BG117" s="67">
        <v>618.86033343419263</v>
      </c>
    </row>
    <row r="118" spans="1:59">
      <c r="A118" s="24">
        <v>117</v>
      </c>
      <c r="B118" s="24">
        <v>6</v>
      </c>
      <c r="C118" s="24" t="s">
        <v>458</v>
      </c>
      <c r="D118" s="24" t="s">
        <v>544</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5" t="s">
        <v>22</v>
      </c>
      <c r="AC118" s="110">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545</v>
      </c>
      <c r="AU118" s="38" t="s">
        <v>93</v>
      </c>
      <c r="AV118" s="38">
        <v>2017</v>
      </c>
      <c r="AW118" s="56"/>
      <c r="AX118" s="56"/>
      <c r="AY118" s="56"/>
      <c r="AZ118" s="56"/>
      <c r="BA118" s="86"/>
      <c r="BB118" s="91"/>
      <c r="BC118" s="88"/>
      <c r="BD118" s="89"/>
      <c r="BE118" s="57"/>
      <c r="BF118" s="66">
        <v>-29.151238007702698</v>
      </c>
      <c r="BG118" s="67">
        <v>586.72273343419261</v>
      </c>
    </row>
    <row r="119" spans="1:59">
      <c r="A119" s="24">
        <v>118</v>
      </c>
      <c r="B119" s="24">
        <v>6</v>
      </c>
      <c r="C119" s="24" t="s">
        <v>458</v>
      </c>
      <c r="D119" s="24" t="s">
        <v>544</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5" t="s">
        <v>22</v>
      </c>
      <c r="AC119" s="110">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545</v>
      </c>
      <c r="AU119" s="38" t="s">
        <v>93</v>
      </c>
      <c r="AV119" s="38">
        <v>2017</v>
      </c>
      <c r="AW119" s="56"/>
      <c r="AX119" s="56"/>
      <c r="AY119" s="56"/>
      <c r="AZ119" s="56"/>
      <c r="BA119" s="86"/>
      <c r="BB119" s="91"/>
      <c r="BC119" s="88"/>
      <c r="BD119" s="89"/>
      <c r="BE119" s="57"/>
      <c r="BF119" s="66">
        <v>26.342596456376199</v>
      </c>
      <c r="BG119" s="67">
        <v>989.29543458531327</v>
      </c>
    </row>
    <row r="120" spans="1:59">
      <c r="A120" s="24">
        <v>119</v>
      </c>
      <c r="B120" s="24">
        <v>6</v>
      </c>
      <c r="C120" s="24" t="s">
        <v>458</v>
      </c>
      <c r="D120" s="24" t="s">
        <v>544</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5" t="s">
        <v>22</v>
      </c>
      <c r="AC120" s="110">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545</v>
      </c>
      <c r="AU120" s="38" t="s">
        <v>93</v>
      </c>
      <c r="AV120" s="38">
        <v>2017</v>
      </c>
      <c r="AW120" s="56"/>
      <c r="AX120" s="56"/>
      <c r="AY120" s="56"/>
      <c r="AZ120" s="56"/>
      <c r="BA120" s="86"/>
      <c r="BB120" s="91"/>
      <c r="BC120" s="88"/>
      <c r="BD120" s="89"/>
      <c r="BE120" s="57"/>
      <c r="BF120" s="66">
        <v>24.244424264450601</v>
      </c>
      <c r="BG120" s="67">
        <v>961.54023458531333</v>
      </c>
    </row>
    <row r="121" spans="1:59">
      <c r="A121" s="24">
        <v>120</v>
      </c>
      <c r="B121" s="24">
        <v>6</v>
      </c>
      <c r="C121" s="24" t="s">
        <v>458</v>
      </c>
      <c r="D121" s="24" t="s">
        <v>544</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5" t="s">
        <v>22</v>
      </c>
      <c r="AC121" s="110">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545</v>
      </c>
      <c r="AU121" s="38" t="s">
        <v>93</v>
      </c>
      <c r="AV121" s="38">
        <v>2017</v>
      </c>
      <c r="AW121" s="56"/>
      <c r="AX121" s="56"/>
      <c r="AY121" s="56"/>
      <c r="AZ121" s="56"/>
      <c r="BA121" s="86"/>
      <c r="BB121" s="91"/>
      <c r="BC121" s="88"/>
      <c r="BD121" s="89"/>
      <c r="BE121" s="57"/>
      <c r="BF121" s="66">
        <v>35.499457249504601</v>
      </c>
      <c r="BG121" s="67">
        <v>996.23423458531329</v>
      </c>
    </row>
    <row r="122" spans="1:59">
      <c r="A122" s="24">
        <v>121</v>
      </c>
      <c r="B122" s="24">
        <v>6</v>
      </c>
      <c r="C122" s="24" t="s">
        <v>458</v>
      </c>
      <c r="D122" s="24" t="s">
        <v>544</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5" t="s">
        <v>22</v>
      </c>
      <c r="AC122" s="110">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545</v>
      </c>
      <c r="AU122" s="38" t="s">
        <v>93</v>
      </c>
      <c r="AV122" s="38">
        <v>2017</v>
      </c>
      <c r="AW122" s="56"/>
      <c r="AX122" s="56"/>
      <c r="AY122" s="56"/>
      <c r="AZ122" s="56"/>
      <c r="BA122" s="86"/>
      <c r="BB122" s="91"/>
      <c r="BC122" s="88"/>
      <c r="BD122" s="89"/>
      <c r="BE122" s="57"/>
      <c r="BF122" s="66">
        <v>10.986770027337499</v>
      </c>
      <c r="BG122" s="67">
        <v>1228.9869356971715</v>
      </c>
    </row>
    <row r="123" spans="1:59">
      <c r="A123" s="24">
        <v>122</v>
      </c>
      <c r="B123" s="24">
        <v>6</v>
      </c>
      <c r="C123" s="24" t="s">
        <v>458</v>
      </c>
      <c r="D123" s="24" t="s">
        <v>544</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5" t="s">
        <v>22</v>
      </c>
      <c r="AC123" s="110">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545</v>
      </c>
      <c r="AU123" s="38" t="s">
        <v>93</v>
      </c>
      <c r="AV123" s="38">
        <v>2017</v>
      </c>
      <c r="AW123" s="56"/>
      <c r="AX123" s="56"/>
      <c r="AY123" s="56"/>
      <c r="AZ123" s="56"/>
      <c r="BA123" s="86"/>
      <c r="BB123" s="91"/>
      <c r="BC123" s="88"/>
      <c r="BD123" s="89"/>
      <c r="BE123" s="57"/>
      <c r="BF123" s="66">
        <v>5.3374182278721403</v>
      </c>
      <c r="BG123" s="67">
        <v>1186.6237356971715</v>
      </c>
    </row>
    <row r="124" spans="1:59">
      <c r="A124" s="24">
        <v>123</v>
      </c>
      <c r="B124" s="24">
        <v>6</v>
      </c>
      <c r="C124" s="24" t="s">
        <v>458</v>
      </c>
      <c r="D124" s="24" t="s">
        <v>544</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5" t="s">
        <v>22</v>
      </c>
      <c r="AC124" s="110">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545</v>
      </c>
      <c r="AU124" s="38" t="s">
        <v>93</v>
      </c>
      <c r="AV124" s="38">
        <v>2017</v>
      </c>
      <c r="AW124" s="56"/>
      <c r="AX124" s="56"/>
      <c r="AY124" s="56"/>
      <c r="AZ124" s="56"/>
      <c r="BA124" s="86"/>
      <c r="BB124" s="91"/>
      <c r="BC124" s="88"/>
      <c r="BD124" s="89"/>
      <c r="BE124" s="57"/>
      <c r="BF124" s="66">
        <v>13.811141630110701</v>
      </c>
      <c r="BG124" s="67">
        <v>1232.6389356971713</v>
      </c>
    </row>
    <row r="125" spans="1:59">
      <c r="A125" s="24">
        <v>124</v>
      </c>
      <c r="B125" s="24">
        <v>6</v>
      </c>
      <c r="C125" s="24" t="s">
        <v>458</v>
      </c>
      <c r="D125" s="24" t="s">
        <v>544</v>
      </c>
      <c r="E125" s="24" t="s">
        <v>460</v>
      </c>
      <c r="F125" s="24" t="s">
        <v>528</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5" t="s">
        <v>22</v>
      </c>
      <c r="AC125" s="110">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545</v>
      </c>
      <c r="AU125" s="38" t="s">
        <v>93</v>
      </c>
      <c r="AV125" s="38">
        <v>2017</v>
      </c>
      <c r="AW125" s="56"/>
      <c r="AX125" s="56"/>
      <c r="AY125" s="56"/>
      <c r="AZ125" s="56"/>
      <c r="BA125" s="86"/>
      <c r="BB125" s="91"/>
      <c r="BC125" s="88"/>
      <c r="BD125" s="89"/>
      <c r="BE125" s="57"/>
      <c r="BF125" s="66">
        <v>0.155258876793051</v>
      </c>
      <c r="BG125" s="67">
        <v>28.246950099303792</v>
      </c>
    </row>
    <row r="126" spans="1:59">
      <c r="A126" s="24">
        <v>125</v>
      </c>
      <c r="B126" s="24">
        <v>6</v>
      </c>
      <c r="C126" s="24" t="s">
        <v>458</v>
      </c>
      <c r="D126" s="24" t="s">
        <v>544</v>
      </c>
      <c r="E126" s="24" t="s">
        <v>460</v>
      </c>
      <c r="F126" s="24" t="s">
        <v>528</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5" t="s">
        <v>22</v>
      </c>
      <c r="AC126" s="110">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545</v>
      </c>
      <c r="AU126" s="38" t="s">
        <v>93</v>
      </c>
      <c r="AV126" s="38">
        <v>2017</v>
      </c>
      <c r="AW126" s="56"/>
      <c r="AX126" s="56"/>
      <c r="AY126" s="56"/>
      <c r="AZ126" s="56"/>
      <c r="BA126" s="86"/>
      <c r="BB126" s="91"/>
      <c r="BC126" s="88"/>
      <c r="BD126" s="89"/>
      <c r="BE126" s="57"/>
      <c r="BF126" s="66">
        <v>-2.6262192306197898</v>
      </c>
      <c r="BG126" s="67">
        <v>24.229750099303793</v>
      </c>
    </row>
    <row r="127" spans="1:59">
      <c r="A127" s="24">
        <v>126</v>
      </c>
      <c r="B127" s="24">
        <v>6</v>
      </c>
      <c r="C127" s="24" t="s">
        <v>458</v>
      </c>
      <c r="D127" s="24" t="s">
        <v>544</v>
      </c>
      <c r="E127" s="24" t="s">
        <v>460</v>
      </c>
      <c r="F127" s="24" t="s">
        <v>528</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5" t="s">
        <v>22</v>
      </c>
      <c r="AC127" s="110">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545</v>
      </c>
      <c r="AU127" s="38" t="s">
        <v>93</v>
      </c>
      <c r="AV127" s="38">
        <v>2017</v>
      </c>
      <c r="AW127" s="56"/>
      <c r="AX127" s="56"/>
      <c r="AY127" s="56"/>
      <c r="AZ127" s="56"/>
      <c r="BA127" s="86"/>
      <c r="BB127" s="91"/>
      <c r="BC127" s="88"/>
      <c r="BD127" s="89"/>
      <c r="BE127" s="57"/>
      <c r="BF127" s="66">
        <v>-2.98756137261738</v>
      </c>
      <c r="BG127" s="67">
        <v>24.960150099303792</v>
      </c>
    </row>
    <row r="128" spans="1:59">
      <c r="A128" s="24">
        <v>127</v>
      </c>
      <c r="B128" s="24">
        <v>6</v>
      </c>
      <c r="C128" s="24" t="s">
        <v>458</v>
      </c>
      <c r="D128" s="24" t="s">
        <v>544</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5" t="s">
        <v>22</v>
      </c>
      <c r="AC128" s="110">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545</v>
      </c>
      <c r="AU128" s="38" t="s">
        <v>93</v>
      </c>
      <c r="AV128" s="38">
        <v>2017</v>
      </c>
      <c r="AW128" s="56"/>
      <c r="AX128" s="56"/>
      <c r="AY128" s="56"/>
      <c r="AZ128" s="56"/>
      <c r="BA128" s="86"/>
      <c r="BB128" s="91"/>
      <c r="BC128" s="88"/>
      <c r="BD128" s="89"/>
      <c r="BE128" s="57"/>
      <c r="BF128" s="66">
        <v>36.640621540676399</v>
      </c>
      <c r="BG128" s="67">
        <v>1067.4936335824725</v>
      </c>
    </row>
    <row r="129" spans="1:59">
      <c r="A129" s="24">
        <v>128</v>
      </c>
      <c r="B129" s="24">
        <v>6</v>
      </c>
      <c r="C129" s="24" t="s">
        <v>458</v>
      </c>
      <c r="D129" s="24" t="s">
        <v>544</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5" t="s">
        <v>22</v>
      </c>
      <c r="AC129" s="110">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545</v>
      </c>
      <c r="AU129" s="38" t="s">
        <v>93</v>
      </c>
      <c r="AV129" s="38">
        <v>2017</v>
      </c>
      <c r="AW129" s="56"/>
      <c r="AX129" s="56"/>
      <c r="AY129" s="56"/>
      <c r="AZ129" s="56"/>
      <c r="BA129" s="86"/>
      <c r="BB129" s="91"/>
      <c r="BC129" s="88"/>
      <c r="BD129" s="89"/>
      <c r="BE129" s="57"/>
      <c r="BF129" s="66">
        <v>28.220885671744799</v>
      </c>
      <c r="BG129" s="67">
        <v>1025.4956335824725</v>
      </c>
    </row>
    <row r="130" spans="1:59">
      <c r="A130" s="24">
        <v>129</v>
      </c>
      <c r="B130" s="24">
        <v>6</v>
      </c>
      <c r="C130" s="24" t="s">
        <v>458</v>
      </c>
      <c r="D130" s="24" t="s">
        <v>544</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5" t="s">
        <v>22</v>
      </c>
      <c r="AC130" s="110">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545</v>
      </c>
      <c r="AU130" s="38" t="s">
        <v>93</v>
      </c>
      <c r="AV130" s="38">
        <v>2017</v>
      </c>
      <c r="AW130" s="56"/>
      <c r="AX130" s="56"/>
      <c r="AY130" s="56"/>
      <c r="AZ130" s="56"/>
      <c r="BA130" s="86"/>
      <c r="BB130" s="91"/>
      <c r="BC130" s="88"/>
      <c r="BD130" s="89"/>
      <c r="BE130" s="57"/>
      <c r="BF130" s="66">
        <v>122.110542187996</v>
      </c>
      <c r="BG130" s="67">
        <v>1162.4456335824727</v>
      </c>
    </row>
    <row r="131" spans="1:59">
      <c r="A131" s="24">
        <v>130</v>
      </c>
      <c r="B131" s="24">
        <v>6</v>
      </c>
      <c r="C131" s="24" t="s">
        <v>458</v>
      </c>
      <c r="D131" s="24" t="s">
        <v>544</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5" t="s">
        <v>22</v>
      </c>
      <c r="AC131" s="110">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545</v>
      </c>
      <c r="AU131" s="38" t="s">
        <v>93</v>
      </c>
      <c r="AV131" s="38">
        <v>2017</v>
      </c>
      <c r="AW131" s="56"/>
      <c r="AX131" s="56"/>
      <c r="AY131" s="56"/>
      <c r="AZ131" s="56"/>
      <c r="BA131" s="86"/>
      <c r="BB131" s="91"/>
      <c r="BC131" s="88"/>
      <c r="BD131" s="89"/>
      <c r="BE131" s="57"/>
      <c r="BF131" s="66">
        <v>57.361591880958002</v>
      </c>
      <c r="BG131" s="67">
        <v>815.70551342808278</v>
      </c>
    </row>
    <row r="132" spans="1:59">
      <c r="A132" s="24">
        <v>131</v>
      </c>
      <c r="B132" s="24">
        <v>6</v>
      </c>
      <c r="C132" s="24" t="s">
        <v>458</v>
      </c>
      <c r="D132" s="24" t="s">
        <v>544</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5" t="s">
        <v>22</v>
      </c>
      <c r="AC132" s="110">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545</v>
      </c>
      <c r="AU132" s="38" t="s">
        <v>93</v>
      </c>
      <c r="AV132" s="38">
        <v>2017</v>
      </c>
      <c r="AW132" s="56"/>
      <c r="AX132" s="56"/>
      <c r="AY132" s="56"/>
      <c r="AZ132" s="56"/>
      <c r="BA132" s="86"/>
      <c r="BB132" s="91"/>
      <c r="BC132" s="88"/>
      <c r="BD132" s="89"/>
      <c r="BE132" s="57"/>
      <c r="BF132" s="66">
        <v>74.979825179057997</v>
      </c>
      <c r="BG132" s="67">
        <v>860.25991342808277</v>
      </c>
    </row>
    <row r="133" spans="1:59">
      <c r="A133" s="24">
        <v>132</v>
      </c>
      <c r="B133" s="24">
        <v>6</v>
      </c>
      <c r="C133" s="24" t="s">
        <v>458</v>
      </c>
      <c r="D133" s="24" t="s">
        <v>544</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5" t="s">
        <v>22</v>
      </c>
      <c r="AC133" s="110">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545</v>
      </c>
      <c r="AU133" s="38" t="s">
        <v>93</v>
      </c>
      <c r="AV133" s="38">
        <v>2017</v>
      </c>
      <c r="AW133" s="56"/>
      <c r="AX133" s="56"/>
      <c r="AY133" s="56"/>
      <c r="AZ133" s="56"/>
      <c r="BA133" s="86"/>
      <c r="BB133" s="91"/>
      <c r="BC133" s="88"/>
      <c r="BD133" s="89"/>
      <c r="BE133" s="57"/>
      <c r="BF133" s="66">
        <v>114.355429395073</v>
      </c>
      <c r="BG133" s="67">
        <v>895.3191134280828</v>
      </c>
    </row>
    <row r="134" spans="1:59">
      <c r="A134" s="24">
        <v>133</v>
      </c>
      <c r="B134" s="24">
        <v>6</v>
      </c>
      <c r="C134" s="24" t="s">
        <v>458</v>
      </c>
      <c r="D134" s="24" t="s">
        <v>544</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5" t="s">
        <v>22</v>
      </c>
      <c r="AC134" s="110">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545</v>
      </c>
      <c r="AU134" s="38" t="s">
        <v>93</v>
      </c>
      <c r="AV134" s="38">
        <v>2017</v>
      </c>
      <c r="AW134" s="56"/>
      <c r="AX134" s="56"/>
      <c r="AY134" s="56"/>
      <c r="AZ134" s="56"/>
      <c r="BA134" s="86"/>
      <c r="BB134" s="91"/>
      <c r="BC134" s="88"/>
      <c r="BD134" s="89"/>
      <c r="BE134" s="57"/>
      <c r="BF134" s="66">
        <v>-24.2882406180887</v>
      </c>
      <c r="BG134" s="67">
        <v>1020.2136175377227</v>
      </c>
    </row>
    <row r="135" spans="1:59">
      <c r="A135" s="24">
        <v>134</v>
      </c>
      <c r="B135" s="24">
        <v>6</v>
      </c>
      <c r="C135" s="24" t="s">
        <v>458</v>
      </c>
      <c r="D135" s="24" t="s">
        <v>544</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5" t="s">
        <v>22</v>
      </c>
      <c r="AC135" s="110">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545</v>
      </c>
      <c r="AU135" s="38" t="s">
        <v>93</v>
      </c>
      <c r="AV135" s="38">
        <v>2017</v>
      </c>
      <c r="AW135" s="56"/>
      <c r="AX135" s="56"/>
      <c r="AY135" s="56"/>
      <c r="AZ135" s="56"/>
      <c r="BA135" s="86"/>
      <c r="BB135" s="91"/>
      <c r="BC135" s="88"/>
      <c r="BD135" s="89"/>
      <c r="BE135" s="57"/>
      <c r="BF135" s="66">
        <v>-25.617422243695898</v>
      </c>
      <c r="BG135" s="67">
        <v>1004.1448175377226</v>
      </c>
    </row>
    <row r="136" spans="1:59">
      <c r="A136" s="24">
        <v>135</v>
      </c>
      <c r="B136" s="24">
        <v>6</v>
      </c>
      <c r="C136" s="24" t="s">
        <v>458</v>
      </c>
      <c r="D136" s="24" t="s">
        <v>544</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5" t="s">
        <v>22</v>
      </c>
      <c r="AC136" s="110">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545</v>
      </c>
      <c r="AU136" s="38" t="s">
        <v>93</v>
      </c>
      <c r="AV136" s="38">
        <v>2017</v>
      </c>
      <c r="AW136" s="56"/>
      <c r="AX136" s="56"/>
      <c r="AY136" s="56"/>
      <c r="AZ136" s="56"/>
      <c r="BA136" s="86"/>
      <c r="BB136" s="91"/>
      <c r="BC136" s="88"/>
      <c r="BD136" s="89"/>
      <c r="BE136" s="57"/>
      <c r="BF136" s="66">
        <v>11.130875962191499</v>
      </c>
      <c r="BG136" s="67">
        <v>1061.1160175377227</v>
      </c>
    </row>
    <row r="137" spans="1:59">
      <c r="A137" s="24">
        <v>136</v>
      </c>
      <c r="B137" s="24">
        <v>6</v>
      </c>
      <c r="C137" s="24" t="s">
        <v>458</v>
      </c>
      <c r="D137" s="24" t="s">
        <v>544</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5" t="s">
        <v>22</v>
      </c>
      <c r="AC137" s="110">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545</v>
      </c>
      <c r="AU137" s="38" t="s">
        <v>93</v>
      </c>
      <c r="AV137" s="38">
        <v>2017</v>
      </c>
      <c r="AW137" s="56"/>
      <c r="AX137" s="56"/>
      <c r="AY137" s="56"/>
      <c r="AZ137" s="56"/>
      <c r="BA137" s="86"/>
      <c r="BB137" s="91"/>
      <c r="BC137" s="88"/>
      <c r="BD137" s="89"/>
      <c r="BE137" s="57"/>
      <c r="BF137" s="66">
        <v>22.824426702559201</v>
      </c>
      <c r="BG137" s="67">
        <v>1244.9689956734644</v>
      </c>
    </row>
    <row r="138" spans="1:59">
      <c r="A138" s="24">
        <v>137</v>
      </c>
      <c r="B138" s="24">
        <v>6</v>
      </c>
      <c r="C138" s="24" t="s">
        <v>458</v>
      </c>
      <c r="D138" s="24" t="s">
        <v>544</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5" t="s">
        <v>22</v>
      </c>
      <c r="AC138" s="110">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545</v>
      </c>
      <c r="AU138" s="38" t="s">
        <v>93</v>
      </c>
      <c r="AV138" s="38">
        <v>2017</v>
      </c>
      <c r="AW138" s="56"/>
      <c r="AX138" s="56"/>
      <c r="AY138" s="56"/>
      <c r="AZ138" s="56"/>
      <c r="BA138" s="86"/>
      <c r="BB138" s="91"/>
      <c r="BC138" s="88"/>
      <c r="BD138" s="89"/>
      <c r="BE138" s="57"/>
      <c r="BF138" s="66">
        <v>40.715514656945601</v>
      </c>
      <c r="BG138" s="67">
        <v>1315.8177956734644</v>
      </c>
    </row>
    <row r="139" spans="1:59">
      <c r="A139" s="24">
        <v>138</v>
      </c>
      <c r="B139" s="24">
        <v>6</v>
      </c>
      <c r="C139" s="24" t="s">
        <v>458</v>
      </c>
      <c r="D139" s="24" t="s">
        <v>544</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5" t="s">
        <v>22</v>
      </c>
      <c r="AC139" s="110">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545</v>
      </c>
      <c r="AU139" s="38" t="s">
        <v>93</v>
      </c>
      <c r="AV139" s="38">
        <v>2017</v>
      </c>
      <c r="AW139" s="56"/>
      <c r="AX139" s="56"/>
      <c r="AY139" s="56"/>
      <c r="AZ139" s="56"/>
      <c r="BA139" s="86"/>
      <c r="BB139" s="91"/>
      <c r="BC139" s="88"/>
      <c r="BD139" s="89"/>
      <c r="BE139" s="57"/>
      <c r="BF139" s="66">
        <v>113.01636021167</v>
      </c>
      <c r="BG139" s="67">
        <v>1405.2917956734645</v>
      </c>
    </row>
    <row r="140" spans="1:59">
      <c r="A140" s="24">
        <v>139</v>
      </c>
      <c r="B140" s="24">
        <v>6</v>
      </c>
      <c r="C140" s="24" t="s">
        <v>458</v>
      </c>
      <c r="D140" s="24" t="s">
        <v>544</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5" t="s">
        <v>22</v>
      </c>
      <c r="AC140" s="110">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545</v>
      </c>
      <c r="AU140" s="38" t="s">
        <v>93</v>
      </c>
      <c r="AV140" s="38">
        <v>2017</v>
      </c>
      <c r="AW140" s="56"/>
      <c r="AX140" s="56"/>
      <c r="AY140" s="56"/>
      <c r="AZ140" s="56"/>
      <c r="BA140" s="86"/>
      <c r="BB140" s="91"/>
      <c r="BC140" s="88"/>
      <c r="BD140" s="89"/>
      <c r="BE140" s="57"/>
      <c r="BF140" s="66">
        <v>-25.498854269833998</v>
      </c>
      <c r="BG140" s="67">
        <v>582.34033343419264</v>
      </c>
    </row>
    <row r="141" spans="1:59">
      <c r="A141" s="24">
        <v>140</v>
      </c>
      <c r="B141" s="24">
        <v>6</v>
      </c>
      <c r="C141" s="24" t="s">
        <v>458</v>
      </c>
      <c r="D141" s="24" t="s">
        <v>544</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5" t="s">
        <v>22</v>
      </c>
      <c r="AC141" s="110">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545</v>
      </c>
      <c r="AU141" s="38" t="s">
        <v>93</v>
      </c>
      <c r="AV141" s="38">
        <v>2017</v>
      </c>
      <c r="AW141" s="56"/>
      <c r="AX141" s="56"/>
      <c r="AY141" s="56"/>
      <c r="AZ141" s="56"/>
      <c r="BA141" s="86"/>
      <c r="BB141" s="91"/>
      <c r="BC141" s="88"/>
      <c r="BD141" s="89"/>
      <c r="BE141" s="57"/>
      <c r="BF141" s="66">
        <v>-22.242932739451199</v>
      </c>
      <c r="BG141" s="67">
        <v>614.11273343419271</v>
      </c>
    </row>
    <row r="142" spans="1:59">
      <c r="A142" s="24">
        <v>141</v>
      </c>
      <c r="B142" s="24">
        <v>6</v>
      </c>
      <c r="C142" s="24" t="s">
        <v>458</v>
      </c>
      <c r="D142" s="24" t="s">
        <v>544</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5" t="s">
        <v>22</v>
      </c>
      <c r="AC142" s="110">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545</v>
      </c>
      <c r="AU142" s="38" t="s">
        <v>93</v>
      </c>
      <c r="AV142" s="38">
        <v>2017</v>
      </c>
      <c r="AW142" s="56"/>
      <c r="AX142" s="56"/>
      <c r="AY142" s="56"/>
      <c r="AZ142" s="56"/>
      <c r="BA142" s="86"/>
      <c r="BB142" s="91"/>
      <c r="BC142" s="88"/>
      <c r="BD142" s="89"/>
      <c r="BE142" s="57"/>
      <c r="BF142" s="66">
        <v>-41.949384313672901</v>
      </c>
      <c r="BG142" s="67">
        <v>575.03633343419267</v>
      </c>
    </row>
    <row r="143" spans="1:59">
      <c r="A143" s="24">
        <v>142</v>
      </c>
      <c r="B143" s="24">
        <v>6</v>
      </c>
      <c r="C143" s="24" t="s">
        <v>458</v>
      </c>
      <c r="D143" s="24" t="s">
        <v>544</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5" t="s">
        <v>22</v>
      </c>
      <c r="AC143" s="110">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545</v>
      </c>
      <c r="AU143" s="38" t="s">
        <v>93</v>
      </c>
      <c r="AV143" s="38">
        <v>2017</v>
      </c>
      <c r="AW143" s="56"/>
      <c r="AX143" s="56"/>
      <c r="AY143" s="56"/>
      <c r="AZ143" s="56"/>
      <c r="BA143" s="86"/>
      <c r="BB143" s="91"/>
      <c r="BC143" s="88"/>
      <c r="BD143" s="89"/>
      <c r="BE143" s="57"/>
      <c r="BF143" s="66">
        <v>31.6266649928173</v>
      </c>
      <c r="BG143" s="67">
        <v>968.11383458531338</v>
      </c>
    </row>
    <row r="144" spans="1:59">
      <c r="A144" s="24">
        <v>143</v>
      </c>
      <c r="B144" s="24">
        <v>6</v>
      </c>
      <c r="C144" s="24" t="s">
        <v>458</v>
      </c>
      <c r="D144" s="24" t="s">
        <v>544</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5" t="s">
        <v>22</v>
      </c>
      <c r="AC144" s="110">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545</v>
      </c>
      <c r="AU144" s="38" t="s">
        <v>93</v>
      </c>
      <c r="AV144" s="38">
        <v>2017</v>
      </c>
      <c r="AW144" s="56"/>
      <c r="AX144" s="56"/>
      <c r="AY144" s="56"/>
      <c r="AZ144" s="56"/>
      <c r="BA144" s="86"/>
      <c r="BB144" s="91"/>
      <c r="BC144" s="88"/>
      <c r="BD144" s="89"/>
      <c r="BE144" s="57"/>
      <c r="BF144" s="66">
        <v>57.083178874123</v>
      </c>
      <c r="BG144" s="67">
        <v>1023.2590345853133</v>
      </c>
    </row>
    <row r="145" spans="1:59">
      <c r="A145" s="24">
        <v>144</v>
      </c>
      <c r="B145" s="24">
        <v>6</v>
      </c>
      <c r="C145" s="24" t="s">
        <v>458</v>
      </c>
      <c r="D145" s="24" t="s">
        <v>544</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5" t="s">
        <v>22</v>
      </c>
      <c r="AC145" s="110">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545</v>
      </c>
      <c r="AU145" s="38" t="s">
        <v>93</v>
      </c>
      <c r="AV145" s="38">
        <v>2017</v>
      </c>
      <c r="AW145" s="56"/>
      <c r="AX145" s="56"/>
      <c r="AY145" s="56"/>
      <c r="AZ145" s="56"/>
      <c r="BA145" s="86"/>
      <c r="BB145" s="91"/>
      <c r="BC145" s="88"/>
      <c r="BD145" s="89"/>
      <c r="BE145" s="57"/>
      <c r="BF145" s="66">
        <v>110.38282767046201</v>
      </c>
      <c r="BG145" s="67">
        <v>1091.9166345853132</v>
      </c>
    </row>
    <row r="146" spans="1:59">
      <c r="A146" s="24">
        <v>145</v>
      </c>
      <c r="B146" s="24">
        <v>6</v>
      </c>
      <c r="C146" s="24" t="s">
        <v>458</v>
      </c>
      <c r="D146" s="24" t="s">
        <v>544</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5" t="s">
        <v>22</v>
      </c>
      <c r="AC146" s="110">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545</v>
      </c>
      <c r="AU146" s="38" t="s">
        <v>93</v>
      </c>
      <c r="AV146" s="38">
        <v>2017</v>
      </c>
      <c r="AW146" s="56"/>
      <c r="AX146" s="56"/>
      <c r="AY146" s="56"/>
      <c r="AZ146" s="56"/>
      <c r="BA146" s="86"/>
      <c r="BB146" s="91"/>
      <c r="BC146" s="88"/>
      <c r="BD146" s="89"/>
      <c r="BE146" s="57"/>
      <c r="BF146" s="66">
        <v>43.003489157058603</v>
      </c>
      <c r="BG146" s="67">
        <v>1272.8109356971715</v>
      </c>
    </row>
    <row r="147" spans="1:59">
      <c r="A147" s="24">
        <v>146</v>
      </c>
      <c r="B147" s="24">
        <v>6</v>
      </c>
      <c r="C147" s="24" t="s">
        <v>458</v>
      </c>
      <c r="D147" s="24" t="s">
        <v>544</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5" t="s">
        <v>22</v>
      </c>
      <c r="AC147" s="110">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545</v>
      </c>
      <c r="AU147" s="38" t="s">
        <v>93</v>
      </c>
      <c r="AV147" s="38">
        <v>2017</v>
      </c>
      <c r="AW147" s="56"/>
      <c r="AX147" s="56"/>
      <c r="AY147" s="56"/>
      <c r="AZ147" s="56"/>
      <c r="BA147" s="86"/>
      <c r="BB147" s="91"/>
      <c r="BC147" s="88"/>
      <c r="BD147" s="89"/>
      <c r="BE147" s="57"/>
      <c r="BF147" s="66">
        <v>54.449826933392799</v>
      </c>
      <c r="BG147" s="67">
        <v>1262.5853356971716</v>
      </c>
    </row>
    <row r="148" spans="1:59">
      <c r="A148" s="24">
        <v>147</v>
      </c>
      <c r="B148" s="24">
        <v>6</v>
      </c>
      <c r="C148" s="24" t="s">
        <v>458</v>
      </c>
      <c r="D148" s="24" t="s">
        <v>544</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5" t="s">
        <v>22</v>
      </c>
      <c r="AC148" s="110">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545</v>
      </c>
      <c r="AU148" s="38" t="s">
        <v>93</v>
      </c>
      <c r="AV148" s="38">
        <v>2017</v>
      </c>
      <c r="AW148" s="56"/>
      <c r="AX148" s="56"/>
      <c r="AY148" s="56"/>
      <c r="AZ148" s="56"/>
      <c r="BA148" s="86"/>
      <c r="BB148" s="91"/>
      <c r="BC148" s="88"/>
      <c r="BD148" s="89"/>
      <c r="BE148" s="57"/>
      <c r="BF148" s="66">
        <v>166.92151518584799</v>
      </c>
      <c r="BG148" s="67">
        <v>1430.9425356971715</v>
      </c>
    </row>
    <row r="149" spans="1:59">
      <c r="A149" s="24">
        <v>148</v>
      </c>
      <c r="B149" s="24">
        <v>6</v>
      </c>
      <c r="C149" s="24" t="s">
        <v>458</v>
      </c>
      <c r="D149" s="24" t="s">
        <v>544</v>
      </c>
      <c r="E149" s="24" t="s">
        <v>460</v>
      </c>
      <c r="F149" s="24" t="s">
        <v>528</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5" t="s">
        <v>22</v>
      </c>
      <c r="AC149" s="110">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545</v>
      </c>
      <c r="AU149" s="38" t="s">
        <v>93</v>
      </c>
      <c r="AV149" s="38">
        <v>2017</v>
      </c>
      <c r="AW149" s="56"/>
      <c r="AX149" s="56"/>
      <c r="AY149" s="56"/>
      <c r="AZ149" s="56"/>
      <c r="BA149" s="86"/>
      <c r="BB149" s="91"/>
      <c r="BC149" s="88"/>
      <c r="BD149" s="89"/>
      <c r="BE149" s="57"/>
      <c r="BF149" s="66">
        <v>0.155258876793051</v>
      </c>
      <c r="BG149" s="67">
        <v>28.246950099303792</v>
      </c>
    </row>
    <row r="150" spans="1:59">
      <c r="A150" s="24">
        <v>149</v>
      </c>
      <c r="B150" s="24">
        <v>6</v>
      </c>
      <c r="C150" s="24" t="s">
        <v>458</v>
      </c>
      <c r="D150" s="24" t="s">
        <v>544</v>
      </c>
      <c r="E150" s="24" t="s">
        <v>460</v>
      </c>
      <c r="F150" s="24" t="s">
        <v>528</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5" t="s">
        <v>22</v>
      </c>
      <c r="AC150" s="110">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545</v>
      </c>
      <c r="AU150" s="38" t="s">
        <v>93</v>
      </c>
      <c r="AV150" s="38">
        <v>2017</v>
      </c>
      <c r="AW150" s="56"/>
      <c r="AX150" s="56"/>
      <c r="AY150" s="56"/>
      <c r="AZ150" s="56"/>
      <c r="BA150" s="86"/>
      <c r="BB150" s="91"/>
      <c r="BC150" s="88"/>
      <c r="BD150" s="89"/>
      <c r="BE150" s="57"/>
      <c r="BF150" s="66">
        <v>-2.6262192306197898</v>
      </c>
      <c r="BG150" s="67">
        <v>24.229750099303793</v>
      </c>
    </row>
    <row r="151" spans="1:59">
      <c r="A151" s="24">
        <v>150</v>
      </c>
      <c r="B151" s="24">
        <v>6</v>
      </c>
      <c r="C151" s="24" t="s">
        <v>458</v>
      </c>
      <c r="D151" s="24" t="s">
        <v>544</v>
      </c>
      <c r="E151" s="24" t="s">
        <v>460</v>
      </c>
      <c r="F151" s="24" t="s">
        <v>528</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5" t="s">
        <v>22</v>
      </c>
      <c r="AC151" s="110">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545</v>
      </c>
      <c r="AU151" s="38" t="s">
        <v>93</v>
      </c>
      <c r="AV151" s="38">
        <v>2017</v>
      </c>
      <c r="AW151" s="56"/>
      <c r="AX151" s="56"/>
      <c r="AY151" s="56"/>
      <c r="AZ151" s="56"/>
      <c r="BA151" s="86"/>
      <c r="BB151" s="91"/>
      <c r="BC151" s="88"/>
      <c r="BD151" s="89"/>
      <c r="BE151" s="57"/>
      <c r="BF151" s="66">
        <v>-2.98756137261738</v>
      </c>
      <c r="BG151" s="67">
        <v>24.960150099303792</v>
      </c>
    </row>
    <row r="152" spans="1:59">
      <c r="A152" s="24">
        <v>151</v>
      </c>
      <c r="B152" s="24">
        <v>6</v>
      </c>
      <c r="C152" s="24" t="s">
        <v>458</v>
      </c>
      <c r="D152" s="24" t="s">
        <v>544</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5" t="s">
        <v>22</v>
      </c>
      <c r="AC152" s="110">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545</v>
      </c>
      <c r="AU152" s="38" t="s">
        <v>93</v>
      </c>
      <c r="AV152" s="38">
        <v>2017</v>
      </c>
      <c r="AW152" s="56"/>
      <c r="AX152" s="56"/>
      <c r="AY152" s="56"/>
      <c r="AZ152" s="56"/>
      <c r="BA152" s="86"/>
      <c r="BB152" s="91"/>
      <c r="BC152" s="88"/>
      <c r="BD152" s="89"/>
      <c r="BE152" s="57"/>
      <c r="BF152" s="66">
        <v>37.279535885944902</v>
      </c>
      <c r="BG152" s="67">
        <v>1067.4936335824725</v>
      </c>
    </row>
    <row r="153" spans="1:59">
      <c r="A153" s="24">
        <v>152</v>
      </c>
      <c r="B153" s="24">
        <v>6</v>
      </c>
      <c r="C153" s="24" t="s">
        <v>458</v>
      </c>
      <c r="D153" s="24" t="s">
        <v>544</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5" t="s">
        <v>22</v>
      </c>
      <c r="AC153" s="110">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545</v>
      </c>
      <c r="AU153" s="38" t="s">
        <v>93</v>
      </c>
      <c r="AV153" s="38">
        <v>2017</v>
      </c>
      <c r="AW153" s="56"/>
      <c r="AX153" s="56"/>
      <c r="AY153" s="56"/>
      <c r="AZ153" s="56"/>
      <c r="BA153" s="86"/>
      <c r="BB153" s="91"/>
      <c r="BC153" s="88"/>
      <c r="BD153" s="89"/>
      <c r="BE153" s="57"/>
      <c r="BF153" s="66">
        <v>28.567815780264699</v>
      </c>
      <c r="BG153" s="67">
        <v>1025.4956335824725</v>
      </c>
    </row>
    <row r="154" spans="1:59">
      <c r="A154" s="24">
        <v>153</v>
      </c>
      <c r="B154" s="24">
        <v>6</v>
      </c>
      <c r="C154" s="24" t="s">
        <v>488</v>
      </c>
      <c r="D154" s="24" t="s">
        <v>544</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5" t="s">
        <v>22</v>
      </c>
      <c r="AC154" s="110">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545</v>
      </c>
      <c r="AU154" s="38" t="s">
        <v>93</v>
      </c>
      <c r="AV154" s="38">
        <v>2017</v>
      </c>
      <c r="AW154" s="56"/>
      <c r="AX154" s="56"/>
      <c r="AY154" s="56"/>
      <c r="AZ154" s="56"/>
      <c r="BA154" s="86"/>
      <c r="BB154" s="91"/>
      <c r="BC154" s="88"/>
      <c r="BD154" s="89"/>
      <c r="BE154" s="57"/>
      <c r="BF154" s="66">
        <v>121.80426923688501</v>
      </c>
      <c r="BG154" s="67">
        <v>1162.4456335824727</v>
      </c>
    </row>
    <row r="155" spans="1:59">
      <c r="A155" s="24">
        <v>154</v>
      </c>
      <c r="B155" s="24">
        <v>6</v>
      </c>
      <c r="C155" s="24" t="s">
        <v>488</v>
      </c>
      <c r="D155" s="24" t="s">
        <v>544</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5" t="s">
        <v>22</v>
      </c>
      <c r="AC155" s="110">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545</v>
      </c>
      <c r="AU155" s="38" t="s">
        <v>93</v>
      </c>
      <c r="AV155" s="38">
        <v>2017</v>
      </c>
      <c r="AW155" s="56"/>
      <c r="AX155" s="56"/>
      <c r="AY155" s="56"/>
      <c r="AZ155" s="56"/>
      <c r="BA155" s="86"/>
      <c r="BB155" s="91"/>
      <c r="BC155" s="88"/>
      <c r="BD155" s="89"/>
      <c r="BE155" s="57"/>
      <c r="BF155" s="66">
        <v>57.418178206624802</v>
      </c>
      <c r="BG155" s="67">
        <v>815.70551342808278</v>
      </c>
    </row>
    <row r="156" spans="1:59">
      <c r="A156" s="24">
        <v>155</v>
      </c>
      <c r="B156" s="24">
        <v>6</v>
      </c>
      <c r="C156" s="24" t="s">
        <v>488</v>
      </c>
      <c r="D156" s="24" t="s">
        <v>544</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5" t="s">
        <v>22</v>
      </c>
      <c r="AC156" s="110">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545</v>
      </c>
      <c r="AU156" s="38" t="s">
        <v>93</v>
      </c>
      <c r="AV156" s="38">
        <v>2017</v>
      </c>
      <c r="AW156" s="56"/>
      <c r="AX156" s="56"/>
      <c r="AY156" s="56"/>
      <c r="AZ156" s="56"/>
      <c r="BA156" s="86"/>
      <c r="BB156" s="91"/>
      <c r="BC156" s="88"/>
      <c r="BD156" s="89"/>
      <c r="BE156" s="57"/>
      <c r="BF156" s="66">
        <v>73.114823612300896</v>
      </c>
      <c r="BG156" s="67">
        <v>860.25991342808277</v>
      </c>
    </row>
    <row r="157" spans="1:59">
      <c r="A157" s="24">
        <v>156</v>
      </c>
      <c r="B157" s="24">
        <v>6</v>
      </c>
      <c r="C157" s="24" t="s">
        <v>488</v>
      </c>
      <c r="D157" s="24" t="s">
        <v>544</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5" t="s">
        <v>22</v>
      </c>
      <c r="AC157" s="110">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545</v>
      </c>
      <c r="AU157" s="38" t="s">
        <v>93</v>
      </c>
      <c r="AV157" s="38">
        <v>2017</v>
      </c>
      <c r="AW157" s="56"/>
      <c r="AX157" s="56"/>
      <c r="AY157" s="56"/>
      <c r="AZ157" s="56"/>
      <c r="BA157" s="86"/>
      <c r="BB157" s="91"/>
      <c r="BC157" s="88"/>
      <c r="BD157" s="89"/>
      <c r="BE157" s="57"/>
      <c r="BF157" s="66">
        <v>112.237001875274</v>
      </c>
      <c r="BG157" s="67">
        <v>895.3191134280828</v>
      </c>
    </row>
    <row r="158" spans="1:59">
      <c r="A158" s="24">
        <v>157</v>
      </c>
      <c r="B158" s="24">
        <v>6</v>
      </c>
      <c r="C158" s="24" t="s">
        <v>458</v>
      </c>
      <c r="D158" s="24" t="s">
        <v>544</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5" t="s">
        <v>22</v>
      </c>
      <c r="AC158" s="110">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545</v>
      </c>
      <c r="AU158" s="38" t="s">
        <v>93</v>
      </c>
      <c r="AV158" s="38">
        <v>2017</v>
      </c>
      <c r="AW158" s="56"/>
      <c r="AX158" s="56"/>
      <c r="AY158" s="56"/>
      <c r="AZ158" s="56"/>
      <c r="BA158" s="86"/>
      <c r="BB158" s="91"/>
      <c r="BC158" s="88"/>
      <c r="BD158" s="89"/>
      <c r="BE158" s="57"/>
      <c r="BF158" s="66">
        <v>-24.4850194468066</v>
      </c>
      <c r="BG158" s="67">
        <v>1020.2136175377227</v>
      </c>
    </row>
    <row r="159" spans="1:59">
      <c r="A159" s="24">
        <v>158</v>
      </c>
      <c r="B159" s="24">
        <v>6</v>
      </c>
      <c r="C159" s="24" t="s">
        <v>458</v>
      </c>
      <c r="D159" s="24" t="s">
        <v>544</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5" t="s">
        <v>22</v>
      </c>
      <c r="AC159" s="110">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545</v>
      </c>
      <c r="AU159" s="38" t="s">
        <v>93</v>
      </c>
      <c r="AV159" s="38">
        <v>2017</v>
      </c>
      <c r="AW159" s="56"/>
      <c r="AX159" s="56"/>
      <c r="AY159" s="56"/>
      <c r="AZ159" s="56"/>
      <c r="BA159" s="86"/>
      <c r="BB159" s="91"/>
      <c r="BC159" s="88"/>
      <c r="BD159" s="89"/>
      <c r="BE159" s="57"/>
      <c r="BF159" s="66">
        <v>-26.9407529829395</v>
      </c>
      <c r="BG159" s="67">
        <v>1004.1448175377226</v>
      </c>
    </row>
    <row r="160" spans="1:59">
      <c r="A160" s="24">
        <v>159</v>
      </c>
      <c r="B160" s="24">
        <v>6</v>
      </c>
      <c r="C160" s="24" t="s">
        <v>458</v>
      </c>
      <c r="D160" s="24" t="s">
        <v>544</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5" t="s">
        <v>22</v>
      </c>
      <c r="AC160" s="110">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545</v>
      </c>
      <c r="AU160" s="38" t="s">
        <v>93</v>
      </c>
      <c r="AV160" s="38">
        <v>2017</v>
      </c>
      <c r="AW160" s="56"/>
      <c r="AX160" s="56"/>
      <c r="AY160" s="56"/>
      <c r="AZ160" s="56"/>
      <c r="BA160" s="86"/>
      <c r="BB160" s="91"/>
      <c r="BC160" s="88"/>
      <c r="BD160" s="89"/>
      <c r="BE160" s="57"/>
      <c r="BF160" s="66">
        <v>13.4141974200439</v>
      </c>
      <c r="BG160" s="67">
        <v>1061.1160175377227</v>
      </c>
    </row>
    <row r="161" spans="1:59">
      <c r="A161" s="24">
        <v>160</v>
      </c>
      <c r="B161" s="24">
        <v>6</v>
      </c>
      <c r="C161" s="24" t="s">
        <v>458</v>
      </c>
      <c r="D161" s="24" t="s">
        <v>544</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5" t="s">
        <v>22</v>
      </c>
      <c r="AC161" s="110">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545</v>
      </c>
      <c r="AU161" s="38" t="s">
        <v>93</v>
      </c>
      <c r="AV161" s="38">
        <v>2017</v>
      </c>
      <c r="AW161" s="56"/>
      <c r="AX161" s="56"/>
      <c r="AY161" s="56"/>
      <c r="AZ161" s="56"/>
      <c r="BA161" s="86"/>
      <c r="BB161" s="91"/>
      <c r="BC161" s="88"/>
      <c r="BD161" s="89"/>
      <c r="BE161" s="57"/>
      <c r="BF161" s="66">
        <v>23.3844243825592</v>
      </c>
      <c r="BG161" s="67">
        <v>1244.9689956734644</v>
      </c>
    </row>
    <row r="162" spans="1:59">
      <c r="A162" s="24">
        <v>161</v>
      </c>
      <c r="B162" s="24">
        <v>6</v>
      </c>
      <c r="C162" s="24" t="s">
        <v>458</v>
      </c>
      <c r="D162" s="24" t="s">
        <v>544</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5" t="s">
        <v>22</v>
      </c>
      <c r="AC162" s="110">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545</v>
      </c>
      <c r="AU162" s="38" t="s">
        <v>93</v>
      </c>
      <c r="AV162" s="38">
        <v>2017</v>
      </c>
      <c r="AW162" s="56"/>
      <c r="AX162" s="56"/>
      <c r="AY162" s="56"/>
      <c r="AZ162" s="56"/>
      <c r="BA162" s="86"/>
      <c r="BB162" s="91"/>
      <c r="BC162" s="88"/>
      <c r="BD162" s="89"/>
      <c r="BE162" s="57"/>
      <c r="BF162" s="66">
        <v>40.869195113416197</v>
      </c>
      <c r="BG162" s="67">
        <v>1315.8177956734644</v>
      </c>
    </row>
    <row r="163" spans="1:59">
      <c r="A163" s="24">
        <v>162</v>
      </c>
      <c r="B163" s="24">
        <v>6</v>
      </c>
      <c r="C163" s="24" t="s">
        <v>458</v>
      </c>
      <c r="D163" s="24" t="s">
        <v>544</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5" t="s">
        <v>22</v>
      </c>
      <c r="AC163" s="110">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545</v>
      </c>
      <c r="AU163" s="38" t="s">
        <v>93</v>
      </c>
      <c r="AV163" s="38">
        <v>2017</v>
      </c>
      <c r="AW163" s="56"/>
      <c r="AX163" s="56"/>
      <c r="AY163" s="56"/>
      <c r="AZ163" s="56"/>
      <c r="BA163" s="86"/>
      <c r="BB163" s="91"/>
      <c r="BC163" s="88"/>
      <c r="BD163" s="89"/>
      <c r="BE163" s="57"/>
      <c r="BF163" s="66">
        <v>113.01636021167</v>
      </c>
      <c r="BG163" s="67">
        <v>1405.2917956734645</v>
      </c>
    </row>
    <row r="164" spans="1:59">
      <c r="A164" s="24">
        <v>163</v>
      </c>
      <c r="B164" s="24">
        <v>6</v>
      </c>
      <c r="C164" s="24" t="s">
        <v>458</v>
      </c>
      <c r="D164" s="24" t="s">
        <v>544</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5" t="s">
        <v>22</v>
      </c>
      <c r="AC164" s="110">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545</v>
      </c>
      <c r="AU164" s="38" t="s">
        <v>93</v>
      </c>
      <c r="AV164" s="38">
        <v>2017</v>
      </c>
      <c r="AW164" s="56"/>
      <c r="AX164" s="56"/>
      <c r="AY164" s="56"/>
      <c r="AZ164" s="56"/>
      <c r="BA164" s="86"/>
      <c r="BB164" s="91"/>
      <c r="BC164" s="88"/>
      <c r="BD164" s="89"/>
      <c r="BE164" s="57"/>
      <c r="BF164" s="66">
        <v>-25.2395134751273</v>
      </c>
      <c r="BG164" s="67">
        <v>582.34033343419264</v>
      </c>
    </row>
    <row r="165" spans="1:59">
      <c r="A165" s="24">
        <v>164</v>
      </c>
      <c r="B165" s="24">
        <v>6</v>
      </c>
      <c r="C165" s="24" t="s">
        <v>458</v>
      </c>
      <c r="D165" s="24" t="s">
        <v>544</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5" t="s">
        <v>22</v>
      </c>
      <c r="AC165" s="110">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545</v>
      </c>
      <c r="AU165" s="38" t="s">
        <v>93</v>
      </c>
      <c r="AV165" s="38">
        <v>2017</v>
      </c>
      <c r="AW165" s="56"/>
      <c r="AX165" s="56"/>
      <c r="AY165" s="56"/>
      <c r="AZ165" s="56"/>
      <c r="BA165" s="86"/>
      <c r="BB165" s="91"/>
      <c r="BC165" s="88"/>
      <c r="BD165" s="89"/>
      <c r="BE165" s="57"/>
      <c r="BF165" s="66">
        <v>-22.6165661348188</v>
      </c>
      <c r="BG165" s="67">
        <v>614.11273343419271</v>
      </c>
    </row>
    <row r="166" spans="1:59">
      <c r="A166" s="24">
        <v>165</v>
      </c>
      <c r="B166" s="24">
        <v>6</v>
      </c>
      <c r="C166" s="24" t="s">
        <v>458</v>
      </c>
      <c r="D166" s="24" t="s">
        <v>544</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5" t="s">
        <v>22</v>
      </c>
      <c r="AC166" s="110">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545</v>
      </c>
      <c r="AU166" s="38" t="s">
        <v>93</v>
      </c>
      <c r="AV166" s="38">
        <v>2017</v>
      </c>
      <c r="AW166" s="56"/>
      <c r="AX166" s="56"/>
      <c r="AY166" s="56"/>
      <c r="AZ166" s="56"/>
      <c r="BA166" s="86"/>
      <c r="BB166" s="91"/>
      <c r="BC166" s="88"/>
      <c r="BD166" s="89"/>
      <c r="BE166" s="57"/>
      <c r="BF166" s="66">
        <v>-43.071605107577398</v>
      </c>
      <c r="BG166" s="67">
        <v>575.03633343419267</v>
      </c>
    </row>
    <row r="167" spans="1:59">
      <c r="A167" s="24">
        <v>166</v>
      </c>
      <c r="B167" s="24">
        <v>6</v>
      </c>
      <c r="C167" s="24" t="s">
        <v>458</v>
      </c>
      <c r="D167" s="24" t="s">
        <v>544</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5" t="s">
        <v>22</v>
      </c>
      <c r="AC167" s="110">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545</v>
      </c>
      <c r="AU167" s="38" t="s">
        <v>93</v>
      </c>
      <c r="AV167" s="38">
        <v>2017</v>
      </c>
      <c r="AW167" s="56"/>
      <c r="AX167" s="56"/>
      <c r="AY167" s="56"/>
      <c r="AZ167" s="56"/>
      <c r="BA167" s="86"/>
      <c r="BB167" s="91"/>
      <c r="BC167" s="88"/>
      <c r="BD167" s="89"/>
      <c r="BE167" s="57"/>
      <c r="BF167" s="66">
        <v>31.277774334748099</v>
      </c>
      <c r="BG167" s="67">
        <v>968.11383458531338</v>
      </c>
    </row>
    <row r="168" spans="1:59">
      <c r="A168" s="24">
        <v>167</v>
      </c>
      <c r="B168" s="24">
        <v>6</v>
      </c>
      <c r="C168" s="24" t="s">
        <v>458</v>
      </c>
      <c r="D168" s="24" t="s">
        <v>544</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5" t="s">
        <v>22</v>
      </c>
      <c r="AC168" s="110">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545</v>
      </c>
      <c r="AU168" s="38" t="s">
        <v>93</v>
      </c>
      <c r="AV168" s="38">
        <v>2017</v>
      </c>
      <c r="AW168" s="56"/>
      <c r="AX168" s="56"/>
      <c r="AY168" s="56"/>
      <c r="AZ168" s="56"/>
      <c r="BA168" s="86"/>
      <c r="BB168" s="91"/>
      <c r="BC168" s="88"/>
      <c r="BD168" s="89"/>
      <c r="BE168" s="57"/>
      <c r="BF168" s="66">
        <v>56.373194862634001</v>
      </c>
      <c r="BG168" s="67">
        <v>1023.2590345853133</v>
      </c>
    </row>
    <row r="169" spans="1:59">
      <c r="A169" s="24">
        <v>168</v>
      </c>
      <c r="B169" s="24">
        <v>6</v>
      </c>
      <c r="C169" s="24" t="s">
        <v>458</v>
      </c>
      <c r="D169" s="24" t="s">
        <v>544</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5" t="s">
        <v>22</v>
      </c>
      <c r="AC169" s="110">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545</v>
      </c>
      <c r="AU169" s="38" t="s">
        <v>93</v>
      </c>
      <c r="AV169" s="38">
        <v>2017</v>
      </c>
      <c r="AW169" s="56"/>
      <c r="AX169" s="56"/>
      <c r="AY169" s="56"/>
      <c r="AZ169" s="56"/>
      <c r="BA169" s="86"/>
      <c r="BB169" s="91"/>
      <c r="BC169" s="88"/>
      <c r="BD169" s="89"/>
      <c r="BE169" s="57"/>
      <c r="BF169" s="66">
        <v>110.540265390462</v>
      </c>
      <c r="BG169" s="67">
        <v>1091.9166345853132</v>
      </c>
    </row>
    <row r="170" spans="1:59">
      <c r="A170" s="24">
        <v>169</v>
      </c>
      <c r="B170" s="24">
        <v>6</v>
      </c>
      <c r="C170" s="24" t="s">
        <v>458</v>
      </c>
      <c r="D170" s="24" t="s">
        <v>544</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5" t="s">
        <v>22</v>
      </c>
      <c r="AC170" s="110">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545</v>
      </c>
      <c r="AU170" s="38" t="s">
        <v>93</v>
      </c>
      <c r="AV170" s="38">
        <v>2017</v>
      </c>
      <c r="AW170" s="56"/>
      <c r="AX170" s="56"/>
      <c r="AY170" s="56"/>
      <c r="AZ170" s="56"/>
      <c r="BA170" s="86"/>
      <c r="BB170" s="91"/>
      <c r="BC170" s="88"/>
      <c r="BD170" s="89"/>
      <c r="BE170" s="57"/>
      <c r="BF170" s="66">
        <v>41.726756997058601</v>
      </c>
      <c r="BG170" s="67">
        <v>1272.8109356971715</v>
      </c>
    </row>
    <row r="171" spans="1:59">
      <c r="A171" s="24">
        <v>170</v>
      </c>
      <c r="B171" s="24">
        <v>6</v>
      </c>
      <c r="C171" s="24" t="s">
        <v>458</v>
      </c>
      <c r="D171" s="24" t="s">
        <v>544</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5" t="s">
        <v>22</v>
      </c>
      <c r="AC171" s="110">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545</v>
      </c>
      <c r="AU171" s="38" t="s">
        <v>93</v>
      </c>
      <c r="AV171" s="38">
        <v>2017</v>
      </c>
      <c r="AW171" s="56"/>
      <c r="AX171" s="56"/>
      <c r="AY171" s="56"/>
      <c r="AZ171" s="56"/>
      <c r="BA171" s="86"/>
      <c r="BB171" s="91"/>
      <c r="BC171" s="88"/>
      <c r="BD171" s="89"/>
      <c r="BE171" s="57"/>
      <c r="BF171" s="66">
        <v>52.729665197202401</v>
      </c>
      <c r="BG171" s="67">
        <v>1262.5853356971716</v>
      </c>
    </row>
    <row r="172" spans="1:59">
      <c r="A172" s="24">
        <v>171</v>
      </c>
      <c r="B172" s="24">
        <v>6</v>
      </c>
      <c r="C172" s="24" t="s">
        <v>458</v>
      </c>
      <c r="D172" s="24" t="s">
        <v>544</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5" t="s">
        <v>22</v>
      </c>
      <c r="AC172" s="110">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545</v>
      </c>
      <c r="AU172" s="38" t="s">
        <v>93</v>
      </c>
      <c r="AV172" s="38">
        <v>2017</v>
      </c>
      <c r="AW172" s="56"/>
      <c r="AX172" s="56"/>
      <c r="AY172" s="56"/>
      <c r="AZ172" s="56"/>
      <c r="BA172" s="86"/>
      <c r="BB172" s="91"/>
      <c r="BC172" s="88"/>
      <c r="BD172" s="89"/>
      <c r="BE172" s="57"/>
      <c r="BF172" s="66">
        <v>163.38295532053101</v>
      </c>
      <c r="BG172" s="67">
        <v>1430.9425356971715</v>
      </c>
    </row>
    <row r="173" spans="1:59" hidden="1">
      <c r="A173" s="24">
        <v>172</v>
      </c>
      <c r="B173" s="24">
        <v>6</v>
      </c>
      <c r="C173" s="24" t="s">
        <v>458</v>
      </c>
      <c r="D173" s="24" t="s">
        <v>544</v>
      </c>
      <c r="E173" s="24" t="s">
        <v>546</v>
      </c>
      <c r="F173" s="24" t="s">
        <v>528</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5" t="s">
        <v>22</v>
      </c>
      <c r="AC173" s="111">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545</v>
      </c>
      <c r="AU173" s="38" t="s">
        <v>93</v>
      </c>
      <c r="AV173" s="38">
        <v>2017</v>
      </c>
      <c r="AW173" s="56"/>
      <c r="AX173" s="56"/>
      <c r="AY173" s="56"/>
      <c r="AZ173" s="56"/>
      <c r="BA173" s="86"/>
      <c r="BB173" s="91"/>
      <c r="BC173" s="88"/>
      <c r="BD173" s="89"/>
      <c r="BE173" s="57"/>
      <c r="BF173" s="66">
        <v>-3.81695484670059</v>
      </c>
      <c r="BG173" s="67">
        <v>50.760978400338779</v>
      </c>
    </row>
    <row r="174" spans="1:59" hidden="1">
      <c r="A174" s="24">
        <v>173</v>
      </c>
      <c r="B174" s="24">
        <v>6</v>
      </c>
      <c r="C174" s="24" t="s">
        <v>458</v>
      </c>
      <c r="D174" s="24" t="s">
        <v>544</v>
      </c>
      <c r="E174" s="24" t="s">
        <v>546</v>
      </c>
      <c r="F174" s="24" t="s">
        <v>528</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5" t="s">
        <v>22</v>
      </c>
      <c r="AC174" s="111">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545</v>
      </c>
      <c r="AU174" s="38" t="s">
        <v>93</v>
      </c>
      <c r="AV174" s="38">
        <v>2017</v>
      </c>
      <c r="AW174" s="56"/>
      <c r="AX174" s="56"/>
      <c r="AY174" s="56"/>
      <c r="AZ174" s="56"/>
      <c r="BA174" s="86"/>
      <c r="BB174" s="91"/>
      <c r="BC174" s="88"/>
      <c r="BD174" s="89"/>
      <c r="BE174" s="57"/>
      <c r="BF174" s="66">
        <v>-3.4414636193811701</v>
      </c>
      <c r="BG174" s="67">
        <v>51.856578400338783</v>
      </c>
    </row>
    <row r="175" spans="1:59" hidden="1">
      <c r="A175" s="24">
        <v>174</v>
      </c>
      <c r="B175" s="24">
        <v>6</v>
      </c>
      <c r="C175" s="24" t="s">
        <v>458</v>
      </c>
      <c r="D175" s="24" t="s">
        <v>544</v>
      </c>
      <c r="E175" s="24" t="s">
        <v>546</v>
      </c>
      <c r="F175" s="24" t="s">
        <v>528</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5" t="s">
        <v>22</v>
      </c>
      <c r="AC175" s="111">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545</v>
      </c>
      <c r="AU175" s="38" t="s">
        <v>93</v>
      </c>
      <c r="AV175" s="38">
        <v>2017</v>
      </c>
      <c r="AW175" s="56"/>
      <c r="AX175" s="56"/>
      <c r="AY175" s="56"/>
      <c r="AZ175" s="56"/>
      <c r="BA175" s="86"/>
      <c r="BB175" s="91"/>
      <c r="BC175" s="88"/>
      <c r="BD175" s="89"/>
      <c r="BE175" s="57"/>
      <c r="BF175" s="66">
        <v>-6.5942379067725101</v>
      </c>
      <c r="BG175" s="67">
        <v>42.361378400338779</v>
      </c>
    </row>
    <row r="176" spans="1:59" hidden="1">
      <c r="A176" s="24">
        <v>175</v>
      </c>
      <c r="B176" s="24">
        <v>6</v>
      </c>
      <c r="C176" s="24" t="s">
        <v>488</v>
      </c>
      <c r="D176" s="24" t="s">
        <v>544</v>
      </c>
      <c r="E176" s="24" t="s">
        <v>546</v>
      </c>
      <c r="F176" s="24" t="s">
        <v>547</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5" t="s">
        <v>22</v>
      </c>
      <c r="AC176" s="111">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545</v>
      </c>
      <c r="AU176" s="38" t="s">
        <v>93</v>
      </c>
      <c r="AV176" s="38">
        <v>2017</v>
      </c>
      <c r="AW176" s="56"/>
      <c r="AX176" s="56"/>
      <c r="AY176" s="56"/>
      <c r="AZ176" s="56"/>
      <c r="BA176" s="86"/>
      <c r="BB176" s="91"/>
      <c r="BC176" s="88"/>
      <c r="BD176" s="89"/>
      <c r="BE176" s="57"/>
      <c r="BF176" s="66">
        <v>68.922197869522194</v>
      </c>
      <c r="BG176" s="67">
        <v>1757.2698906037583</v>
      </c>
    </row>
    <row r="177" spans="1:59" hidden="1">
      <c r="A177" s="24">
        <v>176</v>
      </c>
      <c r="B177" s="24">
        <v>6</v>
      </c>
      <c r="C177" s="24" t="s">
        <v>488</v>
      </c>
      <c r="D177" s="24" t="s">
        <v>544</v>
      </c>
      <c r="E177" s="24" t="s">
        <v>546</v>
      </c>
      <c r="F177" s="24" t="s">
        <v>547</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5" t="s">
        <v>22</v>
      </c>
      <c r="AC177" s="111">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545</v>
      </c>
      <c r="AU177" s="38" t="s">
        <v>93</v>
      </c>
      <c r="AV177" s="38">
        <v>2017</v>
      </c>
      <c r="AW177" s="56"/>
      <c r="AX177" s="56"/>
      <c r="AY177" s="56"/>
      <c r="AZ177" s="56"/>
      <c r="BA177" s="86"/>
      <c r="BB177" s="91"/>
      <c r="BC177" s="88"/>
      <c r="BD177" s="89"/>
      <c r="BE177" s="57"/>
      <c r="BF177" s="66">
        <v>84.559911840209907</v>
      </c>
      <c r="BG177" s="67">
        <v>1814.9714906037584</v>
      </c>
    </row>
    <row r="178" spans="1:59" hidden="1">
      <c r="A178" s="24">
        <v>177</v>
      </c>
      <c r="B178" s="24">
        <v>6</v>
      </c>
      <c r="C178" s="24" t="s">
        <v>488</v>
      </c>
      <c r="D178" s="24" t="s">
        <v>544</v>
      </c>
      <c r="E178" s="24" t="s">
        <v>546</v>
      </c>
      <c r="F178" s="24" t="s">
        <v>547</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5" t="s">
        <v>22</v>
      </c>
      <c r="AC178" s="111">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545</v>
      </c>
      <c r="AU178" s="38" t="s">
        <v>93</v>
      </c>
      <c r="AV178" s="38">
        <v>2017</v>
      </c>
      <c r="AW178" s="56"/>
      <c r="AX178" s="56"/>
      <c r="AY178" s="56"/>
      <c r="AZ178" s="56"/>
      <c r="BA178" s="86"/>
      <c r="BB178" s="91"/>
      <c r="BC178" s="88"/>
      <c r="BD178" s="89"/>
      <c r="BE178" s="57"/>
      <c r="BF178" s="66">
        <v>58.921132400146099</v>
      </c>
      <c r="BG178" s="67">
        <v>1742.2966906037584</v>
      </c>
    </row>
    <row r="179" spans="1:59" hidden="1">
      <c r="A179" s="24">
        <v>178</v>
      </c>
      <c r="B179" s="24">
        <v>6</v>
      </c>
      <c r="C179" s="24" t="s">
        <v>488</v>
      </c>
      <c r="D179" s="24" t="s">
        <v>544</v>
      </c>
      <c r="E179" s="24" t="s">
        <v>546</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5" t="s">
        <v>22</v>
      </c>
      <c r="AC179" s="111">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545</v>
      </c>
      <c r="AU179" s="38" t="s">
        <v>93</v>
      </c>
      <c r="AV179" s="38">
        <v>2017</v>
      </c>
      <c r="AW179" s="56"/>
      <c r="AX179" s="56"/>
      <c r="AY179" s="56"/>
      <c r="AZ179" s="56"/>
      <c r="BA179" s="86"/>
      <c r="BB179" s="91"/>
      <c r="BC179" s="88"/>
      <c r="BD179" s="89"/>
      <c r="BE179" s="57"/>
      <c r="BF179" s="66">
        <v>26.754325305392101</v>
      </c>
      <c r="BG179" s="67">
        <v>1260.9123987509229</v>
      </c>
    </row>
    <row r="180" spans="1:59" hidden="1">
      <c r="A180" s="24">
        <v>179</v>
      </c>
      <c r="B180" s="24">
        <v>6</v>
      </c>
      <c r="C180" s="24" t="s">
        <v>488</v>
      </c>
      <c r="D180" s="24" t="s">
        <v>544</v>
      </c>
      <c r="E180" s="24" t="s">
        <v>546</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5" t="s">
        <v>22</v>
      </c>
      <c r="AC180" s="111">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545</v>
      </c>
      <c r="AU180" s="38" t="s">
        <v>93</v>
      </c>
      <c r="AV180" s="38">
        <v>2017</v>
      </c>
      <c r="AW180" s="56"/>
      <c r="AX180" s="56"/>
      <c r="AY180" s="56"/>
      <c r="AZ180" s="56"/>
      <c r="BA180" s="86"/>
      <c r="BB180" s="91"/>
      <c r="BC180" s="88"/>
      <c r="BD180" s="89"/>
      <c r="BE180" s="57"/>
      <c r="BF180" s="66">
        <v>52.971181150154898</v>
      </c>
      <c r="BG180" s="67">
        <v>1384.7151987509228</v>
      </c>
    </row>
    <row r="181" spans="1:59" hidden="1">
      <c r="A181" s="24">
        <v>180</v>
      </c>
      <c r="B181" s="24">
        <v>6</v>
      </c>
      <c r="C181" s="24" t="s">
        <v>488</v>
      </c>
      <c r="D181" s="24" t="s">
        <v>544</v>
      </c>
      <c r="E181" s="24" t="s">
        <v>546</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5" t="s">
        <v>22</v>
      </c>
      <c r="AC181" s="111">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545</v>
      </c>
      <c r="AU181" s="38" t="s">
        <v>93</v>
      </c>
      <c r="AV181" s="38">
        <v>2017</v>
      </c>
      <c r="AW181" s="56"/>
      <c r="AX181" s="56"/>
      <c r="AY181" s="56"/>
      <c r="AZ181" s="56"/>
      <c r="BA181" s="86"/>
      <c r="BB181" s="91"/>
      <c r="BC181" s="88"/>
      <c r="BD181" s="89"/>
      <c r="BE181" s="57"/>
      <c r="BF181" s="66">
        <v>44.1470885395685</v>
      </c>
      <c r="BG181" s="67">
        <v>1349.6559987509231</v>
      </c>
    </row>
    <row r="182" spans="1:59" hidden="1">
      <c r="A182" s="24">
        <v>181</v>
      </c>
      <c r="B182" s="24">
        <v>6</v>
      </c>
      <c r="C182" s="24" t="s">
        <v>488</v>
      </c>
      <c r="D182" s="24" t="s">
        <v>544</v>
      </c>
      <c r="E182" s="24" t="s">
        <v>546</v>
      </c>
      <c r="F182" s="24" t="s">
        <v>528</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5" t="s">
        <v>22</v>
      </c>
      <c r="AC182" s="111">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545</v>
      </c>
      <c r="AU182" s="38" t="s">
        <v>93</v>
      </c>
      <c r="AV182" s="38">
        <v>2017</v>
      </c>
      <c r="AW182" s="56"/>
      <c r="AX182" s="56"/>
      <c r="AY182" s="56"/>
      <c r="AZ182" s="56"/>
      <c r="BA182" s="86"/>
      <c r="BB182" s="91"/>
      <c r="BC182" s="88"/>
      <c r="BD182" s="89"/>
      <c r="BE182" s="57"/>
      <c r="BF182" s="66">
        <v>-3.90322616318428</v>
      </c>
      <c r="BG182" s="67">
        <v>50.760978400338779</v>
      </c>
    </row>
    <row r="183" spans="1:59" hidden="1">
      <c r="A183" s="24">
        <v>182</v>
      </c>
      <c r="B183" s="24">
        <v>6</v>
      </c>
      <c r="C183" s="24" t="s">
        <v>488</v>
      </c>
      <c r="D183" s="24" t="s">
        <v>544</v>
      </c>
      <c r="E183" s="24" t="s">
        <v>546</v>
      </c>
      <c r="F183" s="24" t="s">
        <v>528</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5" t="s">
        <v>22</v>
      </c>
      <c r="AC183" s="111">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545</v>
      </c>
      <c r="AU183" s="38" t="s">
        <v>93</v>
      </c>
      <c r="AV183" s="38">
        <v>2017</v>
      </c>
      <c r="AW183" s="56"/>
      <c r="AX183" s="56"/>
      <c r="AY183" s="56"/>
      <c r="AZ183" s="56"/>
      <c r="BA183" s="86"/>
      <c r="BB183" s="91"/>
      <c r="BC183" s="88"/>
      <c r="BD183" s="89"/>
      <c r="BE183" s="57"/>
      <c r="BF183" s="66">
        <v>-3.58758076421989</v>
      </c>
      <c r="BG183" s="67">
        <v>51.856578400338783</v>
      </c>
    </row>
    <row r="184" spans="1:59" hidden="1">
      <c r="A184" s="24">
        <v>183</v>
      </c>
      <c r="B184" s="24">
        <v>6</v>
      </c>
      <c r="C184" s="24" t="s">
        <v>488</v>
      </c>
      <c r="D184" s="24" t="s">
        <v>544</v>
      </c>
      <c r="E184" s="24" t="s">
        <v>546</v>
      </c>
      <c r="F184" s="24" t="s">
        <v>528</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5" t="s">
        <v>22</v>
      </c>
      <c r="AC184" s="111">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545</v>
      </c>
      <c r="AU184" s="38" t="s">
        <v>93</v>
      </c>
      <c r="AV184" s="38">
        <v>2017</v>
      </c>
      <c r="AW184" s="56"/>
      <c r="AX184" s="56"/>
      <c r="AY184" s="56"/>
      <c r="AZ184" s="56"/>
      <c r="BA184" s="86"/>
      <c r="BB184" s="91"/>
      <c r="BC184" s="88"/>
      <c r="BD184" s="89"/>
      <c r="BE184" s="57"/>
      <c r="BF184" s="66">
        <v>-6.72035213282913</v>
      </c>
      <c r="BG184" s="67">
        <v>42.361378400338779</v>
      </c>
    </row>
    <row r="185" spans="1:59" hidden="1">
      <c r="A185" s="24">
        <v>184</v>
      </c>
      <c r="B185" s="24">
        <v>6</v>
      </c>
      <c r="C185" s="24" t="s">
        <v>488</v>
      </c>
      <c r="D185" s="24" t="s">
        <v>544</v>
      </c>
      <c r="E185" s="24" t="s">
        <v>546</v>
      </c>
      <c r="F185" s="24" t="s">
        <v>547</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5" t="s">
        <v>22</v>
      </c>
      <c r="AC185" s="111">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545</v>
      </c>
      <c r="AU185" s="38" t="s">
        <v>93</v>
      </c>
      <c r="AV185" s="38">
        <v>2017</v>
      </c>
      <c r="AW185" s="56"/>
      <c r="AX185" s="56"/>
      <c r="AY185" s="56"/>
      <c r="AZ185" s="56"/>
      <c r="BA185" s="86"/>
      <c r="BB185" s="91"/>
      <c r="BC185" s="88"/>
      <c r="BD185" s="89"/>
      <c r="BE185" s="57"/>
      <c r="BF185" s="66">
        <v>68.860936764141798</v>
      </c>
      <c r="BG185" s="67">
        <v>1757.2698906037583</v>
      </c>
    </row>
    <row r="186" spans="1:59" hidden="1">
      <c r="A186" s="24">
        <v>185</v>
      </c>
      <c r="B186" s="24">
        <v>6</v>
      </c>
      <c r="C186" s="24" t="s">
        <v>458</v>
      </c>
      <c r="D186" s="24" t="s">
        <v>544</v>
      </c>
      <c r="E186" s="24" t="s">
        <v>546</v>
      </c>
      <c r="F186" s="24" t="s">
        <v>547</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5" t="s">
        <v>22</v>
      </c>
      <c r="AC186" s="111">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545</v>
      </c>
      <c r="AU186" s="38" t="s">
        <v>93</v>
      </c>
      <c r="AV186" s="38">
        <v>2017</v>
      </c>
      <c r="AW186" s="56"/>
      <c r="AX186" s="56"/>
      <c r="AY186" s="56"/>
      <c r="AZ186" s="56"/>
      <c r="BA186" s="86"/>
      <c r="BB186" s="91"/>
      <c r="BC186" s="88"/>
      <c r="BD186" s="89"/>
      <c r="BE186" s="57"/>
      <c r="BF186" s="66">
        <v>86.975621269532994</v>
      </c>
      <c r="BG186" s="67">
        <v>1814.9714906037584</v>
      </c>
    </row>
    <row r="187" spans="1:59" hidden="1">
      <c r="A187" s="24">
        <v>186</v>
      </c>
      <c r="B187" s="24">
        <v>6</v>
      </c>
      <c r="C187" s="24" t="s">
        <v>458</v>
      </c>
      <c r="D187" s="24" t="s">
        <v>544</v>
      </c>
      <c r="E187" s="24" t="s">
        <v>546</v>
      </c>
      <c r="F187" s="24" t="s">
        <v>547</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5" t="s">
        <v>22</v>
      </c>
      <c r="AC187" s="111">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545</v>
      </c>
      <c r="AU187" s="38" t="s">
        <v>93</v>
      </c>
      <c r="AV187" s="38">
        <v>2017</v>
      </c>
      <c r="AW187" s="56"/>
      <c r="AX187" s="56"/>
      <c r="AY187" s="56"/>
      <c r="AZ187" s="56"/>
      <c r="BA187" s="86"/>
      <c r="BB187" s="91"/>
      <c r="BC187" s="88"/>
      <c r="BD187" s="89"/>
      <c r="BE187" s="57"/>
      <c r="BF187" s="66">
        <v>63.666867307999901</v>
      </c>
      <c r="BG187" s="67">
        <v>1742.2966906037584</v>
      </c>
    </row>
    <row r="188" spans="1:59" hidden="1">
      <c r="A188" s="24">
        <v>187</v>
      </c>
      <c r="B188" s="24">
        <v>6</v>
      </c>
      <c r="C188" s="24" t="s">
        <v>488</v>
      </c>
      <c r="D188" s="24" t="s">
        <v>544</v>
      </c>
      <c r="E188" s="24" t="s">
        <v>546</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5" t="s">
        <v>22</v>
      </c>
      <c r="AC188" s="111">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545</v>
      </c>
      <c r="AU188" s="38" t="s">
        <v>93</v>
      </c>
      <c r="AV188" s="38">
        <v>2017</v>
      </c>
      <c r="AW188" s="56"/>
      <c r="AX188" s="56"/>
      <c r="AY188" s="56"/>
      <c r="AZ188" s="56"/>
      <c r="BA188" s="86"/>
      <c r="BB188" s="91"/>
      <c r="BC188" s="88"/>
      <c r="BD188" s="89"/>
      <c r="BE188" s="57"/>
      <c r="BF188" s="66">
        <v>25.734892797300599</v>
      </c>
      <c r="BG188" s="67">
        <v>1260.9123987509229</v>
      </c>
    </row>
    <row r="189" spans="1:59" hidden="1">
      <c r="A189" s="24">
        <v>188</v>
      </c>
      <c r="B189" s="24">
        <v>6</v>
      </c>
      <c r="C189" s="24" t="s">
        <v>488</v>
      </c>
      <c r="D189" s="24" t="s">
        <v>544</v>
      </c>
      <c r="E189" s="24" t="s">
        <v>546</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5" t="s">
        <v>22</v>
      </c>
      <c r="AC189" s="111">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545</v>
      </c>
      <c r="AU189" s="38" t="s">
        <v>93</v>
      </c>
      <c r="AV189" s="38">
        <v>2017</v>
      </c>
      <c r="AW189" s="56"/>
      <c r="AX189" s="56"/>
      <c r="AY189" s="56"/>
      <c r="AZ189" s="56"/>
      <c r="BA189" s="86"/>
      <c r="BB189" s="91"/>
      <c r="BC189" s="88"/>
      <c r="BD189" s="89"/>
      <c r="BE189" s="57"/>
      <c r="BF189" s="66">
        <v>50.329544911027902</v>
      </c>
      <c r="BG189" s="67">
        <v>1384.7151987509228</v>
      </c>
    </row>
    <row r="190" spans="1:59" hidden="1">
      <c r="A190" s="24">
        <v>189</v>
      </c>
      <c r="B190" s="24">
        <v>6</v>
      </c>
      <c r="C190" s="24" t="s">
        <v>488</v>
      </c>
      <c r="D190" s="24" t="s">
        <v>544</v>
      </c>
      <c r="E190" s="24" t="s">
        <v>546</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5" t="s">
        <v>22</v>
      </c>
      <c r="AC190" s="111">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545</v>
      </c>
      <c r="AU190" s="38" t="s">
        <v>93</v>
      </c>
      <c r="AV190" s="38">
        <v>2017</v>
      </c>
      <c r="AW190" s="56"/>
      <c r="AX190" s="56"/>
      <c r="AY190" s="56"/>
      <c r="AZ190" s="56"/>
      <c r="BA190" s="86"/>
      <c r="BB190" s="91"/>
      <c r="BC190" s="88"/>
      <c r="BD190" s="89"/>
      <c r="BE190" s="57"/>
      <c r="BF190" s="66">
        <v>36.994554629266403</v>
      </c>
      <c r="BG190" s="67">
        <v>1349.6559987509231</v>
      </c>
    </row>
    <row r="191" spans="1:59" hidden="1">
      <c r="A191" s="24">
        <v>190</v>
      </c>
      <c r="B191" s="24">
        <v>6</v>
      </c>
      <c r="C191" s="24" t="s">
        <v>488</v>
      </c>
      <c r="D191" s="24" t="s">
        <v>544</v>
      </c>
      <c r="E191" s="24" t="s">
        <v>546</v>
      </c>
      <c r="F191" s="24" t="s">
        <v>528</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5" t="s">
        <v>22</v>
      </c>
      <c r="AC191" s="111">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545</v>
      </c>
      <c r="AU191" s="38" t="s">
        <v>93</v>
      </c>
      <c r="AV191" s="38">
        <v>2017</v>
      </c>
      <c r="AW191" s="56"/>
      <c r="AX191" s="56"/>
      <c r="AY191" s="56"/>
      <c r="AZ191" s="56"/>
      <c r="BA191" s="86"/>
      <c r="BB191" s="91"/>
      <c r="BC191" s="88"/>
      <c r="BD191" s="89"/>
      <c r="BE191" s="57"/>
      <c r="BF191" s="66">
        <v>-5.2240772326630802</v>
      </c>
      <c r="BG191" s="67">
        <v>48.934978400338785</v>
      </c>
    </row>
    <row r="192" spans="1:59" hidden="1">
      <c r="A192" s="24">
        <v>191</v>
      </c>
      <c r="B192" s="24">
        <v>6</v>
      </c>
      <c r="C192" s="24" t="s">
        <v>488</v>
      </c>
      <c r="D192" s="24" t="s">
        <v>544</v>
      </c>
      <c r="E192" s="24" t="s">
        <v>546</v>
      </c>
      <c r="F192" s="24" t="s">
        <v>528</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5" t="s">
        <v>22</v>
      </c>
      <c r="AC192" s="111">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545</v>
      </c>
      <c r="AU192" s="38" t="s">
        <v>93</v>
      </c>
      <c r="AV192" s="38">
        <v>2017</v>
      </c>
      <c r="AW192" s="56"/>
      <c r="AX192" s="56"/>
      <c r="AY192" s="56"/>
      <c r="AZ192" s="56"/>
      <c r="BA192" s="86"/>
      <c r="BB192" s="91"/>
      <c r="BC192" s="88"/>
      <c r="BD192" s="89"/>
      <c r="BE192" s="57"/>
      <c r="BF192" s="66">
        <v>-6.5494596062726202</v>
      </c>
      <c r="BG192" s="67">
        <v>46.01337840033878</v>
      </c>
    </row>
    <row r="193" spans="1:59" hidden="1">
      <c r="A193" s="24">
        <v>192</v>
      </c>
      <c r="B193" s="24">
        <v>6</v>
      </c>
      <c r="C193" s="24" t="s">
        <v>488</v>
      </c>
      <c r="D193" s="24" t="s">
        <v>544</v>
      </c>
      <c r="E193" s="24" t="s">
        <v>546</v>
      </c>
      <c r="F193" s="24" t="s">
        <v>528</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5" t="s">
        <v>22</v>
      </c>
      <c r="AC193" s="111">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545</v>
      </c>
      <c r="AU193" s="38" t="s">
        <v>93</v>
      </c>
      <c r="AV193" s="38">
        <v>2017</v>
      </c>
      <c r="AW193" s="56"/>
      <c r="AX193" s="56"/>
      <c r="AY193" s="56"/>
      <c r="AZ193" s="56"/>
      <c r="BA193" s="86"/>
      <c r="BB193" s="91"/>
      <c r="BC193" s="88"/>
      <c r="BD193" s="89"/>
      <c r="BE193" s="57"/>
      <c r="BF193" s="66">
        <v>-8.6241508464199796</v>
      </c>
      <c r="BG193" s="67">
        <v>39.804978400338783</v>
      </c>
    </row>
    <row r="194" spans="1:59" hidden="1">
      <c r="A194" s="24">
        <v>193</v>
      </c>
      <c r="B194" s="24">
        <v>6</v>
      </c>
      <c r="C194" s="24" t="s">
        <v>488</v>
      </c>
      <c r="D194" s="24" t="s">
        <v>544</v>
      </c>
      <c r="E194" s="24" t="s">
        <v>546</v>
      </c>
      <c r="F194" s="24" t="s">
        <v>547</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5" t="s">
        <v>22</v>
      </c>
      <c r="AC194" s="111">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545</v>
      </c>
      <c r="AU194" s="38" t="s">
        <v>93</v>
      </c>
      <c r="AV194" s="38">
        <v>2017</v>
      </c>
      <c r="AW194" s="56"/>
      <c r="AX194" s="56"/>
      <c r="AY194" s="56"/>
      <c r="AZ194" s="56"/>
      <c r="BA194" s="86"/>
      <c r="BB194" s="91"/>
      <c r="BC194" s="88"/>
      <c r="BD194" s="89"/>
      <c r="BE194" s="57"/>
      <c r="BF194" s="66">
        <v>50.221615662532898</v>
      </c>
      <c r="BG194" s="67">
        <v>1694.0902906037584</v>
      </c>
    </row>
    <row r="195" spans="1:59" hidden="1">
      <c r="A195" s="24">
        <v>194</v>
      </c>
      <c r="B195" s="24">
        <v>6</v>
      </c>
      <c r="C195" s="24" t="s">
        <v>488</v>
      </c>
      <c r="D195" s="24" t="s">
        <v>544</v>
      </c>
      <c r="E195" s="24" t="s">
        <v>546</v>
      </c>
      <c r="F195" s="24" t="s">
        <v>547</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5" t="s">
        <v>22</v>
      </c>
      <c r="AC195" s="111">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545</v>
      </c>
      <c r="AU195" s="38" t="s">
        <v>93</v>
      </c>
      <c r="AV195" s="38">
        <v>2017</v>
      </c>
      <c r="AW195" s="56"/>
      <c r="AX195" s="56"/>
      <c r="AY195" s="56"/>
      <c r="AZ195" s="56"/>
      <c r="BA195" s="86"/>
      <c r="BB195" s="91"/>
      <c r="BC195" s="88"/>
      <c r="BD195" s="89"/>
      <c r="BE195" s="57"/>
      <c r="BF195" s="66">
        <v>60.262942764522798</v>
      </c>
      <c r="BG195" s="67">
        <v>1749.6006906037583</v>
      </c>
    </row>
    <row r="196" spans="1:59" hidden="1">
      <c r="A196" s="24">
        <v>195</v>
      </c>
      <c r="B196" s="24">
        <v>6</v>
      </c>
      <c r="C196" s="24" t="s">
        <v>488</v>
      </c>
      <c r="D196" s="24" t="s">
        <v>544</v>
      </c>
      <c r="E196" s="24" t="s">
        <v>546</v>
      </c>
      <c r="F196" s="24" t="s">
        <v>547</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5" t="s">
        <v>22</v>
      </c>
      <c r="AC196" s="111">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545</v>
      </c>
      <c r="AU196" s="38" t="s">
        <v>93</v>
      </c>
      <c r="AV196" s="38">
        <v>2017</v>
      </c>
      <c r="AW196" s="56"/>
      <c r="AX196" s="56"/>
      <c r="AY196" s="56"/>
      <c r="AZ196" s="56"/>
      <c r="BA196" s="86"/>
      <c r="BB196" s="91"/>
      <c r="BC196" s="88"/>
      <c r="BD196" s="89"/>
      <c r="BE196" s="57"/>
      <c r="BF196" s="66">
        <v>63.500267219621001</v>
      </c>
      <c r="BG196" s="67">
        <v>1762.7478906037584</v>
      </c>
    </row>
    <row r="197" spans="1:59" hidden="1">
      <c r="A197" s="24">
        <v>196</v>
      </c>
      <c r="B197" s="24">
        <v>6</v>
      </c>
      <c r="C197" s="24" t="s">
        <v>488</v>
      </c>
      <c r="D197" s="24" t="s">
        <v>544</v>
      </c>
      <c r="E197" s="24" t="s">
        <v>546</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5" t="s">
        <v>22</v>
      </c>
      <c r="AC197" s="111">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545</v>
      </c>
      <c r="AU197" s="38" t="s">
        <v>93</v>
      </c>
      <c r="AV197" s="38">
        <v>2017</v>
      </c>
      <c r="AW197" s="56"/>
      <c r="AX197" s="56"/>
      <c r="AY197" s="56"/>
      <c r="AZ197" s="56"/>
      <c r="BA197" s="86"/>
      <c r="BB197" s="91"/>
      <c r="BC197" s="88"/>
      <c r="BD197" s="89"/>
      <c r="BE197" s="57"/>
      <c r="BF197" s="66">
        <v>35.511852435255797</v>
      </c>
      <c r="BG197" s="67">
        <v>1294.8759987509227</v>
      </c>
    </row>
    <row r="198" spans="1:59" hidden="1">
      <c r="A198" s="24">
        <v>197</v>
      </c>
      <c r="B198" s="24">
        <v>6</v>
      </c>
      <c r="C198" s="24" t="s">
        <v>488</v>
      </c>
      <c r="D198" s="24" t="s">
        <v>544</v>
      </c>
      <c r="E198" s="24" t="s">
        <v>546</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5" t="s">
        <v>22</v>
      </c>
      <c r="AC198" s="111">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545</v>
      </c>
      <c r="AU198" s="38" t="s">
        <v>93</v>
      </c>
      <c r="AV198" s="38">
        <v>2017</v>
      </c>
      <c r="AW198" s="56"/>
      <c r="AX198" s="56"/>
      <c r="AY198" s="56"/>
      <c r="AZ198" s="56"/>
      <c r="BA198" s="86"/>
      <c r="BB198" s="91"/>
      <c r="BC198" s="88"/>
      <c r="BD198" s="89"/>
      <c r="BE198" s="57"/>
      <c r="BF198" s="66">
        <v>54.558062848119299</v>
      </c>
      <c r="BG198" s="67">
        <v>1389.8279987509229</v>
      </c>
    </row>
    <row r="199" spans="1:59" hidden="1">
      <c r="A199" s="24">
        <v>198</v>
      </c>
      <c r="B199" s="24">
        <v>6</v>
      </c>
      <c r="C199" s="24" t="s">
        <v>488</v>
      </c>
      <c r="D199" s="24" t="s">
        <v>544</v>
      </c>
      <c r="E199" s="24" t="s">
        <v>546</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5" t="s">
        <v>22</v>
      </c>
      <c r="AC199" s="111">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545</v>
      </c>
      <c r="AU199" s="38" t="s">
        <v>93</v>
      </c>
      <c r="AV199" s="38">
        <v>2017</v>
      </c>
      <c r="AW199" s="56"/>
      <c r="AX199" s="56"/>
      <c r="AY199" s="56"/>
      <c r="AZ199" s="56"/>
      <c r="BA199" s="86"/>
      <c r="BB199" s="91"/>
      <c r="BC199" s="88"/>
      <c r="BD199" s="89"/>
      <c r="BE199" s="57"/>
      <c r="BF199" s="66">
        <v>38.732887198029402</v>
      </c>
      <c r="BG199" s="67">
        <v>1329.9351987509228</v>
      </c>
    </row>
    <row r="200" spans="1:59" hidden="1">
      <c r="A200" s="24">
        <v>199</v>
      </c>
      <c r="B200" s="24">
        <v>6</v>
      </c>
      <c r="C200" s="24" t="s">
        <v>488</v>
      </c>
      <c r="D200" s="24" t="s">
        <v>544</v>
      </c>
      <c r="E200" s="24" t="s">
        <v>546</v>
      </c>
      <c r="F200" s="24" t="s">
        <v>528</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5" t="s">
        <v>22</v>
      </c>
      <c r="AC200" s="111">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545</v>
      </c>
      <c r="AU200" s="38" t="s">
        <v>93</v>
      </c>
      <c r="AV200" s="38">
        <v>2017</v>
      </c>
      <c r="AW200" s="56"/>
      <c r="AX200" s="56"/>
      <c r="AY200" s="56"/>
      <c r="AZ200" s="56"/>
      <c r="BA200" s="86"/>
      <c r="BB200" s="91"/>
      <c r="BC200" s="88"/>
      <c r="BD200" s="89"/>
      <c r="BE200" s="57"/>
      <c r="BF200" s="66">
        <v>-5.3453342296688602</v>
      </c>
      <c r="BG200" s="67">
        <v>48.934978400338785</v>
      </c>
    </row>
    <row r="201" spans="1:59" hidden="1">
      <c r="A201" s="24">
        <v>200</v>
      </c>
      <c r="B201" s="24">
        <v>6</v>
      </c>
      <c r="C201" s="24" t="s">
        <v>488</v>
      </c>
      <c r="D201" s="24" t="s">
        <v>544</v>
      </c>
      <c r="E201" s="24" t="s">
        <v>546</v>
      </c>
      <c r="F201" s="24" t="s">
        <v>528</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5" t="s">
        <v>22</v>
      </c>
      <c r="AC201" s="111">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545</v>
      </c>
      <c r="AU201" s="38" t="s">
        <v>93</v>
      </c>
      <c r="AV201" s="38">
        <v>2017</v>
      </c>
      <c r="AW201" s="56"/>
      <c r="AX201" s="56"/>
      <c r="AY201" s="56"/>
      <c r="AZ201" s="56"/>
      <c r="BA201" s="86"/>
      <c r="BB201" s="91"/>
      <c r="BC201" s="88"/>
      <c r="BD201" s="89"/>
      <c r="BE201" s="57"/>
      <c r="BF201" s="66">
        <v>-6.65804774954122</v>
      </c>
      <c r="BG201" s="67">
        <v>46.01337840033878</v>
      </c>
    </row>
    <row r="202" spans="1:59" hidden="1">
      <c r="A202" s="24">
        <v>201</v>
      </c>
      <c r="B202" s="24">
        <v>6</v>
      </c>
      <c r="C202" s="24" t="s">
        <v>488</v>
      </c>
      <c r="D202" s="24" t="s">
        <v>544</v>
      </c>
      <c r="E202" s="24" t="s">
        <v>546</v>
      </c>
      <c r="F202" s="24" t="s">
        <v>528</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5" t="s">
        <v>22</v>
      </c>
      <c r="AC202" s="111">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545</v>
      </c>
      <c r="AU202" s="38" t="s">
        <v>93</v>
      </c>
      <c r="AV202" s="38">
        <v>2017</v>
      </c>
      <c r="AW202" s="56"/>
      <c r="AX202" s="56"/>
      <c r="AY202" s="56"/>
      <c r="AZ202" s="56"/>
      <c r="BA202" s="86"/>
      <c r="BB202" s="91"/>
      <c r="BC202" s="88"/>
      <c r="BD202" s="89"/>
      <c r="BE202" s="57"/>
      <c r="BF202" s="66">
        <v>-8.3306068472044092</v>
      </c>
      <c r="BG202" s="67">
        <v>39.804978400338783</v>
      </c>
    </row>
    <row r="203" spans="1:59" hidden="1">
      <c r="A203" s="24">
        <v>202</v>
      </c>
      <c r="B203" s="24">
        <v>6</v>
      </c>
      <c r="C203" s="24" t="s">
        <v>488</v>
      </c>
      <c r="D203" s="24" t="s">
        <v>544</v>
      </c>
      <c r="E203" s="24" t="s">
        <v>546</v>
      </c>
      <c r="F203" s="24" t="s">
        <v>547</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5" t="s">
        <v>22</v>
      </c>
      <c r="AC203" s="111">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545</v>
      </c>
      <c r="AU203" s="38" t="s">
        <v>93</v>
      </c>
      <c r="AV203" s="38">
        <v>2017</v>
      </c>
      <c r="AW203" s="56"/>
      <c r="AX203" s="56"/>
      <c r="AY203" s="56"/>
      <c r="AZ203" s="56"/>
      <c r="BA203" s="86"/>
      <c r="BB203" s="91"/>
      <c r="BC203" s="88"/>
      <c r="BD203" s="89"/>
      <c r="BE203" s="57"/>
      <c r="BF203" s="66">
        <v>53.016227195931897</v>
      </c>
      <c r="BG203" s="67">
        <v>1694.0902906037584</v>
      </c>
    </row>
    <row r="204" spans="1:59" hidden="1">
      <c r="A204" s="24">
        <v>203</v>
      </c>
      <c r="B204" s="24">
        <v>6</v>
      </c>
      <c r="C204" s="24" t="s">
        <v>488</v>
      </c>
      <c r="D204" s="24" t="s">
        <v>544</v>
      </c>
      <c r="E204" s="24" t="s">
        <v>546</v>
      </c>
      <c r="F204" s="24" t="s">
        <v>547</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5" t="s">
        <v>22</v>
      </c>
      <c r="AC204" s="111">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545</v>
      </c>
      <c r="AU204" s="38" t="s">
        <v>93</v>
      </c>
      <c r="AV204" s="38">
        <v>2017</v>
      </c>
      <c r="AW204" s="56"/>
      <c r="AX204" s="56"/>
      <c r="AY204" s="56"/>
      <c r="AZ204" s="56"/>
      <c r="BA204" s="86"/>
      <c r="BB204" s="91"/>
      <c r="BC204" s="88"/>
      <c r="BD204" s="89"/>
      <c r="BE204" s="57"/>
      <c r="BF204" s="66">
        <v>62.234090155284001</v>
      </c>
      <c r="BG204" s="67">
        <v>1749.6006906037583</v>
      </c>
    </row>
    <row r="205" spans="1:59" hidden="1">
      <c r="A205" s="24">
        <v>204</v>
      </c>
      <c r="B205" s="24">
        <v>6</v>
      </c>
      <c r="C205" s="24" t="s">
        <v>488</v>
      </c>
      <c r="D205" s="24" t="s">
        <v>544</v>
      </c>
      <c r="E205" s="24" t="s">
        <v>546</v>
      </c>
      <c r="F205" s="24" t="s">
        <v>547</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5" t="s">
        <v>22</v>
      </c>
      <c r="AC205" s="111">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545</v>
      </c>
      <c r="AU205" s="38" t="s">
        <v>93</v>
      </c>
      <c r="AV205" s="38">
        <v>2017</v>
      </c>
      <c r="AW205" s="56"/>
      <c r="AX205" s="56"/>
      <c r="AY205" s="56"/>
      <c r="AZ205" s="56"/>
      <c r="BA205" s="86"/>
      <c r="BB205" s="91"/>
      <c r="BC205" s="88"/>
      <c r="BD205" s="89"/>
      <c r="BE205" s="57"/>
      <c r="BF205" s="66">
        <v>64.356236417908306</v>
      </c>
      <c r="BG205" s="67">
        <v>1762.7478906037584</v>
      </c>
    </row>
    <row r="206" spans="1:59" hidden="1">
      <c r="A206" s="24">
        <v>205</v>
      </c>
      <c r="B206" s="24">
        <v>6</v>
      </c>
      <c r="C206" s="24" t="s">
        <v>488</v>
      </c>
      <c r="D206" s="24" t="s">
        <v>544</v>
      </c>
      <c r="E206" s="24" t="s">
        <v>546</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5" t="s">
        <v>22</v>
      </c>
      <c r="AC206" s="111">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545</v>
      </c>
      <c r="AU206" s="38" t="s">
        <v>93</v>
      </c>
      <c r="AV206" s="38">
        <v>2017</v>
      </c>
      <c r="AW206" s="56"/>
      <c r="AX206" s="56"/>
      <c r="AY206" s="56"/>
      <c r="AZ206" s="56"/>
      <c r="BA206" s="86"/>
      <c r="BB206" s="91"/>
      <c r="BC206" s="88"/>
      <c r="BD206" s="89"/>
      <c r="BE206" s="57"/>
      <c r="BF206" s="66">
        <v>32.876851340443601</v>
      </c>
      <c r="BG206" s="67">
        <v>1294.8759987509227</v>
      </c>
    </row>
    <row r="207" spans="1:59" hidden="1">
      <c r="A207" s="24">
        <v>206</v>
      </c>
      <c r="B207" s="24">
        <v>6</v>
      </c>
      <c r="C207" s="24" t="s">
        <v>488</v>
      </c>
      <c r="D207" s="24" t="s">
        <v>544</v>
      </c>
      <c r="E207" s="24" t="s">
        <v>546</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5" t="s">
        <v>22</v>
      </c>
      <c r="AC207" s="111">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545</v>
      </c>
      <c r="AU207" s="38" t="s">
        <v>93</v>
      </c>
      <c r="AV207" s="38">
        <v>2017</v>
      </c>
      <c r="AW207" s="56"/>
      <c r="AX207" s="56"/>
      <c r="AY207" s="56"/>
      <c r="AZ207" s="56"/>
      <c r="BA207" s="86"/>
      <c r="BB207" s="91"/>
      <c r="BC207" s="88"/>
      <c r="BD207" s="89"/>
      <c r="BE207" s="57"/>
      <c r="BF207" s="66">
        <v>54.690275323079803</v>
      </c>
      <c r="BG207" s="67">
        <v>1389.8279987509229</v>
      </c>
    </row>
    <row r="208" spans="1:59" hidden="1">
      <c r="A208" s="24">
        <v>207</v>
      </c>
      <c r="B208" s="24">
        <v>6</v>
      </c>
      <c r="C208" s="24" t="s">
        <v>488</v>
      </c>
      <c r="D208" s="24" t="s">
        <v>544</v>
      </c>
      <c r="E208" s="24" t="s">
        <v>546</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5" t="s">
        <v>22</v>
      </c>
      <c r="AC208" s="111">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545</v>
      </c>
      <c r="AU208" s="38" t="s">
        <v>93</v>
      </c>
      <c r="AV208" s="38">
        <v>2017</v>
      </c>
      <c r="AW208" s="56"/>
      <c r="AX208" s="56"/>
      <c r="AY208" s="56"/>
      <c r="AZ208" s="56"/>
      <c r="BA208" s="86"/>
      <c r="BB208" s="91"/>
      <c r="BC208" s="88"/>
      <c r="BD208" s="89"/>
      <c r="BE208" s="57"/>
      <c r="BF208" s="66">
        <v>41.026120107918203</v>
      </c>
      <c r="BG208" s="67">
        <v>1329.9351987509228</v>
      </c>
    </row>
    <row r="209" spans="1:59" hidden="1">
      <c r="A209" s="24">
        <v>208</v>
      </c>
      <c r="B209" s="24">
        <v>6</v>
      </c>
      <c r="C209" s="24" t="s">
        <v>488</v>
      </c>
      <c r="D209" s="24" t="s">
        <v>544</v>
      </c>
      <c r="E209" s="24" t="s">
        <v>546</v>
      </c>
      <c r="F209" s="24" t="s">
        <v>528</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5" t="s">
        <v>22</v>
      </c>
      <c r="AC209" s="111">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545</v>
      </c>
      <c r="AU209" s="38" t="s">
        <v>93</v>
      </c>
      <c r="AV209" s="38">
        <v>2017</v>
      </c>
      <c r="AW209" s="56"/>
      <c r="AX209" s="56"/>
      <c r="AY209" s="56"/>
      <c r="AZ209" s="56"/>
      <c r="BA209" s="86"/>
      <c r="BB209" s="91"/>
      <c r="BC209" s="88"/>
      <c r="BD209" s="89"/>
      <c r="BE209" s="57"/>
      <c r="BF209" s="66">
        <v>-4.5172194308310596</v>
      </c>
      <c r="BG209" s="67">
        <v>47.839378400338781</v>
      </c>
    </row>
    <row r="210" spans="1:59" hidden="1">
      <c r="A210" s="24">
        <v>209</v>
      </c>
      <c r="B210" s="24">
        <v>6</v>
      </c>
      <c r="C210" s="24" t="s">
        <v>488</v>
      </c>
      <c r="D210" s="24" t="s">
        <v>544</v>
      </c>
      <c r="E210" s="24" t="s">
        <v>546</v>
      </c>
      <c r="F210" s="24" t="s">
        <v>528</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5" t="s">
        <v>22</v>
      </c>
      <c r="AC210" s="111">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545</v>
      </c>
      <c r="AU210" s="38" t="s">
        <v>93</v>
      </c>
      <c r="AV210" s="38">
        <v>2017</v>
      </c>
      <c r="AW210" s="56"/>
      <c r="AX210" s="56"/>
      <c r="AY210" s="56"/>
      <c r="AZ210" s="56"/>
      <c r="BA210" s="86"/>
      <c r="BB210" s="91"/>
      <c r="BC210" s="88"/>
      <c r="BD210" s="89"/>
      <c r="BE210" s="57"/>
      <c r="BF210" s="66">
        <v>-6.9530783922394397</v>
      </c>
      <c r="BG210" s="67">
        <v>44.917778400338783</v>
      </c>
    </row>
    <row r="211" spans="1:59" hidden="1">
      <c r="A211" s="24">
        <v>210</v>
      </c>
      <c r="B211" s="24">
        <v>6</v>
      </c>
      <c r="C211" s="24" t="s">
        <v>488</v>
      </c>
      <c r="D211" s="24" t="s">
        <v>544</v>
      </c>
      <c r="E211" s="24" t="s">
        <v>546</v>
      </c>
      <c r="F211" s="24" t="s">
        <v>528</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5" t="s">
        <v>22</v>
      </c>
      <c r="AC211" s="111">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545</v>
      </c>
      <c r="AU211" s="38" t="s">
        <v>93</v>
      </c>
      <c r="AV211" s="38">
        <v>2017</v>
      </c>
      <c r="AW211" s="56"/>
      <c r="AX211" s="56"/>
      <c r="AY211" s="56"/>
      <c r="AZ211" s="56"/>
      <c r="BA211" s="86"/>
      <c r="BB211" s="91"/>
      <c r="BC211" s="88"/>
      <c r="BD211" s="89"/>
      <c r="BE211" s="57"/>
      <c r="BF211" s="66">
        <v>-8.3595744601495703</v>
      </c>
      <c r="BG211" s="67">
        <v>37.613778400338774</v>
      </c>
    </row>
    <row r="212" spans="1:59" hidden="1">
      <c r="A212" s="24">
        <v>211</v>
      </c>
      <c r="B212" s="24">
        <v>6</v>
      </c>
      <c r="C212" s="24" t="s">
        <v>488</v>
      </c>
      <c r="D212" s="24" t="s">
        <v>544</v>
      </c>
      <c r="E212" s="24" t="s">
        <v>546</v>
      </c>
      <c r="F212" s="24" t="s">
        <v>547</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5" t="s">
        <v>22</v>
      </c>
      <c r="AC212" s="111">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545</v>
      </c>
      <c r="AU212" s="38" t="s">
        <v>93</v>
      </c>
      <c r="AV212" s="38">
        <v>2017</v>
      </c>
      <c r="AW212" s="56"/>
      <c r="AX212" s="56"/>
      <c r="AY212" s="56"/>
      <c r="AZ212" s="56"/>
      <c r="BA212" s="86"/>
      <c r="BB212" s="91"/>
      <c r="BC212" s="88"/>
      <c r="BD212" s="89"/>
      <c r="BE212" s="57"/>
      <c r="BF212" s="66">
        <v>60.977156047938898</v>
      </c>
      <c r="BG212" s="67">
        <v>1752.1570906037582</v>
      </c>
    </row>
    <row r="213" spans="1:59" hidden="1">
      <c r="A213" s="24">
        <v>212</v>
      </c>
      <c r="B213" s="24">
        <v>6</v>
      </c>
      <c r="C213" s="24" t="s">
        <v>488</v>
      </c>
      <c r="D213" s="24" t="s">
        <v>544</v>
      </c>
      <c r="E213" s="24" t="s">
        <v>546</v>
      </c>
      <c r="F213" s="24" t="s">
        <v>547</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5" t="s">
        <v>22</v>
      </c>
      <c r="AC213" s="111">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545</v>
      </c>
      <c r="AU213" s="38" t="s">
        <v>93</v>
      </c>
      <c r="AV213" s="38">
        <v>2017</v>
      </c>
      <c r="AW213" s="56"/>
      <c r="AX213" s="56"/>
      <c r="AY213" s="56"/>
      <c r="AZ213" s="56"/>
      <c r="BA213" s="86"/>
      <c r="BB213" s="91"/>
      <c r="BC213" s="88"/>
      <c r="BD213" s="89"/>
      <c r="BE213" s="57"/>
      <c r="BF213" s="66">
        <v>61.640229448064702</v>
      </c>
      <c r="BG213" s="67">
        <v>1757.2698906037583</v>
      </c>
    </row>
    <row r="214" spans="1:59" hidden="1">
      <c r="A214" s="24">
        <v>213</v>
      </c>
      <c r="B214" s="24">
        <v>6</v>
      </c>
      <c r="C214" s="24" t="s">
        <v>488</v>
      </c>
      <c r="D214" s="24" t="s">
        <v>544</v>
      </c>
      <c r="E214" s="24" t="s">
        <v>546</v>
      </c>
      <c r="F214" s="24" t="s">
        <v>547</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5" t="s">
        <v>22</v>
      </c>
      <c r="AC214" s="111">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545</v>
      </c>
      <c r="AU214" s="38" t="s">
        <v>93</v>
      </c>
      <c r="AV214" s="38">
        <v>2017</v>
      </c>
      <c r="AW214" s="56"/>
      <c r="AX214" s="56"/>
      <c r="AY214" s="56"/>
      <c r="AZ214" s="56"/>
      <c r="BA214" s="86"/>
      <c r="BB214" s="91"/>
      <c r="BC214" s="88"/>
      <c r="BD214" s="89"/>
      <c r="BE214" s="57"/>
      <c r="BF214" s="66">
        <v>39.906811015499102</v>
      </c>
      <c r="BG214" s="67">
        <v>1711.2546906037583</v>
      </c>
    </row>
    <row r="215" spans="1:59" hidden="1">
      <c r="A215" s="24">
        <v>214</v>
      </c>
      <c r="B215" s="24">
        <v>6</v>
      </c>
      <c r="C215" s="24" t="s">
        <v>488</v>
      </c>
      <c r="D215" s="24" t="s">
        <v>544</v>
      </c>
      <c r="E215" s="24" t="s">
        <v>546</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5" t="s">
        <v>22</v>
      </c>
      <c r="AC215" s="111">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545</v>
      </c>
      <c r="AU215" s="38" t="s">
        <v>93</v>
      </c>
      <c r="AV215" s="38">
        <v>2017</v>
      </c>
      <c r="AW215" s="56"/>
      <c r="AX215" s="56"/>
      <c r="AY215" s="56"/>
      <c r="AZ215" s="56"/>
      <c r="BA215" s="86"/>
      <c r="BB215" s="91"/>
      <c r="BC215" s="88"/>
      <c r="BD215" s="89"/>
      <c r="BE215" s="57"/>
      <c r="BF215" s="66">
        <v>22.224995408422998</v>
      </c>
      <c r="BG215" s="67">
        <v>1245.5739987509228</v>
      </c>
    </row>
    <row r="216" spans="1:59" hidden="1">
      <c r="A216" s="24">
        <v>215</v>
      </c>
      <c r="B216" s="24">
        <v>6</v>
      </c>
      <c r="C216" s="24" t="s">
        <v>488</v>
      </c>
      <c r="D216" s="24" t="s">
        <v>544</v>
      </c>
      <c r="E216" s="24" t="s">
        <v>546</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5" t="s">
        <v>22</v>
      </c>
      <c r="AC216" s="111">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545</v>
      </c>
      <c r="AU216" s="38" t="s">
        <v>93</v>
      </c>
      <c r="AV216" s="38">
        <v>2017</v>
      </c>
      <c r="AW216" s="56"/>
      <c r="AX216" s="56"/>
      <c r="AY216" s="56"/>
      <c r="AZ216" s="56"/>
      <c r="BA216" s="86"/>
      <c r="BB216" s="91"/>
      <c r="BC216" s="88"/>
      <c r="BD216" s="89"/>
      <c r="BE216" s="57"/>
      <c r="BF216" s="66">
        <v>49.6173032576894</v>
      </c>
      <c r="BG216" s="67">
        <v>1354.0383987509229</v>
      </c>
    </row>
    <row r="217" spans="1:59" hidden="1">
      <c r="A217" s="24">
        <v>216</v>
      </c>
      <c r="B217" s="24">
        <v>6</v>
      </c>
      <c r="C217" s="24" t="s">
        <v>488</v>
      </c>
      <c r="D217" s="24" t="s">
        <v>544</v>
      </c>
      <c r="E217" s="24" t="s">
        <v>546</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5" t="s">
        <v>22</v>
      </c>
      <c r="AC217" s="111">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545</v>
      </c>
      <c r="AU217" s="38" t="s">
        <v>93</v>
      </c>
      <c r="AV217" s="38">
        <v>2017</v>
      </c>
      <c r="AW217" s="56"/>
      <c r="AX217" s="56"/>
      <c r="AY217" s="56"/>
      <c r="AZ217" s="56"/>
      <c r="BA217" s="86"/>
      <c r="BB217" s="91"/>
      <c r="BC217" s="88"/>
      <c r="BD217" s="89"/>
      <c r="BE217" s="57"/>
      <c r="BF217" s="66">
        <v>107.504999414658</v>
      </c>
      <c r="BG217" s="67">
        <v>1425.252398750923</v>
      </c>
    </row>
    <row r="218" spans="1:59" hidden="1">
      <c r="A218" s="24">
        <v>217</v>
      </c>
      <c r="B218" s="24">
        <v>6</v>
      </c>
      <c r="C218" s="24" t="s">
        <v>488</v>
      </c>
      <c r="D218" s="24" t="s">
        <v>544</v>
      </c>
      <c r="E218" s="24" t="s">
        <v>546</v>
      </c>
      <c r="F218" s="24" t="s">
        <v>528</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5" t="s">
        <v>22</v>
      </c>
      <c r="AC218" s="111">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545</v>
      </c>
      <c r="AU218" s="38" t="s">
        <v>93</v>
      </c>
      <c r="AV218" s="38">
        <v>2017</v>
      </c>
      <c r="AW218" s="56"/>
      <c r="AX218" s="56"/>
      <c r="AY218" s="56"/>
      <c r="AZ218" s="56"/>
      <c r="BA218" s="86"/>
      <c r="BB218" s="91"/>
      <c r="BC218" s="88"/>
      <c r="BD218" s="89"/>
      <c r="BE218" s="57"/>
      <c r="BF218" s="66">
        <v>-4.4717446066128597</v>
      </c>
      <c r="BG218" s="67">
        <v>47.839378400338781</v>
      </c>
    </row>
    <row r="219" spans="1:59" hidden="1">
      <c r="A219" s="24">
        <v>218</v>
      </c>
      <c r="B219" s="24">
        <v>6</v>
      </c>
      <c r="C219" s="24" t="s">
        <v>488</v>
      </c>
      <c r="D219" s="24" t="s">
        <v>544</v>
      </c>
      <c r="E219" s="24" t="s">
        <v>546</v>
      </c>
      <c r="F219" s="24" t="s">
        <v>528</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5" t="s">
        <v>22</v>
      </c>
      <c r="AC219" s="111">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545</v>
      </c>
      <c r="AU219" s="38" t="s">
        <v>93</v>
      </c>
      <c r="AV219" s="38">
        <v>2017</v>
      </c>
      <c r="AW219" s="56"/>
      <c r="AX219" s="56"/>
      <c r="AY219" s="56"/>
      <c r="AZ219" s="56"/>
      <c r="BA219" s="86"/>
      <c r="BB219" s="91"/>
      <c r="BC219" s="88"/>
      <c r="BD219" s="89"/>
      <c r="BE219" s="57"/>
      <c r="BF219" s="66">
        <v>-6.7444318980246099</v>
      </c>
      <c r="BG219" s="67">
        <v>44.917778400338783</v>
      </c>
    </row>
    <row r="220" spans="1:59" hidden="1">
      <c r="A220" s="24">
        <v>219</v>
      </c>
      <c r="B220" s="24">
        <v>6</v>
      </c>
      <c r="C220" s="24" t="s">
        <v>488</v>
      </c>
      <c r="D220" s="24" t="s">
        <v>544</v>
      </c>
      <c r="E220" s="24" t="s">
        <v>546</v>
      </c>
      <c r="F220" s="24" t="s">
        <v>528</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5" t="s">
        <v>22</v>
      </c>
      <c r="AC220" s="111">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545</v>
      </c>
      <c r="AU220" s="38" t="s">
        <v>93</v>
      </c>
      <c r="AV220" s="38">
        <v>2017</v>
      </c>
      <c r="AW220" s="56"/>
      <c r="AX220" s="56"/>
      <c r="AY220" s="56"/>
      <c r="AZ220" s="56"/>
      <c r="BA220" s="86"/>
      <c r="BB220" s="91"/>
      <c r="BC220" s="88"/>
      <c r="BD220" s="89"/>
      <c r="BE220" s="57"/>
      <c r="BF220" s="66">
        <v>-9.8074361689997094</v>
      </c>
      <c r="BG220" s="67">
        <v>37.613778400338774</v>
      </c>
    </row>
    <row r="221" spans="1:59" hidden="1">
      <c r="A221" s="24">
        <v>220</v>
      </c>
      <c r="B221" s="24">
        <v>6</v>
      </c>
      <c r="C221" s="24" t="s">
        <v>488</v>
      </c>
      <c r="D221" s="24" t="s">
        <v>544</v>
      </c>
      <c r="E221" s="24" t="s">
        <v>546</v>
      </c>
      <c r="F221" s="24" t="s">
        <v>547</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5" t="s">
        <v>22</v>
      </c>
      <c r="AC221" s="111">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545</v>
      </c>
      <c r="AU221" s="38" t="s">
        <v>93</v>
      </c>
      <c r="AV221" s="38">
        <v>2017</v>
      </c>
      <c r="AW221" s="56"/>
      <c r="AX221" s="56"/>
      <c r="AY221" s="56"/>
      <c r="AZ221" s="56"/>
      <c r="BA221" s="86"/>
      <c r="BB221" s="91"/>
      <c r="BC221" s="88"/>
      <c r="BD221" s="89"/>
      <c r="BE221" s="57"/>
      <c r="BF221" s="66">
        <v>60.075802887488699</v>
      </c>
      <c r="BG221" s="67">
        <v>1752.1570906037582</v>
      </c>
    </row>
    <row r="222" spans="1:59" hidden="1">
      <c r="A222" s="24">
        <v>221</v>
      </c>
      <c r="B222" s="24">
        <v>6</v>
      </c>
      <c r="C222" s="24" t="s">
        <v>488</v>
      </c>
      <c r="D222" s="24" t="s">
        <v>544</v>
      </c>
      <c r="E222" s="24" t="s">
        <v>546</v>
      </c>
      <c r="F222" s="24" t="s">
        <v>547</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5" t="s">
        <v>22</v>
      </c>
      <c r="AC222" s="111">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545</v>
      </c>
      <c r="AU222" s="38" t="s">
        <v>93</v>
      </c>
      <c r="AV222" s="38">
        <v>2017</v>
      </c>
      <c r="AW222" s="56"/>
      <c r="AX222" s="56"/>
      <c r="AY222" s="56"/>
      <c r="AZ222" s="56"/>
      <c r="BA222" s="86"/>
      <c r="BB222" s="91"/>
      <c r="BC222" s="88"/>
      <c r="BD222" s="89"/>
      <c r="BE222" s="57"/>
      <c r="BF222" s="66">
        <v>62.5102482630585</v>
      </c>
      <c r="BG222" s="67">
        <v>1757.2698906037583</v>
      </c>
    </row>
    <row r="223" spans="1:59" hidden="1">
      <c r="A223" s="24">
        <v>222</v>
      </c>
      <c r="B223" s="24">
        <v>6</v>
      </c>
      <c r="C223" s="24" t="s">
        <v>488</v>
      </c>
      <c r="D223" s="24" t="s">
        <v>544</v>
      </c>
      <c r="E223" s="24" t="s">
        <v>546</v>
      </c>
      <c r="F223" s="24" t="s">
        <v>547</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5" t="s">
        <v>22</v>
      </c>
      <c r="AC223" s="111">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545</v>
      </c>
      <c r="AU223" s="38" t="s">
        <v>93</v>
      </c>
      <c r="AV223" s="38">
        <v>2017</v>
      </c>
      <c r="AW223" s="56"/>
      <c r="AX223" s="56"/>
      <c r="AY223" s="56"/>
      <c r="AZ223" s="56"/>
      <c r="BA223" s="86"/>
      <c r="BB223" s="91"/>
      <c r="BC223" s="88"/>
      <c r="BD223" s="89"/>
      <c r="BE223" s="57"/>
      <c r="BF223" s="66">
        <v>38.472776544090799</v>
      </c>
      <c r="BG223" s="67">
        <v>1711.2546906037583</v>
      </c>
    </row>
    <row r="224" spans="1:59" hidden="1">
      <c r="A224" s="24">
        <v>223</v>
      </c>
      <c r="B224" s="24">
        <v>6</v>
      </c>
      <c r="C224" s="24" t="s">
        <v>488</v>
      </c>
      <c r="D224" s="24" t="s">
        <v>544</v>
      </c>
      <c r="E224" s="24" t="s">
        <v>546</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5" t="s">
        <v>22</v>
      </c>
      <c r="AC224" s="111">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545</v>
      </c>
      <c r="AU224" s="38" t="s">
        <v>93</v>
      </c>
      <c r="AV224" s="38">
        <v>2017</v>
      </c>
      <c r="AW224" s="56"/>
      <c r="AX224" s="56"/>
      <c r="AY224" s="56"/>
      <c r="AZ224" s="56"/>
      <c r="BA224" s="86"/>
      <c r="BB224" s="91"/>
      <c r="BC224" s="88"/>
      <c r="BD224" s="89"/>
      <c r="BE224" s="57"/>
      <c r="BF224" s="66">
        <v>22.475684016404401</v>
      </c>
      <c r="BG224" s="67">
        <v>1245.5739987509228</v>
      </c>
    </row>
    <row r="225" spans="1:59" hidden="1">
      <c r="A225" s="24">
        <v>224</v>
      </c>
      <c r="B225" s="24">
        <v>6</v>
      </c>
      <c r="C225" s="24" t="s">
        <v>488</v>
      </c>
      <c r="D225" s="24" t="s">
        <v>544</v>
      </c>
      <c r="E225" s="24" t="s">
        <v>546</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5" t="s">
        <v>22</v>
      </c>
      <c r="AC225" s="111">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545</v>
      </c>
      <c r="AU225" s="38" t="s">
        <v>93</v>
      </c>
      <c r="AV225" s="38">
        <v>2017</v>
      </c>
      <c r="AW225" s="56"/>
      <c r="AX225" s="56"/>
      <c r="AY225" s="56"/>
      <c r="AZ225" s="56"/>
      <c r="BA225" s="86"/>
      <c r="BB225" s="91"/>
      <c r="BC225" s="88"/>
      <c r="BD225" s="89"/>
      <c r="BE225" s="57"/>
      <c r="BF225" s="66">
        <v>53.367789430704299</v>
      </c>
      <c r="BG225" s="67">
        <v>1354.0383987509229</v>
      </c>
    </row>
    <row r="226" spans="1:59" hidden="1">
      <c r="A226" s="24">
        <v>225</v>
      </c>
      <c r="B226" s="24">
        <v>6</v>
      </c>
      <c r="C226" s="24" t="s">
        <v>488</v>
      </c>
      <c r="D226" s="24" t="s">
        <v>544</v>
      </c>
      <c r="E226" s="24" t="s">
        <v>546</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5" t="s">
        <v>22</v>
      </c>
      <c r="AC226" s="111">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545</v>
      </c>
      <c r="AU226" s="38" t="s">
        <v>93</v>
      </c>
      <c r="AV226" s="38">
        <v>2017</v>
      </c>
      <c r="AW226" s="56"/>
      <c r="AX226" s="56"/>
      <c r="AY226" s="56"/>
      <c r="AZ226" s="56"/>
      <c r="BA226" s="86"/>
      <c r="BB226" s="91"/>
      <c r="BC226" s="88"/>
      <c r="BD226" s="89"/>
      <c r="BE226" s="57"/>
      <c r="BF226" s="66">
        <v>105.530407210936</v>
      </c>
      <c r="BG226" s="67">
        <v>1425.252398750923</v>
      </c>
    </row>
    <row r="227" spans="1:59" hidden="1">
      <c r="A227" s="24">
        <v>226</v>
      </c>
      <c r="B227" s="24">
        <v>6</v>
      </c>
      <c r="C227" s="24" t="s">
        <v>488</v>
      </c>
      <c r="D227" s="24" t="s">
        <v>544</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5" t="s">
        <v>22</v>
      </c>
      <c r="AC227" s="110">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545</v>
      </c>
      <c r="AU227" s="38" t="s">
        <v>93</v>
      </c>
      <c r="AV227" s="38">
        <v>2017</v>
      </c>
      <c r="AW227" s="56"/>
      <c r="AX227" s="56"/>
      <c r="AY227" s="56" t="s">
        <v>468</v>
      </c>
      <c r="AZ227" s="56"/>
      <c r="BA227" s="86"/>
      <c r="BB227" s="91"/>
      <c r="BC227" s="88"/>
      <c r="BD227" s="89"/>
      <c r="BE227" s="57"/>
      <c r="BF227" s="66">
        <v>-9.4310739614620704</v>
      </c>
      <c r="BG227" s="67"/>
    </row>
    <row r="228" spans="1:59" hidden="1">
      <c r="A228" s="24">
        <v>227</v>
      </c>
      <c r="B228" s="24">
        <v>6</v>
      </c>
      <c r="C228" s="24" t="s">
        <v>488</v>
      </c>
      <c r="D228" s="24" t="s">
        <v>544</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5" t="s">
        <v>22</v>
      </c>
      <c r="AC228" s="110">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545</v>
      </c>
      <c r="AU228" s="38" t="s">
        <v>93</v>
      </c>
      <c r="AV228" s="38">
        <v>2017</v>
      </c>
      <c r="AW228" s="56"/>
      <c r="AX228" s="56"/>
      <c r="AY228" s="56" t="s">
        <v>468</v>
      </c>
      <c r="AZ228" s="56"/>
      <c r="BA228" s="86"/>
      <c r="BB228" s="91"/>
      <c r="BC228" s="88"/>
      <c r="BD228" s="89"/>
      <c r="BE228" s="57"/>
      <c r="BF228" s="66">
        <v>-12.9267032198427</v>
      </c>
      <c r="BG228" s="67"/>
    </row>
    <row r="229" spans="1:59" hidden="1">
      <c r="A229" s="24">
        <v>228</v>
      </c>
      <c r="B229" s="24">
        <v>6</v>
      </c>
      <c r="C229" s="24" t="s">
        <v>488</v>
      </c>
      <c r="D229" s="24" t="s">
        <v>544</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5" t="s">
        <v>22</v>
      </c>
      <c r="AC229" s="110">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545</v>
      </c>
      <c r="AU229" s="38" t="s">
        <v>93</v>
      </c>
      <c r="AV229" s="38">
        <v>2017</v>
      </c>
      <c r="AW229" s="56"/>
      <c r="AX229" s="56"/>
      <c r="AY229" s="56" t="s">
        <v>468</v>
      </c>
      <c r="AZ229" s="56"/>
      <c r="BA229" s="86"/>
      <c r="BB229" s="91"/>
      <c r="BC229" s="88"/>
      <c r="BD229" s="89"/>
      <c r="BE229" s="57"/>
      <c r="BF229" s="66">
        <v>-12.188167669299</v>
      </c>
      <c r="BG229" s="67"/>
    </row>
    <row r="230" spans="1:59" hidden="1">
      <c r="A230" s="24">
        <v>229</v>
      </c>
      <c r="B230" s="24">
        <v>6</v>
      </c>
      <c r="C230" s="24" t="s">
        <v>488</v>
      </c>
      <c r="D230" s="24" t="s">
        <v>544</v>
      </c>
      <c r="E230" s="24" t="s">
        <v>489</v>
      </c>
      <c r="F230" s="24" t="s">
        <v>528</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5" t="s">
        <v>22</v>
      </c>
      <c r="AC230" s="110">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545</v>
      </c>
      <c r="AU230" s="38" t="s">
        <v>93</v>
      </c>
      <c r="AV230" s="38">
        <v>2017</v>
      </c>
      <c r="AW230" s="56"/>
      <c r="AX230" s="56"/>
      <c r="AY230" s="56" t="s">
        <v>468</v>
      </c>
      <c r="AZ230" s="56"/>
      <c r="BA230" s="86"/>
      <c r="BB230" s="91"/>
      <c r="BC230" s="88"/>
      <c r="BD230" s="89"/>
      <c r="BE230" s="57"/>
      <c r="BF230" s="66">
        <v>-1.6804316176553999</v>
      </c>
      <c r="BG230" s="67"/>
    </row>
    <row r="231" spans="1:59" hidden="1">
      <c r="A231" s="24">
        <v>230</v>
      </c>
      <c r="B231" s="24">
        <v>6</v>
      </c>
      <c r="C231" s="24" t="s">
        <v>488</v>
      </c>
      <c r="D231" s="24" t="s">
        <v>544</v>
      </c>
      <c r="E231" s="24" t="s">
        <v>489</v>
      </c>
      <c r="F231" s="24" t="s">
        <v>528</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5" t="s">
        <v>22</v>
      </c>
      <c r="AC231" s="110">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545</v>
      </c>
      <c r="AU231" s="38" t="s">
        <v>93</v>
      </c>
      <c r="AV231" s="38">
        <v>2017</v>
      </c>
      <c r="AW231" s="56"/>
      <c r="AX231" s="56"/>
      <c r="AY231" s="56" t="s">
        <v>468</v>
      </c>
      <c r="AZ231" s="56"/>
      <c r="BA231" s="86"/>
      <c r="BB231" s="91"/>
      <c r="BC231" s="88"/>
      <c r="BD231" s="89"/>
      <c r="BE231" s="57"/>
      <c r="BF231" s="66">
        <v>-1.61976958825617</v>
      </c>
      <c r="BG231" s="67"/>
    </row>
    <row r="232" spans="1:59" hidden="1">
      <c r="A232" s="24">
        <v>231</v>
      </c>
      <c r="B232" s="24">
        <v>6</v>
      </c>
      <c r="C232" s="24" t="s">
        <v>488</v>
      </c>
      <c r="D232" s="24" t="s">
        <v>544</v>
      </c>
      <c r="E232" s="24" t="s">
        <v>489</v>
      </c>
      <c r="F232" s="24" t="s">
        <v>528</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5" t="s">
        <v>22</v>
      </c>
      <c r="AC232" s="110">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545</v>
      </c>
      <c r="AU232" s="38" t="s">
        <v>93</v>
      </c>
      <c r="AV232" s="38">
        <v>2017</v>
      </c>
      <c r="AW232" s="56"/>
      <c r="AX232" s="56"/>
      <c r="AY232" s="56" t="s">
        <v>468</v>
      </c>
      <c r="AZ232" s="56"/>
      <c r="BA232" s="86"/>
      <c r="BB232" s="91"/>
      <c r="BC232" s="88"/>
      <c r="BD232" s="89"/>
      <c r="BE232" s="57"/>
      <c r="BF232" s="66">
        <v>-3.6538605211878998</v>
      </c>
      <c r="BG232" s="67"/>
    </row>
    <row r="233" spans="1:59" hidden="1">
      <c r="A233" s="24">
        <v>232</v>
      </c>
      <c r="B233" s="24">
        <v>6</v>
      </c>
      <c r="C233" s="24" t="s">
        <v>488</v>
      </c>
      <c r="D233" s="24" t="s">
        <v>544</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5" t="s">
        <v>22</v>
      </c>
      <c r="AC233" s="110">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545</v>
      </c>
      <c r="AU233" s="38" t="s">
        <v>93</v>
      </c>
      <c r="AV233" s="38">
        <v>2017</v>
      </c>
      <c r="AW233" s="56"/>
      <c r="AX233" s="56"/>
      <c r="AY233" s="56" t="s">
        <v>468</v>
      </c>
      <c r="AZ233" s="56"/>
      <c r="BA233" s="86"/>
      <c r="BB233" s="91"/>
      <c r="BC233" s="88"/>
      <c r="BD233" s="89"/>
      <c r="BE233" s="57"/>
      <c r="BF233" s="66">
        <v>14.251758881582299</v>
      </c>
      <c r="BG233" s="67"/>
    </row>
    <row r="234" spans="1:59" hidden="1">
      <c r="A234" s="24">
        <v>233</v>
      </c>
      <c r="B234" s="24">
        <v>6</v>
      </c>
      <c r="C234" s="24" t="s">
        <v>488</v>
      </c>
      <c r="D234" s="24" t="s">
        <v>544</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5" t="s">
        <v>22</v>
      </c>
      <c r="AC234" s="110">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545</v>
      </c>
      <c r="AU234" s="38" t="s">
        <v>93</v>
      </c>
      <c r="AV234" s="38">
        <v>2017</v>
      </c>
      <c r="AW234" s="56"/>
      <c r="AX234" s="56"/>
      <c r="AY234" s="56" t="s">
        <v>468</v>
      </c>
      <c r="AZ234" s="56"/>
      <c r="BA234" s="86"/>
      <c r="BB234" s="91"/>
      <c r="BC234" s="88"/>
      <c r="BD234" s="89"/>
      <c r="BE234" s="57"/>
      <c r="BF234" s="66">
        <v>-11.507722971959</v>
      </c>
      <c r="BG234" s="67"/>
    </row>
    <row r="235" spans="1:59" hidden="1">
      <c r="A235" s="24">
        <v>234</v>
      </c>
      <c r="B235" s="24">
        <v>6</v>
      </c>
      <c r="C235" s="24" t="s">
        <v>488</v>
      </c>
      <c r="D235" s="24" t="s">
        <v>544</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5" t="s">
        <v>22</v>
      </c>
      <c r="AC235" s="110">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545</v>
      </c>
      <c r="AU235" s="38" t="s">
        <v>93</v>
      </c>
      <c r="AV235" s="38">
        <v>2017</v>
      </c>
      <c r="AW235" s="56"/>
      <c r="AX235" s="56"/>
      <c r="AY235" s="56"/>
      <c r="AZ235" s="56"/>
      <c r="BA235" s="86"/>
      <c r="BB235" s="91"/>
      <c r="BC235" s="88"/>
      <c r="BD235" s="89"/>
      <c r="BE235" s="57"/>
      <c r="BF235" s="66">
        <v>9.3445401939301291</v>
      </c>
      <c r="BG235" s="67">
        <v>1072.7060564295377</v>
      </c>
    </row>
    <row r="236" spans="1:59" hidden="1">
      <c r="A236" s="24">
        <v>235</v>
      </c>
      <c r="B236" s="24">
        <v>6</v>
      </c>
      <c r="C236" s="24" t="s">
        <v>488</v>
      </c>
      <c r="D236" s="24" t="s">
        <v>544</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5" t="s">
        <v>22</v>
      </c>
      <c r="AC236" s="110">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545</v>
      </c>
      <c r="AU236" s="38" t="s">
        <v>93</v>
      </c>
      <c r="AV236" s="38">
        <v>2017</v>
      </c>
      <c r="AW236" s="56"/>
      <c r="AX236" s="56"/>
      <c r="AY236" s="56"/>
      <c r="AZ236" s="56"/>
      <c r="BA236" s="86"/>
      <c r="BB236" s="91"/>
      <c r="BC236" s="88"/>
      <c r="BD236" s="89"/>
      <c r="BE236" s="57"/>
      <c r="BF236" s="66">
        <v>-27.669092722598499</v>
      </c>
      <c r="BG236" s="67">
        <v>475.56077912264357</v>
      </c>
    </row>
    <row r="237" spans="1:59" hidden="1">
      <c r="A237" s="24">
        <v>236</v>
      </c>
      <c r="B237" s="24">
        <v>6</v>
      </c>
      <c r="C237" s="24" t="s">
        <v>488</v>
      </c>
      <c r="D237" s="24" t="s">
        <v>544</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5" t="s">
        <v>22</v>
      </c>
      <c r="AC237" s="110">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545</v>
      </c>
      <c r="AU237" s="38" t="s">
        <v>93</v>
      </c>
      <c r="AV237" s="38">
        <v>2017</v>
      </c>
      <c r="AW237" s="56"/>
      <c r="AX237" s="56"/>
      <c r="AY237" s="56"/>
      <c r="AZ237" s="56"/>
      <c r="BA237" s="86"/>
      <c r="BB237" s="91"/>
      <c r="BC237" s="88"/>
      <c r="BD237" s="89"/>
      <c r="BE237" s="57"/>
      <c r="BF237" s="66">
        <v>-25.497907469929999</v>
      </c>
      <c r="BG237" s="67">
        <v>480.67357912264356</v>
      </c>
    </row>
    <row r="238" spans="1:59" hidden="1">
      <c r="A238" s="24">
        <v>237</v>
      </c>
      <c r="B238" s="24">
        <v>6</v>
      </c>
      <c r="C238" s="24" t="s">
        <v>488</v>
      </c>
      <c r="D238" s="24" t="s">
        <v>544</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5" t="s">
        <v>22</v>
      </c>
      <c r="AC238" s="110">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545</v>
      </c>
      <c r="AU238" s="38" t="s">
        <v>93</v>
      </c>
      <c r="AV238" s="38">
        <v>2017</v>
      </c>
      <c r="AW238" s="56"/>
      <c r="AX238" s="56"/>
      <c r="AY238" s="56"/>
      <c r="AZ238" s="56"/>
      <c r="BA238" s="86"/>
      <c r="BB238" s="91"/>
      <c r="BC238" s="88"/>
      <c r="BD238" s="89"/>
      <c r="BE238" s="57"/>
      <c r="BF238" s="66">
        <v>-38.065141666617002</v>
      </c>
      <c r="BG238" s="67">
        <v>441.59717912264352</v>
      </c>
    </row>
    <row r="239" spans="1:59" hidden="1">
      <c r="A239" s="24">
        <v>238</v>
      </c>
      <c r="B239" s="24">
        <v>6</v>
      </c>
      <c r="C239" s="24" t="s">
        <v>488</v>
      </c>
      <c r="D239" s="24" t="s">
        <v>544</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5" t="s">
        <v>22</v>
      </c>
      <c r="AC239" s="110">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545</v>
      </c>
      <c r="AU239" s="38" t="s">
        <v>93</v>
      </c>
      <c r="AV239" s="38">
        <v>2017</v>
      </c>
      <c r="AW239" s="56"/>
      <c r="AX239" s="56"/>
      <c r="AY239" s="56"/>
      <c r="AZ239" s="56"/>
      <c r="BA239" s="86"/>
      <c r="BB239" s="91"/>
      <c r="BC239" s="88"/>
      <c r="BD239" s="89"/>
      <c r="BE239" s="57"/>
      <c r="BF239" s="66">
        <v>-19.5373445308208</v>
      </c>
      <c r="BG239" s="67">
        <v>544.29197980702872</v>
      </c>
    </row>
    <row r="240" spans="1:59" hidden="1">
      <c r="A240" s="24">
        <v>239</v>
      </c>
      <c r="B240" s="24">
        <v>6</v>
      </c>
      <c r="C240" s="24" t="s">
        <v>488</v>
      </c>
      <c r="D240" s="24" t="s">
        <v>544</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5" t="s">
        <v>22</v>
      </c>
      <c r="AC240" s="110">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545</v>
      </c>
      <c r="AU240" s="38" t="s">
        <v>93</v>
      </c>
      <c r="AV240" s="38">
        <v>2017</v>
      </c>
      <c r="AW240" s="56"/>
      <c r="AX240" s="56"/>
      <c r="AY240" s="56"/>
      <c r="AZ240" s="56"/>
      <c r="BA240" s="86"/>
      <c r="BB240" s="91"/>
      <c r="BC240" s="88"/>
      <c r="BD240" s="89"/>
      <c r="BE240" s="57"/>
      <c r="BF240" s="66">
        <v>-15.381349897619801</v>
      </c>
      <c r="BG240" s="67">
        <v>574.60357980702872</v>
      </c>
    </row>
    <row r="241" spans="1:59" hidden="1">
      <c r="A241" s="24">
        <v>240</v>
      </c>
      <c r="B241" s="24">
        <v>6</v>
      </c>
      <c r="C241" s="24" t="s">
        <v>488</v>
      </c>
      <c r="D241" s="24" t="s">
        <v>544</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5" t="s">
        <v>22</v>
      </c>
      <c r="AC241" s="110">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545</v>
      </c>
      <c r="AU241" s="38" t="s">
        <v>93</v>
      </c>
      <c r="AV241" s="38">
        <v>2017</v>
      </c>
      <c r="AW241" s="56"/>
      <c r="AX241" s="56"/>
      <c r="AY241" s="56"/>
      <c r="AZ241" s="56"/>
      <c r="BA241" s="86"/>
      <c r="BB241" s="91"/>
      <c r="BC241" s="88"/>
      <c r="BD241" s="89"/>
      <c r="BE241" s="57"/>
      <c r="BF241" s="66">
        <v>-19.761967793292602</v>
      </c>
      <c r="BG241" s="67">
        <v>554.51757980702882</v>
      </c>
    </row>
    <row r="242" spans="1:59" hidden="1">
      <c r="A242" s="24">
        <v>241</v>
      </c>
      <c r="B242" s="24">
        <v>6</v>
      </c>
      <c r="C242" s="24" t="s">
        <v>488</v>
      </c>
      <c r="D242" s="24" t="s">
        <v>544</v>
      </c>
      <c r="E242" s="24" t="s">
        <v>489</v>
      </c>
      <c r="F242" s="24" t="s">
        <v>525</v>
      </c>
      <c r="G242" s="24" t="s">
        <v>22</v>
      </c>
      <c r="H242" s="24" t="s">
        <v>463</v>
      </c>
      <c r="I242" s="33">
        <v>34.802100000000003</v>
      </c>
      <c r="J242" s="33">
        <v>38.9968</v>
      </c>
      <c r="K242" s="33">
        <v>18.774754621388308</v>
      </c>
      <c r="L242" s="33">
        <v>19.101030349999998</v>
      </c>
      <c r="M242" s="28">
        <v>392.02005803974447</v>
      </c>
      <c r="N242" s="28">
        <v>121.6473512</v>
      </c>
      <c r="O242" s="24">
        <v>2030</v>
      </c>
      <c r="P242" s="24">
        <v>2005</v>
      </c>
      <c r="Q242" s="24" t="s">
        <v>464</v>
      </c>
      <c r="R242" s="24" t="s">
        <v>498</v>
      </c>
      <c r="S242" s="35" t="s">
        <v>474</v>
      </c>
      <c r="T242" s="36">
        <v>0.89700000000000002</v>
      </c>
      <c r="U242" s="37">
        <v>0.89700000000000002</v>
      </c>
      <c r="V242" s="29">
        <v>-20.086000000000002</v>
      </c>
      <c r="W242" s="29">
        <v>-20.086000000000002</v>
      </c>
      <c r="X242" s="36">
        <v>1.587</v>
      </c>
      <c r="Y242" s="36">
        <v>0.79700000000000004</v>
      </c>
      <c r="Z242" s="36"/>
      <c r="AA242" s="36"/>
      <c r="AB242" s="35" t="s">
        <v>22</v>
      </c>
      <c r="AC242" s="110">
        <v>3.8866000000000001</v>
      </c>
      <c r="AD242" s="29"/>
      <c r="AE242" s="37">
        <v>4.2788000000000004</v>
      </c>
      <c r="AF242" s="37">
        <v>4.2788000000000004</v>
      </c>
      <c r="AG242" s="37">
        <v>4.7701226309921969</v>
      </c>
      <c r="AH242" s="37">
        <v>1.7115200000000002</v>
      </c>
      <c r="AI242" s="81" t="s">
        <v>465</v>
      </c>
      <c r="AJ242" s="83">
        <v>429.9</v>
      </c>
      <c r="AK242" s="38" t="s">
        <v>13</v>
      </c>
      <c r="AL242" s="38" t="s">
        <v>13</v>
      </c>
      <c r="AM242" s="38" t="s">
        <v>13</v>
      </c>
      <c r="AN242" s="38" t="s">
        <v>13</v>
      </c>
      <c r="AO242" s="38" t="s">
        <v>13</v>
      </c>
      <c r="AP242" s="38" t="s">
        <v>13</v>
      </c>
      <c r="AQ242" s="38" t="s">
        <v>13</v>
      </c>
      <c r="AR242" s="38" t="s">
        <v>13</v>
      </c>
      <c r="AS242" s="38" t="s">
        <v>13</v>
      </c>
      <c r="AT242" s="38" t="s">
        <v>545</v>
      </c>
      <c r="AU242" s="38" t="s">
        <v>93</v>
      </c>
      <c r="AV242" s="38">
        <v>2017</v>
      </c>
      <c r="AW242" s="56"/>
      <c r="AX242" s="56"/>
      <c r="AY242" s="56"/>
      <c r="AZ242" s="56"/>
      <c r="BA242" s="86"/>
      <c r="BB242" s="91"/>
      <c r="BC242" s="88"/>
      <c r="BD242" s="89"/>
      <c r="BE242" s="57"/>
      <c r="BF242" s="66">
        <v>-18.558754493859698</v>
      </c>
      <c r="BG242" s="67">
        <v>371.93405803974446</v>
      </c>
    </row>
    <row r="243" spans="1:59" hidden="1">
      <c r="A243" s="24">
        <v>242</v>
      </c>
      <c r="B243" s="24">
        <v>6</v>
      </c>
      <c r="C243" s="24" t="s">
        <v>488</v>
      </c>
      <c r="D243" s="24" t="s">
        <v>544</v>
      </c>
      <c r="E243" s="24" t="s">
        <v>489</v>
      </c>
      <c r="F243" s="24" t="s">
        <v>525</v>
      </c>
      <c r="G243" s="24" t="s">
        <v>22</v>
      </c>
      <c r="H243" s="24" t="s">
        <v>463</v>
      </c>
      <c r="I243" s="33">
        <v>34.802100000000003</v>
      </c>
      <c r="J243" s="33">
        <v>38.9968</v>
      </c>
      <c r="K243" s="33">
        <v>18.774754621388308</v>
      </c>
      <c r="L243" s="33">
        <v>19.101030349999998</v>
      </c>
      <c r="M243" s="28">
        <v>392.02005803974447</v>
      </c>
      <c r="N243" s="28">
        <v>121.6473512</v>
      </c>
      <c r="O243" s="24">
        <v>2030</v>
      </c>
      <c r="P243" s="24">
        <v>2005</v>
      </c>
      <c r="Q243" s="24" t="s">
        <v>464</v>
      </c>
      <c r="R243" s="24" t="s">
        <v>500</v>
      </c>
      <c r="S243" s="35" t="s">
        <v>474</v>
      </c>
      <c r="T243" s="36">
        <v>0.60799999999999998</v>
      </c>
      <c r="U243" s="37">
        <v>0.60799999999999998</v>
      </c>
      <c r="V243" s="29">
        <v>-10.955999999999971</v>
      </c>
      <c r="W243" s="29">
        <v>-10.955999999999971</v>
      </c>
      <c r="X243" s="36">
        <v>1.5720000000000001</v>
      </c>
      <c r="Y243" s="36">
        <v>0.78200000000000003</v>
      </c>
      <c r="Z243" s="36"/>
      <c r="AA243" s="36"/>
      <c r="AB243" s="35" t="s">
        <v>22</v>
      </c>
      <c r="AC243" s="110">
        <v>3.5533999999999999</v>
      </c>
      <c r="AD243" s="29"/>
      <c r="AE243" s="37">
        <v>0.79401999999999995</v>
      </c>
      <c r="AF243" s="37">
        <v>0.79401999999999995</v>
      </c>
      <c r="AG243" s="37">
        <v>1.305953947368421</v>
      </c>
      <c r="AH243" s="37">
        <v>0.317608</v>
      </c>
      <c r="AI243" s="81" t="s">
        <v>465</v>
      </c>
      <c r="AJ243" s="83">
        <v>436.55</v>
      </c>
      <c r="AK243" s="38" t="s">
        <v>13</v>
      </c>
      <c r="AL243" s="38" t="s">
        <v>13</v>
      </c>
      <c r="AM243" s="38" t="s">
        <v>13</v>
      </c>
      <c r="AN243" s="38" t="s">
        <v>13</v>
      </c>
      <c r="AO243" s="38" t="s">
        <v>13</v>
      </c>
      <c r="AP243" s="38" t="s">
        <v>13</v>
      </c>
      <c r="AQ243" s="38" t="s">
        <v>13</v>
      </c>
      <c r="AR243" s="38" t="s">
        <v>13</v>
      </c>
      <c r="AS243" s="38" t="s">
        <v>13</v>
      </c>
      <c r="AT243" s="38" t="s">
        <v>545</v>
      </c>
      <c r="AU243" s="38" t="s">
        <v>93</v>
      </c>
      <c r="AV243" s="38">
        <v>2017</v>
      </c>
      <c r="AW243" s="56"/>
      <c r="AX243" s="56"/>
      <c r="AY243" s="56"/>
      <c r="AZ243" s="56"/>
      <c r="BA243" s="86"/>
      <c r="BB243" s="91"/>
      <c r="BC243" s="88"/>
      <c r="BD243" s="89"/>
      <c r="BE243" s="57"/>
      <c r="BF243" s="66">
        <v>-14.473044793880099</v>
      </c>
      <c r="BG243" s="67">
        <v>381.06405803974451</v>
      </c>
    </row>
    <row r="244" spans="1:59" hidden="1">
      <c r="A244" s="24">
        <v>243</v>
      </c>
      <c r="B244" s="24">
        <v>6</v>
      </c>
      <c r="C244" s="24" t="s">
        <v>488</v>
      </c>
      <c r="D244" s="24" t="s">
        <v>544</v>
      </c>
      <c r="E244" s="24" t="s">
        <v>489</v>
      </c>
      <c r="F244" s="24" t="s">
        <v>525</v>
      </c>
      <c r="G244" s="24" t="s">
        <v>22</v>
      </c>
      <c r="H244" s="24" t="s">
        <v>463</v>
      </c>
      <c r="I244" s="33">
        <v>34.802100000000003</v>
      </c>
      <c r="J244" s="33">
        <v>38.9968</v>
      </c>
      <c r="K244" s="33">
        <v>18.774754621388308</v>
      </c>
      <c r="L244" s="33">
        <v>19.101030349999998</v>
      </c>
      <c r="M244" s="28">
        <v>392.02005803974447</v>
      </c>
      <c r="N244" s="28">
        <v>121.6473512</v>
      </c>
      <c r="O244" s="24">
        <v>2030</v>
      </c>
      <c r="P244" s="24">
        <v>2005</v>
      </c>
      <c r="Q244" s="24" t="s">
        <v>464</v>
      </c>
      <c r="R244" s="24" t="s">
        <v>473</v>
      </c>
      <c r="S244" s="35" t="s">
        <v>474</v>
      </c>
      <c r="T244" s="36">
        <v>1.0249999999999999</v>
      </c>
      <c r="U244" s="37">
        <v>1.0249999999999999</v>
      </c>
      <c r="V244" s="29">
        <v>-20.816399999999998</v>
      </c>
      <c r="W244" s="29">
        <v>-20.816399999999998</v>
      </c>
      <c r="X244" s="36">
        <v>1.728</v>
      </c>
      <c r="Y244" s="36">
        <v>0.93799999999999994</v>
      </c>
      <c r="Z244" s="36"/>
      <c r="AA244" s="36"/>
      <c r="AB244" s="35" t="s">
        <v>22</v>
      </c>
      <c r="AC244" s="110">
        <v>3.3489000000000004</v>
      </c>
      <c r="AD244" s="29"/>
      <c r="AE244" s="37">
        <v>1.2165699999999999</v>
      </c>
      <c r="AF244" s="37">
        <v>1.2165699999999999</v>
      </c>
      <c r="AG244" s="37">
        <v>1.1868975609756098</v>
      </c>
      <c r="AH244" s="37">
        <v>0.486628</v>
      </c>
      <c r="AI244" s="81" t="s">
        <v>465</v>
      </c>
      <c r="AJ244" s="83">
        <v>451.9</v>
      </c>
      <c r="AK244" s="38" t="s">
        <v>13</v>
      </c>
      <c r="AL244" s="38" t="s">
        <v>13</v>
      </c>
      <c r="AM244" s="38" t="s">
        <v>13</v>
      </c>
      <c r="AN244" s="38" t="s">
        <v>13</v>
      </c>
      <c r="AO244" s="38" t="s">
        <v>13</v>
      </c>
      <c r="AP244" s="38" t="s">
        <v>13</v>
      </c>
      <c r="AQ244" s="38" t="s">
        <v>13</v>
      </c>
      <c r="AR244" s="38" t="s">
        <v>13</v>
      </c>
      <c r="AS244" s="38" t="s">
        <v>13</v>
      </c>
      <c r="AT244" s="38" t="s">
        <v>545</v>
      </c>
      <c r="AU244" s="38" t="s">
        <v>93</v>
      </c>
      <c r="AV244" s="38">
        <v>2017</v>
      </c>
      <c r="AW244" s="56"/>
      <c r="AX244" s="56"/>
      <c r="AY244" s="56"/>
      <c r="AZ244" s="56"/>
      <c r="BA244" s="86"/>
      <c r="BB244" s="91"/>
      <c r="BC244" s="88"/>
      <c r="BD244" s="89"/>
      <c r="BE244" s="57"/>
      <c r="BF244" s="66">
        <v>-21.3566914930928</v>
      </c>
      <c r="BG244" s="67">
        <v>371.20365803974448</v>
      </c>
    </row>
    <row r="245" spans="1:59" hidden="1">
      <c r="A245" s="24">
        <v>244</v>
      </c>
      <c r="B245" s="24">
        <v>6</v>
      </c>
      <c r="C245" s="24" t="s">
        <v>488</v>
      </c>
      <c r="D245" s="24" t="s">
        <v>544</v>
      </c>
      <c r="E245" s="24" t="s">
        <v>489</v>
      </c>
      <c r="F245" s="24" t="s">
        <v>523</v>
      </c>
      <c r="G245" s="24" t="s">
        <v>22</v>
      </c>
      <c r="H245" s="24" t="s">
        <v>463</v>
      </c>
      <c r="I245" s="33">
        <v>28.033899999999999</v>
      </c>
      <c r="J245" s="33">
        <v>1.6596299999999999</v>
      </c>
      <c r="K245" s="33">
        <v>16.464224563755046</v>
      </c>
      <c r="L245" s="33">
        <v>23.290668490000002</v>
      </c>
      <c r="M245" s="28">
        <v>486.47462863749854</v>
      </c>
      <c r="N245" s="28">
        <v>15.81401554</v>
      </c>
      <c r="O245" s="24">
        <v>2030</v>
      </c>
      <c r="P245" s="24">
        <v>2005</v>
      </c>
      <c r="Q245" s="24" t="s">
        <v>464</v>
      </c>
      <c r="R245" s="24" t="s">
        <v>498</v>
      </c>
      <c r="S245" s="35" t="s">
        <v>474</v>
      </c>
      <c r="T245" s="36">
        <v>0.78100000000000003</v>
      </c>
      <c r="U245" s="37">
        <v>0.78100000000000003</v>
      </c>
      <c r="V245" s="29">
        <v>2.9216000000000006</v>
      </c>
      <c r="W245" s="29">
        <v>2.9216000000000006</v>
      </c>
      <c r="X245" s="36">
        <v>1.587</v>
      </c>
      <c r="Y245" s="36">
        <v>0.79700000000000004</v>
      </c>
      <c r="Z245" s="36"/>
      <c r="AA245" s="36"/>
      <c r="AB245" s="35" t="s">
        <v>22</v>
      </c>
      <c r="AC245" s="110">
        <v>1.9367999999999999</v>
      </c>
      <c r="AD245" s="29"/>
      <c r="AE245" s="37">
        <v>-31.872900000000001</v>
      </c>
      <c r="AF245" s="37">
        <v>-31.872900000000005</v>
      </c>
      <c r="AG245" s="37">
        <v>-40.810371318822028</v>
      </c>
      <c r="AH245" s="37">
        <v>-12.749160000000002</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545</v>
      </c>
      <c r="AU245" s="38" t="s">
        <v>93</v>
      </c>
      <c r="AV245" s="38">
        <v>2017</v>
      </c>
      <c r="AW245" s="56"/>
      <c r="AX245" s="56"/>
      <c r="AY245" s="56"/>
      <c r="AZ245" s="56"/>
      <c r="BA245" s="86"/>
      <c r="BB245" s="91"/>
      <c r="BC245" s="88"/>
      <c r="BD245" s="89"/>
      <c r="BE245" s="57"/>
      <c r="BF245" s="66">
        <v>-8.2793694878813309</v>
      </c>
      <c r="BG245" s="67">
        <v>489.39622863749855</v>
      </c>
    </row>
    <row r="246" spans="1:59" hidden="1">
      <c r="A246" s="24">
        <v>245</v>
      </c>
      <c r="B246" s="24">
        <v>6</v>
      </c>
      <c r="C246" s="24" t="s">
        <v>488</v>
      </c>
      <c r="D246" s="24" t="s">
        <v>544</v>
      </c>
      <c r="E246" s="24" t="s">
        <v>489</v>
      </c>
      <c r="F246" s="24" t="s">
        <v>523</v>
      </c>
      <c r="G246" s="24" t="s">
        <v>22</v>
      </c>
      <c r="H246" s="24" t="s">
        <v>463</v>
      </c>
      <c r="I246" s="33">
        <v>28.033899999999999</v>
      </c>
      <c r="J246" s="33">
        <v>1.6596299999999999</v>
      </c>
      <c r="K246" s="33">
        <v>16.464224563755046</v>
      </c>
      <c r="L246" s="33">
        <v>23.290668490000002</v>
      </c>
      <c r="M246" s="28">
        <v>486.47462863749854</v>
      </c>
      <c r="N246" s="28">
        <v>15.81401554</v>
      </c>
      <c r="O246" s="24">
        <v>2030</v>
      </c>
      <c r="P246" s="24">
        <v>2005</v>
      </c>
      <c r="Q246" s="24" t="s">
        <v>464</v>
      </c>
      <c r="R246" s="24" t="s">
        <v>500</v>
      </c>
      <c r="S246" s="35" t="s">
        <v>474</v>
      </c>
      <c r="T246" s="36">
        <v>0.70599999999999996</v>
      </c>
      <c r="U246" s="37">
        <v>0.70599999999999996</v>
      </c>
      <c r="V246" s="29">
        <v>-20.085999999999945</v>
      </c>
      <c r="W246" s="29">
        <v>-20.085999999999945</v>
      </c>
      <c r="X246" s="36">
        <v>1.5720000000000001</v>
      </c>
      <c r="Y246" s="36">
        <v>0.78200000000000003</v>
      </c>
      <c r="Z246" s="36"/>
      <c r="AA246" s="36"/>
      <c r="AB246" s="35" t="s">
        <v>22</v>
      </c>
      <c r="AC246" s="110">
        <v>1.8442999999999998</v>
      </c>
      <c r="AD246" s="29"/>
      <c r="AE246" s="37">
        <v>-35.975299999999997</v>
      </c>
      <c r="AF246" s="37">
        <v>-35.975299999999997</v>
      </c>
      <c r="AG246" s="37">
        <v>-50.956515580736543</v>
      </c>
      <c r="AH246" s="37">
        <v>-14.39012</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545</v>
      </c>
      <c r="AU246" s="38" t="s">
        <v>93</v>
      </c>
      <c r="AV246" s="38">
        <v>2017</v>
      </c>
      <c r="AW246" s="56"/>
      <c r="AX246" s="56"/>
      <c r="AY246" s="56"/>
      <c r="AZ246" s="56"/>
      <c r="BA246" s="86"/>
      <c r="BB246" s="91"/>
      <c r="BC246" s="88"/>
      <c r="BD246" s="89"/>
      <c r="BE246" s="57"/>
      <c r="BF246" s="66">
        <v>-12.92162685257</v>
      </c>
      <c r="BG246" s="67">
        <v>466.38862863749858</v>
      </c>
    </row>
    <row r="247" spans="1:59" hidden="1">
      <c r="A247" s="24">
        <v>246</v>
      </c>
      <c r="B247" s="24">
        <v>6</v>
      </c>
      <c r="C247" s="24" t="s">
        <v>488</v>
      </c>
      <c r="D247" s="24" t="s">
        <v>544</v>
      </c>
      <c r="E247" s="24" t="s">
        <v>489</v>
      </c>
      <c r="F247" s="24" t="s">
        <v>523</v>
      </c>
      <c r="G247" s="24" t="s">
        <v>22</v>
      </c>
      <c r="H247" s="24" t="s">
        <v>463</v>
      </c>
      <c r="I247" s="33">
        <v>28.033899999999999</v>
      </c>
      <c r="J247" s="33">
        <v>1.6596299999999999</v>
      </c>
      <c r="K247" s="33">
        <v>16.464224563755046</v>
      </c>
      <c r="L247" s="33">
        <v>23.290668490000002</v>
      </c>
      <c r="M247" s="28">
        <v>486.47462863749854</v>
      </c>
      <c r="N247" s="28">
        <v>15.81401554</v>
      </c>
      <c r="O247" s="24">
        <v>2030</v>
      </c>
      <c r="P247" s="24">
        <v>2005</v>
      </c>
      <c r="Q247" s="24" t="s">
        <v>464</v>
      </c>
      <c r="R247" s="24" t="s">
        <v>473</v>
      </c>
      <c r="S247" s="35" t="s">
        <v>474</v>
      </c>
      <c r="T247" s="36">
        <v>0.91100000000000003</v>
      </c>
      <c r="U247" s="37">
        <v>0.91100000000000003</v>
      </c>
      <c r="V247" s="29">
        <v>-13.512400000000003</v>
      </c>
      <c r="W247" s="29">
        <v>-13.512400000000003</v>
      </c>
      <c r="X247" s="36">
        <v>1.728</v>
      </c>
      <c r="Y247" s="36">
        <v>0.93799999999999994</v>
      </c>
      <c r="Z247" s="36"/>
      <c r="AA247" s="36"/>
      <c r="AB247" s="35" t="s">
        <v>22</v>
      </c>
      <c r="AC247" s="110">
        <v>1.8021999999999998</v>
      </c>
      <c r="AD247" s="29"/>
      <c r="AE247" s="37">
        <v>-33.496600000000001</v>
      </c>
      <c r="AF247" s="37">
        <v>-33.496600000000001</v>
      </c>
      <c r="AG247" s="37">
        <v>-36.769045005488472</v>
      </c>
      <c r="AH247" s="37">
        <v>-13.39864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545</v>
      </c>
      <c r="AU247" s="38" t="s">
        <v>93</v>
      </c>
      <c r="AV247" s="38">
        <v>2017</v>
      </c>
      <c r="AW247" s="56"/>
      <c r="AX247" s="56"/>
      <c r="AY247" s="56"/>
      <c r="AZ247" s="56"/>
      <c r="BA247" s="86"/>
      <c r="BB247" s="91"/>
      <c r="BC247" s="88"/>
      <c r="BD247" s="89"/>
      <c r="BE247" s="57"/>
      <c r="BF247" s="66">
        <v>-11.249825243704301</v>
      </c>
      <c r="BG247" s="67">
        <v>472.96222863749853</v>
      </c>
    </row>
    <row r="248" spans="1:59" hidden="1">
      <c r="A248" s="24">
        <v>247</v>
      </c>
      <c r="B248" s="24">
        <v>6</v>
      </c>
      <c r="C248" s="24" t="s">
        <v>488</v>
      </c>
      <c r="D248" s="24" t="s">
        <v>544</v>
      </c>
      <c r="E248" s="24" t="s">
        <v>489</v>
      </c>
      <c r="F248" s="24" t="s">
        <v>528</v>
      </c>
      <c r="G248" s="24" t="s">
        <v>22</v>
      </c>
      <c r="H248" s="24" t="s">
        <v>463</v>
      </c>
      <c r="I248" s="33">
        <v>26.820599999999999</v>
      </c>
      <c r="J248" s="33">
        <v>30.802499999999998</v>
      </c>
      <c r="K248" s="33">
        <v>22.329016792143765</v>
      </c>
      <c r="L248" s="33">
        <v>23.061670299999999</v>
      </c>
      <c r="M248" s="28">
        <v>34.513062669914184</v>
      </c>
      <c r="N248" s="28">
        <v>1.764165124</v>
      </c>
      <c r="O248" s="24">
        <v>2030</v>
      </c>
      <c r="P248" s="24">
        <v>2005</v>
      </c>
      <c r="Q248" s="24" t="s">
        <v>464</v>
      </c>
      <c r="R248" s="24" t="s">
        <v>498</v>
      </c>
      <c r="S248" s="35" t="s">
        <v>474</v>
      </c>
      <c r="T248" s="36">
        <v>0.76200000000000001</v>
      </c>
      <c r="U248" s="37">
        <v>0.76200000000000001</v>
      </c>
      <c r="V248" s="29">
        <v>1.0955999999999988</v>
      </c>
      <c r="W248" s="29">
        <v>1.0955999999999988</v>
      </c>
      <c r="X248" s="36">
        <v>1.587</v>
      </c>
      <c r="Y248" s="36">
        <v>0.79700000000000004</v>
      </c>
      <c r="Z248" s="36"/>
      <c r="AA248" s="36"/>
      <c r="AB248" s="35" t="s">
        <v>22</v>
      </c>
      <c r="AC248" s="110">
        <v>12.026199999999999</v>
      </c>
      <c r="AD248" s="29"/>
      <c r="AE248" s="37">
        <v>-20.6067</v>
      </c>
      <c r="AF248" s="37">
        <v>-20.6067</v>
      </c>
      <c r="AG248" s="37">
        <v>-27.042913385826772</v>
      </c>
      <c r="AH248" s="37">
        <v>-8.24268</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545</v>
      </c>
      <c r="AU248" s="38" t="s">
        <v>93</v>
      </c>
      <c r="AV248" s="38">
        <v>2017</v>
      </c>
      <c r="AW248" s="56"/>
      <c r="AX248" s="56"/>
      <c r="AY248" s="56"/>
      <c r="AZ248" s="56"/>
      <c r="BA248" s="86"/>
      <c r="BB248" s="91"/>
      <c r="BC248" s="88"/>
      <c r="BD248" s="89"/>
      <c r="BE248" s="57"/>
      <c r="BF248" s="66">
        <v>-1.7073723396762399</v>
      </c>
      <c r="BG248" s="67">
        <v>35.608662669914182</v>
      </c>
    </row>
    <row r="249" spans="1:59" hidden="1">
      <c r="A249" s="24">
        <v>248</v>
      </c>
      <c r="B249" s="24">
        <v>6</v>
      </c>
      <c r="C249" s="24" t="s">
        <v>488</v>
      </c>
      <c r="D249" s="24" t="s">
        <v>544</v>
      </c>
      <c r="E249" s="24" t="s">
        <v>489</v>
      </c>
      <c r="F249" s="24" t="s">
        <v>528</v>
      </c>
      <c r="G249" s="24" t="s">
        <v>22</v>
      </c>
      <c r="H249" s="24" t="s">
        <v>463</v>
      </c>
      <c r="I249" s="33">
        <v>26.820599999999999</v>
      </c>
      <c r="J249" s="33">
        <v>30.802499999999998</v>
      </c>
      <c r="K249" s="33">
        <v>22.329016792143765</v>
      </c>
      <c r="L249" s="33">
        <v>23.061670299999999</v>
      </c>
      <c r="M249" s="28">
        <v>34.513062669914184</v>
      </c>
      <c r="N249" s="28">
        <v>1.764165124</v>
      </c>
      <c r="O249" s="24">
        <v>2030</v>
      </c>
      <c r="P249" s="24">
        <v>2005</v>
      </c>
      <c r="Q249" s="24" t="s">
        <v>464</v>
      </c>
      <c r="R249" s="24" t="s">
        <v>500</v>
      </c>
      <c r="S249" s="35" t="s">
        <v>474</v>
      </c>
      <c r="T249" s="36">
        <v>0.63200000000000001</v>
      </c>
      <c r="U249" s="37">
        <v>0.63200000000000001</v>
      </c>
      <c r="V249" s="29">
        <v>0.73039999999999594</v>
      </c>
      <c r="W249" s="29">
        <v>0.73039999999999594</v>
      </c>
      <c r="X249" s="36">
        <v>1.5720000000000001</v>
      </c>
      <c r="Y249" s="36">
        <v>0.78200000000000003</v>
      </c>
      <c r="Z249" s="36"/>
      <c r="AA249" s="36"/>
      <c r="AB249" s="35" t="s">
        <v>22</v>
      </c>
      <c r="AC249" s="110">
        <v>12.186999999999999</v>
      </c>
      <c r="AD249" s="29"/>
      <c r="AE249" s="37">
        <v>-17.283999999999999</v>
      </c>
      <c r="AF249" s="37">
        <v>-17.283999999999999</v>
      </c>
      <c r="AG249" s="37">
        <v>-27.348101265822784</v>
      </c>
      <c r="AH249" s="37">
        <v>-6.9135999999999997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545</v>
      </c>
      <c r="AU249" s="38" t="s">
        <v>93</v>
      </c>
      <c r="AV249" s="38">
        <v>2017</v>
      </c>
      <c r="AW249" s="56"/>
      <c r="AX249" s="56"/>
      <c r="AY249" s="56"/>
      <c r="AZ249" s="56"/>
      <c r="BA249" s="86"/>
      <c r="BB249" s="91"/>
      <c r="BC249" s="88"/>
      <c r="BD249" s="89"/>
      <c r="BE249" s="57"/>
      <c r="BF249" s="66">
        <v>-1.81339926337969</v>
      </c>
      <c r="BG249" s="67">
        <v>35.24346266991418</v>
      </c>
    </row>
    <row r="250" spans="1:59" hidden="1">
      <c r="A250" s="24">
        <v>249</v>
      </c>
      <c r="B250" s="24">
        <v>6</v>
      </c>
      <c r="C250" s="24" t="s">
        <v>488</v>
      </c>
      <c r="D250" s="24" t="s">
        <v>544</v>
      </c>
      <c r="E250" s="24" t="s">
        <v>489</v>
      </c>
      <c r="F250" s="24" t="s">
        <v>528</v>
      </c>
      <c r="G250" s="24" t="s">
        <v>22</v>
      </c>
      <c r="H250" s="24" t="s">
        <v>463</v>
      </c>
      <c r="I250" s="33">
        <v>26.820599999999999</v>
      </c>
      <c r="J250" s="33">
        <v>30.802499999999998</v>
      </c>
      <c r="K250" s="33">
        <v>22.329016792143765</v>
      </c>
      <c r="L250" s="33">
        <v>23.061670299999999</v>
      </c>
      <c r="M250" s="28">
        <v>34.513062669914184</v>
      </c>
      <c r="N250" s="28">
        <v>1.764165124</v>
      </c>
      <c r="O250" s="24">
        <v>2030</v>
      </c>
      <c r="P250" s="24">
        <v>2005</v>
      </c>
      <c r="Q250" s="24" t="s">
        <v>464</v>
      </c>
      <c r="R250" s="24" t="s">
        <v>473</v>
      </c>
      <c r="S250" s="35" t="s">
        <v>474</v>
      </c>
      <c r="T250" s="36">
        <v>0.99199999999999999</v>
      </c>
      <c r="U250" s="37">
        <v>0.99199999999999999</v>
      </c>
      <c r="V250" s="29">
        <v>-4.0171999999999972</v>
      </c>
      <c r="W250" s="29">
        <v>-4.0171999999999972</v>
      </c>
      <c r="X250" s="36">
        <v>1.728</v>
      </c>
      <c r="Y250" s="36">
        <v>0.93799999999999994</v>
      </c>
      <c r="Z250" s="36"/>
      <c r="AA250" s="36"/>
      <c r="AB250" s="35" t="s">
        <v>22</v>
      </c>
      <c r="AC250" s="110">
        <v>12.046299999999999</v>
      </c>
      <c r="AD250" s="29"/>
      <c r="AE250" s="37">
        <v>-21.910699999999999</v>
      </c>
      <c r="AF250" s="37">
        <v>-21.910699999999999</v>
      </c>
      <c r="AG250" s="37">
        <v>-22.087399193548386</v>
      </c>
      <c r="AH250" s="37">
        <v>-8.7642799999999994</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545</v>
      </c>
      <c r="AU250" s="38" t="s">
        <v>93</v>
      </c>
      <c r="AV250" s="38">
        <v>2017</v>
      </c>
      <c r="AW250" s="56"/>
      <c r="AX250" s="56"/>
      <c r="AY250" s="56"/>
      <c r="AZ250" s="56"/>
      <c r="BA250" s="86"/>
      <c r="BB250" s="91"/>
      <c r="BC250" s="88"/>
      <c r="BD250" s="89"/>
      <c r="BE250" s="57"/>
      <c r="BF250" s="66">
        <v>-3.2384089437208901</v>
      </c>
      <c r="BG250" s="67">
        <v>30.495862669914189</v>
      </c>
    </row>
    <row r="251" spans="1:59" hidden="1">
      <c r="A251" s="24">
        <v>250</v>
      </c>
      <c r="B251" s="24">
        <v>6</v>
      </c>
      <c r="C251" s="24" t="s">
        <v>488</v>
      </c>
      <c r="D251" s="24" t="s">
        <v>544</v>
      </c>
      <c r="E251" s="24" t="s">
        <v>489</v>
      </c>
      <c r="F251" s="24" t="s">
        <v>502</v>
      </c>
      <c r="G251" s="24" t="s">
        <v>22</v>
      </c>
      <c r="H251" s="24" t="s">
        <v>463</v>
      </c>
      <c r="I251" s="33">
        <v>9.1449999999999996</v>
      </c>
      <c r="J251" s="33">
        <v>40.489699999999999</v>
      </c>
      <c r="K251" s="33">
        <v>20.339347597743721</v>
      </c>
      <c r="L251" s="33">
        <v>27.730850220000001</v>
      </c>
      <c r="M251" s="28">
        <v>1051.1592564295377</v>
      </c>
      <c r="N251" s="28">
        <v>643.62031860000002</v>
      </c>
      <c r="O251" s="24">
        <v>2030</v>
      </c>
      <c r="P251" s="24">
        <v>2005</v>
      </c>
      <c r="Q251" s="24" t="s">
        <v>464</v>
      </c>
      <c r="R251" s="24" t="s">
        <v>498</v>
      </c>
      <c r="S251" s="35" t="s">
        <v>474</v>
      </c>
      <c r="T251" s="36">
        <v>0.67200000000000004</v>
      </c>
      <c r="U251" s="37">
        <v>0.67200000000000004</v>
      </c>
      <c r="V251" s="29">
        <v>50.397600000000011</v>
      </c>
      <c r="W251" s="29">
        <v>50.397600000000011</v>
      </c>
      <c r="X251" s="36">
        <v>1.587</v>
      </c>
      <c r="Y251" s="36">
        <v>0.79700000000000004</v>
      </c>
      <c r="Z251" s="36"/>
      <c r="AA251" s="36"/>
      <c r="AB251" s="35" t="s">
        <v>22</v>
      </c>
      <c r="AC251" s="110">
        <v>2.2704999999999997</v>
      </c>
      <c r="AD251" s="29"/>
      <c r="AE251" s="37">
        <v>-80.139099999999999</v>
      </c>
      <c r="AF251" s="37">
        <v>-80.139099999999999</v>
      </c>
      <c r="AG251" s="37">
        <v>-119.25461309523808</v>
      </c>
      <c r="AH251" s="37">
        <v>-32.055639999999997</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545</v>
      </c>
      <c r="AU251" s="38" t="s">
        <v>93</v>
      </c>
      <c r="AV251" s="38">
        <v>2017</v>
      </c>
      <c r="AW251" s="56"/>
      <c r="AX251" s="56"/>
      <c r="AY251" s="56"/>
      <c r="AZ251" s="56"/>
      <c r="BA251" s="86"/>
      <c r="BB251" s="91"/>
      <c r="BC251" s="88"/>
      <c r="BD251" s="89"/>
      <c r="BE251" s="57"/>
      <c r="BF251" s="66">
        <v>14.4239237272966</v>
      </c>
      <c r="BG251" s="67">
        <v>1101.5568564295377</v>
      </c>
    </row>
    <row r="252" spans="1:59" hidden="1">
      <c r="A252" s="24">
        <v>251</v>
      </c>
      <c r="B252" s="24">
        <v>6</v>
      </c>
      <c r="C252" s="24" t="s">
        <v>488</v>
      </c>
      <c r="D252" s="24" t="s">
        <v>544</v>
      </c>
      <c r="E252" s="24" t="s">
        <v>489</v>
      </c>
      <c r="F252" s="24" t="s">
        <v>502</v>
      </c>
      <c r="G252" s="24" t="s">
        <v>22</v>
      </c>
      <c r="H252" s="24" t="s">
        <v>463</v>
      </c>
      <c r="I252" s="33">
        <v>9.1449999999999996</v>
      </c>
      <c r="J252" s="33">
        <v>40.489699999999999</v>
      </c>
      <c r="K252" s="33">
        <v>20.339347597743721</v>
      </c>
      <c r="L252" s="33">
        <v>27.730850220000001</v>
      </c>
      <c r="M252" s="28">
        <v>1051.1592564295377</v>
      </c>
      <c r="N252" s="28">
        <v>643.62031860000002</v>
      </c>
      <c r="O252" s="24">
        <v>2030</v>
      </c>
      <c r="P252" s="24">
        <v>2005</v>
      </c>
      <c r="Q252" s="24" t="s">
        <v>464</v>
      </c>
      <c r="R252" s="24" t="s">
        <v>500</v>
      </c>
      <c r="S252" s="35" t="s">
        <v>474</v>
      </c>
      <c r="T252" s="36">
        <v>0.755</v>
      </c>
      <c r="U252" s="37">
        <v>0.755</v>
      </c>
      <c r="V252" s="29">
        <v>-53.319200000000002</v>
      </c>
      <c r="W252" s="29">
        <v>-53.319200000000002</v>
      </c>
      <c r="X252" s="36">
        <v>1.5720000000000001</v>
      </c>
      <c r="Y252" s="36">
        <v>0.78200000000000003</v>
      </c>
      <c r="Z252" s="36"/>
      <c r="AA252" s="36"/>
      <c r="AB252" s="35" t="s">
        <v>22</v>
      </c>
      <c r="AC252" s="110">
        <v>1.8849</v>
      </c>
      <c r="AD252" s="29"/>
      <c r="AE252" s="37">
        <v>-85.010999999999996</v>
      </c>
      <c r="AF252" s="37">
        <v>-85.010999999999996</v>
      </c>
      <c r="AG252" s="37">
        <v>-112.59735099337747</v>
      </c>
      <c r="AH252" s="37">
        <v>-34.004399999999997</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545</v>
      </c>
      <c r="AU252" s="38" t="s">
        <v>93</v>
      </c>
      <c r="AV252" s="38">
        <v>2017</v>
      </c>
      <c r="AW252" s="56"/>
      <c r="AX252" s="56"/>
      <c r="AY252" s="56"/>
      <c r="AZ252" s="56"/>
      <c r="BA252" s="86"/>
      <c r="BB252" s="91"/>
      <c r="BC252" s="88"/>
      <c r="BD252" s="89"/>
      <c r="BE252" s="57"/>
      <c r="BF252" s="66">
        <v>-10.0089124086256</v>
      </c>
      <c r="BG252" s="67">
        <v>997.84005642953764</v>
      </c>
    </row>
    <row r="253" spans="1:59" hidden="1">
      <c r="A253" s="24">
        <v>252</v>
      </c>
      <c r="B253" s="24">
        <v>6</v>
      </c>
      <c r="C253" s="24" t="s">
        <v>488</v>
      </c>
      <c r="D253" s="24" t="s">
        <v>544</v>
      </c>
      <c r="E253" s="24" t="s">
        <v>489</v>
      </c>
      <c r="F253" s="24" t="s">
        <v>502</v>
      </c>
      <c r="G253" s="24" t="s">
        <v>22</v>
      </c>
      <c r="H253" s="24" t="s">
        <v>463</v>
      </c>
      <c r="I253" s="33">
        <v>9.1449999999999996</v>
      </c>
      <c r="J253" s="33">
        <v>40.489699999999999</v>
      </c>
      <c r="K253" s="33">
        <v>20.339347597743721</v>
      </c>
      <c r="L253" s="33">
        <v>27.730850220000001</v>
      </c>
      <c r="M253" s="28">
        <v>1051.1592564295377</v>
      </c>
      <c r="N253" s="28">
        <v>643.62031860000002</v>
      </c>
      <c r="O253" s="24">
        <v>2030</v>
      </c>
      <c r="P253" s="24">
        <v>2005</v>
      </c>
      <c r="Q253" s="24" t="s">
        <v>464</v>
      </c>
      <c r="R253" s="24" t="s">
        <v>473</v>
      </c>
      <c r="S253" s="35" t="s">
        <v>474</v>
      </c>
      <c r="T253" s="36">
        <v>0.92700000000000005</v>
      </c>
      <c r="U253" s="37">
        <v>0.92700000000000005</v>
      </c>
      <c r="V253" s="29">
        <v>21.546799999999983</v>
      </c>
      <c r="W253" s="29">
        <v>21.546799999999983</v>
      </c>
      <c r="X253" s="36">
        <v>1.728</v>
      </c>
      <c r="Y253" s="36">
        <v>0.93799999999999994</v>
      </c>
      <c r="Z253" s="36"/>
      <c r="AA253" s="36"/>
      <c r="AB253" s="35" t="s">
        <v>22</v>
      </c>
      <c r="AC253" s="110">
        <v>1.7241</v>
      </c>
      <c r="AD253" s="29"/>
      <c r="AE253" s="37">
        <v>-85.771199999999993</v>
      </c>
      <c r="AF253" s="37">
        <v>-85.771199999999993</v>
      </c>
      <c r="AG253" s="37">
        <v>-92.525566343042058</v>
      </c>
      <c r="AH253" s="37">
        <v>-34.308479999999996</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545</v>
      </c>
      <c r="AU253" s="38" t="s">
        <v>93</v>
      </c>
      <c r="AV253" s="38">
        <v>2017</v>
      </c>
      <c r="AW253" s="56"/>
      <c r="AX253" s="56"/>
      <c r="AY253" s="56"/>
      <c r="AZ253" s="56"/>
      <c r="BA253" s="86"/>
      <c r="BB253" s="91"/>
      <c r="BC253" s="88"/>
      <c r="BD253" s="89"/>
      <c r="BE253" s="57"/>
      <c r="BF253" s="66">
        <v>11.7689805172635</v>
      </c>
      <c r="BG253" s="67">
        <v>1072.7060564295377</v>
      </c>
    </row>
    <row r="254" spans="1:59" hidden="1">
      <c r="A254" s="24">
        <v>253</v>
      </c>
      <c r="B254" s="24">
        <v>6</v>
      </c>
      <c r="C254" s="24" t="s">
        <v>488</v>
      </c>
      <c r="D254" s="24" t="s">
        <v>544</v>
      </c>
      <c r="E254" s="24" t="s">
        <v>489</v>
      </c>
      <c r="F254" s="24" t="s">
        <v>510</v>
      </c>
      <c r="G254" s="24" t="s">
        <v>22</v>
      </c>
      <c r="H254" s="24" t="s">
        <v>463</v>
      </c>
      <c r="I254" s="33">
        <v>31.791699999999999</v>
      </c>
      <c r="J254" s="33">
        <v>-7.0926200000000001</v>
      </c>
      <c r="K254" s="33">
        <v>18.2306709440121</v>
      </c>
      <c r="L254" s="33">
        <v>19.401905060000001</v>
      </c>
      <c r="M254" s="28">
        <v>491.99477912264354</v>
      </c>
      <c r="N254" s="28">
        <v>494.3889436</v>
      </c>
      <c r="O254" s="24">
        <v>2030</v>
      </c>
      <c r="P254" s="24">
        <v>2005</v>
      </c>
      <c r="Q254" s="24" t="s">
        <v>464</v>
      </c>
      <c r="R254" s="24" t="s">
        <v>498</v>
      </c>
      <c r="S254" s="35" t="s">
        <v>474</v>
      </c>
      <c r="T254" s="36">
        <v>0.66</v>
      </c>
      <c r="U254" s="37">
        <v>0.66</v>
      </c>
      <c r="V254" s="29">
        <v>-16.43399999999999</v>
      </c>
      <c r="W254" s="29">
        <v>-16.43399999999999</v>
      </c>
      <c r="X254" s="36">
        <v>1.587</v>
      </c>
      <c r="Y254" s="36">
        <v>0.79700000000000004</v>
      </c>
      <c r="Z254" s="36"/>
      <c r="AA254" s="36"/>
      <c r="AB254" s="35" t="s">
        <v>22</v>
      </c>
      <c r="AC254" s="110">
        <v>1.7294</v>
      </c>
      <c r="AD254" s="29"/>
      <c r="AE254" s="37">
        <v>-26.0166</v>
      </c>
      <c r="AF254" s="37">
        <v>-26.0166</v>
      </c>
      <c r="AG254" s="37">
        <v>-39.419090909090905</v>
      </c>
      <c r="AH254" s="37">
        <v>-10.406639999999999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545</v>
      </c>
      <c r="AU254" s="38" t="s">
        <v>93</v>
      </c>
      <c r="AV254" s="38">
        <v>2017</v>
      </c>
      <c r="AW254" s="56"/>
      <c r="AX254" s="56"/>
      <c r="AY254" s="56"/>
      <c r="AZ254" s="56"/>
      <c r="BA254" s="86"/>
      <c r="BB254" s="91"/>
      <c r="BC254" s="88"/>
      <c r="BD254" s="89"/>
      <c r="BE254" s="57"/>
      <c r="BF254" s="66">
        <v>-27.019787875931801</v>
      </c>
      <c r="BG254" s="67">
        <v>475.56077912264357</v>
      </c>
    </row>
    <row r="255" spans="1:59" hidden="1">
      <c r="A255" s="24">
        <v>254</v>
      </c>
      <c r="B255" s="24">
        <v>6</v>
      </c>
      <c r="C255" s="24" t="s">
        <v>488</v>
      </c>
      <c r="D255" s="24" t="s">
        <v>544</v>
      </c>
      <c r="E255" s="24" t="s">
        <v>489</v>
      </c>
      <c r="F255" s="24" t="s">
        <v>510</v>
      </c>
      <c r="G255" s="24" t="s">
        <v>22</v>
      </c>
      <c r="H255" s="24" t="s">
        <v>463</v>
      </c>
      <c r="I255" s="33">
        <v>31.791699999999999</v>
      </c>
      <c r="J255" s="33">
        <v>-7.0926200000000001</v>
      </c>
      <c r="K255" s="33">
        <v>18.2306709440121</v>
      </c>
      <c r="L255" s="33">
        <v>19.401905060000001</v>
      </c>
      <c r="M255" s="28">
        <v>491.99477912264354</v>
      </c>
      <c r="N255" s="28">
        <v>494.3889436</v>
      </c>
      <c r="O255" s="24">
        <v>2030</v>
      </c>
      <c r="P255" s="24">
        <v>2005</v>
      </c>
      <c r="Q255" s="24" t="s">
        <v>464</v>
      </c>
      <c r="R255" s="24" t="s">
        <v>500</v>
      </c>
      <c r="S255" s="35" t="s">
        <v>474</v>
      </c>
      <c r="T255" s="36">
        <v>0.73499999999999999</v>
      </c>
      <c r="U255" s="37">
        <v>0.73499999999999999</v>
      </c>
      <c r="V255" s="29">
        <v>-11.321199999999987</v>
      </c>
      <c r="W255" s="29">
        <v>-11.321199999999987</v>
      </c>
      <c r="X255" s="36">
        <v>1.5720000000000001</v>
      </c>
      <c r="Y255" s="36">
        <v>0.78200000000000003</v>
      </c>
      <c r="Z255" s="36"/>
      <c r="AA255" s="36"/>
      <c r="AB255" s="35" t="s">
        <v>22</v>
      </c>
      <c r="AC255" s="110">
        <v>1.7246999999999999</v>
      </c>
      <c r="AD255" s="29"/>
      <c r="AE255" s="37">
        <v>-20.168800000000001</v>
      </c>
      <c r="AF255" s="37">
        <v>-20.168800000000001</v>
      </c>
      <c r="AG255" s="37">
        <v>-27.440544217687076</v>
      </c>
      <c r="AH255" s="37">
        <v>-8.06752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545</v>
      </c>
      <c r="AU255" s="38" t="s">
        <v>93</v>
      </c>
      <c r="AV255" s="38">
        <v>2017</v>
      </c>
      <c r="AW255" s="56"/>
      <c r="AX255" s="56"/>
      <c r="AY255" s="56"/>
      <c r="AZ255" s="56"/>
      <c r="BA255" s="86"/>
      <c r="BB255" s="91"/>
      <c r="BC255" s="88"/>
      <c r="BD255" s="89"/>
      <c r="BE255" s="57"/>
      <c r="BF255" s="66">
        <v>-23.615476903206101</v>
      </c>
      <c r="BG255" s="67">
        <v>480.67357912264356</v>
      </c>
    </row>
    <row r="256" spans="1:59" hidden="1">
      <c r="A256" s="24">
        <v>255</v>
      </c>
      <c r="B256" s="24">
        <v>6</v>
      </c>
      <c r="C256" s="24" t="s">
        <v>488</v>
      </c>
      <c r="D256" s="24" t="s">
        <v>544</v>
      </c>
      <c r="E256" s="24" t="s">
        <v>489</v>
      </c>
      <c r="F256" s="24" t="s">
        <v>510</v>
      </c>
      <c r="G256" s="24" t="s">
        <v>22</v>
      </c>
      <c r="H256" s="24" t="s">
        <v>463</v>
      </c>
      <c r="I256" s="33">
        <v>31.791699999999999</v>
      </c>
      <c r="J256" s="33">
        <v>-7.0926200000000001</v>
      </c>
      <c r="K256" s="33">
        <v>18.2306709440121</v>
      </c>
      <c r="L256" s="33">
        <v>19.401905060000001</v>
      </c>
      <c r="M256" s="28">
        <v>491.99477912264354</v>
      </c>
      <c r="N256" s="28">
        <v>494.3889436</v>
      </c>
      <c r="O256" s="24">
        <v>2030</v>
      </c>
      <c r="P256" s="24">
        <v>2005</v>
      </c>
      <c r="Q256" s="24" t="s">
        <v>464</v>
      </c>
      <c r="R256" s="24" t="s">
        <v>473</v>
      </c>
      <c r="S256" s="35" t="s">
        <v>474</v>
      </c>
      <c r="T256" s="36">
        <v>0.92900000000000005</v>
      </c>
      <c r="U256" s="37">
        <v>0.92899999999999994</v>
      </c>
      <c r="V256" s="29">
        <v>-50.397600000000025</v>
      </c>
      <c r="W256" s="29">
        <v>-50.397600000000018</v>
      </c>
      <c r="X256" s="36">
        <v>1.728</v>
      </c>
      <c r="Y256" s="36">
        <v>0.93799999999999994</v>
      </c>
      <c r="Z256" s="36"/>
      <c r="AA256" s="36"/>
      <c r="AB256" s="35" t="s">
        <v>22</v>
      </c>
      <c r="AC256" s="110">
        <v>1.5385000000000002</v>
      </c>
      <c r="AD256" s="29"/>
      <c r="AE256" s="37">
        <v>-24.236999999999998</v>
      </c>
      <c r="AF256" s="37">
        <v>-24.236999999999998</v>
      </c>
      <c r="AG256" s="37">
        <v>-26.089343379978473</v>
      </c>
      <c r="AH256" s="37">
        <v>-9.694799999999999</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545</v>
      </c>
      <c r="AU256" s="38" t="s">
        <v>93</v>
      </c>
      <c r="AV256" s="38">
        <v>2017</v>
      </c>
      <c r="AW256" s="56"/>
      <c r="AX256" s="56"/>
      <c r="AY256" s="56"/>
      <c r="AZ256" s="56"/>
      <c r="BA256" s="86"/>
      <c r="BB256" s="91"/>
      <c r="BC256" s="88"/>
      <c r="BD256" s="89"/>
      <c r="BE256" s="57"/>
      <c r="BF256" s="66">
        <v>-36.9682766615133</v>
      </c>
      <c r="BG256" s="67">
        <v>441.59717912264352</v>
      </c>
    </row>
    <row r="257" spans="1:59" hidden="1">
      <c r="A257" s="24">
        <v>256</v>
      </c>
      <c r="B257" s="24">
        <v>6</v>
      </c>
      <c r="C257" s="24" t="s">
        <v>488</v>
      </c>
      <c r="D257" s="24" t="s">
        <v>544</v>
      </c>
      <c r="E257" s="24" t="s">
        <v>489</v>
      </c>
      <c r="F257" s="24" t="s">
        <v>461</v>
      </c>
      <c r="G257" s="24" t="s">
        <v>22</v>
      </c>
      <c r="H257" s="24" t="s">
        <v>463</v>
      </c>
      <c r="I257" s="33">
        <v>-30.5595</v>
      </c>
      <c r="J257" s="33">
        <v>22.9375</v>
      </c>
      <c r="K257" s="33">
        <v>18.645666184352148</v>
      </c>
      <c r="L257" s="33">
        <v>17.983325959999998</v>
      </c>
      <c r="M257" s="28">
        <v>576.06437980702879</v>
      </c>
      <c r="N257" s="28">
        <v>290.7712631</v>
      </c>
      <c r="O257" s="24">
        <v>2030</v>
      </c>
      <c r="P257" s="24">
        <v>2005</v>
      </c>
      <c r="Q257" s="24" t="s">
        <v>464</v>
      </c>
      <c r="R257" s="24" t="s">
        <v>498</v>
      </c>
      <c r="S257" s="35" t="s">
        <v>474</v>
      </c>
      <c r="T257" s="36">
        <v>0.59899999999999998</v>
      </c>
      <c r="U257" s="37">
        <v>0.59899999999999998</v>
      </c>
      <c r="V257" s="29">
        <v>-31.772400000000026</v>
      </c>
      <c r="W257" s="29">
        <v>-31.77240000000003</v>
      </c>
      <c r="X257" s="36">
        <v>1.587</v>
      </c>
      <c r="Y257" s="36">
        <v>0.79700000000000004</v>
      </c>
      <c r="Z257" s="36"/>
      <c r="AA257" s="36"/>
      <c r="AB257" s="35" t="s">
        <v>22</v>
      </c>
      <c r="AC257" s="110">
        <v>1.7301000000000002</v>
      </c>
      <c r="AD257" s="29"/>
      <c r="AE257" s="37">
        <v>-64.400199999999998</v>
      </c>
      <c r="AF257" s="37">
        <v>-64.400199999999998</v>
      </c>
      <c r="AG257" s="37">
        <v>-107.51285475792989</v>
      </c>
      <c r="AH257" s="37">
        <v>-25.760079999999999</v>
      </c>
      <c r="AI257" s="81" t="s">
        <v>465</v>
      </c>
      <c r="AJ257" s="83">
        <v>429.9</v>
      </c>
      <c r="AK257" s="38" t="s">
        <v>465</v>
      </c>
      <c r="AL257" s="38" t="s">
        <v>13</v>
      </c>
      <c r="AM257" s="38" t="s">
        <v>465</v>
      </c>
      <c r="AN257" s="38" t="s">
        <v>13</v>
      </c>
      <c r="AO257" s="38" t="s">
        <v>465</v>
      </c>
      <c r="AP257" s="38" t="s">
        <v>13</v>
      </c>
      <c r="AQ257" s="38" t="s">
        <v>13</v>
      </c>
      <c r="AR257" s="38" t="s">
        <v>465</v>
      </c>
      <c r="AS257" s="38" t="s">
        <v>501</v>
      </c>
      <c r="AT257" s="38" t="s">
        <v>545</v>
      </c>
      <c r="AU257" s="38" t="s">
        <v>93</v>
      </c>
      <c r="AV257" s="38">
        <v>2017</v>
      </c>
      <c r="AW257" s="56"/>
      <c r="AX257" s="56"/>
      <c r="AY257" s="56"/>
      <c r="AZ257" s="56"/>
      <c r="BA257" s="86"/>
      <c r="BB257" s="91"/>
      <c r="BC257" s="88"/>
      <c r="BD257" s="89"/>
      <c r="BE257" s="57"/>
      <c r="BF257" s="66">
        <v>-20.352362407939601</v>
      </c>
      <c r="BG257" s="67">
        <v>544.29197980702872</v>
      </c>
    </row>
    <row r="258" spans="1:59" hidden="1">
      <c r="A258" s="24">
        <v>257</v>
      </c>
      <c r="B258" s="24">
        <v>6</v>
      </c>
      <c r="C258" s="24" t="s">
        <v>488</v>
      </c>
      <c r="D258" s="24" t="s">
        <v>544</v>
      </c>
      <c r="E258" s="24" t="s">
        <v>489</v>
      </c>
      <c r="F258" s="24" t="s">
        <v>461</v>
      </c>
      <c r="G258" s="24" t="s">
        <v>22</v>
      </c>
      <c r="H258" s="24" t="s">
        <v>463</v>
      </c>
      <c r="I258" s="33">
        <v>-30.5595</v>
      </c>
      <c r="J258" s="33">
        <v>22.9375</v>
      </c>
      <c r="K258" s="33">
        <v>18.645666184352148</v>
      </c>
      <c r="L258" s="33">
        <v>17.983325959999998</v>
      </c>
      <c r="M258" s="28">
        <v>576.06437980702879</v>
      </c>
      <c r="N258" s="28">
        <v>290.7712631</v>
      </c>
      <c r="O258" s="24">
        <v>2030</v>
      </c>
      <c r="P258" s="24">
        <v>2005</v>
      </c>
      <c r="Q258" s="24" t="s">
        <v>464</v>
      </c>
      <c r="R258" s="24" t="s">
        <v>500</v>
      </c>
      <c r="S258" s="35" t="s">
        <v>474</v>
      </c>
      <c r="T258" s="36">
        <v>0.69299999999999995</v>
      </c>
      <c r="U258" s="37">
        <v>0.69299999999999995</v>
      </c>
      <c r="V258" s="29">
        <v>-1.4608000000000403</v>
      </c>
      <c r="W258" s="29">
        <v>-1.4608000000000403</v>
      </c>
      <c r="X258" s="36">
        <v>1.5720000000000001</v>
      </c>
      <c r="Y258" s="36">
        <v>0.78200000000000003</v>
      </c>
      <c r="Z258" s="36"/>
      <c r="AA258" s="36"/>
      <c r="AB258" s="35" t="s">
        <v>22</v>
      </c>
      <c r="AC258" s="110">
        <v>1.8071999999999999</v>
      </c>
      <c r="AD258" s="29"/>
      <c r="AE258" s="37">
        <v>-65.213800000000006</v>
      </c>
      <c r="AF258" s="37">
        <v>-65.213800000000006</v>
      </c>
      <c r="AG258" s="37">
        <v>-94.10360750360752</v>
      </c>
      <c r="AH258" s="37">
        <v>-26.085520000000002</v>
      </c>
      <c r="AI258" s="81" t="s">
        <v>465</v>
      </c>
      <c r="AJ258" s="83">
        <v>436.55</v>
      </c>
      <c r="AK258" s="38" t="s">
        <v>465</v>
      </c>
      <c r="AL258" s="38" t="s">
        <v>13</v>
      </c>
      <c r="AM258" s="38" t="s">
        <v>465</v>
      </c>
      <c r="AN258" s="38" t="s">
        <v>13</v>
      </c>
      <c r="AO258" s="38" t="s">
        <v>465</v>
      </c>
      <c r="AP258" s="38" t="s">
        <v>13</v>
      </c>
      <c r="AQ258" s="38" t="s">
        <v>13</v>
      </c>
      <c r="AR258" s="38" t="s">
        <v>465</v>
      </c>
      <c r="AS258" s="38" t="s">
        <v>501</v>
      </c>
      <c r="AT258" s="38" t="s">
        <v>545</v>
      </c>
      <c r="AU258" s="38" t="s">
        <v>93</v>
      </c>
      <c r="AV258" s="38">
        <v>2017</v>
      </c>
      <c r="AW258" s="56"/>
      <c r="AX258" s="56"/>
      <c r="AY258" s="56"/>
      <c r="AZ258" s="56"/>
      <c r="BA258" s="86"/>
      <c r="BB258" s="91"/>
      <c r="BC258" s="88"/>
      <c r="BD258" s="89"/>
      <c r="BE258" s="57"/>
      <c r="BF258" s="66">
        <v>-15.803654928892</v>
      </c>
      <c r="BG258" s="67">
        <v>574.60357980702872</v>
      </c>
    </row>
    <row r="259" spans="1:59" hidden="1">
      <c r="A259" s="24">
        <v>258</v>
      </c>
      <c r="B259" s="24">
        <v>6</v>
      </c>
      <c r="C259" s="24" t="s">
        <v>488</v>
      </c>
      <c r="D259" s="24" t="s">
        <v>544</v>
      </c>
      <c r="E259" s="24" t="s">
        <v>489</v>
      </c>
      <c r="F259" s="24" t="s">
        <v>461</v>
      </c>
      <c r="G259" s="24" t="s">
        <v>22</v>
      </c>
      <c r="H259" s="24" t="s">
        <v>463</v>
      </c>
      <c r="I259" s="33">
        <v>-30.5595</v>
      </c>
      <c r="J259" s="33">
        <v>22.9375</v>
      </c>
      <c r="K259" s="33">
        <v>18.645666184352148</v>
      </c>
      <c r="L259" s="33">
        <v>17.983325959999998</v>
      </c>
      <c r="M259" s="28">
        <v>576.06437980702879</v>
      </c>
      <c r="N259" s="28">
        <v>290.7712631</v>
      </c>
      <c r="O259" s="24">
        <v>2030</v>
      </c>
      <c r="P259" s="24">
        <v>2005</v>
      </c>
      <c r="Q259" s="24" t="s">
        <v>464</v>
      </c>
      <c r="R259" s="24" t="s">
        <v>473</v>
      </c>
      <c r="S259" s="35" t="s">
        <v>474</v>
      </c>
      <c r="T259" s="36">
        <v>0.90900000000000003</v>
      </c>
      <c r="U259" s="37">
        <v>0.90900000000000003</v>
      </c>
      <c r="V259" s="29">
        <v>-21.546799999999983</v>
      </c>
      <c r="W259" s="29">
        <v>-21.546799999999983</v>
      </c>
      <c r="X259" s="36">
        <v>1.728</v>
      </c>
      <c r="Y259" s="36">
        <v>0.93799999999999994</v>
      </c>
      <c r="Z259" s="36"/>
      <c r="AA259" s="36"/>
      <c r="AB259" s="35" t="s">
        <v>22</v>
      </c>
      <c r="AC259" s="110">
        <v>1.7498</v>
      </c>
      <c r="AD259" s="29"/>
      <c r="AE259" s="37">
        <v>-62.320399999999999</v>
      </c>
      <c r="AF259" s="37">
        <v>-62.320399999999999</v>
      </c>
      <c r="AG259" s="37">
        <v>-68.559295929592963</v>
      </c>
      <c r="AH259" s="37">
        <v>-24.928159999999998</v>
      </c>
      <c r="AI259" s="81" t="s">
        <v>465</v>
      </c>
      <c r="AJ259" s="83">
        <v>451.9</v>
      </c>
      <c r="AK259" s="38" t="s">
        <v>465</v>
      </c>
      <c r="AL259" s="38" t="s">
        <v>13</v>
      </c>
      <c r="AM259" s="38" t="s">
        <v>465</v>
      </c>
      <c r="AN259" s="38" t="s">
        <v>13</v>
      </c>
      <c r="AO259" s="38" t="s">
        <v>465</v>
      </c>
      <c r="AP259" s="38" t="s">
        <v>13</v>
      </c>
      <c r="AQ259" s="38" t="s">
        <v>13</v>
      </c>
      <c r="AR259" s="38" t="s">
        <v>465</v>
      </c>
      <c r="AS259" s="38" t="s">
        <v>501</v>
      </c>
      <c r="AT259" s="38" t="s">
        <v>545</v>
      </c>
      <c r="AU259" s="38" t="s">
        <v>93</v>
      </c>
      <c r="AV259" s="38">
        <v>2017</v>
      </c>
      <c r="AW259" s="56"/>
      <c r="AX259" s="56"/>
      <c r="AY259" s="56"/>
      <c r="AZ259" s="56"/>
      <c r="BA259" s="86"/>
      <c r="BB259" s="91"/>
      <c r="BC259" s="88"/>
      <c r="BD259" s="89"/>
      <c r="BE259" s="57"/>
      <c r="BF259" s="66">
        <v>-20.9677600807936</v>
      </c>
      <c r="BG259" s="67">
        <v>554.51757980702882</v>
      </c>
    </row>
    <row r="260" spans="1:59" hidden="1">
      <c r="A260" s="24">
        <v>259</v>
      </c>
      <c r="B260" s="24">
        <v>6</v>
      </c>
      <c r="C260" s="24" t="s">
        <v>488</v>
      </c>
      <c r="D260" s="24" t="s">
        <v>544</v>
      </c>
      <c r="E260" s="24" t="s">
        <v>489</v>
      </c>
      <c r="F260" s="24" t="s">
        <v>525</v>
      </c>
      <c r="G260" s="24" t="s">
        <v>22</v>
      </c>
      <c r="H260" s="24" t="s">
        <v>463</v>
      </c>
      <c r="I260" s="33">
        <v>34.802100000000003</v>
      </c>
      <c r="J260" s="33">
        <v>38.9968</v>
      </c>
      <c r="K260" s="33">
        <v>18.774754621388308</v>
      </c>
      <c r="L260" s="33">
        <v>19.101030349999998</v>
      </c>
      <c r="M260" s="28">
        <v>392.02005803974447</v>
      </c>
      <c r="N260" s="28">
        <v>121.6473512</v>
      </c>
      <c r="O260" s="24">
        <v>2030</v>
      </c>
      <c r="P260" s="24">
        <v>2005</v>
      </c>
      <c r="Q260" s="24" t="s">
        <v>464</v>
      </c>
      <c r="R260" s="24" t="s">
        <v>498</v>
      </c>
      <c r="S260" s="35" t="s">
        <v>474</v>
      </c>
      <c r="T260" s="36">
        <v>0.89700000000000002</v>
      </c>
      <c r="U260" s="37">
        <v>0.89700000000000002</v>
      </c>
      <c r="V260" s="29">
        <v>-20.086000000000002</v>
      </c>
      <c r="W260" s="29">
        <v>-20.086000000000002</v>
      </c>
      <c r="X260" s="36">
        <v>1.587</v>
      </c>
      <c r="Y260" s="36">
        <v>0.79700000000000004</v>
      </c>
      <c r="Z260" s="36"/>
      <c r="AA260" s="36"/>
      <c r="AB260" s="35" t="s">
        <v>22</v>
      </c>
      <c r="AC260" s="110">
        <v>4.0693000000000001</v>
      </c>
      <c r="AD260" s="29"/>
      <c r="AE260" s="37">
        <v>8.5963200000000004</v>
      </c>
      <c r="AF260" s="37">
        <v>8.5963200000000004</v>
      </c>
      <c r="AG260" s="37">
        <v>9.5834113712374585</v>
      </c>
      <c r="AH260" s="37">
        <v>3.4385280000000003</v>
      </c>
      <c r="AI260" s="81" t="s">
        <v>465</v>
      </c>
      <c r="AJ260" s="83">
        <v>429.9</v>
      </c>
      <c r="AK260" s="38" t="s">
        <v>465</v>
      </c>
      <c r="AL260" s="38" t="s">
        <v>13</v>
      </c>
      <c r="AM260" s="38" t="s">
        <v>465</v>
      </c>
      <c r="AN260" s="38" t="s">
        <v>13</v>
      </c>
      <c r="AO260" s="38" t="s">
        <v>465</v>
      </c>
      <c r="AP260" s="38" t="s">
        <v>13</v>
      </c>
      <c r="AQ260" s="38" t="s">
        <v>13</v>
      </c>
      <c r="AR260" s="38" t="s">
        <v>465</v>
      </c>
      <c r="AS260" s="38" t="s">
        <v>501</v>
      </c>
      <c r="AT260" s="38" t="s">
        <v>545</v>
      </c>
      <c r="AU260" s="38" t="s">
        <v>93</v>
      </c>
      <c r="AV260" s="38">
        <v>2017</v>
      </c>
      <c r="AW260" s="56"/>
      <c r="AX260" s="56"/>
      <c r="AY260" s="56"/>
      <c r="AZ260" s="56"/>
      <c r="BA260" s="86"/>
      <c r="BB260" s="91"/>
      <c r="BC260" s="88"/>
      <c r="BD260" s="89"/>
      <c r="BE260" s="57"/>
      <c r="BF260" s="66">
        <v>-19.675893689786101</v>
      </c>
      <c r="BG260" s="67">
        <v>371.93405803974446</v>
      </c>
    </row>
    <row r="261" spans="1:59" hidden="1">
      <c r="A261" s="24">
        <v>260</v>
      </c>
      <c r="B261" s="24">
        <v>6</v>
      </c>
      <c r="C261" s="24" t="s">
        <v>488</v>
      </c>
      <c r="D261" s="24" t="s">
        <v>544</v>
      </c>
      <c r="E261" s="24" t="s">
        <v>489</v>
      </c>
      <c r="F261" s="24" t="s">
        <v>525</v>
      </c>
      <c r="G261" s="24" t="s">
        <v>22</v>
      </c>
      <c r="H261" s="24" t="s">
        <v>463</v>
      </c>
      <c r="I261" s="33">
        <v>34.802100000000003</v>
      </c>
      <c r="J261" s="33">
        <v>38.9968</v>
      </c>
      <c r="K261" s="33">
        <v>18.774754621388308</v>
      </c>
      <c r="L261" s="33">
        <v>19.101030349999998</v>
      </c>
      <c r="M261" s="28">
        <v>392.02005803974447</v>
      </c>
      <c r="N261" s="28">
        <v>121.6473512</v>
      </c>
      <c r="O261" s="24">
        <v>2030</v>
      </c>
      <c r="P261" s="24">
        <v>2005</v>
      </c>
      <c r="Q261" s="24" t="s">
        <v>464</v>
      </c>
      <c r="R261" s="24" t="s">
        <v>500</v>
      </c>
      <c r="S261" s="35" t="s">
        <v>474</v>
      </c>
      <c r="T261" s="36">
        <v>0.60799999999999998</v>
      </c>
      <c r="U261" s="37">
        <v>0.60799999999999998</v>
      </c>
      <c r="V261" s="29">
        <v>-10.955999999999971</v>
      </c>
      <c r="W261" s="29">
        <v>-10.955999999999971</v>
      </c>
      <c r="X261" s="36">
        <v>1.5720000000000001</v>
      </c>
      <c r="Y261" s="36">
        <v>0.78200000000000003</v>
      </c>
      <c r="Z261" s="36"/>
      <c r="AA261" s="36"/>
      <c r="AB261" s="35" t="s">
        <v>22</v>
      </c>
      <c r="AC261" s="110">
        <v>3.7473000000000001</v>
      </c>
      <c r="AD261" s="29"/>
      <c r="AE261" s="37">
        <v>5.59551</v>
      </c>
      <c r="AF261" s="37">
        <v>5.59551</v>
      </c>
      <c r="AG261" s="37">
        <v>9.2031414473684219</v>
      </c>
      <c r="AH261" s="37">
        <v>2.2382040000000001</v>
      </c>
      <c r="AI261" s="81" t="s">
        <v>465</v>
      </c>
      <c r="AJ261" s="83">
        <v>436.55</v>
      </c>
      <c r="AK261" s="38" t="s">
        <v>465</v>
      </c>
      <c r="AL261" s="38" t="s">
        <v>13</v>
      </c>
      <c r="AM261" s="38" t="s">
        <v>465</v>
      </c>
      <c r="AN261" s="38" t="s">
        <v>13</v>
      </c>
      <c r="AO261" s="38" t="s">
        <v>465</v>
      </c>
      <c r="AP261" s="38" t="s">
        <v>13</v>
      </c>
      <c r="AQ261" s="38" t="s">
        <v>13</v>
      </c>
      <c r="AR261" s="38" t="s">
        <v>465</v>
      </c>
      <c r="AS261" s="38" t="s">
        <v>501</v>
      </c>
      <c r="AT261" s="38" t="s">
        <v>545</v>
      </c>
      <c r="AU261" s="38" t="s">
        <v>93</v>
      </c>
      <c r="AV261" s="38">
        <v>2017</v>
      </c>
      <c r="AW261" s="56"/>
      <c r="AX261" s="56"/>
      <c r="AY261" s="56"/>
      <c r="AZ261" s="56"/>
      <c r="BA261" s="86"/>
      <c r="BB261" s="91"/>
      <c r="BC261" s="88"/>
      <c r="BD261" s="89"/>
      <c r="BE261" s="57"/>
      <c r="BF261" s="66">
        <v>-14.970380845074599</v>
      </c>
      <c r="BG261" s="67">
        <v>381.06405803974451</v>
      </c>
    </row>
    <row r="262" spans="1:59" hidden="1">
      <c r="A262" s="24">
        <v>261</v>
      </c>
      <c r="B262" s="24">
        <v>6</v>
      </c>
      <c r="C262" s="24" t="s">
        <v>488</v>
      </c>
      <c r="D262" s="24" t="s">
        <v>544</v>
      </c>
      <c r="E262" s="24" t="s">
        <v>489</v>
      </c>
      <c r="F262" s="24" t="s">
        <v>525</v>
      </c>
      <c r="G262" s="24" t="s">
        <v>22</v>
      </c>
      <c r="H262" s="24" t="s">
        <v>463</v>
      </c>
      <c r="I262" s="33">
        <v>34.802100000000003</v>
      </c>
      <c r="J262" s="33">
        <v>38.9968</v>
      </c>
      <c r="K262" s="33">
        <v>18.774754621388308</v>
      </c>
      <c r="L262" s="33">
        <v>19.101030349999998</v>
      </c>
      <c r="M262" s="28">
        <v>392.02005803974447</v>
      </c>
      <c r="N262" s="28">
        <v>121.6473512</v>
      </c>
      <c r="O262" s="24">
        <v>2030</v>
      </c>
      <c r="P262" s="24">
        <v>2005</v>
      </c>
      <c r="Q262" s="24" t="s">
        <v>464</v>
      </c>
      <c r="R262" s="24" t="s">
        <v>473</v>
      </c>
      <c r="S262" s="35" t="s">
        <v>474</v>
      </c>
      <c r="T262" s="36">
        <v>1.0249999999999999</v>
      </c>
      <c r="U262" s="37">
        <v>1.0249999999999999</v>
      </c>
      <c r="V262" s="29">
        <v>-20.816399999999998</v>
      </c>
      <c r="W262" s="29">
        <v>-20.816399999999998</v>
      </c>
      <c r="X262" s="36">
        <v>1.728</v>
      </c>
      <c r="Y262" s="36">
        <v>0.93799999999999994</v>
      </c>
      <c r="Z262" s="36"/>
      <c r="AA262" s="36"/>
      <c r="AB262" s="35" t="s">
        <v>22</v>
      </c>
      <c r="AC262" s="110">
        <v>3.5806999999999993</v>
      </c>
      <c r="AD262" s="29"/>
      <c r="AE262" s="37">
        <v>7.4889200000000002</v>
      </c>
      <c r="AF262" s="37">
        <v>7.4889200000000002</v>
      </c>
      <c r="AG262" s="37">
        <v>7.306263414634147</v>
      </c>
      <c r="AH262" s="37">
        <v>2.995568</v>
      </c>
      <c r="AI262" s="81" t="s">
        <v>465</v>
      </c>
      <c r="AJ262" s="83">
        <v>451.9</v>
      </c>
      <c r="AK262" s="38" t="s">
        <v>465</v>
      </c>
      <c r="AL262" s="38" t="s">
        <v>13</v>
      </c>
      <c r="AM262" s="38" t="s">
        <v>465</v>
      </c>
      <c r="AN262" s="38" t="s">
        <v>13</v>
      </c>
      <c r="AO262" s="38" t="s">
        <v>465</v>
      </c>
      <c r="AP262" s="38" t="s">
        <v>13</v>
      </c>
      <c r="AQ262" s="38" t="s">
        <v>13</v>
      </c>
      <c r="AR262" s="38" t="s">
        <v>465</v>
      </c>
      <c r="AS262" s="38" t="s">
        <v>501</v>
      </c>
      <c r="AT262" s="38" t="s">
        <v>545</v>
      </c>
      <c r="AU262" s="38" t="s">
        <v>93</v>
      </c>
      <c r="AV262" s="38">
        <v>2017</v>
      </c>
      <c r="AW262" s="56"/>
      <c r="AX262" s="56"/>
      <c r="AY262" s="56"/>
      <c r="AZ262" s="56"/>
      <c r="BA262" s="86"/>
      <c r="BB262" s="91"/>
      <c r="BC262" s="88"/>
      <c r="BD262" s="89"/>
      <c r="BE262" s="57"/>
      <c r="BF262" s="66">
        <v>-21.2609325554827</v>
      </c>
      <c r="BG262" s="67">
        <v>371.20365803974448</v>
      </c>
    </row>
    <row r="263" spans="1:59" hidden="1">
      <c r="A263" s="24">
        <v>262</v>
      </c>
      <c r="B263" s="24">
        <v>6</v>
      </c>
      <c r="C263" s="24" t="s">
        <v>488</v>
      </c>
      <c r="D263" s="24" t="s">
        <v>544</v>
      </c>
      <c r="E263" s="24" t="s">
        <v>489</v>
      </c>
      <c r="F263" s="24" t="s">
        <v>523</v>
      </c>
      <c r="G263" s="24" t="s">
        <v>22</v>
      </c>
      <c r="H263" s="24" t="s">
        <v>463</v>
      </c>
      <c r="I263" s="33">
        <v>28.033899999999999</v>
      </c>
      <c r="J263" s="33">
        <v>1.6596299999999999</v>
      </c>
      <c r="K263" s="33">
        <v>16.464224563755046</v>
      </c>
      <c r="L263" s="33">
        <v>23.290668490000002</v>
      </c>
      <c r="M263" s="28">
        <v>486.47462863749854</v>
      </c>
      <c r="N263" s="28">
        <v>15.81401554</v>
      </c>
      <c r="O263" s="24">
        <v>2050</v>
      </c>
      <c r="P263" s="24">
        <v>2005</v>
      </c>
      <c r="Q263" s="24" t="s">
        <v>472</v>
      </c>
      <c r="R263" s="24" t="s">
        <v>498</v>
      </c>
      <c r="S263" s="35" t="s">
        <v>474</v>
      </c>
      <c r="T263" s="36">
        <v>1.018</v>
      </c>
      <c r="U263" s="37">
        <v>1.018</v>
      </c>
      <c r="V263" s="29">
        <v>-14.608000000000027</v>
      </c>
      <c r="W263" s="29">
        <v>-14.608000000000027</v>
      </c>
      <c r="X263" s="36">
        <v>1.7909999999999999</v>
      </c>
      <c r="Y263" s="36">
        <v>1.0009999999999999</v>
      </c>
      <c r="Z263" s="36"/>
      <c r="AA263" s="36"/>
      <c r="AB263" s="35" t="s">
        <v>22</v>
      </c>
      <c r="AC263" s="110">
        <v>2.0589999999999997</v>
      </c>
      <c r="AD263" s="29"/>
      <c r="AE263" s="37">
        <v>-37.632100000000001</v>
      </c>
      <c r="AF263" s="37">
        <v>-37.632100000000001</v>
      </c>
      <c r="AG263" s="37">
        <v>-36.966699410609039</v>
      </c>
      <c r="AH263" s="37">
        <v>-8.3626888888888899</v>
      </c>
      <c r="AI263" s="81" t="s">
        <v>465</v>
      </c>
      <c r="AJ263" s="83">
        <v>442.15</v>
      </c>
      <c r="AK263" s="38" t="s">
        <v>13</v>
      </c>
      <c r="AL263" s="38" t="s">
        <v>13</v>
      </c>
      <c r="AM263" s="38" t="s">
        <v>13</v>
      </c>
      <c r="AN263" s="38" t="s">
        <v>13</v>
      </c>
      <c r="AO263" s="38" t="s">
        <v>13</v>
      </c>
      <c r="AP263" s="38" t="s">
        <v>13</v>
      </c>
      <c r="AQ263" s="38" t="s">
        <v>13</v>
      </c>
      <c r="AR263" s="38" t="s">
        <v>13</v>
      </c>
      <c r="AS263" s="38" t="s">
        <v>13</v>
      </c>
      <c r="AT263" s="38" t="s">
        <v>545</v>
      </c>
      <c r="AU263" s="38" t="s">
        <v>93</v>
      </c>
      <c r="AV263" s="38">
        <v>2017</v>
      </c>
      <c r="AW263" s="56"/>
      <c r="AX263" s="56"/>
      <c r="AY263" s="56"/>
      <c r="AZ263" s="56"/>
      <c r="BA263" s="86"/>
      <c r="BB263" s="91"/>
      <c r="BC263" s="88"/>
      <c r="BD263" s="89"/>
      <c r="BE263" s="57"/>
      <c r="BF263" s="66">
        <v>-10.9304387990798</v>
      </c>
      <c r="BG263" s="67">
        <v>471.86662863749854</v>
      </c>
    </row>
    <row r="264" spans="1:59" hidden="1">
      <c r="A264" s="24">
        <v>263</v>
      </c>
      <c r="B264" s="24">
        <v>6</v>
      </c>
      <c r="C264" s="24" t="s">
        <v>488</v>
      </c>
      <c r="D264" s="24" t="s">
        <v>544</v>
      </c>
      <c r="E264" s="24" t="s">
        <v>489</v>
      </c>
      <c r="F264" s="24" t="s">
        <v>523</v>
      </c>
      <c r="G264" s="24" t="s">
        <v>22</v>
      </c>
      <c r="H264" s="24" t="s">
        <v>463</v>
      </c>
      <c r="I264" s="33">
        <v>28.033899999999999</v>
      </c>
      <c r="J264" s="33">
        <v>1.6596299999999999</v>
      </c>
      <c r="K264" s="33">
        <v>16.464224563755046</v>
      </c>
      <c r="L264" s="33">
        <v>23.290668490000002</v>
      </c>
      <c r="M264" s="28">
        <v>486.47462863749854</v>
      </c>
      <c r="N264" s="28">
        <v>15.81401554</v>
      </c>
      <c r="O264" s="24">
        <v>2050</v>
      </c>
      <c r="P264" s="24">
        <v>2005</v>
      </c>
      <c r="Q264" s="24" t="s">
        <v>472</v>
      </c>
      <c r="R264" s="24" t="s">
        <v>500</v>
      </c>
      <c r="S264" s="35" t="s">
        <v>474</v>
      </c>
      <c r="T264" s="36">
        <v>1.3029999999999999</v>
      </c>
      <c r="U264" s="37">
        <v>1.3029999999999999</v>
      </c>
      <c r="V264" s="29">
        <v>-15.703599999999961</v>
      </c>
      <c r="W264" s="29">
        <v>-15.703599999999959</v>
      </c>
      <c r="X264" s="36">
        <v>2.0939999999999999</v>
      </c>
      <c r="Y264" s="36">
        <v>1.304</v>
      </c>
      <c r="Z264" s="36"/>
      <c r="AA264" s="36"/>
      <c r="AB264" s="35" t="s">
        <v>22</v>
      </c>
      <c r="AC264" s="110">
        <v>2.1093999999999999</v>
      </c>
      <c r="AD264" s="29"/>
      <c r="AE264" s="37">
        <v>-34.828299999999999</v>
      </c>
      <c r="AF264" s="37">
        <v>-34.828299999999999</v>
      </c>
      <c r="AG264" s="37">
        <v>-26.729316960859556</v>
      </c>
      <c r="AH264" s="37">
        <v>-7.7396222222222217</v>
      </c>
      <c r="AI264" s="81" t="s">
        <v>465</v>
      </c>
      <c r="AJ264" s="83">
        <v>487.15</v>
      </c>
      <c r="AK264" s="38" t="s">
        <v>13</v>
      </c>
      <c r="AL264" s="38" t="s">
        <v>13</v>
      </c>
      <c r="AM264" s="38" t="s">
        <v>13</v>
      </c>
      <c r="AN264" s="38" t="s">
        <v>13</v>
      </c>
      <c r="AO264" s="38" t="s">
        <v>13</v>
      </c>
      <c r="AP264" s="38" t="s">
        <v>13</v>
      </c>
      <c r="AQ264" s="38" t="s">
        <v>13</v>
      </c>
      <c r="AR264" s="38" t="s">
        <v>13</v>
      </c>
      <c r="AS264" s="38" t="s">
        <v>13</v>
      </c>
      <c r="AT264" s="38" t="s">
        <v>545</v>
      </c>
      <c r="AU264" s="38" t="s">
        <v>93</v>
      </c>
      <c r="AV264" s="38">
        <v>2017</v>
      </c>
      <c r="AW264" s="56"/>
      <c r="AX264" s="56"/>
      <c r="AY264" s="56"/>
      <c r="AZ264" s="56"/>
      <c r="BA264" s="86"/>
      <c r="BB264" s="91"/>
      <c r="BC264" s="88"/>
      <c r="BD264" s="89"/>
      <c r="BE264" s="57"/>
      <c r="BF264" s="66">
        <v>-9.3892774708202502</v>
      </c>
      <c r="BG264" s="67">
        <v>470.7710286374986</v>
      </c>
    </row>
    <row r="265" spans="1:59" hidden="1">
      <c r="A265" s="24">
        <v>264</v>
      </c>
      <c r="B265" s="24">
        <v>6</v>
      </c>
      <c r="C265" s="24" t="s">
        <v>488</v>
      </c>
      <c r="D265" s="24" t="s">
        <v>544</v>
      </c>
      <c r="E265" s="24" t="s">
        <v>489</v>
      </c>
      <c r="F265" s="24" t="s">
        <v>523</v>
      </c>
      <c r="G265" s="24" t="s">
        <v>22</v>
      </c>
      <c r="H265" s="24" t="s">
        <v>463</v>
      </c>
      <c r="I265" s="33">
        <v>28.033899999999999</v>
      </c>
      <c r="J265" s="33">
        <v>1.6596299999999999</v>
      </c>
      <c r="K265" s="33">
        <v>16.464224563755046</v>
      </c>
      <c r="L265" s="33">
        <v>23.290668490000002</v>
      </c>
      <c r="M265" s="28">
        <v>486.47462863749854</v>
      </c>
      <c r="N265" s="28">
        <v>15.81401554</v>
      </c>
      <c r="O265" s="24">
        <v>2050</v>
      </c>
      <c r="P265" s="24">
        <v>2005</v>
      </c>
      <c r="Q265" s="24" t="s">
        <v>472</v>
      </c>
      <c r="R265" s="24" t="s">
        <v>473</v>
      </c>
      <c r="S265" s="35" t="s">
        <v>474</v>
      </c>
      <c r="T265" s="36">
        <v>1.8520000000000001</v>
      </c>
      <c r="U265" s="37">
        <v>1.8520000000000001</v>
      </c>
      <c r="V265" s="29">
        <v>10.22560000000002</v>
      </c>
      <c r="W265" s="29">
        <v>10.22560000000002</v>
      </c>
      <c r="X265" s="36">
        <v>2.593</v>
      </c>
      <c r="Y265" s="36">
        <v>1.8029999999999999</v>
      </c>
      <c r="Z265" s="36"/>
      <c r="AA265" s="36"/>
      <c r="AB265" s="35" t="s">
        <v>22</v>
      </c>
      <c r="AC265" s="110">
        <v>1.7411999999999999</v>
      </c>
      <c r="AD265" s="29"/>
      <c r="AE265" s="37">
        <v>-41.232300000000002</v>
      </c>
      <c r="AF265" s="37">
        <v>-41.232300000000002</v>
      </c>
      <c r="AG265" s="37">
        <v>-22.263660907127431</v>
      </c>
      <c r="AH265" s="37">
        <v>-9.1627333333333336</v>
      </c>
      <c r="AI265" s="81" t="s">
        <v>465</v>
      </c>
      <c r="AJ265" s="83">
        <v>545.35</v>
      </c>
      <c r="AK265" s="38" t="s">
        <v>13</v>
      </c>
      <c r="AL265" s="38" t="s">
        <v>13</v>
      </c>
      <c r="AM265" s="38" t="s">
        <v>13</v>
      </c>
      <c r="AN265" s="38" t="s">
        <v>13</v>
      </c>
      <c r="AO265" s="38" t="s">
        <v>13</v>
      </c>
      <c r="AP265" s="38" t="s">
        <v>13</v>
      </c>
      <c r="AQ265" s="38" t="s">
        <v>13</v>
      </c>
      <c r="AR265" s="38" t="s">
        <v>13</v>
      </c>
      <c r="AS265" s="38" t="s">
        <v>13</v>
      </c>
      <c r="AT265" s="38" t="s">
        <v>545</v>
      </c>
      <c r="AU265" s="38" t="s">
        <v>93</v>
      </c>
      <c r="AV265" s="38">
        <v>2017</v>
      </c>
      <c r="AW265" s="56"/>
      <c r="AX265" s="56"/>
      <c r="AY265" s="56"/>
      <c r="AZ265" s="56"/>
      <c r="BA265" s="86"/>
      <c r="BB265" s="91"/>
      <c r="BC265" s="88"/>
      <c r="BD265" s="89"/>
      <c r="BE265" s="57"/>
      <c r="BF265" s="66">
        <v>-1.0021420743635101</v>
      </c>
      <c r="BG265" s="67">
        <v>496.70022863749858</v>
      </c>
    </row>
    <row r="266" spans="1:59" hidden="1">
      <c r="A266" s="24">
        <v>265</v>
      </c>
      <c r="B266" s="24">
        <v>6</v>
      </c>
      <c r="C266" s="24" t="s">
        <v>488</v>
      </c>
      <c r="D266" s="24" t="s">
        <v>544</v>
      </c>
      <c r="E266" s="24" t="s">
        <v>489</v>
      </c>
      <c r="F266" s="24" t="s">
        <v>528</v>
      </c>
      <c r="G266" s="24" t="s">
        <v>22</v>
      </c>
      <c r="H266" s="24" t="s">
        <v>463</v>
      </c>
      <c r="I266" s="33">
        <v>26.820599999999999</v>
      </c>
      <c r="J266" s="33">
        <v>30.802499999999998</v>
      </c>
      <c r="K266" s="33">
        <v>22.329016792143765</v>
      </c>
      <c r="L266" s="33">
        <v>23.061670299999999</v>
      </c>
      <c r="M266" s="28">
        <v>34.513062669914184</v>
      </c>
      <c r="N266" s="28">
        <v>1.764165124</v>
      </c>
      <c r="O266" s="24">
        <v>2050</v>
      </c>
      <c r="P266" s="24">
        <v>2005</v>
      </c>
      <c r="Q266" s="24" t="s">
        <v>472</v>
      </c>
      <c r="R266" s="24" t="s">
        <v>498</v>
      </c>
      <c r="S266" s="35" t="s">
        <v>474</v>
      </c>
      <c r="T266" s="36">
        <v>1.004</v>
      </c>
      <c r="U266" s="37">
        <v>1.004</v>
      </c>
      <c r="V266" s="29">
        <v>2.5564000000000009</v>
      </c>
      <c r="W266" s="29">
        <v>2.5564000000000009</v>
      </c>
      <c r="X266" s="36">
        <v>1.7909999999999999</v>
      </c>
      <c r="Y266" s="36">
        <v>1.0009999999999999</v>
      </c>
      <c r="Z266" s="36"/>
      <c r="AA266" s="36"/>
      <c r="AB266" s="35" t="s">
        <v>22</v>
      </c>
      <c r="AC266" s="110">
        <v>11.5609</v>
      </c>
      <c r="AD266" s="29"/>
      <c r="AE266" s="37">
        <v>-23.146799999999999</v>
      </c>
      <c r="AF266" s="37">
        <v>-23.146799999999999</v>
      </c>
      <c r="AG266" s="37">
        <v>-23.054581673306771</v>
      </c>
      <c r="AH266" s="37">
        <v>-5.1437333333333335</v>
      </c>
      <c r="AI266" s="81" t="s">
        <v>465</v>
      </c>
      <c r="AJ266" s="83">
        <v>442.15</v>
      </c>
      <c r="AK266" s="38" t="s">
        <v>13</v>
      </c>
      <c r="AL266" s="38" t="s">
        <v>13</v>
      </c>
      <c r="AM266" s="38" t="s">
        <v>13</v>
      </c>
      <c r="AN266" s="38" t="s">
        <v>13</v>
      </c>
      <c r="AO266" s="38" t="s">
        <v>13</v>
      </c>
      <c r="AP266" s="38" t="s">
        <v>13</v>
      </c>
      <c r="AQ266" s="38" t="s">
        <v>13</v>
      </c>
      <c r="AR266" s="38" t="s">
        <v>13</v>
      </c>
      <c r="AS266" s="38" t="s">
        <v>13</v>
      </c>
      <c r="AT266" s="38" t="s">
        <v>545</v>
      </c>
      <c r="AU266" s="38" t="s">
        <v>93</v>
      </c>
      <c r="AV266" s="38">
        <v>2017</v>
      </c>
      <c r="AW266" s="56"/>
      <c r="AX266" s="56"/>
      <c r="AY266" s="56"/>
      <c r="AZ266" s="56"/>
      <c r="BA266" s="86"/>
      <c r="BB266" s="91"/>
      <c r="BC266" s="88"/>
      <c r="BD266" s="89"/>
      <c r="BE266" s="57"/>
      <c r="BF266" s="66">
        <v>-1.7491792666689401</v>
      </c>
      <c r="BG266" s="67">
        <v>37.069462669914188</v>
      </c>
    </row>
    <row r="267" spans="1:59" hidden="1">
      <c r="A267" s="24">
        <v>266</v>
      </c>
      <c r="B267" s="24">
        <v>6</v>
      </c>
      <c r="C267" s="24" t="s">
        <v>488</v>
      </c>
      <c r="D267" s="24" t="s">
        <v>544</v>
      </c>
      <c r="E267" s="24" t="s">
        <v>489</v>
      </c>
      <c r="F267" s="24" t="s">
        <v>528</v>
      </c>
      <c r="G267" s="24" t="s">
        <v>22</v>
      </c>
      <c r="H267" s="24" t="s">
        <v>463</v>
      </c>
      <c r="I267" s="33">
        <v>26.820599999999999</v>
      </c>
      <c r="J267" s="33">
        <v>30.802499999999998</v>
      </c>
      <c r="K267" s="33">
        <v>22.329016792143765</v>
      </c>
      <c r="L267" s="33">
        <v>23.061670299999999</v>
      </c>
      <c r="M267" s="28">
        <v>34.513062669914184</v>
      </c>
      <c r="N267" s="28">
        <v>1.764165124</v>
      </c>
      <c r="O267" s="24">
        <v>2050</v>
      </c>
      <c r="P267" s="24">
        <v>2005</v>
      </c>
      <c r="Q267" s="24" t="s">
        <v>472</v>
      </c>
      <c r="R267" s="24" t="s">
        <v>500</v>
      </c>
      <c r="S267" s="35" t="s">
        <v>474</v>
      </c>
      <c r="T267" s="36">
        <v>1.3049999999999999</v>
      </c>
      <c r="U267" s="37">
        <v>1.3049999999999999</v>
      </c>
      <c r="V267" s="29">
        <v>-2.9216000000000006</v>
      </c>
      <c r="W267" s="29">
        <v>-2.9216000000000011</v>
      </c>
      <c r="X267" s="36">
        <v>2.0939999999999999</v>
      </c>
      <c r="Y267" s="36">
        <v>1.304</v>
      </c>
      <c r="Z267" s="36"/>
      <c r="AA267" s="36"/>
      <c r="AB267" s="35" t="s">
        <v>22</v>
      </c>
      <c r="AC267" s="110">
        <v>11.220699999999999</v>
      </c>
      <c r="AD267" s="29"/>
      <c r="AE267" s="37">
        <v>-23.66</v>
      </c>
      <c r="AF267" s="37">
        <v>-23.66</v>
      </c>
      <c r="AG267" s="37">
        <v>-18.130268199233718</v>
      </c>
      <c r="AH267" s="37">
        <v>-5.2577777777777781</v>
      </c>
      <c r="AI267" s="81" t="s">
        <v>465</v>
      </c>
      <c r="AJ267" s="83">
        <v>487.15</v>
      </c>
      <c r="AK267" s="38" t="s">
        <v>13</v>
      </c>
      <c r="AL267" s="38" t="s">
        <v>13</v>
      </c>
      <c r="AM267" s="38" t="s">
        <v>13</v>
      </c>
      <c r="AN267" s="38" t="s">
        <v>13</v>
      </c>
      <c r="AO267" s="38" t="s">
        <v>13</v>
      </c>
      <c r="AP267" s="38" t="s">
        <v>13</v>
      </c>
      <c r="AQ267" s="38" t="s">
        <v>13</v>
      </c>
      <c r="AR267" s="38" t="s">
        <v>13</v>
      </c>
      <c r="AS267" s="38" t="s">
        <v>13</v>
      </c>
      <c r="AT267" s="38" t="s">
        <v>545</v>
      </c>
      <c r="AU267" s="38" t="s">
        <v>93</v>
      </c>
      <c r="AV267" s="38">
        <v>2017</v>
      </c>
      <c r="AW267" s="56"/>
      <c r="AX267" s="56"/>
      <c r="AY267" s="56"/>
      <c r="AZ267" s="56"/>
      <c r="BA267" s="86"/>
      <c r="BB267" s="91"/>
      <c r="BC267" s="88"/>
      <c r="BD267" s="89"/>
      <c r="BE267" s="57"/>
      <c r="BF267" s="66">
        <v>-3.0513888478481999</v>
      </c>
      <c r="BG267" s="67">
        <v>31.591462669914183</v>
      </c>
    </row>
    <row r="268" spans="1:59" hidden="1">
      <c r="A268" s="24">
        <v>267</v>
      </c>
      <c r="B268" s="24">
        <v>6</v>
      </c>
      <c r="C268" s="24" t="s">
        <v>488</v>
      </c>
      <c r="D268" s="24" t="s">
        <v>544</v>
      </c>
      <c r="E268" s="24" t="s">
        <v>489</v>
      </c>
      <c r="F268" s="24" t="s">
        <v>528</v>
      </c>
      <c r="G268" s="24" t="s">
        <v>22</v>
      </c>
      <c r="H268" s="24" t="s">
        <v>463</v>
      </c>
      <c r="I268" s="33">
        <v>26.820599999999999</v>
      </c>
      <c r="J268" s="33">
        <v>30.802499999999998</v>
      </c>
      <c r="K268" s="33">
        <v>22.329016792143765</v>
      </c>
      <c r="L268" s="33">
        <v>23.061670299999999</v>
      </c>
      <c r="M268" s="28">
        <v>34.513062669914184</v>
      </c>
      <c r="N268" s="28">
        <v>1.764165124</v>
      </c>
      <c r="O268" s="24">
        <v>2050</v>
      </c>
      <c r="P268" s="24">
        <v>2005</v>
      </c>
      <c r="Q268" s="24" t="s">
        <v>472</v>
      </c>
      <c r="R268" s="24" t="s">
        <v>473</v>
      </c>
      <c r="S268" s="35" t="s">
        <v>474</v>
      </c>
      <c r="T268" s="36">
        <v>2.14</v>
      </c>
      <c r="U268" s="37">
        <v>2.14</v>
      </c>
      <c r="V268" s="29">
        <v>-2.1911999999999994</v>
      </c>
      <c r="W268" s="29">
        <v>-2.1911999999999994</v>
      </c>
      <c r="X268" s="36">
        <v>2.593</v>
      </c>
      <c r="Y268" s="36">
        <v>1.8029999999999999</v>
      </c>
      <c r="Z268" s="36"/>
      <c r="AA268" s="36"/>
      <c r="AB268" s="35" t="s">
        <v>22</v>
      </c>
      <c r="AC268" s="110">
        <v>10.821899999999999</v>
      </c>
      <c r="AD268" s="29"/>
      <c r="AE268" s="37">
        <v>-30.250399999999999</v>
      </c>
      <c r="AF268" s="37">
        <v>-30.250399999999999</v>
      </c>
      <c r="AG268" s="37">
        <v>-14.135700934579438</v>
      </c>
      <c r="AH268" s="37">
        <v>-6.7223111111111109</v>
      </c>
      <c r="AI268" s="81" t="s">
        <v>465</v>
      </c>
      <c r="AJ268" s="83">
        <v>545.35</v>
      </c>
      <c r="AK268" s="38" t="s">
        <v>13</v>
      </c>
      <c r="AL268" s="38" t="s">
        <v>13</v>
      </c>
      <c r="AM268" s="38" t="s">
        <v>13</v>
      </c>
      <c r="AN268" s="38" t="s">
        <v>13</v>
      </c>
      <c r="AO268" s="38" t="s">
        <v>13</v>
      </c>
      <c r="AP268" s="38" t="s">
        <v>13</v>
      </c>
      <c r="AQ268" s="38" t="s">
        <v>13</v>
      </c>
      <c r="AR268" s="38" t="s">
        <v>13</v>
      </c>
      <c r="AS268" s="38" t="s">
        <v>13</v>
      </c>
      <c r="AT268" s="38" t="s">
        <v>545</v>
      </c>
      <c r="AU268" s="38" t="s">
        <v>93</v>
      </c>
      <c r="AV268" s="38">
        <v>2017</v>
      </c>
      <c r="AW268" s="56"/>
      <c r="AX268" s="56"/>
      <c r="AY268" s="56"/>
      <c r="AZ268" s="56"/>
      <c r="BA268" s="86"/>
      <c r="BB268" s="91"/>
      <c r="BC268" s="88"/>
      <c r="BD268" s="89"/>
      <c r="BE268" s="57"/>
      <c r="BF268" s="66">
        <v>-2.88734706447203</v>
      </c>
      <c r="BG268" s="67">
        <v>32.321862669914182</v>
      </c>
    </row>
    <row r="269" spans="1:59" hidden="1">
      <c r="A269" s="24">
        <v>268</v>
      </c>
      <c r="B269" s="24">
        <v>6</v>
      </c>
      <c r="C269" s="24" t="s">
        <v>488</v>
      </c>
      <c r="D269" s="24" t="s">
        <v>544</v>
      </c>
      <c r="E269" s="24" t="s">
        <v>489</v>
      </c>
      <c r="F269" s="24" t="s">
        <v>502</v>
      </c>
      <c r="G269" s="24" t="s">
        <v>22</v>
      </c>
      <c r="H269" s="24" t="s">
        <v>463</v>
      </c>
      <c r="I269" s="33">
        <v>9.1449999999999996</v>
      </c>
      <c r="J269" s="33">
        <v>40.489699999999999</v>
      </c>
      <c r="K269" s="33">
        <v>20.339347597743721</v>
      </c>
      <c r="L269" s="33">
        <v>27.730850220000001</v>
      </c>
      <c r="M269" s="28">
        <v>1051.1592564295377</v>
      </c>
      <c r="N269" s="28">
        <v>643.62031860000002</v>
      </c>
      <c r="O269" s="24">
        <v>2050</v>
      </c>
      <c r="P269" s="24">
        <v>2005</v>
      </c>
      <c r="Q269" s="24" t="s">
        <v>472</v>
      </c>
      <c r="R269" s="24" t="s">
        <v>498</v>
      </c>
      <c r="S269" s="35" t="s">
        <v>474</v>
      </c>
      <c r="T269" s="36">
        <v>0.92300000000000004</v>
      </c>
      <c r="U269" s="37">
        <v>0.92300000000000004</v>
      </c>
      <c r="V269" s="29">
        <v>58.432000000000016</v>
      </c>
      <c r="W269" s="29">
        <v>58.432000000000016</v>
      </c>
      <c r="X269" s="36">
        <v>1.7909999999999999</v>
      </c>
      <c r="Y269" s="36">
        <v>1.0009999999999999</v>
      </c>
      <c r="Z269" s="36"/>
      <c r="AA269" s="36"/>
      <c r="AB269" s="35" t="s">
        <v>22</v>
      </c>
      <c r="AC269" s="110">
        <v>2.4571999999999998</v>
      </c>
      <c r="AD269" s="29"/>
      <c r="AE269" s="37">
        <v>-82.754300000000001</v>
      </c>
      <c r="AF269" s="37">
        <v>-82.754300000000001</v>
      </c>
      <c r="AG269" s="37">
        <v>-89.65796316359696</v>
      </c>
      <c r="AH269" s="37">
        <v>-18.389844444444446</v>
      </c>
      <c r="AI269" s="81" t="s">
        <v>465</v>
      </c>
      <c r="AJ269" s="83">
        <v>442.15</v>
      </c>
      <c r="AK269" s="38" t="s">
        <v>13</v>
      </c>
      <c r="AL269" s="38" t="s">
        <v>13</v>
      </c>
      <c r="AM269" s="38" t="s">
        <v>13</v>
      </c>
      <c r="AN269" s="38" t="s">
        <v>13</v>
      </c>
      <c r="AO269" s="38" t="s">
        <v>13</v>
      </c>
      <c r="AP269" s="38" t="s">
        <v>13</v>
      </c>
      <c r="AQ269" s="38" t="s">
        <v>13</v>
      </c>
      <c r="AR269" s="38" t="s">
        <v>13</v>
      </c>
      <c r="AS269" s="38" t="s">
        <v>13</v>
      </c>
      <c r="AT269" s="38" t="s">
        <v>545</v>
      </c>
      <c r="AU269" s="38" t="s">
        <v>93</v>
      </c>
      <c r="AV269" s="38">
        <v>2017</v>
      </c>
      <c r="AW269" s="56"/>
      <c r="AX269" s="56"/>
      <c r="AY269" s="56"/>
      <c r="AZ269" s="56"/>
      <c r="BA269" s="86"/>
      <c r="BB269" s="91"/>
      <c r="BC269" s="88"/>
      <c r="BD269" s="89"/>
      <c r="BE269" s="57"/>
      <c r="BF269" s="66">
        <v>25.745931997267402</v>
      </c>
      <c r="BG269" s="67">
        <v>1109.5912564295377</v>
      </c>
    </row>
    <row r="270" spans="1:59" hidden="1">
      <c r="A270" s="24">
        <v>269</v>
      </c>
      <c r="B270" s="24">
        <v>6</v>
      </c>
      <c r="C270" s="24" t="s">
        <v>488</v>
      </c>
      <c r="D270" s="24" t="s">
        <v>544</v>
      </c>
      <c r="E270" s="24" t="s">
        <v>489</v>
      </c>
      <c r="F270" s="24" t="s">
        <v>502</v>
      </c>
      <c r="G270" s="24" t="s">
        <v>22</v>
      </c>
      <c r="H270" s="24" t="s">
        <v>463</v>
      </c>
      <c r="I270" s="33">
        <v>9.1449999999999996</v>
      </c>
      <c r="J270" s="33">
        <v>40.489699999999999</v>
      </c>
      <c r="K270" s="33">
        <v>20.339347597743721</v>
      </c>
      <c r="L270" s="33">
        <v>27.730850220000001</v>
      </c>
      <c r="M270" s="28">
        <v>1051.1592564295377</v>
      </c>
      <c r="N270" s="28">
        <v>643.62031860000002</v>
      </c>
      <c r="O270" s="24">
        <v>2050</v>
      </c>
      <c r="P270" s="24">
        <v>2005</v>
      </c>
      <c r="Q270" s="24" t="s">
        <v>472</v>
      </c>
      <c r="R270" s="24" t="s">
        <v>500</v>
      </c>
      <c r="S270" s="35" t="s">
        <v>474</v>
      </c>
      <c r="T270" s="36">
        <v>1.3160000000000001</v>
      </c>
      <c r="U270" s="37">
        <v>1.3160000000000001</v>
      </c>
      <c r="V270" s="29">
        <v>5.1127999999999476</v>
      </c>
      <c r="W270" s="29">
        <v>5.1127999999999476</v>
      </c>
      <c r="X270" s="36">
        <v>2.0939999999999999</v>
      </c>
      <c r="Y270" s="36">
        <v>1.304</v>
      </c>
      <c r="Z270" s="36"/>
      <c r="AA270" s="36"/>
      <c r="AB270" s="35" t="s">
        <v>22</v>
      </c>
      <c r="AC270" s="110">
        <v>2.3916999999999997</v>
      </c>
      <c r="AD270" s="29"/>
      <c r="AE270" s="37">
        <v>-80.5946</v>
      </c>
      <c r="AF270" s="37">
        <v>-80.5946</v>
      </c>
      <c r="AG270" s="37">
        <v>-61.242097264437689</v>
      </c>
      <c r="AH270" s="37">
        <v>-17.909911111111111</v>
      </c>
      <c r="AI270" s="81" t="s">
        <v>465</v>
      </c>
      <c r="AJ270" s="83">
        <v>487.15</v>
      </c>
      <c r="AK270" s="38" t="s">
        <v>13</v>
      </c>
      <c r="AL270" s="38" t="s">
        <v>13</v>
      </c>
      <c r="AM270" s="38" t="s">
        <v>13</v>
      </c>
      <c r="AN270" s="38" t="s">
        <v>13</v>
      </c>
      <c r="AO270" s="38" t="s">
        <v>13</v>
      </c>
      <c r="AP270" s="38" t="s">
        <v>13</v>
      </c>
      <c r="AQ270" s="38" t="s">
        <v>13</v>
      </c>
      <c r="AR270" s="38" t="s">
        <v>13</v>
      </c>
      <c r="AS270" s="38" t="s">
        <v>13</v>
      </c>
      <c r="AT270" s="38" t="s">
        <v>545</v>
      </c>
      <c r="AU270" s="38" t="s">
        <v>93</v>
      </c>
      <c r="AV270" s="38">
        <v>2017</v>
      </c>
      <c r="AW270" s="56"/>
      <c r="AX270" s="56"/>
      <c r="AY270" s="56"/>
      <c r="AZ270" s="56"/>
      <c r="BA270" s="86"/>
      <c r="BB270" s="91"/>
      <c r="BC270" s="88"/>
      <c r="BD270" s="89"/>
      <c r="BE270" s="57"/>
      <c r="BF270" s="66">
        <v>15.5945436138188</v>
      </c>
      <c r="BG270" s="67">
        <v>1056.2720564295375</v>
      </c>
    </row>
    <row r="271" spans="1:59" hidden="1">
      <c r="A271" s="24">
        <v>270</v>
      </c>
      <c r="B271" s="24">
        <v>6</v>
      </c>
      <c r="C271" s="24" t="s">
        <v>488</v>
      </c>
      <c r="D271" s="24" t="s">
        <v>544</v>
      </c>
      <c r="E271" s="24" t="s">
        <v>489</v>
      </c>
      <c r="F271" s="24" t="s">
        <v>502</v>
      </c>
      <c r="G271" s="24" t="s">
        <v>22</v>
      </c>
      <c r="H271" s="24" t="s">
        <v>463</v>
      </c>
      <c r="I271" s="33">
        <v>9.1449999999999996</v>
      </c>
      <c r="J271" s="33">
        <v>40.489699999999999</v>
      </c>
      <c r="K271" s="33">
        <v>20.339347597743721</v>
      </c>
      <c r="L271" s="33">
        <v>27.730850220000001</v>
      </c>
      <c r="M271" s="28">
        <v>1051.1592564295377</v>
      </c>
      <c r="N271" s="28">
        <v>643.62031860000002</v>
      </c>
      <c r="O271" s="24">
        <v>2050</v>
      </c>
      <c r="P271" s="24">
        <v>2005</v>
      </c>
      <c r="Q271" s="24" t="s">
        <v>472</v>
      </c>
      <c r="R271" s="24" t="s">
        <v>473</v>
      </c>
      <c r="S271" s="35" t="s">
        <v>474</v>
      </c>
      <c r="T271" s="36">
        <v>1.954</v>
      </c>
      <c r="U271" s="37">
        <v>1.954</v>
      </c>
      <c r="V271" s="29">
        <v>4.7475999999999887</v>
      </c>
      <c r="W271" s="29">
        <v>4.7475999999999887</v>
      </c>
      <c r="X271" s="36">
        <v>2.593</v>
      </c>
      <c r="Y271" s="36">
        <v>1.8029999999999999</v>
      </c>
      <c r="Z271" s="36"/>
      <c r="AA271" s="36"/>
      <c r="AB271" s="35" t="s">
        <v>22</v>
      </c>
      <c r="AC271" s="110">
        <v>1.4371</v>
      </c>
      <c r="AD271" s="29"/>
      <c r="AE271" s="37">
        <v>-92.251999999999995</v>
      </c>
      <c r="AF271" s="37">
        <v>-92.25200000000001</v>
      </c>
      <c r="AG271" s="37">
        <v>-47.211873080859782</v>
      </c>
      <c r="AH271" s="37">
        <v>-20.500444444444447</v>
      </c>
      <c r="AI271" s="81" t="s">
        <v>465</v>
      </c>
      <c r="AJ271" s="83">
        <v>545.35</v>
      </c>
      <c r="AK271" s="38" t="s">
        <v>13</v>
      </c>
      <c r="AL271" s="38" t="s">
        <v>13</v>
      </c>
      <c r="AM271" s="38" t="s">
        <v>13</v>
      </c>
      <c r="AN271" s="38" t="s">
        <v>13</v>
      </c>
      <c r="AO271" s="38" t="s">
        <v>13</v>
      </c>
      <c r="AP271" s="38" t="s">
        <v>13</v>
      </c>
      <c r="AQ271" s="38" t="s">
        <v>13</v>
      </c>
      <c r="AR271" s="38" t="s">
        <v>13</v>
      </c>
      <c r="AS271" s="38" t="s">
        <v>13</v>
      </c>
      <c r="AT271" s="38" t="s">
        <v>545</v>
      </c>
      <c r="AU271" s="38" t="s">
        <v>93</v>
      </c>
      <c r="AV271" s="38">
        <v>2017</v>
      </c>
      <c r="AW271" s="56"/>
      <c r="AX271" s="56"/>
      <c r="AY271" s="56"/>
      <c r="AZ271" s="56"/>
      <c r="BA271" s="86"/>
      <c r="BB271" s="91"/>
      <c r="BC271" s="88"/>
      <c r="BD271" s="89"/>
      <c r="BE271" s="57"/>
      <c r="BF271" s="66">
        <v>12.1162588358492</v>
      </c>
      <c r="BG271" s="67">
        <v>1055.9068564295376</v>
      </c>
    </row>
    <row r="272" spans="1:59" hidden="1">
      <c r="A272" s="24">
        <v>271</v>
      </c>
      <c r="B272" s="24">
        <v>6</v>
      </c>
      <c r="C272" s="24" t="s">
        <v>488</v>
      </c>
      <c r="D272" s="24" t="s">
        <v>544</v>
      </c>
      <c r="E272" s="24" t="s">
        <v>489</v>
      </c>
      <c r="F272" s="24" t="s">
        <v>510</v>
      </c>
      <c r="G272" s="24" t="s">
        <v>22</v>
      </c>
      <c r="H272" s="24" t="s">
        <v>463</v>
      </c>
      <c r="I272" s="33">
        <v>31.791699999999999</v>
      </c>
      <c r="J272" s="33">
        <v>-7.0926200000000001</v>
      </c>
      <c r="K272" s="33">
        <v>18.2306709440121</v>
      </c>
      <c r="L272" s="33">
        <v>19.401905060000001</v>
      </c>
      <c r="M272" s="28">
        <v>491.99477912264354</v>
      </c>
      <c r="N272" s="28">
        <v>494.3889436</v>
      </c>
      <c r="O272" s="24">
        <v>2050</v>
      </c>
      <c r="P272" s="24">
        <v>2005</v>
      </c>
      <c r="Q272" s="24" t="s">
        <v>472</v>
      </c>
      <c r="R272" s="24" t="s">
        <v>498</v>
      </c>
      <c r="S272" s="35" t="s">
        <v>474</v>
      </c>
      <c r="T272" s="36">
        <v>1.038</v>
      </c>
      <c r="U272" s="37">
        <v>1.038</v>
      </c>
      <c r="V272" s="29">
        <v>-31.041999999999963</v>
      </c>
      <c r="W272" s="29">
        <v>-31.041999999999959</v>
      </c>
      <c r="X272" s="36">
        <v>1.7909999999999999</v>
      </c>
      <c r="Y272" s="36">
        <v>1.0009999999999999</v>
      </c>
      <c r="Z272" s="36"/>
      <c r="AA272" s="36"/>
      <c r="AB272" s="35" t="s">
        <v>22</v>
      </c>
      <c r="AC272" s="110">
        <v>2.1644000000000001</v>
      </c>
      <c r="AD272" s="29"/>
      <c r="AE272" s="37">
        <v>-20.9436</v>
      </c>
      <c r="AF272" s="37">
        <v>-20.9436</v>
      </c>
      <c r="AG272" s="37">
        <v>-20.176878612716763</v>
      </c>
      <c r="AH272" s="37">
        <v>-4.6541333333333332</v>
      </c>
      <c r="AI272" s="81" t="s">
        <v>465</v>
      </c>
      <c r="AJ272" s="83">
        <v>442.15</v>
      </c>
      <c r="AK272" s="38" t="s">
        <v>13</v>
      </c>
      <c r="AL272" s="38" t="s">
        <v>13</v>
      </c>
      <c r="AM272" s="38" t="s">
        <v>13</v>
      </c>
      <c r="AN272" s="38" t="s">
        <v>13</v>
      </c>
      <c r="AO272" s="38" t="s">
        <v>13</v>
      </c>
      <c r="AP272" s="38" t="s">
        <v>13</v>
      </c>
      <c r="AQ272" s="38" t="s">
        <v>13</v>
      </c>
      <c r="AR272" s="38" t="s">
        <v>13</v>
      </c>
      <c r="AS272" s="38" t="s">
        <v>13</v>
      </c>
      <c r="AT272" s="38" t="s">
        <v>545</v>
      </c>
      <c r="AU272" s="38" t="s">
        <v>93</v>
      </c>
      <c r="AV272" s="38">
        <v>2017</v>
      </c>
      <c r="AW272" s="56"/>
      <c r="AX272" s="56"/>
      <c r="AY272" s="56"/>
      <c r="AZ272" s="56"/>
      <c r="BA272" s="86"/>
      <c r="BB272" s="91"/>
      <c r="BC272" s="88"/>
      <c r="BD272" s="89"/>
      <c r="BE272" s="57"/>
      <c r="BF272" s="66">
        <v>-26.465820933556898</v>
      </c>
      <c r="BG272" s="67">
        <v>460.95277912264356</v>
      </c>
    </row>
    <row r="273" spans="1:59" hidden="1">
      <c r="A273" s="24">
        <v>272</v>
      </c>
      <c r="B273" s="24">
        <v>6</v>
      </c>
      <c r="C273" s="24" t="s">
        <v>488</v>
      </c>
      <c r="D273" s="24" t="s">
        <v>544</v>
      </c>
      <c r="E273" s="24" t="s">
        <v>489</v>
      </c>
      <c r="F273" s="24" t="s">
        <v>510</v>
      </c>
      <c r="G273" s="24" t="s">
        <v>22</v>
      </c>
      <c r="H273" s="24" t="s">
        <v>463</v>
      </c>
      <c r="I273" s="33">
        <v>31.791699999999999</v>
      </c>
      <c r="J273" s="33">
        <v>-7.0926200000000001</v>
      </c>
      <c r="K273" s="33">
        <v>18.2306709440121</v>
      </c>
      <c r="L273" s="33">
        <v>19.401905060000001</v>
      </c>
      <c r="M273" s="28">
        <v>491.99477912264354</v>
      </c>
      <c r="N273" s="28">
        <v>494.3889436</v>
      </c>
      <c r="O273" s="24">
        <v>2050</v>
      </c>
      <c r="P273" s="24">
        <v>2005</v>
      </c>
      <c r="Q273" s="24" t="s">
        <v>472</v>
      </c>
      <c r="R273" s="24" t="s">
        <v>500</v>
      </c>
      <c r="S273" s="35" t="s">
        <v>474</v>
      </c>
      <c r="T273" s="36">
        <v>1.2749999999999999</v>
      </c>
      <c r="U273" s="37">
        <v>1.2749999999999999</v>
      </c>
      <c r="V273" s="29">
        <v>-12.416800000000023</v>
      </c>
      <c r="W273" s="29">
        <v>-12.416800000000023</v>
      </c>
      <c r="X273" s="36">
        <v>2.0939999999999999</v>
      </c>
      <c r="Y273" s="36">
        <v>1.304</v>
      </c>
      <c r="Z273" s="36"/>
      <c r="AA273" s="36"/>
      <c r="AB273" s="35" t="s">
        <v>22</v>
      </c>
      <c r="AC273" s="110">
        <v>1.9890000000000001</v>
      </c>
      <c r="AD273" s="29"/>
      <c r="AE273" s="37">
        <v>-18.278099999999998</v>
      </c>
      <c r="AF273" s="37">
        <v>-18.278099999999998</v>
      </c>
      <c r="AG273" s="37">
        <v>-14.335764705882353</v>
      </c>
      <c r="AH273" s="37">
        <v>-4.0617999999999999</v>
      </c>
      <c r="AI273" s="81" t="s">
        <v>465</v>
      </c>
      <c r="AJ273" s="83">
        <v>487.15</v>
      </c>
      <c r="AK273" s="38" t="s">
        <v>13</v>
      </c>
      <c r="AL273" s="38" t="s">
        <v>13</v>
      </c>
      <c r="AM273" s="38" t="s">
        <v>13</v>
      </c>
      <c r="AN273" s="38" t="s">
        <v>13</v>
      </c>
      <c r="AO273" s="38" t="s">
        <v>13</v>
      </c>
      <c r="AP273" s="38" t="s">
        <v>13</v>
      </c>
      <c r="AQ273" s="38" t="s">
        <v>13</v>
      </c>
      <c r="AR273" s="38" t="s">
        <v>13</v>
      </c>
      <c r="AS273" s="38" t="s">
        <v>13</v>
      </c>
      <c r="AT273" s="38" t="s">
        <v>545</v>
      </c>
      <c r="AU273" s="38" t="s">
        <v>93</v>
      </c>
      <c r="AV273" s="38">
        <v>2017</v>
      </c>
      <c r="AW273" s="56"/>
      <c r="AX273" s="56"/>
      <c r="AY273" s="56"/>
      <c r="AZ273" s="56"/>
      <c r="BA273" s="86"/>
      <c r="BB273" s="91"/>
      <c r="BC273" s="88"/>
      <c r="BD273" s="89"/>
      <c r="BE273" s="57"/>
      <c r="BF273" s="66">
        <v>-21.9276998521533</v>
      </c>
      <c r="BG273" s="67">
        <v>479.57797912264351</v>
      </c>
    </row>
    <row r="274" spans="1:59" hidden="1">
      <c r="A274" s="24">
        <v>273</v>
      </c>
      <c r="B274" s="24">
        <v>6</v>
      </c>
      <c r="C274" s="24" t="s">
        <v>488</v>
      </c>
      <c r="D274" s="24" t="s">
        <v>544</v>
      </c>
      <c r="E274" s="24" t="s">
        <v>489</v>
      </c>
      <c r="F274" s="24" t="s">
        <v>510</v>
      </c>
      <c r="G274" s="24" t="s">
        <v>22</v>
      </c>
      <c r="H274" s="24" t="s">
        <v>463</v>
      </c>
      <c r="I274" s="33">
        <v>31.791699999999999</v>
      </c>
      <c r="J274" s="33">
        <v>-7.0926200000000001</v>
      </c>
      <c r="K274" s="33">
        <v>18.2306709440121</v>
      </c>
      <c r="L274" s="33">
        <v>19.401905060000001</v>
      </c>
      <c r="M274" s="28">
        <v>491.99477912264354</v>
      </c>
      <c r="N274" s="28">
        <v>494.3889436</v>
      </c>
      <c r="O274" s="24">
        <v>2050</v>
      </c>
      <c r="P274" s="24">
        <v>2005</v>
      </c>
      <c r="Q274" s="24" t="s">
        <v>472</v>
      </c>
      <c r="R274" s="24" t="s">
        <v>473</v>
      </c>
      <c r="S274" s="35" t="s">
        <v>474</v>
      </c>
      <c r="T274" s="36">
        <v>1.921</v>
      </c>
      <c r="U274" s="37">
        <v>1.9209999999999998</v>
      </c>
      <c r="V274" s="29">
        <v>-8.3996000000000208</v>
      </c>
      <c r="W274" s="29">
        <v>-8.3996000000000208</v>
      </c>
      <c r="X274" s="36">
        <v>2.593</v>
      </c>
      <c r="Y274" s="36">
        <v>1.8029999999999999</v>
      </c>
      <c r="Z274" s="36"/>
      <c r="AA274" s="36"/>
      <c r="AB274" s="35" t="s">
        <v>22</v>
      </c>
      <c r="AC274" s="110">
        <v>1.5451000000000001</v>
      </c>
      <c r="AD274" s="29"/>
      <c r="AE274" s="37">
        <v>-23.514600000000002</v>
      </c>
      <c r="AF274" s="37">
        <v>-23.514600000000002</v>
      </c>
      <c r="AG274" s="37">
        <v>-12.240812077043209</v>
      </c>
      <c r="AH274" s="37">
        <v>-5.2254666666666676</v>
      </c>
      <c r="AI274" s="81" t="s">
        <v>465</v>
      </c>
      <c r="AJ274" s="83">
        <v>545.35</v>
      </c>
      <c r="AK274" s="38" t="s">
        <v>13</v>
      </c>
      <c r="AL274" s="38" t="s">
        <v>13</v>
      </c>
      <c r="AM274" s="38" t="s">
        <v>13</v>
      </c>
      <c r="AN274" s="38" t="s">
        <v>13</v>
      </c>
      <c r="AO274" s="38" t="s">
        <v>13</v>
      </c>
      <c r="AP274" s="38" t="s">
        <v>13</v>
      </c>
      <c r="AQ274" s="38" t="s">
        <v>13</v>
      </c>
      <c r="AR274" s="38" t="s">
        <v>13</v>
      </c>
      <c r="AS274" s="38" t="s">
        <v>13</v>
      </c>
      <c r="AT274" s="38" t="s">
        <v>545</v>
      </c>
      <c r="AU274" s="38" t="s">
        <v>93</v>
      </c>
      <c r="AV274" s="38">
        <v>2017</v>
      </c>
      <c r="AW274" s="56"/>
      <c r="AX274" s="56"/>
      <c r="AY274" s="56"/>
      <c r="AZ274" s="56"/>
      <c r="BA274" s="86"/>
      <c r="BB274" s="91"/>
      <c r="BC274" s="88"/>
      <c r="BD274" s="89"/>
      <c r="BE274" s="57"/>
      <c r="BF274" s="66">
        <v>-18.784543973048599</v>
      </c>
      <c r="BG274" s="67">
        <v>483.59517912264351</v>
      </c>
    </row>
    <row r="275" spans="1:59" hidden="1">
      <c r="A275" s="24">
        <v>274</v>
      </c>
      <c r="B275" s="24">
        <v>6</v>
      </c>
      <c r="C275" s="24" t="s">
        <v>488</v>
      </c>
      <c r="D275" s="24" t="s">
        <v>544</v>
      </c>
      <c r="E275" s="24" t="s">
        <v>489</v>
      </c>
      <c r="F275" s="24" t="s">
        <v>461</v>
      </c>
      <c r="G275" s="24" t="s">
        <v>22</v>
      </c>
      <c r="H275" s="24" t="s">
        <v>463</v>
      </c>
      <c r="I275" s="33">
        <v>-30.5595</v>
      </c>
      <c r="J275" s="33">
        <v>22.9375</v>
      </c>
      <c r="K275" s="33">
        <v>18.645666184352148</v>
      </c>
      <c r="L275" s="33">
        <v>17.983325959999998</v>
      </c>
      <c r="M275" s="28">
        <v>576.06437980702879</v>
      </c>
      <c r="N275" s="28">
        <v>290.7712631</v>
      </c>
      <c r="O275" s="24">
        <v>2050</v>
      </c>
      <c r="P275" s="24">
        <v>2005</v>
      </c>
      <c r="Q275" s="24" t="s">
        <v>472</v>
      </c>
      <c r="R275" s="24" t="s">
        <v>498</v>
      </c>
      <c r="S275" s="35" t="s">
        <v>474</v>
      </c>
      <c r="T275" s="36">
        <v>0.82</v>
      </c>
      <c r="U275" s="37">
        <v>0.81999999999999984</v>
      </c>
      <c r="V275" s="29">
        <v>-28.850800000000028</v>
      </c>
      <c r="W275" s="29">
        <v>-28.850800000000028</v>
      </c>
      <c r="X275" s="36">
        <v>1.7909999999999999</v>
      </c>
      <c r="Y275" s="36">
        <v>1.0009999999999999</v>
      </c>
      <c r="Z275" s="36"/>
      <c r="AA275" s="36"/>
      <c r="AB275" s="35" t="s">
        <v>22</v>
      </c>
      <c r="AC275" s="110">
        <v>1.8631</v>
      </c>
      <c r="AD275" s="29"/>
      <c r="AE275" s="37">
        <v>-60.849200000000003</v>
      </c>
      <c r="AF275" s="37">
        <v>-60.849200000000003</v>
      </c>
      <c r="AG275" s="37">
        <v>-74.20634146341466</v>
      </c>
      <c r="AH275" s="37">
        <v>-13.522044444444445</v>
      </c>
      <c r="AI275" s="81" t="s">
        <v>465</v>
      </c>
      <c r="AJ275" s="83">
        <v>442.15</v>
      </c>
      <c r="AK275" s="38" t="s">
        <v>13</v>
      </c>
      <c r="AL275" s="38" t="s">
        <v>13</v>
      </c>
      <c r="AM275" s="38" t="s">
        <v>13</v>
      </c>
      <c r="AN275" s="38" t="s">
        <v>13</v>
      </c>
      <c r="AO275" s="38" t="s">
        <v>13</v>
      </c>
      <c r="AP275" s="38" t="s">
        <v>13</v>
      </c>
      <c r="AQ275" s="38" t="s">
        <v>13</v>
      </c>
      <c r="AR275" s="38" t="s">
        <v>13</v>
      </c>
      <c r="AS275" s="38" t="s">
        <v>13</v>
      </c>
      <c r="AT275" s="38" t="s">
        <v>545</v>
      </c>
      <c r="AU275" s="38" t="s">
        <v>93</v>
      </c>
      <c r="AV275" s="38">
        <v>2017</v>
      </c>
      <c r="AW275" s="56"/>
      <c r="AX275" s="56"/>
      <c r="AY275" s="56"/>
      <c r="AZ275" s="56"/>
      <c r="BA275" s="86"/>
      <c r="BB275" s="91"/>
      <c r="BC275" s="88"/>
      <c r="BD275" s="89"/>
      <c r="BE275" s="57"/>
      <c r="BF275" s="66">
        <v>-22.357827374846501</v>
      </c>
      <c r="BG275" s="67">
        <v>547.21357980702874</v>
      </c>
    </row>
    <row r="276" spans="1:59" hidden="1">
      <c r="A276" s="24">
        <v>275</v>
      </c>
      <c r="B276" s="24">
        <v>6</v>
      </c>
      <c r="C276" s="24" t="s">
        <v>488</v>
      </c>
      <c r="D276" s="24" t="s">
        <v>544</v>
      </c>
      <c r="E276" s="24" t="s">
        <v>489</v>
      </c>
      <c r="F276" s="24" t="s">
        <v>461</v>
      </c>
      <c r="G276" s="24" t="s">
        <v>22</v>
      </c>
      <c r="H276" s="24" t="s">
        <v>463</v>
      </c>
      <c r="I276" s="33">
        <v>-30.5595</v>
      </c>
      <c r="J276" s="33">
        <v>22.9375</v>
      </c>
      <c r="K276" s="33">
        <v>18.645666184352148</v>
      </c>
      <c r="L276" s="33">
        <v>17.983325959999998</v>
      </c>
      <c r="M276" s="28">
        <v>576.06437980702879</v>
      </c>
      <c r="N276" s="28">
        <v>290.7712631</v>
      </c>
      <c r="O276" s="24">
        <v>2050</v>
      </c>
      <c r="P276" s="24">
        <v>2005</v>
      </c>
      <c r="Q276" s="24" t="s">
        <v>472</v>
      </c>
      <c r="R276" s="24" t="s">
        <v>500</v>
      </c>
      <c r="S276" s="35" t="s">
        <v>474</v>
      </c>
      <c r="T276" s="36">
        <v>1.1950000000000001</v>
      </c>
      <c r="U276" s="37">
        <v>1.1950000000000001</v>
      </c>
      <c r="V276" s="29">
        <v>-13.147200000000055</v>
      </c>
      <c r="W276" s="29">
        <v>-13.147200000000053</v>
      </c>
      <c r="X276" s="36">
        <v>2.0939999999999999</v>
      </c>
      <c r="Y276" s="36">
        <v>1.304</v>
      </c>
      <c r="Z276" s="36"/>
      <c r="AA276" s="36"/>
      <c r="AB276" s="35" t="s">
        <v>22</v>
      </c>
      <c r="AC276" s="110">
        <v>1.5798999999999999</v>
      </c>
      <c r="AD276" s="29"/>
      <c r="AE276" s="37">
        <v>-74.147199999999998</v>
      </c>
      <c r="AF276" s="37">
        <v>-74.147199999999998</v>
      </c>
      <c r="AG276" s="37">
        <v>-62.047866108786607</v>
      </c>
      <c r="AH276" s="37">
        <v>-16.477155555555555</v>
      </c>
      <c r="AI276" s="81" t="s">
        <v>465</v>
      </c>
      <c r="AJ276" s="83">
        <v>487.15</v>
      </c>
      <c r="AK276" s="38" t="s">
        <v>13</v>
      </c>
      <c r="AL276" s="38" t="s">
        <v>13</v>
      </c>
      <c r="AM276" s="38" t="s">
        <v>13</v>
      </c>
      <c r="AN276" s="38" t="s">
        <v>13</v>
      </c>
      <c r="AO276" s="38" t="s">
        <v>13</v>
      </c>
      <c r="AP276" s="38" t="s">
        <v>13</v>
      </c>
      <c r="AQ276" s="38" t="s">
        <v>13</v>
      </c>
      <c r="AR276" s="38" t="s">
        <v>13</v>
      </c>
      <c r="AS276" s="38" t="s">
        <v>13</v>
      </c>
      <c r="AT276" s="38" t="s">
        <v>545</v>
      </c>
      <c r="AU276" s="38" t="s">
        <v>93</v>
      </c>
      <c r="AV276" s="38">
        <v>2017</v>
      </c>
      <c r="AW276" s="56"/>
      <c r="AX276" s="56"/>
      <c r="AY276" s="56"/>
      <c r="AZ276" s="56"/>
      <c r="BA276" s="86"/>
      <c r="BB276" s="91"/>
      <c r="BC276" s="88"/>
      <c r="BD276" s="89"/>
      <c r="BE276" s="57"/>
      <c r="BF276" s="66">
        <v>-20.6177160028709</v>
      </c>
      <c r="BG276" s="67">
        <v>562.91717980702879</v>
      </c>
    </row>
    <row r="277" spans="1:59" hidden="1">
      <c r="A277" s="24">
        <v>276</v>
      </c>
      <c r="B277" s="24">
        <v>6</v>
      </c>
      <c r="C277" s="24" t="s">
        <v>488</v>
      </c>
      <c r="D277" s="24" t="s">
        <v>544</v>
      </c>
      <c r="E277" s="24" t="s">
        <v>489</v>
      </c>
      <c r="F277" s="24" t="s">
        <v>461</v>
      </c>
      <c r="G277" s="24" t="s">
        <v>22</v>
      </c>
      <c r="H277" s="24" t="s">
        <v>463</v>
      </c>
      <c r="I277" s="33">
        <v>-30.5595</v>
      </c>
      <c r="J277" s="33">
        <v>22.9375</v>
      </c>
      <c r="K277" s="33">
        <v>18.645666184352148</v>
      </c>
      <c r="L277" s="33">
        <v>17.983325959999998</v>
      </c>
      <c r="M277" s="28">
        <v>576.06437980702879</v>
      </c>
      <c r="N277" s="28">
        <v>290.7712631</v>
      </c>
      <c r="O277" s="24">
        <v>2050</v>
      </c>
      <c r="P277" s="24">
        <v>2005</v>
      </c>
      <c r="Q277" s="24" t="s">
        <v>472</v>
      </c>
      <c r="R277" s="24" t="s">
        <v>473</v>
      </c>
      <c r="S277" s="35" t="s">
        <v>474</v>
      </c>
      <c r="T277" s="36">
        <v>1.8080000000000001</v>
      </c>
      <c r="U277" s="37">
        <v>1.8080000000000001</v>
      </c>
      <c r="V277" s="29">
        <v>-28.850799999999982</v>
      </c>
      <c r="W277" s="29">
        <v>-28.850799999999985</v>
      </c>
      <c r="X277" s="36">
        <v>2.593</v>
      </c>
      <c r="Y277" s="36">
        <v>1.8029999999999999</v>
      </c>
      <c r="Z277" s="36"/>
      <c r="AA277" s="36"/>
      <c r="AB277" s="35" t="s">
        <v>22</v>
      </c>
      <c r="AC277" s="110">
        <v>1.2593000000000001</v>
      </c>
      <c r="AD277" s="29"/>
      <c r="AE277" s="37">
        <v>-80.6648</v>
      </c>
      <c r="AF277" s="37">
        <v>-80.6648</v>
      </c>
      <c r="AG277" s="37">
        <v>-44.615486725663715</v>
      </c>
      <c r="AH277" s="37">
        <v>-17.925511111111113</v>
      </c>
      <c r="AI277" s="81" t="s">
        <v>465</v>
      </c>
      <c r="AJ277" s="83">
        <v>545.35</v>
      </c>
      <c r="AK277" s="38" t="s">
        <v>13</v>
      </c>
      <c r="AL277" s="38" t="s">
        <v>13</v>
      </c>
      <c r="AM277" s="38" t="s">
        <v>13</v>
      </c>
      <c r="AN277" s="38" t="s">
        <v>13</v>
      </c>
      <c r="AO277" s="38" t="s">
        <v>13</v>
      </c>
      <c r="AP277" s="38" t="s">
        <v>13</v>
      </c>
      <c r="AQ277" s="38" t="s">
        <v>13</v>
      </c>
      <c r="AR277" s="38" t="s">
        <v>13</v>
      </c>
      <c r="AS277" s="38" t="s">
        <v>13</v>
      </c>
      <c r="AT277" s="38" t="s">
        <v>545</v>
      </c>
      <c r="AU277" s="38" t="s">
        <v>93</v>
      </c>
      <c r="AV277" s="38">
        <v>2017</v>
      </c>
      <c r="AW277" s="56"/>
      <c r="AX277" s="56"/>
      <c r="AY277" s="56"/>
      <c r="AZ277" s="56"/>
      <c r="BA277" s="86"/>
      <c r="BB277" s="91"/>
      <c r="BC277" s="88"/>
      <c r="BD277" s="89"/>
      <c r="BE277" s="57"/>
      <c r="BF277" s="66">
        <v>-24.2827412315423</v>
      </c>
      <c r="BG277" s="67">
        <v>547.21357980702885</v>
      </c>
    </row>
    <row r="278" spans="1:59" hidden="1">
      <c r="A278" s="24">
        <v>277</v>
      </c>
      <c r="B278" s="24">
        <v>6</v>
      </c>
      <c r="C278" s="24" t="s">
        <v>488</v>
      </c>
      <c r="D278" s="24" t="s">
        <v>544</v>
      </c>
      <c r="E278" s="24" t="s">
        <v>489</v>
      </c>
      <c r="F278" s="24" t="s">
        <v>525</v>
      </c>
      <c r="G278" s="24" t="s">
        <v>22</v>
      </c>
      <c r="H278" s="24" t="s">
        <v>463</v>
      </c>
      <c r="I278" s="33">
        <v>34.802100000000003</v>
      </c>
      <c r="J278" s="33">
        <v>38.9968</v>
      </c>
      <c r="K278" s="33">
        <v>18.774754621388308</v>
      </c>
      <c r="L278" s="33">
        <v>19.101030349999998</v>
      </c>
      <c r="M278" s="28">
        <v>392.02005803974447</v>
      </c>
      <c r="N278" s="28">
        <v>121.6473512</v>
      </c>
      <c r="O278" s="24">
        <v>2050</v>
      </c>
      <c r="P278" s="24">
        <v>2005</v>
      </c>
      <c r="Q278" s="24" t="s">
        <v>472</v>
      </c>
      <c r="R278" s="24" t="s">
        <v>498</v>
      </c>
      <c r="S278" s="35" t="s">
        <v>474</v>
      </c>
      <c r="T278" s="36">
        <v>1.216</v>
      </c>
      <c r="U278" s="37">
        <v>1.216</v>
      </c>
      <c r="V278" s="29">
        <v>-34.328799999999987</v>
      </c>
      <c r="W278" s="29">
        <v>-34.328799999999987</v>
      </c>
      <c r="X278" s="36">
        <v>1.7909999999999999</v>
      </c>
      <c r="Y278" s="36">
        <v>1.0009999999999999</v>
      </c>
      <c r="Z278" s="36"/>
      <c r="AA278" s="36"/>
      <c r="AB278" s="35" t="s">
        <v>22</v>
      </c>
      <c r="AC278" s="110">
        <v>4.4116</v>
      </c>
      <c r="AD278" s="29"/>
      <c r="AE278" s="37">
        <v>-0.35494999999999999</v>
      </c>
      <c r="AF278" s="37">
        <v>-0.35495000000000004</v>
      </c>
      <c r="AG278" s="37">
        <v>-0.29189967105263165</v>
      </c>
      <c r="AH278" s="37">
        <v>-7.8877777777777783E-2</v>
      </c>
      <c r="AI278" s="81" t="s">
        <v>465</v>
      </c>
      <c r="AJ278" s="83">
        <v>442.15</v>
      </c>
      <c r="AK278" s="38" t="s">
        <v>13</v>
      </c>
      <c r="AL278" s="38" t="s">
        <v>13</v>
      </c>
      <c r="AM278" s="38" t="s">
        <v>13</v>
      </c>
      <c r="AN278" s="38" t="s">
        <v>13</v>
      </c>
      <c r="AO278" s="38" t="s">
        <v>13</v>
      </c>
      <c r="AP278" s="38" t="s">
        <v>13</v>
      </c>
      <c r="AQ278" s="38" t="s">
        <v>13</v>
      </c>
      <c r="AR278" s="38" t="s">
        <v>13</v>
      </c>
      <c r="AS278" s="38" t="s">
        <v>13</v>
      </c>
      <c r="AT278" s="38" t="s">
        <v>545</v>
      </c>
      <c r="AU278" s="38" t="s">
        <v>93</v>
      </c>
      <c r="AV278" s="38">
        <v>2017</v>
      </c>
      <c r="AW278" s="56"/>
      <c r="AX278" s="56"/>
      <c r="AY278" s="56"/>
      <c r="AZ278" s="56"/>
      <c r="BA278" s="86"/>
      <c r="BB278" s="91"/>
      <c r="BC278" s="88"/>
      <c r="BD278" s="89"/>
      <c r="BE278" s="57"/>
      <c r="BF278" s="66">
        <v>-25.841906289163099</v>
      </c>
      <c r="BG278" s="67">
        <v>357.69125803974447</v>
      </c>
    </row>
    <row r="279" spans="1:59" hidden="1">
      <c r="A279" s="24">
        <v>278</v>
      </c>
      <c r="B279" s="24">
        <v>6</v>
      </c>
      <c r="C279" s="24" t="s">
        <v>488</v>
      </c>
      <c r="D279" s="24" t="s">
        <v>544</v>
      </c>
      <c r="E279" s="24" t="s">
        <v>489</v>
      </c>
      <c r="F279" s="24" t="s">
        <v>525</v>
      </c>
      <c r="G279" s="24" t="s">
        <v>22</v>
      </c>
      <c r="H279" s="24" t="s">
        <v>463</v>
      </c>
      <c r="I279" s="33">
        <v>34.802100000000003</v>
      </c>
      <c r="J279" s="33">
        <v>38.9968</v>
      </c>
      <c r="K279" s="33">
        <v>18.774754621388308</v>
      </c>
      <c r="L279" s="33">
        <v>19.101030349999998</v>
      </c>
      <c r="M279" s="28">
        <v>392.02005803974447</v>
      </c>
      <c r="N279" s="28">
        <v>121.6473512</v>
      </c>
      <c r="O279" s="24">
        <v>2050</v>
      </c>
      <c r="P279" s="24">
        <v>2005</v>
      </c>
      <c r="Q279" s="24" t="s">
        <v>472</v>
      </c>
      <c r="R279" s="24" t="s">
        <v>500</v>
      </c>
      <c r="S279" s="35" t="s">
        <v>474</v>
      </c>
      <c r="T279" s="36">
        <v>1.395</v>
      </c>
      <c r="U279" s="37">
        <v>1.395</v>
      </c>
      <c r="V279" s="29">
        <v>-18.625200000000017</v>
      </c>
      <c r="W279" s="29">
        <v>-18.625200000000017</v>
      </c>
      <c r="X279" s="36">
        <v>2.0939999999999999</v>
      </c>
      <c r="Y279" s="36">
        <v>1.304</v>
      </c>
      <c r="Z279" s="36"/>
      <c r="AA279" s="36"/>
      <c r="AB279" s="35" t="s">
        <v>22</v>
      </c>
      <c r="AC279" s="110">
        <v>4.0397000000000007</v>
      </c>
      <c r="AD279" s="29"/>
      <c r="AE279" s="37">
        <v>-2.76837</v>
      </c>
      <c r="AF279" s="37">
        <v>-2.76837</v>
      </c>
      <c r="AG279" s="37">
        <v>-1.984494623655914</v>
      </c>
      <c r="AH279" s="37">
        <v>-0.61519333333333337</v>
      </c>
      <c r="AI279" s="81" t="s">
        <v>465</v>
      </c>
      <c r="AJ279" s="83">
        <v>487.15</v>
      </c>
      <c r="AK279" s="38" t="s">
        <v>13</v>
      </c>
      <c r="AL279" s="38" t="s">
        <v>13</v>
      </c>
      <c r="AM279" s="38" t="s">
        <v>13</v>
      </c>
      <c r="AN279" s="38" t="s">
        <v>13</v>
      </c>
      <c r="AO279" s="38" t="s">
        <v>13</v>
      </c>
      <c r="AP279" s="38" t="s">
        <v>13</v>
      </c>
      <c r="AQ279" s="38" t="s">
        <v>13</v>
      </c>
      <c r="AR279" s="38" t="s">
        <v>13</v>
      </c>
      <c r="AS279" s="38" t="s">
        <v>13</v>
      </c>
      <c r="AT279" s="38" t="s">
        <v>545</v>
      </c>
      <c r="AU279" s="38" t="s">
        <v>93</v>
      </c>
      <c r="AV279" s="38">
        <v>2017</v>
      </c>
      <c r="AW279" s="56"/>
      <c r="AX279" s="56"/>
      <c r="AY279" s="56"/>
      <c r="AZ279" s="56"/>
      <c r="BA279" s="86"/>
      <c r="BB279" s="91"/>
      <c r="BC279" s="88"/>
      <c r="BD279" s="89"/>
      <c r="BE279" s="57"/>
      <c r="BF279" s="66">
        <v>-24.383171756090402</v>
      </c>
      <c r="BG279" s="67">
        <v>373.39485803974446</v>
      </c>
    </row>
    <row r="280" spans="1:59" hidden="1">
      <c r="A280" s="24">
        <v>279</v>
      </c>
      <c r="B280" s="24">
        <v>6</v>
      </c>
      <c r="C280" s="24" t="s">
        <v>488</v>
      </c>
      <c r="D280" s="24" t="s">
        <v>544</v>
      </c>
      <c r="E280" s="24" t="s">
        <v>489</v>
      </c>
      <c r="F280" s="24" t="s">
        <v>525</v>
      </c>
      <c r="G280" s="24" t="s">
        <v>22</v>
      </c>
      <c r="H280" s="24" t="s">
        <v>463</v>
      </c>
      <c r="I280" s="33">
        <v>34.802100000000003</v>
      </c>
      <c r="J280" s="33">
        <v>38.9968</v>
      </c>
      <c r="K280" s="33">
        <v>18.774754621388308</v>
      </c>
      <c r="L280" s="33">
        <v>19.101030349999998</v>
      </c>
      <c r="M280" s="28">
        <v>392.02005803974447</v>
      </c>
      <c r="N280" s="28">
        <v>121.6473512</v>
      </c>
      <c r="O280" s="24">
        <v>2050</v>
      </c>
      <c r="P280" s="24">
        <v>2005</v>
      </c>
      <c r="Q280" s="24" t="s">
        <v>472</v>
      </c>
      <c r="R280" s="24" t="s">
        <v>473</v>
      </c>
      <c r="S280" s="35" t="s">
        <v>474</v>
      </c>
      <c r="T280" s="36">
        <v>2.2200000000000002</v>
      </c>
      <c r="U280" s="37">
        <v>2.2200000000000002</v>
      </c>
      <c r="V280" s="29">
        <v>-31.407200000000024</v>
      </c>
      <c r="W280" s="29">
        <v>-31.407200000000024</v>
      </c>
      <c r="X280" s="36">
        <v>2.593</v>
      </c>
      <c r="Y280" s="36">
        <v>1.8029999999999999</v>
      </c>
      <c r="Z280" s="36"/>
      <c r="AA280" s="36"/>
      <c r="AB280" s="35" t="s">
        <v>22</v>
      </c>
      <c r="AC280" s="110">
        <v>3.5192000000000001</v>
      </c>
      <c r="AD280" s="29"/>
      <c r="AE280" s="37">
        <v>-3.7833399999999999</v>
      </c>
      <c r="AF280" s="37">
        <v>-3.7833399999999999</v>
      </c>
      <c r="AG280" s="37">
        <v>-1.704207207207207</v>
      </c>
      <c r="AH280" s="37">
        <v>-0.84074222222222217</v>
      </c>
      <c r="AI280" s="81" t="s">
        <v>465</v>
      </c>
      <c r="AJ280" s="83">
        <v>545.35</v>
      </c>
      <c r="AK280" s="38" t="s">
        <v>13</v>
      </c>
      <c r="AL280" s="38" t="s">
        <v>13</v>
      </c>
      <c r="AM280" s="38" t="s">
        <v>13</v>
      </c>
      <c r="AN280" s="38" t="s">
        <v>13</v>
      </c>
      <c r="AO280" s="38" t="s">
        <v>13</v>
      </c>
      <c r="AP280" s="38" t="s">
        <v>13</v>
      </c>
      <c r="AQ280" s="38" t="s">
        <v>13</v>
      </c>
      <c r="AR280" s="38" t="s">
        <v>13</v>
      </c>
      <c r="AS280" s="38" t="s">
        <v>13</v>
      </c>
      <c r="AT280" s="38" t="s">
        <v>545</v>
      </c>
      <c r="AU280" s="38" t="s">
        <v>93</v>
      </c>
      <c r="AV280" s="38">
        <v>2017</v>
      </c>
      <c r="AW280" s="56"/>
      <c r="AX280" s="56"/>
      <c r="AY280" s="56"/>
      <c r="AZ280" s="56"/>
      <c r="BA280" s="86"/>
      <c r="BB280" s="91"/>
      <c r="BC280" s="88"/>
      <c r="BD280" s="89"/>
      <c r="BE280" s="57"/>
      <c r="BF280" s="66">
        <v>-27.974816145906299</v>
      </c>
      <c r="BG280" s="67">
        <v>360.61285803974442</v>
      </c>
    </row>
    <row r="281" spans="1:59" hidden="1">
      <c r="A281" s="24">
        <v>280</v>
      </c>
      <c r="B281" s="24">
        <v>6</v>
      </c>
      <c r="C281" s="24" t="s">
        <v>488</v>
      </c>
      <c r="D281" s="24" t="s">
        <v>544</v>
      </c>
      <c r="E281" s="24" t="s">
        <v>489</v>
      </c>
      <c r="F281" s="24" t="s">
        <v>523</v>
      </c>
      <c r="G281" s="24" t="s">
        <v>22</v>
      </c>
      <c r="H281" s="24" t="s">
        <v>463</v>
      </c>
      <c r="I281" s="33">
        <v>28.033899999999999</v>
      </c>
      <c r="J281" s="33">
        <v>1.6596299999999999</v>
      </c>
      <c r="K281" s="33">
        <v>16.464224563755046</v>
      </c>
      <c r="L281" s="33">
        <v>23.290668490000002</v>
      </c>
      <c r="M281" s="28">
        <v>486.47462863749854</v>
      </c>
      <c r="N281" s="28">
        <v>15.81401554</v>
      </c>
      <c r="O281" s="24">
        <v>2050</v>
      </c>
      <c r="P281" s="24">
        <v>2005</v>
      </c>
      <c r="Q281" s="24" t="s">
        <v>472</v>
      </c>
      <c r="R281" s="24" t="s">
        <v>498</v>
      </c>
      <c r="S281" s="35" t="s">
        <v>474</v>
      </c>
      <c r="T281" s="36">
        <v>1.018</v>
      </c>
      <c r="U281" s="37">
        <v>1.018</v>
      </c>
      <c r="V281" s="29">
        <v>-14.608000000000027</v>
      </c>
      <c r="W281" s="29">
        <v>-14.608000000000027</v>
      </c>
      <c r="X281" s="36">
        <v>1.7909999999999999</v>
      </c>
      <c r="Y281" s="36">
        <v>1.0009999999999999</v>
      </c>
      <c r="Z281" s="36"/>
      <c r="AA281" s="36"/>
      <c r="AB281" s="35" t="s">
        <v>22</v>
      </c>
      <c r="AC281" s="110">
        <v>2.2100999999999997</v>
      </c>
      <c r="AD281" s="29"/>
      <c r="AE281" s="37">
        <v>-32.949300000000001</v>
      </c>
      <c r="AF281" s="37">
        <v>-32.949300000000001</v>
      </c>
      <c r="AG281" s="37">
        <v>-32.366699410609037</v>
      </c>
      <c r="AH281" s="37">
        <v>-7.3220666666666663</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545</v>
      </c>
      <c r="AU281" s="38" t="s">
        <v>93</v>
      </c>
      <c r="AV281" s="38">
        <v>2017</v>
      </c>
      <c r="AW281" s="56"/>
      <c r="AX281" s="56"/>
      <c r="AY281" s="56"/>
      <c r="AZ281" s="56"/>
      <c r="BA281" s="86"/>
      <c r="BB281" s="91"/>
      <c r="BC281" s="88"/>
      <c r="BD281" s="89"/>
      <c r="BE281" s="57"/>
      <c r="BF281" s="66">
        <v>-10.269054582030201</v>
      </c>
      <c r="BG281" s="67">
        <v>471.86662863749854</v>
      </c>
    </row>
    <row r="282" spans="1:59" hidden="1">
      <c r="A282" s="24">
        <v>281</v>
      </c>
      <c r="B282" s="24">
        <v>6</v>
      </c>
      <c r="C282" s="24" t="s">
        <v>488</v>
      </c>
      <c r="D282" s="24" t="s">
        <v>544</v>
      </c>
      <c r="E282" s="24" t="s">
        <v>489</v>
      </c>
      <c r="F282" s="24" t="s">
        <v>523</v>
      </c>
      <c r="G282" s="24" t="s">
        <v>22</v>
      </c>
      <c r="H282" s="24" t="s">
        <v>463</v>
      </c>
      <c r="I282" s="33">
        <v>28.033899999999999</v>
      </c>
      <c r="J282" s="33">
        <v>1.6596299999999999</v>
      </c>
      <c r="K282" s="33">
        <v>16.464224563755046</v>
      </c>
      <c r="L282" s="33">
        <v>23.290668490000002</v>
      </c>
      <c r="M282" s="28">
        <v>486.47462863749854</v>
      </c>
      <c r="N282" s="28">
        <v>15.81401554</v>
      </c>
      <c r="O282" s="24">
        <v>2050</v>
      </c>
      <c r="P282" s="24">
        <v>2005</v>
      </c>
      <c r="Q282" s="24" t="s">
        <v>472</v>
      </c>
      <c r="R282" s="24" t="s">
        <v>500</v>
      </c>
      <c r="S282" s="35" t="s">
        <v>474</v>
      </c>
      <c r="T282" s="36">
        <v>1.3029999999999999</v>
      </c>
      <c r="U282" s="37">
        <v>1.3029999999999999</v>
      </c>
      <c r="V282" s="29">
        <v>-15.703599999999961</v>
      </c>
      <c r="W282" s="29">
        <v>-15.703599999999959</v>
      </c>
      <c r="X282" s="36">
        <v>2.0939999999999999</v>
      </c>
      <c r="Y282" s="36">
        <v>1.304</v>
      </c>
      <c r="Z282" s="36"/>
      <c r="AA282" s="36"/>
      <c r="AB282" s="35" t="s">
        <v>22</v>
      </c>
      <c r="AC282" s="110">
        <v>2.3883000000000001</v>
      </c>
      <c r="AD282" s="29"/>
      <c r="AE282" s="37">
        <v>-25.2849</v>
      </c>
      <c r="AF282" s="37">
        <v>-25.2849</v>
      </c>
      <c r="AG282" s="37">
        <v>-19.40514198004605</v>
      </c>
      <c r="AH282" s="37">
        <v>-5.6188666666666665</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545</v>
      </c>
      <c r="AU282" s="38" t="s">
        <v>93</v>
      </c>
      <c r="AV282" s="38">
        <v>2017</v>
      </c>
      <c r="AW282" s="56"/>
      <c r="AX282" s="56"/>
      <c r="AY282" s="56"/>
      <c r="AZ282" s="56"/>
      <c r="BA282" s="86"/>
      <c r="BB282" s="91"/>
      <c r="BC282" s="88"/>
      <c r="BD282" s="89"/>
      <c r="BE282" s="57"/>
      <c r="BF282" s="66">
        <v>-9.3413342159296509</v>
      </c>
      <c r="BG282" s="67">
        <v>470.7710286374986</v>
      </c>
    </row>
    <row r="283" spans="1:59" hidden="1">
      <c r="A283" s="24">
        <v>282</v>
      </c>
      <c r="B283" s="24">
        <v>6</v>
      </c>
      <c r="C283" s="24" t="s">
        <v>488</v>
      </c>
      <c r="D283" s="24" t="s">
        <v>544</v>
      </c>
      <c r="E283" s="24" t="s">
        <v>489</v>
      </c>
      <c r="F283" s="24" t="s">
        <v>523</v>
      </c>
      <c r="G283" s="24" t="s">
        <v>22</v>
      </c>
      <c r="H283" s="24" t="s">
        <v>463</v>
      </c>
      <c r="I283" s="33">
        <v>28.033899999999999</v>
      </c>
      <c r="J283" s="33">
        <v>1.6596299999999999</v>
      </c>
      <c r="K283" s="33">
        <v>16.464224563755046</v>
      </c>
      <c r="L283" s="33">
        <v>23.290668490000002</v>
      </c>
      <c r="M283" s="28">
        <v>486.47462863749854</v>
      </c>
      <c r="N283" s="28">
        <v>15.81401554</v>
      </c>
      <c r="O283" s="24">
        <v>2050</v>
      </c>
      <c r="P283" s="24">
        <v>2005</v>
      </c>
      <c r="Q283" s="24" t="s">
        <v>472</v>
      </c>
      <c r="R283" s="24" t="s">
        <v>473</v>
      </c>
      <c r="S283" s="35" t="s">
        <v>474</v>
      </c>
      <c r="T283" s="36">
        <v>1.8520000000000001</v>
      </c>
      <c r="U283" s="37">
        <v>1.8520000000000001</v>
      </c>
      <c r="V283" s="29">
        <v>10.22560000000002</v>
      </c>
      <c r="W283" s="29">
        <v>10.22560000000002</v>
      </c>
      <c r="X283" s="36">
        <v>2.593</v>
      </c>
      <c r="Y283" s="36">
        <v>1.8029999999999999</v>
      </c>
      <c r="Z283" s="36"/>
      <c r="AA283" s="36"/>
      <c r="AB283" s="35" t="s">
        <v>22</v>
      </c>
      <c r="AC283" s="110">
        <v>2.069</v>
      </c>
      <c r="AD283" s="29"/>
      <c r="AE283" s="37">
        <v>-28.625900000000001</v>
      </c>
      <c r="AF283" s="37">
        <v>-28.625899999999998</v>
      </c>
      <c r="AG283" s="37">
        <v>-15.456749460043195</v>
      </c>
      <c r="AH283" s="37">
        <v>-6.3613111111111111</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545</v>
      </c>
      <c r="AU283" s="38" t="s">
        <v>93</v>
      </c>
      <c r="AV283" s="38">
        <v>2017</v>
      </c>
      <c r="AW283" s="56"/>
      <c r="AX283" s="56"/>
      <c r="AY283" s="56"/>
      <c r="AZ283" s="56"/>
      <c r="BA283" s="86"/>
      <c r="BB283" s="91"/>
      <c r="BC283" s="88"/>
      <c r="BD283" s="89"/>
      <c r="BE283" s="57"/>
      <c r="BF283" s="66">
        <v>-3.1770593299443801</v>
      </c>
      <c r="BG283" s="67">
        <v>496.70022863749858</v>
      </c>
    </row>
    <row r="284" spans="1:59" hidden="1">
      <c r="A284" s="24">
        <v>283</v>
      </c>
      <c r="B284" s="24">
        <v>6</v>
      </c>
      <c r="C284" s="24" t="s">
        <v>488</v>
      </c>
      <c r="D284" s="24" t="s">
        <v>544</v>
      </c>
      <c r="E284" s="24" t="s">
        <v>489</v>
      </c>
      <c r="F284" s="24" t="s">
        <v>528</v>
      </c>
      <c r="G284" s="24" t="s">
        <v>22</v>
      </c>
      <c r="H284" s="24" t="s">
        <v>463</v>
      </c>
      <c r="I284" s="33">
        <v>26.820599999999999</v>
      </c>
      <c r="J284" s="33">
        <v>30.802499999999998</v>
      </c>
      <c r="K284" s="33">
        <v>22.329016792143765</v>
      </c>
      <c r="L284" s="33">
        <v>23.061670299999999</v>
      </c>
      <c r="M284" s="28">
        <v>34.513062669914184</v>
      </c>
      <c r="N284" s="28">
        <v>1.764165124</v>
      </c>
      <c r="O284" s="24">
        <v>2050</v>
      </c>
      <c r="P284" s="24">
        <v>2005</v>
      </c>
      <c r="Q284" s="24" t="s">
        <v>472</v>
      </c>
      <c r="R284" s="24" t="s">
        <v>498</v>
      </c>
      <c r="S284" s="35" t="s">
        <v>474</v>
      </c>
      <c r="T284" s="36">
        <v>1.004</v>
      </c>
      <c r="U284" s="37">
        <v>1.004</v>
      </c>
      <c r="V284" s="29">
        <v>2.5564000000000009</v>
      </c>
      <c r="W284" s="29">
        <v>2.5564000000000009</v>
      </c>
      <c r="X284" s="36">
        <v>1.7909999999999999</v>
      </c>
      <c r="Y284" s="36">
        <v>1.0009999999999999</v>
      </c>
      <c r="Z284" s="36"/>
      <c r="AA284" s="36"/>
      <c r="AB284" s="35" t="s">
        <v>22</v>
      </c>
      <c r="AC284" s="110">
        <v>12.212399999999999</v>
      </c>
      <c r="AD284" s="29"/>
      <c r="AE284" s="37">
        <v>-19.072600000000001</v>
      </c>
      <c r="AF284" s="37">
        <v>-19.072600000000001</v>
      </c>
      <c r="AG284" s="37">
        <v>-18.996613545816736</v>
      </c>
      <c r="AH284" s="37">
        <v>-4.2383555555555557</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545</v>
      </c>
      <c r="AU284" s="38" t="s">
        <v>93</v>
      </c>
      <c r="AV284" s="38">
        <v>2017</v>
      </c>
      <c r="AW284" s="56"/>
      <c r="AX284" s="56"/>
      <c r="AY284" s="56"/>
      <c r="AZ284" s="56"/>
      <c r="BA284" s="86"/>
      <c r="BB284" s="91"/>
      <c r="BC284" s="88"/>
      <c r="BD284" s="89"/>
      <c r="BE284" s="57"/>
      <c r="BF284" s="66">
        <v>-1.7020192676610999</v>
      </c>
      <c r="BG284" s="67">
        <v>37.069462669914188</v>
      </c>
    </row>
    <row r="285" spans="1:59" hidden="1">
      <c r="A285" s="24">
        <v>284</v>
      </c>
      <c r="B285" s="24">
        <v>6</v>
      </c>
      <c r="C285" s="24" t="s">
        <v>488</v>
      </c>
      <c r="D285" s="24" t="s">
        <v>544</v>
      </c>
      <c r="E285" s="24" t="s">
        <v>489</v>
      </c>
      <c r="F285" s="24" t="s">
        <v>528</v>
      </c>
      <c r="G285" s="24" t="s">
        <v>22</v>
      </c>
      <c r="H285" s="24" t="s">
        <v>463</v>
      </c>
      <c r="I285" s="33">
        <v>26.820599999999999</v>
      </c>
      <c r="J285" s="33">
        <v>30.802499999999998</v>
      </c>
      <c r="K285" s="33">
        <v>22.329016792143765</v>
      </c>
      <c r="L285" s="33">
        <v>23.061670299999999</v>
      </c>
      <c r="M285" s="28">
        <v>34.513062669914184</v>
      </c>
      <c r="N285" s="28">
        <v>1.764165124</v>
      </c>
      <c r="O285" s="24">
        <v>2050</v>
      </c>
      <c r="P285" s="24">
        <v>2005</v>
      </c>
      <c r="Q285" s="24" t="s">
        <v>472</v>
      </c>
      <c r="R285" s="24" t="s">
        <v>500</v>
      </c>
      <c r="S285" s="35" t="s">
        <v>474</v>
      </c>
      <c r="T285" s="36">
        <v>1.3049999999999999</v>
      </c>
      <c r="U285" s="37">
        <v>1.3049999999999999</v>
      </c>
      <c r="V285" s="29">
        <v>-2.9216000000000006</v>
      </c>
      <c r="W285" s="29">
        <v>-2.9216000000000011</v>
      </c>
      <c r="X285" s="36">
        <v>2.0939999999999999</v>
      </c>
      <c r="Y285" s="36">
        <v>1.304</v>
      </c>
      <c r="Z285" s="36"/>
      <c r="AA285" s="36"/>
      <c r="AB285" s="35" t="s">
        <v>22</v>
      </c>
      <c r="AC285" s="110">
        <v>12.3161</v>
      </c>
      <c r="AD285" s="29"/>
      <c r="AE285" s="37">
        <v>-16.1462</v>
      </c>
      <c r="AF285" s="37">
        <v>-16.1462</v>
      </c>
      <c r="AG285" s="37">
        <v>-12.372567049808429</v>
      </c>
      <c r="AH285" s="37">
        <v>-3.5880444444444444</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545</v>
      </c>
      <c r="AU285" s="38" t="s">
        <v>93</v>
      </c>
      <c r="AV285" s="38">
        <v>2017</v>
      </c>
      <c r="AW285" s="56"/>
      <c r="AX285" s="56"/>
      <c r="AY285" s="56"/>
      <c r="AZ285" s="56"/>
      <c r="BA285" s="86"/>
      <c r="BB285" s="91"/>
      <c r="BC285" s="88"/>
      <c r="BD285" s="89"/>
      <c r="BE285" s="57"/>
      <c r="BF285" s="66">
        <v>-3.3116829411185198</v>
      </c>
      <c r="BG285" s="67">
        <v>31.591462669914183</v>
      </c>
    </row>
    <row r="286" spans="1:59" hidden="1">
      <c r="A286" s="24">
        <v>285</v>
      </c>
      <c r="B286" s="24">
        <v>6</v>
      </c>
      <c r="C286" s="24" t="s">
        <v>488</v>
      </c>
      <c r="D286" s="24" t="s">
        <v>544</v>
      </c>
      <c r="E286" s="24" t="s">
        <v>489</v>
      </c>
      <c r="F286" s="24" t="s">
        <v>528</v>
      </c>
      <c r="G286" s="24" t="s">
        <v>22</v>
      </c>
      <c r="H286" s="24" t="s">
        <v>463</v>
      </c>
      <c r="I286" s="33">
        <v>26.820599999999999</v>
      </c>
      <c r="J286" s="33">
        <v>30.802499999999998</v>
      </c>
      <c r="K286" s="33">
        <v>22.329016792143765</v>
      </c>
      <c r="L286" s="33">
        <v>23.061670299999999</v>
      </c>
      <c r="M286" s="28">
        <v>34.513062669914184</v>
      </c>
      <c r="N286" s="28">
        <v>1.764165124</v>
      </c>
      <c r="O286" s="24">
        <v>2050</v>
      </c>
      <c r="P286" s="24">
        <v>2005</v>
      </c>
      <c r="Q286" s="24" t="s">
        <v>472</v>
      </c>
      <c r="R286" s="24" t="s">
        <v>473</v>
      </c>
      <c r="S286" s="35" t="s">
        <v>474</v>
      </c>
      <c r="T286" s="36">
        <v>2.14</v>
      </c>
      <c r="U286" s="37">
        <v>2.14</v>
      </c>
      <c r="V286" s="29">
        <v>-2.1911999999999994</v>
      </c>
      <c r="W286" s="29">
        <v>-2.1911999999999994</v>
      </c>
      <c r="X286" s="36">
        <v>2.593</v>
      </c>
      <c r="Y286" s="36">
        <v>1.8029999999999999</v>
      </c>
      <c r="Z286" s="36"/>
      <c r="AA286" s="36"/>
      <c r="AB286" s="35" t="s">
        <v>22</v>
      </c>
      <c r="AC286" s="110">
        <v>12.3606</v>
      </c>
      <c r="AD286" s="29"/>
      <c r="AE286" s="37">
        <v>-19.2285</v>
      </c>
      <c r="AF286" s="37">
        <v>-19.2285</v>
      </c>
      <c r="AG286" s="37">
        <v>-8.9852803738317757</v>
      </c>
      <c r="AH286" s="37">
        <v>-4.2729999999999997</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545</v>
      </c>
      <c r="AU286" s="38" t="s">
        <v>93</v>
      </c>
      <c r="AV286" s="38">
        <v>2017</v>
      </c>
      <c r="AW286" s="56"/>
      <c r="AX286" s="56"/>
      <c r="AY286" s="56"/>
      <c r="AZ286" s="56"/>
      <c r="BA286" s="86"/>
      <c r="BB286" s="91"/>
      <c r="BC286" s="88"/>
      <c r="BD286" s="89"/>
      <c r="BE286" s="57"/>
      <c r="BF286" s="66">
        <v>-3.1319689609194801</v>
      </c>
      <c r="BG286" s="67">
        <v>32.321862669914182</v>
      </c>
    </row>
    <row r="287" spans="1:59" hidden="1">
      <c r="A287" s="24">
        <v>286</v>
      </c>
      <c r="B287" s="24">
        <v>6</v>
      </c>
      <c r="C287" s="24" t="s">
        <v>488</v>
      </c>
      <c r="D287" s="24" t="s">
        <v>544</v>
      </c>
      <c r="E287" s="24" t="s">
        <v>489</v>
      </c>
      <c r="F287" s="24" t="s">
        <v>502</v>
      </c>
      <c r="G287" s="24" t="s">
        <v>22</v>
      </c>
      <c r="H287" s="24" t="s">
        <v>463</v>
      </c>
      <c r="I287" s="33">
        <v>9.1449999999999996</v>
      </c>
      <c r="J287" s="33">
        <v>40.489699999999999</v>
      </c>
      <c r="K287" s="33">
        <v>20.339347597743721</v>
      </c>
      <c r="L287" s="33">
        <v>27.730850220000001</v>
      </c>
      <c r="M287" s="28">
        <v>1051.1592564295377</v>
      </c>
      <c r="N287" s="28">
        <v>643.62031860000002</v>
      </c>
      <c r="O287" s="24">
        <v>2050</v>
      </c>
      <c r="P287" s="24">
        <v>2005</v>
      </c>
      <c r="Q287" s="24" t="s">
        <v>472</v>
      </c>
      <c r="R287" s="24" t="s">
        <v>498</v>
      </c>
      <c r="S287" s="35" t="s">
        <v>474</v>
      </c>
      <c r="T287" s="36">
        <v>0.92300000000000004</v>
      </c>
      <c r="U287" s="37">
        <v>0.92300000000000004</v>
      </c>
      <c r="V287" s="29">
        <v>58.432000000000016</v>
      </c>
      <c r="W287" s="29">
        <v>58.432000000000016</v>
      </c>
      <c r="X287" s="36">
        <v>1.7909999999999999</v>
      </c>
      <c r="Y287" s="36">
        <v>1.0009999999999999</v>
      </c>
      <c r="Z287" s="36"/>
      <c r="AA287" s="36"/>
      <c r="AB287" s="35" t="s">
        <v>22</v>
      </c>
      <c r="AC287" s="110">
        <v>2.6798999999999999</v>
      </c>
      <c r="AD287" s="29"/>
      <c r="AE287" s="37">
        <v>-80.270399999999995</v>
      </c>
      <c r="AF287" s="37">
        <v>-80.270399999999995</v>
      </c>
      <c r="AG287" s="37">
        <v>-86.966847237269761</v>
      </c>
      <c r="AH287" s="37">
        <v>-17.837866666666667</v>
      </c>
      <c r="AI287" s="81" t="s">
        <v>465</v>
      </c>
      <c r="AJ287" s="83">
        <v>442.15</v>
      </c>
      <c r="AK287" s="38" t="s">
        <v>465</v>
      </c>
      <c r="AL287" s="38" t="s">
        <v>13</v>
      </c>
      <c r="AM287" s="38" t="s">
        <v>465</v>
      </c>
      <c r="AN287" s="38" t="s">
        <v>13</v>
      </c>
      <c r="AO287" s="38" t="s">
        <v>465</v>
      </c>
      <c r="AP287" s="38" t="s">
        <v>13</v>
      </c>
      <c r="AQ287" s="38" t="s">
        <v>13</v>
      </c>
      <c r="AR287" s="38" t="s">
        <v>465</v>
      </c>
      <c r="AS287" s="38" t="s">
        <v>501</v>
      </c>
      <c r="AT287" s="38" t="s">
        <v>545</v>
      </c>
      <c r="AU287" s="38" t="s">
        <v>93</v>
      </c>
      <c r="AV287" s="38">
        <v>2017</v>
      </c>
      <c r="AW287" s="56"/>
      <c r="AX287" s="56"/>
      <c r="AY287" s="56"/>
      <c r="AZ287" s="56"/>
      <c r="BA287" s="86"/>
      <c r="BB287" s="91"/>
      <c r="BC287" s="88"/>
      <c r="BD287" s="89"/>
      <c r="BE287" s="57"/>
      <c r="BF287" s="66">
        <v>26.279789109648299</v>
      </c>
      <c r="BG287" s="67">
        <v>1109.5912564295377</v>
      </c>
    </row>
    <row r="288" spans="1:59" hidden="1">
      <c r="A288" s="24">
        <v>287</v>
      </c>
      <c r="B288" s="24">
        <v>6</v>
      </c>
      <c r="C288" s="24" t="s">
        <v>488</v>
      </c>
      <c r="D288" s="24" t="s">
        <v>544</v>
      </c>
      <c r="E288" s="24" t="s">
        <v>489</v>
      </c>
      <c r="F288" s="24" t="s">
        <v>502</v>
      </c>
      <c r="G288" s="24" t="s">
        <v>22</v>
      </c>
      <c r="H288" s="24" t="s">
        <v>463</v>
      </c>
      <c r="I288" s="33">
        <v>9.1449999999999996</v>
      </c>
      <c r="J288" s="33">
        <v>40.489699999999999</v>
      </c>
      <c r="K288" s="33">
        <v>20.339347597743721</v>
      </c>
      <c r="L288" s="33">
        <v>27.730850220000001</v>
      </c>
      <c r="M288" s="28">
        <v>1051.1592564295377</v>
      </c>
      <c r="N288" s="28">
        <v>643.62031860000002</v>
      </c>
      <c r="O288" s="24">
        <v>2050</v>
      </c>
      <c r="P288" s="24">
        <v>2005</v>
      </c>
      <c r="Q288" s="24" t="s">
        <v>472</v>
      </c>
      <c r="R288" s="24" t="s">
        <v>500</v>
      </c>
      <c r="S288" s="35" t="s">
        <v>474</v>
      </c>
      <c r="T288" s="36">
        <v>1.3160000000000001</v>
      </c>
      <c r="U288" s="37">
        <v>1.3160000000000001</v>
      </c>
      <c r="V288" s="29">
        <v>5.1127999999999476</v>
      </c>
      <c r="W288" s="29">
        <v>5.1127999999999476</v>
      </c>
      <c r="X288" s="36">
        <v>2.0939999999999999</v>
      </c>
      <c r="Y288" s="36">
        <v>1.304</v>
      </c>
      <c r="Z288" s="36"/>
      <c r="AA288" s="36"/>
      <c r="AB288" s="35" t="s">
        <v>22</v>
      </c>
      <c r="AC288" s="110">
        <v>2.7781999999999996</v>
      </c>
      <c r="AD288" s="29"/>
      <c r="AE288" s="37">
        <v>-74.906000000000006</v>
      </c>
      <c r="AF288" s="37">
        <v>-74.906000000000006</v>
      </c>
      <c r="AG288" s="37">
        <v>-56.919452887537993</v>
      </c>
      <c r="AH288" s="37">
        <v>-16.645777777777781</v>
      </c>
      <c r="AI288" s="81" t="s">
        <v>465</v>
      </c>
      <c r="AJ288" s="83">
        <v>487.15</v>
      </c>
      <c r="AK288" s="38" t="s">
        <v>465</v>
      </c>
      <c r="AL288" s="38" t="s">
        <v>13</v>
      </c>
      <c r="AM288" s="38" t="s">
        <v>465</v>
      </c>
      <c r="AN288" s="38" t="s">
        <v>13</v>
      </c>
      <c r="AO288" s="38" t="s">
        <v>465</v>
      </c>
      <c r="AP288" s="38" t="s">
        <v>13</v>
      </c>
      <c r="AQ288" s="38" t="s">
        <v>13</v>
      </c>
      <c r="AR288" s="38" t="s">
        <v>465</v>
      </c>
      <c r="AS288" s="38" t="s">
        <v>501</v>
      </c>
      <c r="AT288" s="38" t="s">
        <v>545</v>
      </c>
      <c r="AU288" s="38" t="s">
        <v>93</v>
      </c>
      <c r="AV288" s="38">
        <v>2017</v>
      </c>
      <c r="AW288" s="56"/>
      <c r="AX288" s="56"/>
      <c r="AY288" s="56"/>
      <c r="AZ288" s="56"/>
      <c r="BA288" s="86"/>
      <c r="BB288" s="91"/>
      <c r="BC288" s="88"/>
      <c r="BD288" s="89"/>
      <c r="BE288" s="57"/>
      <c r="BF288" s="66">
        <v>14.4743730474696</v>
      </c>
      <c r="BG288" s="67">
        <v>1056.2720564295375</v>
      </c>
    </row>
    <row r="289" spans="1:59" hidden="1">
      <c r="A289" s="24">
        <v>288</v>
      </c>
      <c r="B289" s="24">
        <v>6</v>
      </c>
      <c r="C289" s="24" t="s">
        <v>488</v>
      </c>
      <c r="D289" s="24" t="s">
        <v>544</v>
      </c>
      <c r="E289" s="24" t="s">
        <v>489</v>
      </c>
      <c r="F289" s="24" t="s">
        <v>502</v>
      </c>
      <c r="G289" s="24" t="s">
        <v>22</v>
      </c>
      <c r="H289" s="24" t="s">
        <v>463</v>
      </c>
      <c r="I289" s="33">
        <v>9.1449999999999996</v>
      </c>
      <c r="J289" s="33">
        <v>40.489699999999999</v>
      </c>
      <c r="K289" s="33">
        <v>20.339347597743721</v>
      </c>
      <c r="L289" s="33">
        <v>27.730850220000001</v>
      </c>
      <c r="M289" s="28">
        <v>1051.1592564295377</v>
      </c>
      <c r="N289" s="28">
        <v>643.62031860000002</v>
      </c>
      <c r="O289" s="24">
        <v>2050</v>
      </c>
      <c r="P289" s="24">
        <v>2005</v>
      </c>
      <c r="Q289" s="24" t="s">
        <v>472</v>
      </c>
      <c r="R289" s="24" t="s">
        <v>473</v>
      </c>
      <c r="S289" s="35" t="s">
        <v>474</v>
      </c>
      <c r="T289" s="36">
        <v>1.954</v>
      </c>
      <c r="U289" s="37">
        <v>1.954</v>
      </c>
      <c r="V289" s="29">
        <v>4.7475999999999887</v>
      </c>
      <c r="W289" s="29">
        <v>4.7475999999999887</v>
      </c>
      <c r="X289" s="36">
        <v>2.593</v>
      </c>
      <c r="Y289" s="36">
        <v>1.8029999999999999</v>
      </c>
      <c r="Z289" s="36"/>
      <c r="AA289" s="36"/>
      <c r="AB289" s="35" t="s">
        <v>22</v>
      </c>
      <c r="AC289" s="110">
        <v>1.8054000000000001</v>
      </c>
      <c r="AD289" s="29"/>
      <c r="AE289" s="37">
        <v>-87.088200000000001</v>
      </c>
      <c r="AF289" s="37">
        <v>-87.088200000000001</v>
      </c>
      <c r="AG289" s="37">
        <v>-44.569191402251789</v>
      </c>
      <c r="AH289" s="37">
        <v>-19.352933333333333</v>
      </c>
      <c r="AI289" s="81" t="s">
        <v>465</v>
      </c>
      <c r="AJ289" s="83">
        <v>545.35</v>
      </c>
      <c r="AK289" s="38" t="s">
        <v>465</v>
      </c>
      <c r="AL289" s="38" t="s">
        <v>13</v>
      </c>
      <c r="AM289" s="38" t="s">
        <v>465</v>
      </c>
      <c r="AN289" s="38" t="s">
        <v>13</v>
      </c>
      <c r="AO289" s="38" t="s">
        <v>465</v>
      </c>
      <c r="AP289" s="38" t="s">
        <v>13</v>
      </c>
      <c r="AQ289" s="38" t="s">
        <v>13</v>
      </c>
      <c r="AR289" s="38" t="s">
        <v>465</v>
      </c>
      <c r="AS289" s="38" t="s">
        <v>501</v>
      </c>
      <c r="AT289" s="38" t="s">
        <v>545</v>
      </c>
      <c r="AU289" s="38" t="s">
        <v>93</v>
      </c>
      <c r="AV289" s="38">
        <v>2017</v>
      </c>
      <c r="AW289" s="56"/>
      <c r="AX289" s="56"/>
      <c r="AY289" s="56"/>
      <c r="AZ289" s="56"/>
      <c r="BA289" s="86"/>
      <c r="BB289" s="91"/>
      <c r="BC289" s="88"/>
      <c r="BD289" s="89"/>
      <c r="BE289" s="57"/>
      <c r="BF289" s="66">
        <v>11.0491361144639</v>
      </c>
      <c r="BG289" s="67">
        <v>1055.9068564295376</v>
      </c>
    </row>
    <row r="290" spans="1:59" hidden="1">
      <c r="A290" s="24">
        <v>289</v>
      </c>
      <c r="B290" s="24">
        <v>6</v>
      </c>
      <c r="C290" s="24" t="s">
        <v>488</v>
      </c>
      <c r="D290" s="24" t="s">
        <v>544</v>
      </c>
      <c r="E290" s="24" t="s">
        <v>489</v>
      </c>
      <c r="F290" s="24" t="s">
        <v>510</v>
      </c>
      <c r="G290" s="24" t="s">
        <v>22</v>
      </c>
      <c r="H290" s="24" t="s">
        <v>463</v>
      </c>
      <c r="I290" s="33">
        <v>31.791699999999999</v>
      </c>
      <c r="J290" s="33">
        <v>-7.0926200000000001</v>
      </c>
      <c r="K290" s="33">
        <v>18.2306709440121</v>
      </c>
      <c r="L290" s="33">
        <v>19.401905060000001</v>
      </c>
      <c r="M290" s="28">
        <v>491.99477912264354</v>
      </c>
      <c r="N290" s="28">
        <v>494.3889436</v>
      </c>
      <c r="O290" s="24">
        <v>2050</v>
      </c>
      <c r="P290" s="24">
        <v>2005</v>
      </c>
      <c r="Q290" s="24" t="s">
        <v>472</v>
      </c>
      <c r="R290" s="24" t="s">
        <v>498</v>
      </c>
      <c r="S290" s="35" t="s">
        <v>474</v>
      </c>
      <c r="T290" s="36">
        <v>1.038</v>
      </c>
      <c r="U290" s="37">
        <v>1.038</v>
      </c>
      <c r="V290" s="29">
        <v>-31.041999999999963</v>
      </c>
      <c r="W290" s="29">
        <v>-31.041999999999959</v>
      </c>
      <c r="X290" s="36">
        <v>1.7909999999999999</v>
      </c>
      <c r="Y290" s="36">
        <v>1.0009999999999999</v>
      </c>
      <c r="Z290" s="36"/>
      <c r="AA290" s="36"/>
      <c r="AB290" s="35" t="s">
        <v>22</v>
      </c>
      <c r="AC290" s="110">
        <v>2.3102999999999998</v>
      </c>
      <c r="AD290" s="29"/>
      <c r="AE290" s="37">
        <v>-16.022200000000002</v>
      </c>
      <c r="AF290" s="37">
        <v>-16.022200000000002</v>
      </c>
      <c r="AG290" s="37">
        <v>-15.435645472061658</v>
      </c>
      <c r="AH290" s="37">
        <v>-3.560488888888889</v>
      </c>
      <c r="AI290" s="81" t="s">
        <v>465</v>
      </c>
      <c r="AJ290" s="83">
        <v>442.15</v>
      </c>
      <c r="AK290" s="38" t="s">
        <v>465</v>
      </c>
      <c r="AL290" s="38" t="s">
        <v>13</v>
      </c>
      <c r="AM290" s="38" t="s">
        <v>465</v>
      </c>
      <c r="AN290" s="38" t="s">
        <v>13</v>
      </c>
      <c r="AO290" s="38" t="s">
        <v>465</v>
      </c>
      <c r="AP290" s="38" t="s">
        <v>13</v>
      </c>
      <c r="AQ290" s="38" t="s">
        <v>13</v>
      </c>
      <c r="AR290" s="38" t="s">
        <v>465</v>
      </c>
      <c r="AS290" s="38" t="s">
        <v>501</v>
      </c>
      <c r="AT290" s="38" t="s">
        <v>545</v>
      </c>
      <c r="AU290" s="38" t="s">
        <v>93</v>
      </c>
      <c r="AV290" s="38">
        <v>2017</v>
      </c>
      <c r="AW290" s="56"/>
      <c r="AX290" s="56"/>
      <c r="AY290" s="56"/>
      <c r="AZ290" s="56"/>
      <c r="BA290" s="86"/>
      <c r="BB290" s="91"/>
      <c r="BC290" s="88"/>
      <c r="BD290" s="89"/>
      <c r="BE290" s="57"/>
      <c r="BF290" s="66">
        <v>-25.8064750439497</v>
      </c>
      <c r="BG290" s="67">
        <v>460.95277912264356</v>
      </c>
    </row>
    <row r="291" spans="1:59" hidden="1">
      <c r="A291" s="24">
        <v>290</v>
      </c>
      <c r="B291" s="24">
        <v>6</v>
      </c>
      <c r="C291" s="24" t="s">
        <v>488</v>
      </c>
      <c r="D291" s="24" t="s">
        <v>544</v>
      </c>
      <c r="E291" s="24" t="s">
        <v>489</v>
      </c>
      <c r="F291" s="24" t="s">
        <v>510</v>
      </c>
      <c r="G291" s="24" t="s">
        <v>22</v>
      </c>
      <c r="H291" s="24" t="s">
        <v>463</v>
      </c>
      <c r="I291" s="33">
        <v>31.791699999999999</v>
      </c>
      <c r="J291" s="33">
        <v>-7.0926200000000001</v>
      </c>
      <c r="K291" s="33">
        <v>18.2306709440121</v>
      </c>
      <c r="L291" s="33">
        <v>19.401905060000001</v>
      </c>
      <c r="M291" s="28">
        <v>491.99477912264354</v>
      </c>
      <c r="N291" s="28">
        <v>494.3889436</v>
      </c>
      <c r="O291" s="24">
        <v>2050</v>
      </c>
      <c r="P291" s="24">
        <v>2005</v>
      </c>
      <c r="Q291" s="24" t="s">
        <v>472</v>
      </c>
      <c r="R291" s="24" t="s">
        <v>500</v>
      </c>
      <c r="S291" s="35" t="s">
        <v>474</v>
      </c>
      <c r="T291" s="36">
        <v>1.2749999999999999</v>
      </c>
      <c r="U291" s="37">
        <v>1.2749999999999999</v>
      </c>
      <c r="V291" s="29">
        <v>-12.416800000000023</v>
      </c>
      <c r="W291" s="29">
        <v>-12.416800000000023</v>
      </c>
      <c r="X291" s="36">
        <v>2.0939999999999999</v>
      </c>
      <c r="Y291" s="36">
        <v>1.304</v>
      </c>
      <c r="Z291" s="36"/>
      <c r="AA291" s="36"/>
      <c r="AB291" s="35" t="s">
        <v>22</v>
      </c>
      <c r="AC291" s="110">
        <v>2.2327000000000004</v>
      </c>
      <c r="AD291" s="29"/>
      <c r="AE291" s="37">
        <v>-8.7191399999999994</v>
      </c>
      <c r="AF291" s="37">
        <v>-8.7191399999999994</v>
      </c>
      <c r="AG291" s="37">
        <v>-6.8385411764705886</v>
      </c>
      <c r="AH291" s="37">
        <v>-1.9375866666666666</v>
      </c>
      <c r="AI291" s="81" t="s">
        <v>465</v>
      </c>
      <c r="AJ291" s="83">
        <v>487.15</v>
      </c>
      <c r="AK291" s="38" t="s">
        <v>465</v>
      </c>
      <c r="AL291" s="38" t="s">
        <v>13</v>
      </c>
      <c r="AM291" s="38" t="s">
        <v>465</v>
      </c>
      <c r="AN291" s="38" t="s">
        <v>13</v>
      </c>
      <c r="AO291" s="38" t="s">
        <v>465</v>
      </c>
      <c r="AP291" s="38" t="s">
        <v>13</v>
      </c>
      <c r="AQ291" s="38" t="s">
        <v>13</v>
      </c>
      <c r="AR291" s="38" t="s">
        <v>465</v>
      </c>
      <c r="AS291" s="38" t="s">
        <v>501</v>
      </c>
      <c r="AT291" s="38" t="s">
        <v>545</v>
      </c>
      <c r="AU291" s="38" t="s">
        <v>93</v>
      </c>
      <c r="AV291" s="38">
        <v>2017</v>
      </c>
      <c r="AW291" s="56"/>
      <c r="AX291" s="56"/>
      <c r="AY291" s="56"/>
      <c r="AZ291" s="56"/>
      <c r="BA291" s="86"/>
      <c r="BB291" s="91"/>
      <c r="BC291" s="88"/>
      <c r="BD291" s="89"/>
      <c r="BE291" s="57"/>
      <c r="BF291" s="66">
        <v>-21.416886627909602</v>
      </c>
      <c r="BG291" s="67">
        <v>479.57797912264351</v>
      </c>
    </row>
    <row r="292" spans="1:59" hidden="1">
      <c r="A292" s="24">
        <v>291</v>
      </c>
      <c r="B292" s="24">
        <v>6</v>
      </c>
      <c r="C292" s="24" t="s">
        <v>488</v>
      </c>
      <c r="D292" s="24" t="s">
        <v>544</v>
      </c>
      <c r="E292" s="24" t="s">
        <v>489</v>
      </c>
      <c r="F292" s="24" t="s">
        <v>510</v>
      </c>
      <c r="G292" s="24" t="s">
        <v>22</v>
      </c>
      <c r="H292" s="24" t="s">
        <v>463</v>
      </c>
      <c r="I292" s="33">
        <v>31.791699999999999</v>
      </c>
      <c r="J292" s="33">
        <v>-7.0926200000000001</v>
      </c>
      <c r="K292" s="33">
        <v>18.2306709440121</v>
      </c>
      <c r="L292" s="33">
        <v>19.401905060000001</v>
      </c>
      <c r="M292" s="28">
        <v>491.99477912264354</v>
      </c>
      <c r="N292" s="28">
        <v>494.3889436</v>
      </c>
      <c r="O292" s="24">
        <v>2050</v>
      </c>
      <c r="P292" s="24">
        <v>2005</v>
      </c>
      <c r="Q292" s="24" t="s">
        <v>472</v>
      </c>
      <c r="R292" s="24" t="s">
        <v>473</v>
      </c>
      <c r="S292" s="35" t="s">
        <v>474</v>
      </c>
      <c r="T292" s="36">
        <v>1.921</v>
      </c>
      <c r="U292" s="37">
        <v>1.9209999999999998</v>
      </c>
      <c r="V292" s="29">
        <v>-8.3996000000000208</v>
      </c>
      <c r="W292" s="29">
        <v>-8.3996000000000208</v>
      </c>
      <c r="X292" s="36">
        <v>2.593</v>
      </c>
      <c r="Y292" s="36">
        <v>1.8029999999999999</v>
      </c>
      <c r="Z292" s="36"/>
      <c r="AA292" s="36"/>
      <c r="AB292" s="35" t="s">
        <v>22</v>
      </c>
      <c r="AC292" s="110">
        <v>1.8313999999999999</v>
      </c>
      <c r="AD292" s="29"/>
      <c r="AE292" s="37">
        <v>-9.3669600000000006</v>
      </c>
      <c r="AF292" s="37">
        <v>-9.3669600000000006</v>
      </c>
      <c r="AG292" s="37">
        <v>-4.8760853722019792</v>
      </c>
      <c r="AH292" s="37">
        <v>-2.0815466666666667</v>
      </c>
      <c r="AI292" s="81" t="s">
        <v>465</v>
      </c>
      <c r="AJ292" s="83">
        <v>545.35</v>
      </c>
      <c r="AK292" s="38" t="s">
        <v>465</v>
      </c>
      <c r="AL292" s="38" t="s">
        <v>13</v>
      </c>
      <c r="AM292" s="38" t="s">
        <v>465</v>
      </c>
      <c r="AN292" s="38" t="s">
        <v>13</v>
      </c>
      <c r="AO292" s="38" t="s">
        <v>465</v>
      </c>
      <c r="AP292" s="38" t="s">
        <v>13</v>
      </c>
      <c r="AQ292" s="38" t="s">
        <v>13</v>
      </c>
      <c r="AR292" s="38" t="s">
        <v>465</v>
      </c>
      <c r="AS292" s="38" t="s">
        <v>501</v>
      </c>
      <c r="AT292" s="38" t="s">
        <v>545</v>
      </c>
      <c r="AU292" s="38" t="s">
        <v>93</v>
      </c>
      <c r="AV292" s="38">
        <v>2017</v>
      </c>
      <c r="AW292" s="56"/>
      <c r="AX292" s="56"/>
      <c r="AY292" s="56"/>
      <c r="AZ292" s="56"/>
      <c r="BA292" s="86"/>
      <c r="BB292" s="91"/>
      <c r="BC292" s="88"/>
      <c r="BD292" s="89"/>
      <c r="BE292" s="57"/>
      <c r="BF292" s="66">
        <v>-18.548010955030598</v>
      </c>
      <c r="BG292" s="67">
        <v>483.59517912264351</v>
      </c>
    </row>
    <row r="293" spans="1:59" hidden="1">
      <c r="A293" s="24">
        <v>292</v>
      </c>
      <c r="B293" s="24">
        <v>6</v>
      </c>
      <c r="C293" s="24" t="s">
        <v>488</v>
      </c>
      <c r="D293" s="24" t="s">
        <v>544</v>
      </c>
      <c r="E293" s="24" t="s">
        <v>489</v>
      </c>
      <c r="F293" s="24" t="s">
        <v>461</v>
      </c>
      <c r="G293" s="24" t="s">
        <v>22</v>
      </c>
      <c r="H293" s="24" t="s">
        <v>463</v>
      </c>
      <c r="I293" s="33">
        <v>-30.5595</v>
      </c>
      <c r="J293" s="33">
        <v>22.9375</v>
      </c>
      <c r="K293" s="33">
        <v>18.645666184352148</v>
      </c>
      <c r="L293" s="33">
        <v>17.983325959999998</v>
      </c>
      <c r="M293" s="28">
        <v>576.06437980702879</v>
      </c>
      <c r="N293" s="28">
        <v>290.7712631</v>
      </c>
      <c r="O293" s="24">
        <v>2050</v>
      </c>
      <c r="P293" s="24">
        <v>2005</v>
      </c>
      <c r="Q293" s="24" t="s">
        <v>472</v>
      </c>
      <c r="R293" s="24" t="s">
        <v>498</v>
      </c>
      <c r="S293" s="35" t="s">
        <v>474</v>
      </c>
      <c r="T293" s="36">
        <v>0.82</v>
      </c>
      <c r="U293" s="37">
        <v>0.81999999999999984</v>
      </c>
      <c r="V293" s="29">
        <v>-28.850800000000028</v>
      </c>
      <c r="W293" s="29">
        <v>-28.850800000000028</v>
      </c>
      <c r="X293" s="36">
        <v>1.7909999999999999</v>
      </c>
      <c r="Y293" s="36">
        <v>1.0009999999999999</v>
      </c>
      <c r="Z293" s="36"/>
      <c r="AA293" s="36"/>
      <c r="AB293" s="35" t="s">
        <v>22</v>
      </c>
      <c r="AC293" s="110">
        <v>2.0145</v>
      </c>
      <c r="AD293" s="29"/>
      <c r="AE293" s="37">
        <v>-56.350099999999998</v>
      </c>
      <c r="AF293" s="37">
        <v>-56.350099999999998</v>
      </c>
      <c r="AG293" s="37">
        <v>-68.719634146341477</v>
      </c>
      <c r="AH293" s="37">
        <v>-12.522244444444443</v>
      </c>
      <c r="AI293" s="81" t="s">
        <v>465</v>
      </c>
      <c r="AJ293" s="83">
        <v>442.15</v>
      </c>
      <c r="AK293" s="38" t="s">
        <v>465</v>
      </c>
      <c r="AL293" s="38" t="s">
        <v>13</v>
      </c>
      <c r="AM293" s="38" t="s">
        <v>465</v>
      </c>
      <c r="AN293" s="38" t="s">
        <v>13</v>
      </c>
      <c r="AO293" s="38" t="s">
        <v>465</v>
      </c>
      <c r="AP293" s="38" t="s">
        <v>13</v>
      </c>
      <c r="AQ293" s="38" t="s">
        <v>13</v>
      </c>
      <c r="AR293" s="38" t="s">
        <v>465</v>
      </c>
      <c r="AS293" s="38" t="s">
        <v>501</v>
      </c>
      <c r="AT293" s="38" t="s">
        <v>545</v>
      </c>
      <c r="AU293" s="38" t="s">
        <v>93</v>
      </c>
      <c r="AV293" s="38">
        <v>2017</v>
      </c>
      <c r="AW293" s="56"/>
      <c r="AX293" s="56"/>
      <c r="AY293" s="56"/>
      <c r="AZ293" s="56"/>
      <c r="BA293" s="86"/>
      <c r="BB293" s="91"/>
      <c r="BC293" s="88"/>
      <c r="BD293" s="89"/>
      <c r="BE293" s="57"/>
      <c r="BF293" s="66">
        <v>-22.628168334846499</v>
      </c>
      <c r="BG293" s="67">
        <v>547.21357980702874</v>
      </c>
    </row>
    <row r="294" spans="1:59" hidden="1">
      <c r="A294" s="24">
        <v>293</v>
      </c>
      <c r="B294" s="24">
        <v>6</v>
      </c>
      <c r="C294" s="24" t="s">
        <v>488</v>
      </c>
      <c r="D294" s="24" t="s">
        <v>544</v>
      </c>
      <c r="E294" s="24" t="s">
        <v>489</v>
      </c>
      <c r="F294" s="24" t="s">
        <v>461</v>
      </c>
      <c r="G294" s="24" t="s">
        <v>22</v>
      </c>
      <c r="H294" s="24" t="s">
        <v>463</v>
      </c>
      <c r="I294" s="33">
        <v>-30.5595</v>
      </c>
      <c r="J294" s="33">
        <v>22.9375</v>
      </c>
      <c r="K294" s="33">
        <v>18.645666184352148</v>
      </c>
      <c r="L294" s="33">
        <v>17.983325959999998</v>
      </c>
      <c r="M294" s="28">
        <v>576.06437980702879</v>
      </c>
      <c r="N294" s="28">
        <v>290.7712631</v>
      </c>
      <c r="O294" s="24">
        <v>2050</v>
      </c>
      <c r="P294" s="24">
        <v>2005</v>
      </c>
      <c r="Q294" s="24" t="s">
        <v>472</v>
      </c>
      <c r="R294" s="24" t="s">
        <v>500</v>
      </c>
      <c r="S294" s="35" t="s">
        <v>474</v>
      </c>
      <c r="T294" s="36">
        <v>1.1950000000000001</v>
      </c>
      <c r="U294" s="37">
        <v>1.1950000000000001</v>
      </c>
      <c r="V294" s="29">
        <v>-13.147200000000055</v>
      </c>
      <c r="W294" s="29">
        <v>-13.147200000000053</v>
      </c>
      <c r="X294" s="36">
        <v>2.0939999999999999</v>
      </c>
      <c r="Y294" s="36">
        <v>1.304</v>
      </c>
      <c r="Z294" s="36"/>
      <c r="AA294" s="36"/>
      <c r="AB294" s="35" t="s">
        <v>22</v>
      </c>
      <c r="AC294" s="110">
        <v>1.8128</v>
      </c>
      <c r="AD294" s="29"/>
      <c r="AE294" s="37">
        <v>-66.601299999999995</v>
      </c>
      <c r="AF294" s="37">
        <v>-66.601299999999995</v>
      </c>
      <c r="AG294" s="37">
        <v>-55.733305439330536</v>
      </c>
      <c r="AH294" s="37">
        <v>-14.800288888888888</v>
      </c>
      <c r="AI294" s="81" t="s">
        <v>465</v>
      </c>
      <c r="AJ294" s="83">
        <v>487.15</v>
      </c>
      <c r="AK294" s="38" t="s">
        <v>465</v>
      </c>
      <c r="AL294" s="38" t="s">
        <v>13</v>
      </c>
      <c r="AM294" s="38" t="s">
        <v>465</v>
      </c>
      <c r="AN294" s="38" t="s">
        <v>13</v>
      </c>
      <c r="AO294" s="38" t="s">
        <v>465</v>
      </c>
      <c r="AP294" s="38" t="s">
        <v>13</v>
      </c>
      <c r="AQ294" s="38" t="s">
        <v>13</v>
      </c>
      <c r="AR294" s="38" t="s">
        <v>465</v>
      </c>
      <c r="AS294" s="38" t="s">
        <v>501</v>
      </c>
      <c r="AT294" s="38" t="s">
        <v>545</v>
      </c>
      <c r="AU294" s="38" t="s">
        <v>93</v>
      </c>
      <c r="AV294" s="38">
        <v>2017</v>
      </c>
      <c r="AW294" s="56"/>
      <c r="AX294" s="56"/>
      <c r="AY294" s="56"/>
      <c r="AZ294" s="56"/>
      <c r="BA294" s="86"/>
      <c r="BB294" s="91"/>
      <c r="BC294" s="88"/>
      <c r="BD294" s="89"/>
      <c r="BE294" s="57"/>
      <c r="BF294" s="66">
        <v>-21.467316355721199</v>
      </c>
      <c r="BG294" s="67">
        <v>562.91717980702879</v>
      </c>
    </row>
    <row r="295" spans="1:59" hidden="1">
      <c r="A295" s="24">
        <v>294</v>
      </c>
      <c r="B295" s="24">
        <v>6</v>
      </c>
      <c r="C295" s="24" t="s">
        <v>488</v>
      </c>
      <c r="D295" s="24" t="s">
        <v>544</v>
      </c>
      <c r="E295" s="24" t="s">
        <v>489</v>
      </c>
      <c r="F295" s="24" t="s">
        <v>461</v>
      </c>
      <c r="G295" s="24" t="s">
        <v>22</v>
      </c>
      <c r="H295" s="24" t="s">
        <v>463</v>
      </c>
      <c r="I295" s="33">
        <v>-30.5595</v>
      </c>
      <c r="J295" s="33">
        <v>22.9375</v>
      </c>
      <c r="K295" s="33">
        <v>18.645666184352148</v>
      </c>
      <c r="L295" s="33">
        <v>17.983325959999998</v>
      </c>
      <c r="M295" s="28">
        <v>576.06437980702879</v>
      </c>
      <c r="N295" s="28">
        <v>290.7712631</v>
      </c>
      <c r="O295" s="24">
        <v>2050</v>
      </c>
      <c r="P295" s="24">
        <v>2005</v>
      </c>
      <c r="Q295" s="24" t="s">
        <v>472</v>
      </c>
      <c r="R295" s="24" t="s">
        <v>473</v>
      </c>
      <c r="S295" s="35" t="s">
        <v>474</v>
      </c>
      <c r="T295" s="36">
        <v>1.8080000000000001</v>
      </c>
      <c r="U295" s="37">
        <v>1.8080000000000001</v>
      </c>
      <c r="V295" s="29">
        <v>-28.850799999999982</v>
      </c>
      <c r="W295" s="29">
        <v>-28.850799999999985</v>
      </c>
      <c r="X295" s="36">
        <v>2.593</v>
      </c>
      <c r="Y295" s="36">
        <v>1.8029999999999999</v>
      </c>
      <c r="Z295" s="36"/>
      <c r="AA295" s="36"/>
      <c r="AB295" s="35" t="s">
        <v>22</v>
      </c>
      <c r="AC295" s="110">
        <v>1.5651000000000002</v>
      </c>
      <c r="AD295" s="29"/>
      <c r="AE295" s="37">
        <v>-69.930099999999996</v>
      </c>
      <c r="AF295" s="37">
        <v>-69.930099999999996</v>
      </c>
      <c r="AG295" s="37">
        <v>-38.678152654867255</v>
      </c>
      <c r="AH295" s="37">
        <v>-15.54002222222222</v>
      </c>
      <c r="AI295" s="81" t="s">
        <v>465</v>
      </c>
      <c r="AJ295" s="83">
        <v>545.35</v>
      </c>
      <c r="AK295" s="38" t="s">
        <v>465</v>
      </c>
      <c r="AL295" s="38" t="s">
        <v>13</v>
      </c>
      <c r="AM295" s="38" t="s">
        <v>465</v>
      </c>
      <c r="AN295" s="38" t="s">
        <v>13</v>
      </c>
      <c r="AO295" s="38" t="s">
        <v>465</v>
      </c>
      <c r="AP295" s="38" t="s">
        <v>13</v>
      </c>
      <c r="AQ295" s="38" t="s">
        <v>13</v>
      </c>
      <c r="AR295" s="38" t="s">
        <v>465</v>
      </c>
      <c r="AS295" s="38" t="s">
        <v>501</v>
      </c>
      <c r="AT295" s="38" t="s">
        <v>545</v>
      </c>
      <c r="AU295" s="38" t="s">
        <v>93</v>
      </c>
      <c r="AV295" s="38">
        <v>2017</v>
      </c>
      <c r="AW295" s="56"/>
      <c r="AX295" s="56"/>
      <c r="AY295" s="56"/>
      <c r="AZ295" s="56"/>
      <c r="BA295" s="86"/>
      <c r="BB295" s="91"/>
      <c r="BC295" s="88"/>
      <c r="BD295" s="89"/>
      <c r="BE295" s="57"/>
      <c r="BF295" s="66">
        <v>-25.276390988200699</v>
      </c>
      <c r="BG295" s="67">
        <v>547.21357980702885</v>
      </c>
    </row>
    <row r="296" spans="1:59" hidden="1">
      <c r="A296" s="24">
        <v>295</v>
      </c>
      <c r="B296" s="24">
        <v>6</v>
      </c>
      <c r="C296" s="24" t="s">
        <v>488</v>
      </c>
      <c r="D296" s="24" t="s">
        <v>544</v>
      </c>
      <c r="E296" s="24" t="s">
        <v>489</v>
      </c>
      <c r="F296" s="24" t="s">
        <v>525</v>
      </c>
      <c r="G296" s="24" t="s">
        <v>22</v>
      </c>
      <c r="H296" s="24" t="s">
        <v>463</v>
      </c>
      <c r="I296" s="33">
        <v>34.802100000000003</v>
      </c>
      <c r="J296" s="33">
        <v>38.9968</v>
      </c>
      <c r="K296" s="33">
        <v>18.774754621388308</v>
      </c>
      <c r="L296" s="33">
        <v>19.101030349999998</v>
      </c>
      <c r="M296" s="28">
        <v>392.02005803974447</v>
      </c>
      <c r="N296" s="28">
        <v>121.6473512</v>
      </c>
      <c r="O296" s="24">
        <v>2050</v>
      </c>
      <c r="P296" s="24">
        <v>2005</v>
      </c>
      <c r="Q296" s="24" t="s">
        <v>472</v>
      </c>
      <c r="R296" s="24" t="s">
        <v>498</v>
      </c>
      <c r="S296" s="35" t="s">
        <v>474</v>
      </c>
      <c r="T296" s="36">
        <v>1.216</v>
      </c>
      <c r="U296" s="37">
        <v>1.216</v>
      </c>
      <c r="V296" s="29">
        <v>-34.328799999999987</v>
      </c>
      <c r="W296" s="29">
        <v>-34.328799999999987</v>
      </c>
      <c r="X296" s="36">
        <v>1.7909999999999999</v>
      </c>
      <c r="Y296" s="36">
        <v>1.0009999999999999</v>
      </c>
      <c r="Z296" s="36"/>
      <c r="AA296" s="36"/>
      <c r="AB296" s="35" t="s">
        <v>22</v>
      </c>
      <c r="AC296" s="110">
        <v>4.6767000000000003</v>
      </c>
      <c r="AD296" s="29"/>
      <c r="AE296" s="37">
        <v>5.1780499999999998</v>
      </c>
      <c r="AF296" s="37">
        <v>5.1780499999999998</v>
      </c>
      <c r="AG296" s="37">
        <v>4.2582648026315786</v>
      </c>
      <c r="AH296" s="37">
        <v>1.1506777777777777</v>
      </c>
      <c r="AI296" s="81" t="s">
        <v>465</v>
      </c>
      <c r="AJ296" s="83">
        <v>442.15</v>
      </c>
      <c r="AK296" s="38" t="s">
        <v>465</v>
      </c>
      <c r="AL296" s="38" t="s">
        <v>13</v>
      </c>
      <c r="AM296" s="38" t="s">
        <v>465</v>
      </c>
      <c r="AN296" s="38" t="s">
        <v>13</v>
      </c>
      <c r="AO296" s="38" t="s">
        <v>465</v>
      </c>
      <c r="AP296" s="38" t="s">
        <v>13</v>
      </c>
      <c r="AQ296" s="38" t="s">
        <v>13</v>
      </c>
      <c r="AR296" s="38" t="s">
        <v>465</v>
      </c>
      <c r="AS296" s="38" t="s">
        <v>501</v>
      </c>
      <c r="AT296" s="38" t="s">
        <v>545</v>
      </c>
      <c r="AU296" s="38" t="s">
        <v>93</v>
      </c>
      <c r="AV296" s="38">
        <v>2017</v>
      </c>
      <c r="AW296" s="56"/>
      <c r="AX296" s="56"/>
      <c r="AY296" s="56"/>
      <c r="AZ296" s="56"/>
      <c r="BA296" s="86"/>
      <c r="BB296" s="91"/>
      <c r="BC296" s="88"/>
      <c r="BD296" s="89"/>
      <c r="BE296" s="57"/>
      <c r="BF296" s="66">
        <v>-25.643593661239699</v>
      </c>
      <c r="BG296" s="67">
        <v>357.69125803974447</v>
      </c>
    </row>
    <row r="297" spans="1:59" hidden="1">
      <c r="A297" s="24">
        <v>296</v>
      </c>
      <c r="B297" s="24">
        <v>6</v>
      </c>
      <c r="C297" s="24" t="s">
        <v>488</v>
      </c>
      <c r="D297" s="24" t="s">
        <v>544</v>
      </c>
      <c r="E297" s="24" t="s">
        <v>489</v>
      </c>
      <c r="F297" s="24" t="s">
        <v>525</v>
      </c>
      <c r="G297" s="24" t="s">
        <v>22</v>
      </c>
      <c r="H297" s="24" t="s">
        <v>463</v>
      </c>
      <c r="I297" s="33">
        <v>34.802100000000003</v>
      </c>
      <c r="J297" s="33">
        <v>38.9968</v>
      </c>
      <c r="K297" s="33">
        <v>18.774754621388308</v>
      </c>
      <c r="L297" s="33">
        <v>19.101030349999998</v>
      </c>
      <c r="M297" s="28">
        <v>392.02005803974447</v>
      </c>
      <c r="N297" s="28">
        <v>121.6473512</v>
      </c>
      <c r="O297" s="24">
        <v>2050</v>
      </c>
      <c r="P297" s="24">
        <v>2005</v>
      </c>
      <c r="Q297" s="24" t="s">
        <v>472</v>
      </c>
      <c r="R297" s="24" t="s">
        <v>500</v>
      </c>
      <c r="S297" s="35" t="s">
        <v>474</v>
      </c>
      <c r="T297" s="36">
        <v>1.395</v>
      </c>
      <c r="U297" s="37">
        <v>1.395</v>
      </c>
      <c r="V297" s="29">
        <v>-18.625200000000017</v>
      </c>
      <c r="W297" s="29">
        <v>-18.625200000000017</v>
      </c>
      <c r="X297" s="36">
        <v>2.0939999999999999</v>
      </c>
      <c r="Y297" s="36">
        <v>1.304</v>
      </c>
      <c r="Z297" s="36"/>
      <c r="AA297" s="36"/>
      <c r="AB297" s="35" t="s">
        <v>22</v>
      </c>
      <c r="AC297" s="110">
        <v>4.4616999999999996</v>
      </c>
      <c r="AD297" s="29"/>
      <c r="AE297" s="37">
        <v>6.8575600000000003</v>
      </c>
      <c r="AF297" s="37">
        <v>6.8575600000000003</v>
      </c>
      <c r="AG297" s="37">
        <v>4.9158136200716847</v>
      </c>
      <c r="AH297" s="37">
        <v>1.5239022222222223</v>
      </c>
      <c r="AI297" s="81" t="s">
        <v>465</v>
      </c>
      <c r="AJ297" s="83">
        <v>487.15</v>
      </c>
      <c r="AK297" s="38" t="s">
        <v>465</v>
      </c>
      <c r="AL297" s="38" t="s">
        <v>13</v>
      </c>
      <c r="AM297" s="38" t="s">
        <v>465</v>
      </c>
      <c r="AN297" s="38" t="s">
        <v>13</v>
      </c>
      <c r="AO297" s="38" t="s">
        <v>465</v>
      </c>
      <c r="AP297" s="38" t="s">
        <v>13</v>
      </c>
      <c r="AQ297" s="38" t="s">
        <v>13</v>
      </c>
      <c r="AR297" s="38" t="s">
        <v>465</v>
      </c>
      <c r="AS297" s="38" t="s">
        <v>501</v>
      </c>
      <c r="AT297" s="38" t="s">
        <v>545</v>
      </c>
      <c r="AU297" s="38" t="s">
        <v>93</v>
      </c>
      <c r="AV297" s="38">
        <v>2017</v>
      </c>
      <c r="AW297" s="56"/>
      <c r="AX297" s="56"/>
      <c r="AY297" s="56"/>
      <c r="AZ297" s="56"/>
      <c r="BA297" s="86"/>
      <c r="BB297" s="91"/>
      <c r="BC297" s="88"/>
      <c r="BD297" s="89"/>
      <c r="BE297" s="57"/>
      <c r="BF297" s="66">
        <v>-24.710025665075499</v>
      </c>
      <c r="BG297" s="67">
        <v>373.39485803974446</v>
      </c>
    </row>
    <row r="298" spans="1:59" hidden="1">
      <c r="A298" s="24">
        <v>297</v>
      </c>
      <c r="B298" s="24">
        <v>6</v>
      </c>
      <c r="C298" s="24" t="s">
        <v>488</v>
      </c>
      <c r="D298" s="24" t="s">
        <v>544</v>
      </c>
      <c r="E298" s="24" t="s">
        <v>489</v>
      </c>
      <c r="F298" s="24" t="s">
        <v>525</v>
      </c>
      <c r="G298" s="24" t="s">
        <v>22</v>
      </c>
      <c r="H298" s="24" t="s">
        <v>463</v>
      </c>
      <c r="I298" s="33">
        <v>34.802100000000003</v>
      </c>
      <c r="J298" s="33">
        <v>38.9968</v>
      </c>
      <c r="K298" s="33">
        <v>18.774754621388308</v>
      </c>
      <c r="L298" s="33">
        <v>19.101030349999998</v>
      </c>
      <c r="M298" s="28">
        <v>392.02005803974447</v>
      </c>
      <c r="N298" s="28">
        <v>121.6473512</v>
      </c>
      <c r="O298" s="24">
        <v>2050</v>
      </c>
      <c r="P298" s="24">
        <v>2005</v>
      </c>
      <c r="Q298" s="24" t="s">
        <v>472</v>
      </c>
      <c r="R298" s="24" t="s">
        <v>473</v>
      </c>
      <c r="S298" s="35" t="s">
        <v>474</v>
      </c>
      <c r="T298" s="36">
        <v>2.2200000000000002</v>
      </c>
      <c r="U298" s="37">
        <v>2.2200000000000002</v>
      </c>
      <c r="V298" s="29">
        <v>-31.407200000000024</v>
      </c>
      <c r="W298" s="29">
        <v>-31.407200000000024</v>
      </c>
      <c r="X298" s="36">
        <v>2.593</v>
      </c>
      <c r="Y298" s="36">
        <v>1.8029999999999999</v>
      </c>
      <c r="Z298" s="36"/>
      <c r="AA298" s="36"/>
      <c r="AB298" s="35" t="s">
        <v>22</v>
      </c>
      <c r="AC298" s="110">
        <v>4.0647000000000002</v>
      </c>
      <c r="AD298" s="29"/>
      <c r="AE298" s="37">
        <v>10.556900000000001</v>
      </c>
      <c r="AF298" s="37">
        <v>10.556900000000001</v>
      </c>
      <c r="AG298" s="37">
        <v>4.7553603603603598</v>
      </c>
      <c r="AH298" s="37">
        <v>2.3459777777777777</v>
      </c>
      <c r="AI298" s="81" t="s">
        <v>465</v>
      </c>
      <c r="AJ298" s="83">
        <v>545.35</v>
      </c>
      <c r="AK298" s="38" t="s">
        <v>465</v>
      </c>
      <c r="AL298" s="38" t="s">
        <v>13</v>
      </c>
      <c r="AM298" s="38" t="s">
        <v>465</v>
      </c>
      <c r="AN298" s="38" t="s">
        <v>13</v>
      </c>
      <c r="AO298" s="38" t="s">
        <v>465</v>
      </c>
      <c r="AP298" s="38" t="s">
        <v>13</v>
      </c>
      <c r="AQ298" s="38" t="s">
        <v>13</v>
      </c>
      <c r="AR298" s="38" t="s">
        <v>465</v>
      </c>
      <c r="AS298" s="38" t="s">
        <v>501</v>
      </c>
      <c r="AT298" s="38" t="s">
        <v>545</v>
      </c>
      <c r="AU298" s="38" t="s">
        <v>93</v>
      </c>
      <c r="AV298" s="38">
        <v>2017</v>
      </c>
      <c r="AW298" s="56"/>
      <c r="AX298" s="56"/>
      <c r="AY298" s="56"/>
      <c r="AZ298" s="56"/>
      <c r="BA298" s="86"/>
      <c r="BB298" s="91"/>
      <c r="BC298" s="88"/>
      <c r="BD298" s="89"/>
      <c r="BE298" s="57"/>
      <c r="BF298" s="66">
        <v>-29.937759999093601</v>
      </c>
      <c r="BG298" s="67">
        <v>360.61285803974442</v>
      </c>
    </row>
    <row r="299" spans="1:59" hidden="1">
      <c r="A299" s="24">
        <v>298</v>
      </c>
      <c r="B299" s="24">
        <v>6</v>
      </c>
      <c r="C299" s="24" t="s">
        <v>488</v>
      </c>
      <c r="D299" s="24" t="s">
        <v>544</v>
      </c>
      <c r="E299" s="24" t="s">
        <v>489</v>
      </c>
      <c r="F299" s="24" t="s">
        <v>523</v>
      </c>
      <c r="G299" s="24" t="s">
        <v>22</v>
      </c>
      <c r="H299" s="24" t="s">
        <v>463</v>
      </c>
      <c r="I299" s="33">
        <v>28.033899999999999</v>
      </c>
      <c r="J299" s="33">
        <v>1.6596299999999999</v>
      </c>
      <c r="K299" s="33">
        <v>16.464224563755046</v>
      </c>
      <c r="L299" s="33">
        <v>23.290668490000002</v>
      </c>
      <c r="M299" s="28">
        <v>486.47462863749854</v>
      </c>
      <c r="N299" s="28">
        <v>15.81401554</v>
      </c>
      <c r="O299" s="24">
        <v>2080</v>
      </c>
      <c r="P299" s="24">
        <v>2005</v>
      </c>
      <c r="Q299" s="24" t="s">
        <v>495</v>
      </c>
      <c r="R299" s="24" t="s">
        <v>498</v>
      </c>
      <c r="S299" s="35" t="s">
        <v>474</v>
      </c>
      <c r="T299" s="36">
        <v>1.02</v>
      </c>
      <c r="U299" s="37">
        <v>1.02</v>
      </c>
      <c r="V299" s="29">
        <v>7.3040000000000074</v>
      </c>
      <c r="W299" s="29">
        <v>7.3040000000000074</v>
      </c>
      <c r="X299" s="36">
        <v>1.833</v>
      </c>
      <c r="Y299" s="36">
        <v>1.0429999999999999</v>
      </c>
      <c r="Z299" s="36"/>
      <c r="AA299" s="36"/>
      <c r="AB299" s="35" t="s">
        <v>22</v>
      </c>
      <c r="AC299" s="110">
        <v>2.5142000000000002</v>
      </c>
      <c r="AD299" s="29"/>
      <c r="AE299" s="37">
        <v>-28.668099999999999</v>
      </c>
      <c r="AF299" s="37">
        <v>-28.668099999999999</v>
      </c>
      <c r="AG299" s="37">
        <v>-28.105980392156862</v>
      </c>
      <c r="AH299" s="37">
        <v>-3.8224133333333334</v>
      </c>
      <c r="AI299" s="81" t="s">
        <v>465</v>
      </c>
      <c r="AJ299" s="83">
        <v>431.45</v>
      </c>
      <c r="AK299" s="38" t="s">
        <v>13</v>
      </c>
      <c r="AL299" s="38" t="s">
        <v>13</v>
      </c>
      <c r="AM299" s="38" t="s">
        <v>13</v>
      </c>
      <c r="AN299" s="38" t="s">
        <v>13</v>
      </c>
      <c r="AO299" s="38" t="s">
        <v>13</v>
      </c>
      <c r="AP299" s="38" t="s">
        <v>13</v>
      </c>
      <c r="AQ299" s="38" t="s">
        <v>13</v>
      </c>
      <c r="AR299" s="38" t="s">
        <v>13</v>
      </c>
      <c r="AS299" s="38" t="s">
        <v>13</v>
      </c>
      <c r="AT299" s="38" t="s">
        <v>545</v>
      </c>
      <c r="AU299" s="38" t="s">
        <v>93</v>
      </c>
      <c r="AV299" s="38">
        <v>2017</v>
      </c>
      <c r="AW299" s="56"/>
      <c r="AX299" s="56"/>
      <c r="AY299" s="56"/>
      <c r="AZ299" s="56"/>
      <c r="BA299" s="86"/>
      <c r="BB299" s="91"/>
      <c r="BC299" s="88"/>
      <c r="BD299" s="89"/>
      <c r="BE299" s="57"/>
      <c r="BF299" s="66">
        <v>-5.5262449507024796</v>
      </c>
      <c r="BG299" s="67">
        <v>493.77862863749857</v>
      </c>
    </row>
    <row r="300" spans="1:59" hidden="1">
      <c r="A300" s="24">
        <v>299</v>
      </c>
      <c r="B300" s="24">
        <v>6</v>
      </c>
      <c r="C300" s="24" t="s">
        <v>488</v>
      </c>
      <c r="D300" s="24" t="s">
        <v>544</v>
      </c>
      <c r="E300" s="24" t="s">
        <v>489</v>
      </c>
      <c r="F300" s="24" t="s">
        <v>523</v>
      </c>
      <c r="G300" s="24" t="s">
        <v>22</v>
      </c>
      <c r="H300" s="24" t="s">
        <v>463</v>
      </c>
      <c r="I300" s="33">
        <v>28.033899999999999</v>
      </c>
      <c r="J300" s="33">
        <v>1.6596299999999999</v>
      </c>
      <c r="K300" s="33">
        <v>16.464224563755046</v>
      </c>
      <c r="L300" s="33">
        <v>23.290668490000002</v>
      </c>
      <c r="M300" s="28">
        <v>486.47462863749854</v>
      </c>
      <c r="N300" s="28">
        <v>15.81401554</v>
      </c>
      <c r="O300" s="24">
        <v>2080</v>
      </c>
      <c r="P300" s="24">
        <v>2005</v>
      </c>
      <c r="Q300" s="24" t="s">
        <v>495</v>
      </c>
      <c r="R300" s="24" t="s">
        <v>500</v>
      </c>
      <c r="S300" s="35" t="s">
        <v>474</v>
      </c>
      <c r="T300" s="36">
        <v>1.99</v>
      </c>
      <c r="U300" s="37">
        <v>1.99</v>
      </c>
      <c r="V300" s="29">
        <v>-20.451199999999993</v>
      </c>
      <c r="W300" s="29">
        <v>-20.451199999999993</v>
      </c>
      <c r="X300" s="36">
        <v>2.6070000000000002</v>
      </c>
      <c r="Y300" s="36">
        <v>1.8169999999999999</v>
      </c>
      <c r="Z300" s="36"/>
      <c r="AA300" s="36"/>
      <c r="AB300" s="35" t="s">
        <v>22</v>
      </c>
      <c r="AC300" s="110">
        <v>2.1482999999999999</v>
      </c>
      <c r="AD300" s="29"/>
      <c r="AE300" s="37">
        <v>-40.091999999999999</v>
      </c>
      <c r="AF300" s="37">
        <v>-40.092000000000006</v>
      </c>
      <c r="AG300" s="37">
        <v>-20.14673366834171</v>
      </c>
      <c r="AH300" s="37">
        <v>-5.3456000000000001</v>
      </c>
      <c r="AI300" s="81" t="s">
        <v>465</v>
      </c>
      <c r="AJ300" s="83">
        <v>530.65</v>
      </c>
      <c r="AK300" s="38" t="s">
        <v>13</v>
      </c>
      <c r="AL300" s="38" t="s">
        <v>13</v>
      </c>
      <c r="AM300" s="38" t="s">
        <v>13</v>
      </c>
      <c r="AN300" s="38" t="s">
        <v>13</v>
      </c>
      <c r="AO300" s="38" t="s">
        <v>13</v>
      </c>
      <c r="AP300" s="38" t="s">
        <v>13</v>
      </c>
      <c r="AQ300" s="38" t="s">
        <v>13</v>
      </c>
      <c r="AR300" s="38" t="s">
        <v>13</v>
      </c>
      <c r="AS300" s="38" t="s">
        <v>13</v>
      </c>
      <c r="AT300" s="38" t="s">
        <v>545</v>
      </c>
      <c r="AU300" s="38" t="s">
        <v>93</v>
      </c>
      <c r="AV300" s="38">
        <v>2017</v>
      </c>
      <c r="AW300" s="56"/>
      <c r="AX300" s="56"/>
      <c r="AY300" s="56"/>
      <c r="AZ300" s="56"/>
      <c r="BA300" s="86"/>
      <c r="BB300" s="91"/>
      <c r="BC300" s="88"/>
      <c r="BD300" s="89"/>
      <c r="BE300" s="57"/>
      <c r="BF300" s="66">
        <v>-12.7436687081264</v>
      </c>
      <c r="BG300" s="67">
        <v>466.02342863749857</v>
      </c>
    </row>
    <row r="301" spans="1:59" hidden="1">
      <c r="A301" s="24">
        <v>300</v>
      </c>
      <c r="B301" s="24">
        <v>6</v>
      </c>
      <c r="C301" s="24" t="s">
        <v>488</v>
      </c>
      <c r="D301" s="24" t="s">
        <v>544</v>
      </c>
      <c r="E301" s="24" t="s">
        <v>489</v>
      </c>
      <c r="F301" s="24" t="s">
        <v>523</v>
      </c>
      <c r="G301" s="24" t="s">
        <v>22</v>
      </c>
      <c r="H301" s="24" t="s">
        <v>463</v>
      </c>
      <c r="I301" s="33">
        <v>28.033899999999999</v>
      </c>
      <c r="J301" s="33">
        <v>1.6596299999999999</v>
      </c>
      <c r="K301" s="33">
        <v>16.464224563755046</v>
      </c>
      <c r="L301" s="33">
        <v>23.290668490000002</v>
      </c>
      <c r="M301" s="28">
        <v>486.47462863749854</v>
      </c>
      <c r="N301" s="28">
        <v>15.81401554</v>
      </c>
      <c r="O301" s="24">
        <v>2080</v>
      </c>
      <c r="P301" s="24">
        <v>2005</v>
      </c>
      <c r="Q301" s="24" t="s">
        <v>495</v>
      </c>
      <c r="R301" s="24" t="s">
        <v>473</v>
      </c>
      <c r="S301" s="35" t="s">
        <v>474</v>
      </c>
      <c r="T301" s="36">
        <v>3.851</v>
      </c>
      <c r="U301" s="37">
        <v>3.851</v>
      </c>
      <c r="V301" s="29">
        <v>-19.720799999999986</v>
      </c>
      <c r="W301" s="29">
        <v>-19.72079999999999</v>
      </c>
      <c r="X301" s="36">
        <v>4.1180000000000003</v>
      </c>
      <c r="Y301" s="36">
        <v>3.3279999999999998</v>
      </c>
      <c r="Z301" s="36"/>
      <c r="AA301" s="36"/>
      <c r="AB301" s="35" t="s">
        <v>22</v>
      </c>
      <c r="AC301" s="110">
        <v>1.752</v>
      </c>
      <c r="AD301" s="29"/>
      <c r="AE301" s="37">
        <v>-44.914200000000001</v>
      </c>
      <c r="AF301" s="37">
        <v>-44.914200000000001</v>
      </c>
      <c r="AG301" s="37">
        <v>-11.662996624253442</v>
      </c>
      <c r="AH301" s="37">
        <v>-5.9885600000000005</v>
      </c>
      <c r="AI301" s="81" t="s">
        <v>465</v>
      </c>
      <c r="AJ301" s="83">
        <v>763.4</v>
      </c>
      <c r="AK301" s="38" t="s">
        <v>13</v>
      </c>
      <c r="AL301" s="38" t="s">
        <v>13</v>
      </c>
      <c r="AM301" s="38" t="s">
        <v>13</v>
      </c>
      <c r="AN301" s="38" t="s">
        <v>13</v>
      </c>
      <c r="AO301" s="38" t="s">
        <v>13</v>
      </c>
      <c r="AP301" s="38" t="s">
        <v>13</v>
      </c>
      <c r="AQ301" s="38" t="s">
        <v>13</v>
      </c>
      <c r="AR301" s="38" t="s">
        <v>13</v>
      </c>
      <c r="AS301" s="38" t="s">
        <v>13</v>
      </c>
      <c r="AT301" s="38" t="s">
        <v>545</v>
      </c>
      <c r="AU301" s="38" t="s">
        <v>93</v>
      </c>
      <c r="AV301" s="38">
        <v>2017</v>
      </c>
      <c r="AW301" s="56"/>
      <c r="AX301" s="56"/>
      <c r="AY301" s="56"/>
      <c r="AZ301" s="56"/>
      <c r="BA301" s="86"/>
      <c r="BB301" s="91"/>
      <c r="BC301" s="88"/>
      <c r="BD301" s="89"/>
      <c r="BE301" s="57"/>
      <c r="BF301" s="66">
        <v>-25.999777300111798</v>
      </c>
      <c r="BG301" s="67">
        <v>466.75382863749854</v>
      </c>
    </row>
    <row r="302" spans="1:59" hidden="1">
      <c r="A302" s="24">
        <v>301</v>
      </c>
      <c r="B302" s="24">
        <v>6</v>
      </c>
      <c r="C302" s="24" t="s">
        <v>488</v>
      </c>
      <c r="D302" s="24" t="s">
        <v>544</v>
      </c>
      <c r="E302" s="24" t="s">
        <v>489</v>
      </c>
      <c r="F302" s="24" t="s">
        <v>528</v>
      </c>
      <c r="G302" s="24" t="s">
        <v>22</v>
      </c>
      <c r="H302" s="24" t="s">
        <v>463</v>
      </c>
      <c r="I302" s="33">
        <v>26.820599999999999</v>
      </c>
      <c r="J302" s="33">
        <v>30.802499999999998</v>
      </c>
      <c r="K302" s="33">
        <v>22.329016792143765</v>
      </c>
      <c r="L302" s="33">
        <v>23.061670299999999</v>
      </c>
      <c r="M302" s="28">
        <v>34.513062669914184</v>
      </c>
      <c r="N302" s="28">
        <v>1.764165124</v>
      </c>
      <c r="O302" s="24">
        <v>2080</v>
      </c>
      <c r="P302" s="24">
        <v>2005</v>
      </c>
      <c r="Q302" s="24" t="s">
        <v>495</v>
      </c>
      <c r="R302" s="24" t="s">
        <v>498</v>
      </c>
      <c r="S302" s="35" t="s">
        <v>474</v>
      </c>
      <c r="T302" s="36">
        <v>1.1100000000000001</v>
      </c>
      <c r="U302" s="37">
        <v>1.1100000000000001</v>
      </c>
      <c r="V302" s="29">
        <v>2.5564000000000013</v>
      </c>
      <c r="W302" s="29">
        <v>2.5564000000000013</v>
      </c>
      <c r="X302" s="36">
        <v>1.833</v>
      </c>
      <c r="Y302" s="36">
        <v>1.0429999999999999</v>
      </c>
      <c r="Z302" s="36"/>
      <c r="AA302" s="36"/>
      <c r="AB302" s="35" t="s">
        <v>22</v>
      </c>
      <c r="AC302" s="110">
        <v>11.4918</v>
      </c>
      <c r="AD302" s="29"/>
      <c r="AE302" s="37">
        <v>-23.71</v>
      </c>
      <c r="AF302" s="37">
        <v>-23.71</v>
      </c>
      <c r="AG302" s="37">
        <v>-21.36036036036036</v>
      </c>
      <c r="AH302" s="37">
        <v>-3.1613333333333333</v>
      </c>
      <c r="AI302" s="81" t="s">
        <v>465</v>
      </c>
      <c r="AJ302" s="83">
        <v>431.45</v>
      </c>
      <c r="AK302" s="38" t="s">
        <v>13</v>
      </c>
      <c r="AL302" s="38" t="s">
        <v>13</v>
      </c>
      <c r="AM302" s="38" t="s">
        <v>13</v>
      </c>
      <c r="AN302" s="38" t="s">
        <v>13</v>
      </c>
      <c r="AO302" s="38" t="s">
        <v>13</v>
      </c>
      <c r="AP302" s="38" t="s">
        <v>13</v>
      </c>
      <c r="AQ302" s="38" t="s">
        <v>13</v>
      </c>
      <c r="AR302" s="38" t="s">
        <v>13</v>
      </c>
      <c r="AS302" s="38" t="s">
        <v>13</v>
      </c>
      <c r="AT302" s="38" t="s">
        <v>545</v>
      </c>
      <c r="AU302" s="38" t="s">
        <v>93</v>
      </c>
      <c r="AV302" s="38">
        <v>2017</v>
      </c>
      <c r="AW302" s="56"/>
      <c r="AX302" s="56"/>
      <c r="AY302" s="56"/>
      <c r="AZ302" s="56"/>
      <c r="BA302" s="86"/>
      <c r="BB302" s="91"/>
      <c r="BC302" s="88"/>
      <c r="BD302" s="89"/>
      <c r="BE302" s="57"/>
      <c r="BF302" s="66">
        <v>-1.0595519654308001</v>
      </c>
      <c r="BG302" s="67">
        <v>37.069462669914188</v>
      </c>
    </row>
    <row r="303" spans="1:59" hidden="1">
      <c r="A303" s="24">
        <v>302</v>
      </c>
      <c r="B303" s="24">
        <v>6</v>
      </c>
      <c r="C303" s="24" t="s">
        <v>488</v>
      </c>
      <c r="D303" s="24" t="s">
        <v>544</v>
      </c>
      <c r="E303" s="24" t="s">
        <v>489</v>
      </c>
      <c r="F303" s="24" t="s">
        <v>528</v>
      </c>
      <c r="G303" s="24" t="s">
        <v>22</v>
      </c>
      <c r="H303" s="24" t="s">
        <v>463</v>
      </c>
      <c r="I303" s="33">
        <v>26.820599999999999</v>
      </c>
      <c r="J303" s="33">
        <v>30.802499999999998</v>
      </c>
      <c r="K303" s="33">
        <v>22.329016792143765</v>
      </c>
      <c r="L303" s="33">
        <v>23.061670299999999</v>
      </c>
      <c r="M303" s="28">
        <v>34.513062669914184</v>
      </c>
      <c r="N303" s="28">
        <v>1.764165124</v>
      </c>
      <c r="O303" s="24">
        <v>2080</v>
      </c>
      <c r="P303" s="24">
        <v>2005</v>
      </c>
      <c r="Q303" s="24" t="s">
        <v>495</v>
      </c>
      <c r="R303" s="24" t="s">
        <v>500</v>
      </c>
      <c r="S303" s="35" t="s">
        <v>474</v>
      </c>
      <c r="T303" s="36">
        <v>1.897</v>
      </c>
      <c r="U303" s="37">
        <v>1.897</v>
      </c>
      <c r="V303" s="29">
        <v>-3.6520000000000024</v>
      </c>
      <c r="W303" s="29">
        <v>-3.6520000000000024</v>
      </c>
      <c r="X303" s="36">
        <v>2.6070000000000002</v>
      </c>
      <c r="Y303" s="36">
        <v>1.8169999999999999</v>
      </c>
      <c r="Z303" s="36"/>
      <c r="AA303" s="36"/>
      <c r="AB303" s="35" t="s">
        <v>22</v>
      </c>
      <c r="AC303" s="110">
        <v>10.797799999999999</v>
      </c>
      <c r="AD303" s="29"/>
      <c r="AE303" s="37">
        <v>-27.040700000000001</v>
      </c>
      <c r="AF303" s="37">
        <v>-27.040700000000001</v>
      </c>
      <c r="AG303" s="37">
        <v>-14.254454401686875</v>
      </c>
      <c r="AH303" s="37">
        <v>-3.6054266666666668</v>
      </c>
      <c r="AI303" s="81" t="s">
        <v>465</v>
      </c>
      <c r="AJ303" s="83">
        <v>530.65</v>
      </c>
      <c r="AK303" s="38" t="s">
        <v>13</v>
      </c>
      <c r="AL303" s="38" t="s">
        <v>13</v>
      </c>
      <c r="AM303" s="38" t="s">
        <v>13</v>
      </c>
      <c r="AN303" s="38" t="s">
        <v>13</v>
      </c>
      <c r="AO303" s="38" t="s">
        <v>13</v>
      </c>
      <c r="AP303" s="38" t="s">
        <v>13</v>
      </c>
      <c r="AQ303" s="38" t="s">
        <v>13</v>
      </c>
      <c r="AR303" s="38" t="s">
        <v>13</v>
      </c>
      <c r="AS303" s="38" t="s">
        <v>13</v>
      </c>
      <c r="AT303" s="38" t="s">
        <v>545</v>
      </c>
      <c r="AU303" s="38" t="s">
        <v>93</v>
      </c>
      <c r="AV303" s="38">
        <v>2017</v>
      </c>
      <c r="AW303" s="56"/>
      <c r="AX303" s="56"/>
      <c r="AY303" s="56"/>
      <c r="AZ303" s="56"/>
      <c r="BA303" s="86"/>
      <c r="BB303" s="91"/>
      <c r="BC303" s="88"/>
      <c r="BD303" s="89"/>
      <c r="BE303" s="57"/>
      <c r="BF303" s="66">
        <v>-3.5954945555279001</v>
      </c>
      <c r="BG303" s="67">
        <v>30.861062669914183</v>
      </c>
    </row>
    <row r="304" spans="1:59" hidden="1">
      <c r="A304" s="24">
        <v>303</v>
      </c>
      <c r="B304" s="24">
        <v>6</v>
      </c>
      <c r="C304" s="24" t="s">
        <v>488</v>
      </c>
      <c r="D304" s="24" t="s">
        <v>544</v>
      </c>
      <c r="E304" s="24" t="s">
        <v>489</v>
      </c>
      <c r="F304" s="24" t="s">
        <v>528</v>
      </c>
      <c r="G304" s="24" t="s">
        <v>22</v>
      </c>
      <c r="H304" s="24" t="s">
        <v>463</v>
      </c>
      <c r="I304" s="33">
        <v>26.820599999999999</v>
      </c>
      <c r="J304" s="33">
        <v>30.802499999999998</v>
      </c>
      <c r="K304" s="33">
        <v>22.329016792143765</v>
      </c>
      <c r="L304" s="33">
        <v>23.061670299999999</v>
      </c>
      <c r="M304" s="28">
        <v>34.513062669914184</v>
      </c>
      <c r="N304" s="28">
        <v>1.764165124</v>
      </c>
      <c r="O304" s="24">
        <v>2080</v>
      </c>
      <c r="P304" s="24">
        <v>2005</v>
      </c>
      <c r="Q304" s="24" t="s">
        <v>495</v>
      </c>
      <c r="R304" s="24" t="s">
        <v>473</v>
      </c>
      <c r="S304" s="35" t="s">
        <v>474</v>
      </c>
      <c r="T304" s="36">
        <v>3.9420000000000002</v>
      </c>
      <c r="U304" s="37">
        <v>3.9420000000000002</v>
      </c>
      <c r="V304" s="29">
        <v>-3.2867999999999986</v>
      </c>
      <c r="W304" s="29">
        <v>-3.2867999999999986</v>
      </c>
      <c r="X304" s="36">
        <v>4.1180000000000003</v>
      </c>
      <c r="Y304" s="36">
        <v>3.3279999999999998</v>
      </c>
      <c r="Z304" s="36"/>
      <c r="AA304" s="36"/>
      <c r="AB304" s="35" t="s">
        <v>22</v>
      </c>
      <c r="AC304" s="110">
        <v>9.1137999999999995</v>
      </c>
      <c r="AD304" s="29"/>
      <c r="AE304" s="37">
        <v>-43.502000000000002</v>
      </c>
      <c r="AF304" s="37">
        <v>-43.502000000000002</v>
      </c>
      <c r="AG304" s="37">
        <v>-11.035514967021816</v>
      </c>
      <c r="AH304" s="37">
        <v>-5.8002666666666673</v>
      </c>
      <c r="AI304" s="81" t="s">
        <v>465</v>
      </c>
      <c r="AJ304" s="83">
        <v>763.4</v>
      </c>
      <c r="AK304" s="38" t="s">
        <v>13</v>
      </c>
      <c r="AL304" s="38" t="s">
        <v>13</v>
      </c>
      <c r="AM304" s="38" t="s">
        <v>13</v>
      </c>
      <c r="AN304" s="38" t="s">
        <v>13</v>
      </c>
      <c r="AO304" s="38" t="s">
        <v>13</v>
      </c>
      <c r="AP304" s="38" t="s">
        <v>13</v>
      </c>
      <c r="AQ304" s="38" t="s">
        <v>13</v>
      </c>
      <c r="AR304" s="38" t="s">
        <v>13</v>
      </c>
      <c r="AS304" s="38" t="s">
        <v>13</v>
      </c>
      <c r="AT304" s="38" t="s">
        <v>545</v>
      </c>
      <c r="AU304" s="38" t="s">
        <v>93</v>
      </c>
      <c r="AV304" s="38">
        <v>2017</v>
      </c>
      <c r="AW304" s="56"/>
      <c r="AX304" s="56"/>
      <c r="AY304" s="56"/>
      <c r="AZ304" s="56"/>
      <c r="BA304" s="86"/>
      <c r="BB304" s="91"/>
      <c r="BC304" s="88"/>
      <c r="BD304" s="89"/>
      <c r="BE304" s="57"/>
      <c r="BF304" s="66">
        <v>-5.1016029322474399</v>
      </c>
      <c r="BG304" s="67">
        <v>31.226262669914185</v>
      </c>
    </row>
    <row r="305" spans="1:59" hidden="1">
      <c r="A305" s="24">
        <v>304</v>
      </c>
      <c r="B305" s="24">
        <v>6</v>
      </c>
      <c r="C305" s="24" t="s">
        <v>488</v>
      </c>
      <c r="D305" s="24" t="s">
        <v>544</v>
      </c>
      <c r="E305" s="24" t="s">
        <v>489</v>
      </c>
      <c r="F305" s="24" t="s">
        <v>502</v>
      </c>
      <c r="G305" s="24" t="s">
        <v>22</v>
      </c>
      <c r="H305" s="24" t="s">
        <v>463</v>
      </c>
      <c r="I305" s="33">
        <v>9.1449999999999996</v>
      </c>
      <c r="J305" s="33">
        <v>40.489699999999999</v>
      </c>
      <c r="K305" s="33">
        <v>20.339347597743721</v>
      </c>
      <c r="L305" s="33">
        <v>27.730850220000001</v>
      </c>
      <c r="M305" s="28">
        <v>1051.1592564295377</v>
      </c>
      <c r="N305" s="28">
        <v>643.62031860000002</v>
      </c>
      <c r="O305" s="24">
        <v>2080</v>
      </c>
      <c r="P305" s="24">
        <v>2005</v>
      </c>
      <c r="Q305" s="24" t="s">
        <v>495</v>
      </c>
      <c r="R305" s="24" t="s">
        <v>498</v>
      </c>
      <c r="S305" s="35" t="s">
        <v>474</v>
      </c>
      <c r="T305" s="36">
        <v>0.92200000000000004</v>
      </c>
      <c r="U305" s="37">
        <v>0.92200000000000004</v>
      </c>
      <c r="V305" s="29">
        <v>57.701599999999964</v>
      </c>
      <c r="W305" s="29">
        <v>57.701599999999964</v>
      </c>
      <c r="X305" s="36">
        <v>1.833</v>
      </c>
      <c r="Y305" s="36">
        <v>1.0429999999999999</v>
      </c>
      <c r="Z305" s="36"/>
      <c r="AA305" s="36"/>
      <c r="AB305" s="35" t="s">
        <v>22</v>
      </c>
      <c r="AC305" s="110">
        <v>2.8062</v>
      </c>
      <c r="AD305" s="29"/>
      <c r="AE305" s="37">
        <v>-82.471599999999995</v>
      </c>
      <c r="AF305" s="37">
        <v>-82.471599999999995</v>
      </c>
      <c r="AG305" s="37">
        <v>-89.44859002169197</v>
      </c>
      <c r="AH305" s="37">
        <v>-10.996213333333333</v>
      </c>
      <c r="AI305" s="81" t="s">
        <v>465</v>
      </c>
      <c r="AJ305" s="83">
        <v>431.45</v>
      </c>
      <c r="AK305" s="38" t="s">
        <v>13</v>
      </c>
      <c r="AL305" s="38" t="s">
        <v>13</v>
      </c>
      <c r="AM305" s="38" t="s">
        <v>13</v>
      </c>
      <c r="AN305" s="38" t="s">
        <v>13</v>
      </c>
      <c r="AO305" s="38" t="s">
        <v>13</v>
      </c>
      <c r="AP305" s="38" t="s">
        <v>13</v>
      </c>
      <c r="AQ305" s="38" t="s">
        <v>13</v>
      </c>
      <c r="AR305" s="38" t="s">
        <v>13</v>
      </c>
      <c r="AS305" s="38" t="s">
        <v>13</v>
      </c>
      <c r="AT305" s="38" t="s">
        <v>545</v>
      </c>
      <c r="AU305" s="38" t="s">
        <v>93</v>
      </c>
      <c r="AV305" s="38">
        <v>2017</v>
      </c>
      <c r="AW305" s="56"/>
      <c r="AX305" s="56"/>
      <c r="AY305" s="56"/>
      <c r="AZ305" s="56"/>
      <c r="BA305" s="86"/>
      <c r="BB305" s="91"/>
      <c r="BC305" s="88"/>
      <c r="BD305" s="89"/>
      <c r="BE305" s="57"/>
      <c r="BF305" s="66">
        <v>43.7429572374134</v>
      </c>
      <c r="BG305" s="67">
        <v>1108.8608564295375</v>
      </c>
    </row>
    <row r="306" spans="1:59" hidden="1">
      <c r="A306" s="24">
        <v>305</v>
      </c>
      <c r="B306" s="24">
        <v>6</v>
      </c>
      <c r="C306" s="24" t="s">
        <v>488</v>
      </c>
      <c r="D306" s="24" t="s">
        <v>544</v>
      </c>
      <c r="E306" s="24" t="s">
        <v>489</v>
      </c>
      <c r="F306" s="24" t="s">
        <v>502</v>
      </c>
      <c r="G306" s="24" t="s">
        <v>22</v>
      </c>
      <c r="H306" s="24" t="s">
        <v>463</v>
      </c>
      <c r="I306" s="33">
        <v>9.1449999999999996</v>
      </c>
      <c r="J306" s="33">
        <v>40.489699999999999</v>
      </c>
      <c r="K306" s="33">
        <v>20.339347597743721</v>
      </c>
      <c r="L306" s="33">
        <v>27.730850220000001</v>
      </c>
      <c r="M306" s="28">
        <v>1051.1592564295377</v>
      </c>
      <c r="N306" s="28">
        <v>643.62031860000002</v>
      </c>
      <c r="O306" s="24">
        <v>2080</v>
      </c>
      <c r="P306" s="24">
        <v>2005</v>
      </c>
      <c r="Q306" s="24" t="s">
        <v>495</v>
      </c>
      <c r="R306" s="24" t="s">
        <v>500</v>
      </c>
      <c r="S306" s="35" t="s">
        <v>474</v>
      </c>
      <c r="T306" s="36">
        <v>1.968</v>
      </c>
      <c r="U306" s="37">
        <v>1.968</v>
      </c>
      <c r="V306" s="29">
        <v>-3.2867999999999937</v>
      </c>
      <c r="W306" s="29">
        <v>-3.2867999999999937</v>
      </c>
      <c r="X306" s="36">
        <v>2.6070000000000002</v>
      </c>
      <c r="Y306" s="36">
        <v>1.8169999999999999</v>
      </c>
      <c r="Z306" s="36"/>
      <c r="AA306" s="36"/>
      <c r="AB306" s="35" t="s">
        <v>22</v>
      </c>
      <c r="AC306" s="110">
        <v>2.8097999999999996</v>
      </c>
      <c r="AD306" s="29"/>
      <c r="AE306" s="37">
        <v>-79.560400000000001</v>
      </c>
      <c r="AF306" s="37">
        <v>-79.560400000000001</v>
      </c>
      <c r="AG306" s="37">
        <v>-40.427032520325206</v>
      </c>
      <c r="AH306" s="37">
        <v>-10.608053333333334</v>
      </c>
      <c r="AI306" s="81" t="s">
        <v>465</v>
      </c>
      <c r="AJ306" s="83">
        <v>530.65</v>
      </c>
      <c r="AK306" s="38" t="s">
        <v>13</v>
      </c>
      <c r="AL306" s="38" t="s">
        <v>13</v>
      </c>
      <c r="AM306" s="38" t="s">
        <v>13</v>
      </c>
      <c r="AN306" s="38" t="s">
        <v>13</v>
      </c>
      <c r="AO306" s="38" t="s">
        <v>13</v>
      </c>
      <c r="AP306" s="38" t="s">
        <v>13</v>
      </c>
      <c r="AQ306" s="38" t="s">
        <v>13</v>
      </c>
      <c r="AR306" s="38" t="s">
        <v>13</v>
      </c>
      <c r="AS306" s="38" t="s">
        <v>13</v>
      </c>
      <c r="AT306" s="38" t="s">
        <v>545</v>
      </c>
      <c r="AU306" s="38" t="s">
        <v>93</v>
      </c>
      <c r="AV306" s="38">
        <v>2017</v>
      </c>
      <c r="AW306" s="56"/>
      <c r="AX306" s="56"/>
      <c r="AY306" s="56"/>
      <c r="AZ306" s="56"/>
      <c r="BA306" s="86"/>
      <c r="BB306" s="91"/>
      <c r="BC306" s="88"/>
      <c r="BD306" s="89"/>
      <c r="BE306" s="57"/>
      <c r="BF306" s="66">
        <v>29.897816606108599</v>
      </c>
      <c r="BG306" s="67">
        <v>1047.8724564295376</v>
      </c>
    </row>
    <row r="307" spans="1:59" hidden="1">
      <c r="A307" s="24">
        <v>306</v>
      </c>
      <c r="B307" s="24">
        <v>6</v>
      </c>
      <c r="C307" s="24" t="s">
        <v>488</v>
      </c>
      <c r="D307" s="24" t="s">
        <v>544</v>
      </c>
      <c r="E307" s="24" t="s">
        <v>489</v>
      </c>
      <c r="F307" s="24" t="s">
        <v>502</v>
      </c>
      <c r="G307" s="24" t="s">
        <v>22</v>
      </c>
      <c r="H307" s="24" t="s">
        <v>463</v>
      </c>
      <c r="I307" s="33">
        <v>9.1449999999999996</v>
      </c>
      <c r="J307" s="33">
        <v>40.489699999999999</v>
      </c>
      <c r="K307" s="33">
        <v>20.339347597743721</v>
      </c>
      <c r="L307" s="33">
        <v>27.730850220000001</v>
      </c>
      <c r="M307" s="28">
        <v>1051.1592564295377</v>
      </c>
      <c r="N307" s="28">
        <v>643.62031860000002</v>
      </c>
      <c r="O307" s="24">
        <v>2080</v>
      </c>
      <c r="P307" s="24">
        <v>2005</v>
      </c>
      <c r="Q307" s="24" t="s">
        <v>495</v>
      </c>
      <c r="R307" s="24" t="s">
        <v>473</v>
      </c>
      <c r="S307" s="35" t="s">
        <v>474</v>
      </c>
      <c r="T307" s="36">
        <v>3.6030000000000002</v>
      </c>
      <c r="U307" s="37">
        <v>3.6029999999999998</v>
      </c>
      <c r="V307" s="29">
        <v>167.62679999999992</v>
      </c>
      <c r="W307" s="29">
        <v>167.62679999999992</v>
      </c>
      <c r="X307" s="36">
        <v>4.1180000000000003</v>
      </c>
      <c r="Y307" s="36">
        <v>3.3279999999999998</v>
      </c>
      <c r="Z307" s="36"/>
      <c r="AA307" s="36"/>
      <c r="AB307" s="35" t="s">
        <v>22</v>
      </c>
      <c r="AC307" s="110">
        <v>1.2310000000000001</v>
      </c>
      <c r="AD307" s="29"/>
      <c r="AE307" s="37">
        <v>-95.514099999999999</v>
      </c>
      <c r="AF307" s="37">
        <v>-95.514099999999999</v>
      </c>
      <c r="AG307" s="37">
        <v>-26.509603108520679</v>
      </c>
      <c r="AH307" s="37">
        <v>-12.735213333333332</v>
      </c>
      <c r="AI307" s="81" t="s">
        <v>465</v>
      </c>
      <c r="AJ307" s="83">
        <v>763.4</v>
      </c>
      <c r="AK307" s="38" t="s">
        <v>13</v>
      </c>
      <c r="AL307" s="38" t="s">
        <v>13</v>
      </c>
      <c r="AM307" s="38" t="s">
        <v>13</v>
      </c>
      <c r="AN307" s="38" t="s">
        <v>13</v>
      </c>
      <c r="AO307" s="38" t="s">
        <v>13</v>
      </c>
      <c r="AP307" s="38" t="s">
        <v>13</v>
      </c>
      <c r="AQ307" s="38" t="s">
        <v>13</v>
      </c>
      <c r="AR307" s="38" t="s">
        <v>13</v>
      </c>
      <c r="AS307" s="38" t="s">
        <v>13</v>
      </c>
      <c r="AT307" s="38" t="s">
        <v>545</v>
      </c>
      <c r="AU307" s="38" t="s">
        <v>93</v>
      </c>
      <c r="AV307" s="38">
        <v>2017</v>
      </c>
      <c r="AW307" s="56"/>
      <c r="AX307" s="56"/>
      <c r="AY307" s="56"/>
      <c r="AZ307" s="56"/>
      <c r="BA307" s="86"/>
      <c r="BB307" s="91"/>
      <c r="BC307" s="88"/>
      <c r="BD307" s="89"/>
      <c r="BE307" s="57"/>
      <c r="BF307" s="66">
        <v>138.69145206466601</v>
      </c>
      <c r="BG307" s="67">
        <v>1218.7860564295377</v>
      </c>
    </row>
    <row r="308" spans="1:59" hidden="1">
      <c r="A308" s="24">
        <v>307</v>
      </c>
      <c r="B308" s="24">
        <v>6</v>
      </c>
      <c r="C308" s="24" t="s">
        <v>488</v>
      </c>
      <c r="D308" s="24" t="s">
        <v>544</v>
      </c>
      <c r="E308" s="24" t="s">
        <v>489</v>
      </c>
      <c r="F308" s="24" t="s">
        <v>510</v>
      </c>
      <c r="G308" s="24" t="s">
        <v>22</v>
      </c>
      <c r="H308" s="24" t="s">
        <v>463</v>
      </c>
      <c r="I308" s="33">
        <v>31.791699999999999</v>
      </c>
      <c r="J308" s="33">
        <v>-7.0926200000000001</v>
      </c>
      <c r="K308" s="33">
        <v>18.2306709440121</v>
      </c>
      <c r="L308" s="33">
        <v>19.401905060000001</v>
      </c>
      <c r="M308" s="28">
        <v>491.99477912264354</v>
      </c>
      <c r="N308" s="28">
        <v>494.3889436</v>
      </c>
      <c r="O308" s="24">
        <v>2080</v>
      </c>
      <c r="P308" s="24">
        <v>2005</v>
      </c>
      <c r="Q308" s="24" t="s">
        <v>495</v>
      </c>
      <c r="R308" s="24" t="s">
        <v>498</v>
      </c>
      <c r="S308" s="35" t="s">
        <v>474</v>
      </c>
      <c r="T308" s="36">
        <v>0.95799999999999996</v>
      </c>
      <c r="U308" s="37">
        <v>0.95799999999999996</v>
      </c>
      <c r="V308" s="29">
        <v>-17.894799999999986</v>
      </c>
      <c r="W308" s="29">
        <v>-17.894799999999986</v>
      </c>
      <c r="X308" s="36">
        <v>1.833</v>
      </c>
      <c r="Y308" s="36">
        <v>1.0429999999999999</v>
      </c>
      <c r="Z308" s="36"/>
      <c r="AA308" s="36"/>
      <c r="AB308" s="35" t="s">
        <v>22</v>
      </c>
      <c r="AC308" s="110">
        <v>2.7824000000000004</v>
      </c>
      <c r="AD308" s="29"/>
      <c r="AE308" s="37">
        <v>-17.467700000000001</v>
      </c>
      <c r="AF308" s="37">
        <v>-17.467700000000001</v>
      </c>
      <c r="AG308" s="37">
        <v>-18.233507306889354</v>
      </c>
      <c r="AH308" s="37">
        <v>-2.3290266666666666</v>
      </c>
      <c r="AI308" s="81" t="s">
        <v>465</v>
      </c>
      <c r="AJ308" s="83">
        <v>431.45</v>
      </c>
      <c r="AK308" s="38" t="s">
        <v>13</v>
      </c>
      <c r="AL308" s="38" t="s">
        <v>13</v>
      </c>
      <c r="AM308" s="38" t="s">
        <v>13</v>
      </c>
      <c r="AN308" s="38" t="s">
        <v>13</v>
      </c>
      <c r="AO308" s="38" t="s">
        <v>13</v>
      </c>
      <c r="AP308" s="38" t="s">
        <v>13</v>
      </c>
      <c r="AQ308" s="38" t="s">
        <v>13</v>
      </c>
      <c r="AR308" s="38" t="s">
        <v>13</v>
      </c>
      <c r="AS308" s="38" t="s">
        <v>13</v>
      </c>
      <c r="AT308" s="38" t="s">
        <v>545</v>
      </c>
      <c r="AU308" s="38" t="s">
        <v>93</v>
      </c>
      <c r="AV308" s="38">
        <v>2017</v>
      </c>
      <c r="AW308" s="56"/>
      <c r="AX308" s="56"/>
      <c r="AY308" s="56"/>
      <c r="AZ308" s="56"/>
      <c r="BA308" s="86"/>
      <c r="BB308" s="91"/>
      <c r="BC308" s="88"/>
      <c r="BD308" s="89"/>
      <c r="BE308" s="57"/>
      <c r="BF308" s="66">
        <v>-26.104148729113302</v>
      </c>
      <c r="BG308" s="67">
        <v>474.09997912264356</v>
      </c>
    </row>
    <row r="309" spans="1:59" hidden="1">
      <c r="A309" s="24">
        <v>308</v>
      </c>
      <c r="B309" s="24">
        <v>6</v>
      </c>
      <c r="C309" s="24" t="s">
        <v>488</v>
      </c>
      <c r="D309" s="24" t="s">
        <v>544</v>
      </c>
      <c r="E309" s="24" t="s">
        <v>489</v>
      </c>
      <c r="F309" s="24" t="s">
        <v>510</v>
      </c>
      <c r="G309" s="24" t="s">
        <v>22</v>
      </c>
      <c r="H309" s="24" t="s">
        <v>463</v>
      </c>
      <c r="I309" s="33">
        <v>31.791699999999999</v>
      </c>
      <c r="J309" s="33">
        <v>-7.0926200000000001</v>
      </c>
      <c r="K309" s="33">
        <v>18.2306709440121</v>
      </c>
      <c r="L309" s="33">
        <v>19.401905060000001</v>
      </c>
      <c r="M309" s="28">
        <v>491.99477912264354</v>
      </c>
      <c r="N309" s="28">
        <v>494.3889436</v>
      </c>
      <c r="O309" s="24">
        <v>2080</v>
      </c>
      <c r="P309" s="24">
        <v>2005</v>
      </c>
      <c r="Q309" s="24" t="s">
        <v>495</v>
      </c>
      <c r="R309" s="24" t="s">
        <v>500</v>
      </c>
      <c r="S309" s="35" t="s">
        <v>474</v>
      </c>
      <c r="T309" s="36">
        <v>1.948</v>
      </c>
      <c r="U309" s="37">
        <v>1.9480000000000002</v>
      </c>
      <c r="V309" s="29">
        <v>-36.885200000000012</v>
      </c>
      <c r="W309" s="29">
        <v>-36.885200000000012</v>
      </c>
      <c r="X309" s="36">
        <v>2.6070000000000002</v>
      </c>
      <c r="Y309" s="36">
        <v>1.8169999999999999</v>
      </c>
      <c r="Z309" s="36"/>
      <c r="AA309" s="36"/>
      <c r="AB309" s="35" t="s">
        <v>22</v>
      </c>
      <c r="AC309" s="110">
        <v>2.3532000000000002</v>
      </c>
      <c r="AD309" s="29"/>
      <c r="AE309" s="37">
        <v>-23.846399999999999</v>
      </c>
      <c r="AF309" s="37">
        <v>-23.846400000000003</v>
      </c>
      <c r="AG309" s="37">
        <v>-12.241478439425052</v>
      </c>
      <c r="AH309" s="37">
        <v>-3.1795200000000001</v>
      </c>
      <c r="AI309" s="81" t="s">
        <v>465</v>
      </c>
      <c r="AJ309" s="83">
        <v>530.65</v>
      </c>
      <c r="AK309" s="38" t="s">
        <v>13</v>
      </c>
      <c r="AL309" s="38" t="s">
        <v>13</v>
      </c>
      <c r="AM309" s="38" t="s">
        <v>13</v>
      </c>
      <c r="AN309" s="38" t="s">
        <v>13</v>
      </c>
      <c r="AO309" s="38" t="s">
        <v>13</v>
      </c>
      <c r="AP309" s="38" t="s">
        <v>13</v>
      </c>
      <c r="AQ309" s="38" t="s">
        <v>13</v>
      </c>
      <c r="AR309" s="38" t="s">
        <v>13</v>
      </c>
      <c r="AS309" s="38" t="s">
        <v>13</v>
      </c>
      <c r="AT309" s="38" t="s">
        <v>545</v>
      </c>
      <c r="AU309" s="38" t="s">
        <v>93</v>
      </c>
      <c r="AV309" s="38">
        <v>2017</v>
      </c>
      <c r="AW309" s="56"/>
      <c r="AX309" s="56"/>
      <c r="AY309" s="56"/>
      <c r="AZ309" s="56"/>
      <c r="BA309" s="86"/>
      <c r="BB309" s="91"/>
      <c r="BC309" s="88"/>
      <c r="BD309" s="89"/>
      <c r="BE309" s="57"/>
      <c r="BF309" s="66">
        <v>-32.337956698990197</v>
      </c>
      <c r="BG309" s="67">
        <v>455.10957912264354</v>
      </c>
    </row>
    <row r="310" spans="1:59" hidden="1">
      <c r="A310" s="24">
        <v>309</v>
      </c>
      <c r="B310" s="24">
        <v>6</v>
      </c>
      <c r="C310" s="24" t="s">
        <v>488</v>
      </c>
      <c r="D310" s="24" t="s">
        <v>544</v>
      </c>
      <c r="E310" s="24" t="s">
        <v>489</v>
      </c>
      <c r="F310" s="24" t="s">
        <v>510</v>
      </c>
      <c r="G310" s="24" t="s">
        <v>22</v>
      </c>
      <c r="H310" s="24" t="s">
        <v>463</v>
      </c>
      <c r="I310" s="33">
        <v>31.791699999999999</v>
      </c>
      <c r="J310" s="33">
        <v>-7.0926200000000001</v>
      </c>
      <c r="K310" s="33">
        <v>18.2306709440121</v>
      </c>
      <c r="L310" s="33">
        <v>19.401905060000001</v>
      </c>
      <c r="M310" s="28">
        <v>491.99477912264354</v>
      </c>
      <c r="N310" s="28">
        <v>494.3889436</v>
      </c>
      <c r="O310" s="24">
        <v>2080</v>
      </c>
      <c r="P310" s="24">
        <v>2005</v>
      </c>
      <c r="Q310" s="24" t="s">
        <v>495</v>
      </c>
      <c r="R310" s="24" t="s">
        <v>473</v>
      </c>
      <c r="S310" s="35" t="s">
        <v>474</v>
      </c>
      <c r="T310" s="36">
        <v>3.7349999999999999</v>
      </c>
      <c r="U310" s="37">
        <v>3.7349999999999999</v>
      </c>
      <c r="V310" s="29">
        <v>-77.057199999999995</v>
      </c>
      <c r="W310" s="29">
        <v>-77.057199999999995</v>
      </c>
      <c r="X310" s="36">
        <v>4.1180000000000003</v>
      </c>
      <c r="Y310" s="36">
        <v>3.3279999999999998</v>
      </c>
      <c r="Z310" s="36"/>
      <c r="AA310" s="36"/>
      <c r="AB310" s="35" t="s">
        <v>22</v>
      </c>
      <c r="AC310" s="110">
        <v>1.3823000000000003</v>
      </c>
      <c r="AD310" s="29"/>
      <c r="AE310" s="37">
        <v>-37.516300000000001</v>
      </c>
      <c r="AF310" s="37">
        <v>-37.516300000000008</v>
      </c>
      <c r="AG310" s="37">
        <v>-10.044524765729587</v>
      </c>
      <c r="AH310" s="37">
        <v>-5.0021733333333342</v>
      </c>
      <c r="AI310" s="81" t="s">
        <v>465</v>
      </c>
      <c r="AJ310" s="83">
        <v>763.4</v>
      </c>
      <c r="AK310" s="38" t="s">
        <v>13</v>
      </c>
      <c r="AL310" s="38" t="s">
        <v>13</v>
      </c>
      <c r="AM310" s="38" t="s">
        <v>13</v>
      </c>
      <c r="AN310" s="38" t="s">
        <v>13</v>
      </c>
      <c r="AO310" s="38" t="s">
        <v>13</v>
      </c>
      <c r="AP310" s="38" t="s">
        <v>13</v>
      </c>
      <c r="AQ310" s="38" t="s">
        <v>13</v>
      </c>
      <c r="AR310" s="38" t="s">
        <v>13</v>
      </c>
      <c r="AS310" s="38" t="s">
        <v>13</v>
      </c>
      <c r="AT310" s="38" t="s">
        <v>545</v>
      </c>
      <c r="AU310" s="38" t="s">
        <v>93</v>
      </c>
      <c r="AV310" s="38">
        <v>2017</v>
      </c>
      <c r="AW310" s="56"/>
      <c r="AX310" s="56"/>
      <c r="AY310" s="56"/>
      <c r="AZ310" s="56"/>
      <c r="BA310" s="86"/>
      <c r="BB310" s="91"/>
      <c r="BC310" s="88"/>
      <c r="BD310" s="89"/>
      <c r="BE310" s="57"/>
      <c r="BF310" s="66">
        <v>-64.907078165374401</v>
      </c>
      <c r="BG310" s="67">
        <v>414.93757912264357</v>
      </c>
    </row>
    <row r="311" spans="1:59" hidden="1">
      <c r="A311" s="24">
        <v>310</v>
      </c>
      <c r="B311" s="24">
        <v>6</v>
      </c>
      <c r="C311" s="24" t="s">
        <v>488</v>
      </c>
      <c r="D311" s="24" t="s">
        <v>544</v>
      </c>
      <c r="E311" s="24" t="s">
        <v>489</v>
      </c>
      <c r="F311" s="24" t="s">
        <v>461</v>
      </c>
      <c r="G311" s="24" t="s">
        <v>22</v>
      </c>
      <c r="H311" s="24" t="s">
        <v>463</v>
      </c>
      <c r="I311" s="33">
        <v>-30.5595</v>
      </c>
      <c r="J311" s="33">
        <v>22.9375</v>
      </c>
      <c r="K311" s="33">
        <v>18.645666184352148</v>
      </c>
      <c r="L311" s="33">
        <v>17.983325959999998</v>
      </c>
      <c r="M311" s="28">
        <v>576.06437980702879</v>
      </c>
      <c r="N311" s="28">
        <v>290.7712631</v>
      </c>
      <c r="O311" s="24">
        <v>2080</v>
      </c>
      <c r="P311" s="24">
        <v>2005</v>
      </c>
      <c r="Q311" s="24" t="s">
        <v>495</v>
      </c>
      <c r="R311" s="24" t="s">
        <v>498</v>
      </c>
      <c r="S311" s="35" t="s">
        <v>474</v>
      </c>
      <c r="T311" s="36">
        <v>0.88200000000000001</v>
      </c>
      <c r="U311" s="37">
        <v>0.88200000000000001</v>
      </c>
      <c r="V311" s="29">
        <v>-32.502800000000022</v>
      </c>
      <c r="W311" s="29">
        <v>-32.502800000000022</v>
      </c>
      <c r="X311" s="36">
        <v>1.833</v>
      </c>
      <c r="Y311" s="36">
        <v>1.0429999999999999</v>
      </c>
      <c r="Z311" s="36"/>
      <c r="AA311" s="36"/>
      <c r="AB311" s="35" t="s">
        <v>22</v>
      </c>
      <c r="AC311" s="110">
        <v>2.0137</v>
      </c>
      <c r="AD311" s="29"/>
      <c r="AE311" s="37">
        <v>-58.5929</v>
      </c>
      <c r="AF311" s="37">
        <v>-58.5929</v>
      </c>
      <c r="AG311" s="37">
        <v>-66.431859410430832</v>
      </c>
      <c r="AH311" s="37">
        <v>-7.8123866666666668</v>
      </c>
      <c r="AI311" s="81" t="s">
        <v>465</v>
      </c>
      <c r="AJ311" s="83">
        <v>431.45</v>
      </c>
      <c r="AK311" s="38" t="s">
        <v>13</v>
      </c>
      <c r="AL311" s="38" t="s">
        <v>13</v>
      </c>
      <c r="AM311" s="38" t="s">
        <v>13</v>
      </c>
      <c r="AN311" s="38" t="s">
        <v>13</v>
      </c>
      <c r="AO311" s="38" t="s">
        <v>13</v>
      </c>
      <c r="AP311" s="38" t="s">
        <v>13</v>
      </c>
      <c r="AQ311" s="38" t="s">
        <v>13</v>
      </c>
      <c r="AR311" s="38" t="s">
        <v>13</v>
      </c>
      <c r="AS311" s="38" t="s">
        <v>13</v>
      </c>
      <c r="AT311" s="38" t="s">
        <v>545</v>
      </c>
      <c r="AU311" s="38" t="s">
        <v>93</v>
      </c>
      <c r="AV311" s="38">
        <v>2017</v>
      </c>
      <c r="AW311" s="56"/>
      <c r="AX311" s="56"/>
      <c r="AY311" s="56"/>
      <c r="AZ311" s="56"/>
      <c r="BA311" s="86"/>
      <c r="BB311" s="91"/>
      <c r="BC311" s="88"/>
      <c r="BD311" s="89"/>
      <c r="BE311" s="57"/>
      <c r="BF311" s="66">
        <v>-20.273144679109102</v>
      </c>
      <c r="BG311" s="67">
        <v>543.56157980702881</v>
      </c>
    </row>
    <row r="312" spans="1:59" hidden="1">
      <c r="A312" s="24">
        <v>311</v>
      </c>
      <c r="B312" s="24">
        <v>6</v>
      </c>
      <c r="C312" s="24" t="s">
        <v>488</v>
      </c>
      <c r="D312" s="24" t="s">
        <v>544</v>
      </c>
      <c r="E312" s="24" t="s">
        <v>489</v>
      </c>
      <c r="F312" s="24" t="s">
        <v>461</v>
      </c>
      <c r="G312" s="24" t="s">
        <v>22</v>
      </c>
      <c r="H312" s="24" t="s">
        <v>463</v>
      </c>
      <c r="I312" s="33">
        <v>-30.5595</v>
      </c>
      <c r="J312" s="33">
        <v>22.9375</v>
      </c>
      <c r="K312" s="33">
        <v>18.645666184352148</v>
      </c>
      <c r="L312" s="33">
        <v>17.983325959999998</v>
      </c>
      <c r="M312" s="28">
        <v>576.06437980702879</v>
      </c>
      <c r="N312" s="28">
        <v>290.7712631</v>
      </c>
      <c r="O312" s="24">
        <v>2080</v>
      </c>
      <c r="P312" s="24">
        <v>2005</v>
      </c>
      <c r="Q312" s="24" t="s">
        <v>495</v>
      </c>
      <c r="R312" s="24" t="s">
        <v>500</v>
      </c>
      <c r="S312" s="35" t="s">
        <v>474</v>
      </c>
      <c r="T312" s="36">
        <v>1.831</v>
      </c>
      <c r="U312" s="37">
        <v>1.831</v>
      </c>
      <c r="V312" s="29">
        <v>-8.3996000000000315</v>
      </c>
      <c r="W312" s="29">
        <v>-8.3996000000000315</v>
      </c>
      <c r="X312" s="36">
        <v>2.6070000000000002</v>
      </c>
      <c r="Y312" s="36">
        <v>1.8169999999999999</v>
      </c>
      <c r="Z312" s="36"/>
      <c r="AA312" s="36"/>
      <c r="AB312" s="35" t="s">
        <v>22</v>
      </c>
      <c r="AC312" s="110">
        <v>1.4538</v>
      </c>
      <c r="AD312" s="29"/>
      <c r="AE312" s="37">
        <v>-80.230900000000005</v>
      </c>
      <c r="AF312" s="37">
        <v>-80.230900000000005</v>
      </c>
      <c r="AG312" s="37">
        <v>-43.818077553249594</v>
      </c>
      <c r="AH312" s="37">
        <v>-10.697453333333334</v>
      </c>
      <c r="AI312" s="81" t="s">
        <v>465</v>
      </c>
      <c r="AJ312" s="83">
        <v>530.65</v>
      </c>
      <c r="AK312" s="38" t="s">
        <v>13</v>
      </c>
      <c r="AL312" s="38" t="s">
        <v>13</v>
      </c>
      <c r="AM312" s="38" t="s">
        <v>13</v>
      </c>
      <c r="AN312" s="38" t="s">
        <v>13</v>
      </c>
      <c r="AO312" s="38" t="s">
        <v>13</v>
      </c>
      <c r="AP312" s="38" t="s">
        <v>13</v>
      </c>
      <c r="AQ312" s="38" t="s">
        <v>13</v>
      </c>
      <c r="AR312" s="38" t="s">
        <v>13</v>
      </c>
      <c r="AS312" s="38" t="s">
        <v>13</v>
      </c>
      <c r="AT312" s="38" t="s">
        <v>545</v>
      </c>
      <c r="AU312" s="38" t="s">
        <v>93</v>
      </c>
      <c r="AV312" s="38">
        <v>2017</v>
      </c>
      <c r="AW312" s="56"/>
      <c r="AX312" s="56"/>
      <c r="AY312" s="56"/>
      <c r="AZ312" s="56"/>
      <c r="BA312" s="86"/>
      <c r="BB312" s="91"/>
      <c r="BC312" s="88"/>
      <c r="BD312" s="89"/>
      <c r="BE312" s="57"/>
      <c r="BF312" s="66">
        <v>-18.275345192295799</v>
      </c>
      <c r="BG312" s="67">
        <v>567.66477980702871</v>
      </c>
    </row>
    <row r="313" spans="1:59" hidden="1">
      <c r="A313" s="24">
        <v>312</v>
      </c>
      <c r="B313" s="24">
        <v>6</v>
      </c>
      <c r="C313" s="24" t="s">
        <v>488</v>
      </c>
      <c r="D313" s="24" t="s">
        <v>544</v>
      </c>
      <c r="E313" s="24" t="s">
        <v>489</v>
      </c>
      <c r="F313" s="24" t="s">
        <v>461</v>
      </c>
      <c r="G313" s="24" t="s">
        <v>22</v>
      </c>
      <c r="H313" s="24" t="s">
        <v>463</v>
      </c>
      <c r="I313" s="33">
        <v>-30.5595</v>
      </c>
      <c r="J313" s="33">
        <v>22.9375</v>
      </c>
      <c r="K313" s="33">
        <v>18.645666184352148</v>
      </c>
      <c r="L313" s="33">
        <v>17.983325959999998</v>
      </c>
      <c r="M313" s="28">
        <v>576.06437980702879</v>
      </c>
      <c r="N313" s="28">
        <v>290.7712631</v>
      </c>
      <c r="O313" s="24">
        <v>2080</v>
      </c>
      <c r="P313" s="24">
        <v>2005</v>
      </c>
      <c r="Q313" s="24" t="s">
        <v>495</v>
      </c>
      <c r="R313" s="24" t="s">
        <v>473</v>
      </c>
      <c r="S313" s="35" t="s">
        <v>474</v>
      </c>
      <c r="T313" s="36">
        <v>3.66</v>
      </c>
      <c r="U313" s="37">
        <v>3.66</v>
      </c>
      <c r="V313" s="29">
        <v>-38.345999999999968</v>
      </c>
      <c r="W313" s="29">
        <v>-38.345999999999975</v>
      </c>
      <c r="X313" s="36">
        <v>4.1180000000000003</v>
      </c>
      <c r="Y313" s="36">
        <v>3.3279999999999998</v>
      </c>
      <c r="Z313" s="36"/>
      <c r="AA313" s="36"/>
      <c r="AB313" s="35" t="s">
        <v>22</v>
      </c>
      <c r="AC313" s="110">
        <v>0.81299999999999994</v>
      </c>
      <c r="AD313" s="29"/>
      <c r="AE313" s="37">
        <v>-95.100700000000003</v>
      </c>
      <c r="AF313" s="37">
        <v>-95.100700000000003</v>
      </c>
      <c r="AG313" s="37">
        <v>-25.983797814207652</v>
      </c>
      <c r="AH313" s="37">
        <v>-12.680093333333334</v>
      </c>
      <c r="AI313" s="81" t="s">
        <v>465</v>
      </c>
      <c r="AJ313" s="83">
        <v>763.4</v>
      </c>
      <c r="AK313" s="38" t="s">
        <v>13</v>
      </c>
      <c r="AL313" s="38" t="s">
        <v>13</v>
      </c>
      <c r="AM313" s="38" t="s">
        <v>13</v>
      </c>
      <c r="AN313" s="38" t="s">
        <v>13</v>
      </c>
      <c r="AO313" s="38" t="s">
        <v>13</v>
      </c>
      <c r="AP313" s="38" t="s">
        <v>13</v>
      </c>
      <c r="AQ313" s="38" t="s">
        <v>13</v>
      </c>
      <c r="AR313" s="38" t="s">
        <v>13</v>
      </c>
      <c r="AS313" s="38" t="s">
        <v>13</v>
      </c>
      <c r="AT313" s="38" t="s">
        <v>545</v>
      </c>
      <c r="AU313" s="38" t="s">
        <v>93</v>
      </c>
      <c r="AV313" s="38">
        <v>2017</v>
      </c>
      <c r="AW313" s="56"/>
      <c r="AX313" s="56"/>
      <c r="AY313" s="56"/>
      <c r="AZ313" s="56"/>
      <c r="BA313" s="86"/>
      <c r="BB313" s="91"/>
      <c r="BC313" s="88"/>
      <c r="BD313" s="89"/>
      <c r="BE313" s="57"/>
      <c r="BF313" s="66">
        <v>-34.039130202821802</v>
      </c>
      <c r="BG313" s="67">
        <v>537.71837980702878</v>
      </c>
    </row>
    <row r="314" spans="1:59" hidden="1">
      <c r="A314" s="24">
        <v>313</v>
      </c>
      <c r="B314" s="24">
        <v>6</v>
      </c>
      <c r="C314" s="24" t="s">
        <v>488</v>
      </c>
      <c r="D314" s="24" t="s">
        <v>544</v>
      </c>
      <c r="E314" s="24" t="s">
        <v>489</v>
      </c>
      <c r="F314" s="24" t="s">
        <v>525</v>
      </c>
      <c r="G314" s="24" t="s">
        <v>22</v>
      </c>
      <c r="H314" s="24" t="s">
        <v>463</v>
      </c>
      <c r="I314" s="33">
        <v>34.802100000000003</v>
      </c>
      <c r="J314" s="33">
        <v>38.9968</v>
      </c>
      <c r="K314" s="33">
        <v>18.774754621388308</v>
      </c>
      <c r="L314" s="33">
        <v>19.101030349999998</v>
      </c>
      <c r="M314" s="28">
        <v>392.02005803974447</v>
      </c>
      <c r="N314" s="28">
        <v>121.6473512</v>
      </c>
      <c r="O314" s="24">
        <v>2080</v>
      </c>
      <c r="P314" s="24">
        <v>2005</v>
      </c>
      <c r="Q314" s="24" t="s">
        <v>495</v>
      </c>
      <c r="R314" s="24" t="s">
        <v>498</v>
      </c>
      <c r="S314" s="35" t="s">
        <v>474</v>
      </c>
      <c r="T314" s="36">
        <v>1.278</v>
      </c>
      <c r="U314" s="37">
        <v>1.278</v>
      </c>
      <c r="V314" s="29">
        <v>-36.519999999999982</v>
      </c>
      <c r="W314" s="29">
        <v>-36.519999999999982</v>
      </c>
      <c r="X314" s="36">
        <v>1.833</v>
      </c>
      <c r="Y314" s="36">
        <v>1.0429999999999999</v>
      </c>
      <c r="Z314" s="36"/>
      <c r="AA314" s="36"/>
      <c r="AB314" s="35" t="s">
        <v>22</v>
      </c>
      <c r="AC314" s="110">
        <v>4.9432</v>
      </c>
      <c r="AD314" s="29"/>
      <c r="AE314" s="37">
        <v>17.055900000000001</v>
      </c>
      <c r="AF314" s="37">
        <v>17.055900000000001</v>
      </c>
      <c r="AG314" s="37">
        <v>13.345774647887325</v>
      </c>
      <c r="AH314" s="37">
        <v>2.2741199999999999</v>
      </c>
      <c r="AI314" s="81" t="s">
        <v>465</v>
      </c>
      <c r="AJ314" s="83">
        <v>431.45</v>
      </c>
      <c r="AK314" s="38" t="s">
        <v>13</v>
      </c>
      <c r="AL314" s="38" t="s">
        <v>13</v>
      </c>
      <c r="AM314" s="38" t="s">
        <v>13</v>
      </c>
      <c r="AN314" s="38" t="s">
        <v>13</v>
      </c>
      <c r="AO314" s="38" t="s">
        <v>13</v>
      </c>
      <c r="AP314" s="38" t="s">
        <v>13</v>
      </c>
      <c r="AQ314" s="38" t="s">
        <v>13</v>
      </c>
      <c r="AR314" s="38" t="s">
        <v>13</v>
      </c>
      <c r="AS314" s="38" t="s">
        <v>13</v>
      </c>
      <c r="AT314" s="38" t="s">
        <v>545</v>
      </c>
      <c r="AU314" s="38" t="s">
        <v>93</v>
      </c>
      <c r="AV314" s="38">
        <v>2017</v>
      </c>
      <c r="AW314" s="56"/>
      <c r="AX314" s="56"/>
      <c r="AY314" s="56"/>
      <c r="AZ314" s="56"/>
      <c r="BA314" s="86"/>
      <c r="BB314" s="91"/>
      <c r="BC314" s="88"/>
      <c r="BD314" s="89"/>
      <c r="BE314" s="57"/>
      <c r="BF314" s="66">
        <v>-30.3561940731643</v>
      </c>
      <c r="BG314" s="67">
        <v>355.50005803974449</v>
      </c>
    </row>
    <row r="315" spans="1:59" hidden="1">
      <c r="A315" s="24">
        <v>314</v>
      </c>
      <c r="B315" s="24">
        <v>6</v>
      </c>
      <c r="C315" s="24" t="s">
        <v>488</v>
      </c>
      <c r="D315" s="24" t="s">
        <v>544</v>
      </c>
      <c r="E315" s="24" t="s">
        <v>489</v>
      </c>
      <c r="F315" s="24" t="s">
        <v>525</v>
      </c>
      <c r="G315" s="24" t="s">
        <v>22</v>
      </c>
      <c r="H315" s="24" t="s">
        <v>463</v>
      </c>
      <c r="I315" s="33">
        <v>34.802100000000003</v>
      </c>
      <c r="J315" s="33">
        <v>38.9968</v>
      </c>
      <c r="K315" s="33">
        <v>18.774754621388308</v>
      </c>
      <c r="L315" s="33">
        <v>19.101030349999998</v>
      </c>
      <c r="M315" s="28">
        <v>392.02005803974447</v>
      </c>
      <c r="N315" s="28">
        <v>121.6473512</v>
      </c>
      <c r="O315" s="24">
        <v>2080</v>
      </c>
      <c r="P315" s="24">
        <v>2005</v>
      </c>
      <c r="Q315" s="24" t="s">
        <v>495</v>
      </c>
      <c r="R315" s="24" t="s">
        <v>500</v>
      </c>
      <c r="S315" s="35" t="s">
        <v>474</v>
      </c>
      <c r="T315" s="36">
        <v>2.0179999999999998</v>
      </c>
      <c r="U315" s="37">
        <v>2.0179999999999998</v>
      </c>
      <c r="V315" s="29">
        <v>-27.024799999999992</v>
      </c>
      <c r="W315" s="29">
        <v>-27.024799999999992</v>
      </c>
      <c r="X315" s="36">
        <v>2.6070000000000002</v>
      </c>
      <c r="Y315" s="36">
        <v>1.8169999999999999</v>
      </c>
      <c r="Z315" s="36"/>
      <c r="AA315" s="36"/>
      <c r="AB315" s="35" t="s">
        <v>22</v>
      </c>
      <c r="AC315" s="110">
        <v>4.5892999999999997</v>
      </c>
      <c r="AD315" s="29"/>
      <c r="AE315" s="37">
        <v>13.957599999999999</v>
      </c>
      <c r="AF315" s="37">
        <v>13.957599999999999</v>
      </c>
      <c r="AG315" s="37">
        <v>6.9165510406342916</v>
      </c>
      <c r="AH315" s="37">
        <v>1.8610133333333332</v>
      </c>
      <c r="AI315" s="81" t="s">
        <v>465</v>
      </c>
      <c r="AJ315" s="83">
        <v>530.65</v>
      </c>
      <c r="AK315" s="38" t="s">
        <v>13</v>
      </c>
      <c r="AL315" s="38" t="s">
        <v>13</v>
      </c>
      <c r="AM315" s="38" t="s">
        <v>13</v>
      </c>
      <c r="AN315" s="38" t="s">
        <v>13</v>
      </c>
      <c r="AO315" s="38" t="s">
        <v>13</v>
      </c>
      <c r="AP315" s="38" t="s">
        <v>13</v>
      </c>
      <c r="AQ315" s="38" t="s">
        <v>13</v>
      </c>
      <c r="AR315" s="38" t="s">
        <v>13</v>
      </c>
      <c r="AS315" s="38" t="s">
        <v>13</v>
      </c>
      <c r="AT315" s="38" t="s">
        <v>545</v>
      </c>
      <c r="AU315" s="38" t="s">
        <v>93</v>
      </c>
      <c r="AV315" s="38">
        <v>2017</v>
      </c>
      <c r="AW315" s="56"/>
      <c r="AX315" s="56"/>
      <c r="AY315" s="56"/>
      <c r="AZ315" s="56"/>
      <c r="BA315" s="86"/>
      <c r="BB315" s="91"/>
      <c r="BC315" s="88"/>
      <c r="BD315" s="89"/>
      <c r="BE315" s="57"/>
      <c r="BF315" s="66">
        <v>-32.505549021685901</v>
      </c>
      <c r="BG315" s="67">
        <v>364.9952580397445</v>
      </c>
    </row>
    <row r="316" spans="1:59" hidden="1">
      <c r="A316" s="24">
        <v>315</v>
      </c>
      <c r="B316" s="24">
        <v>6</v>
      </c>
      <c r="C316" s="24" t="s">
        <v>488</v>
      </c>
      <c r="D316" s="24" t="s">
        <v>544</v>
      </c>
      <c r="E316" s="24" t="s">
        <v>489</v>
      </c>
      <c r="F316" s="24" t="s">
        <v>525</v>
      </c>
      <c r="G316" s="24" t="s">
        <v>22</v>
      </c>
      <c r="H316" s="24" t="s">
        <v>463</v>
      </c>
      <c r="I316" s="33">
        <v>34.802100000000003</v>
      </c>
      <c r="J316" s="33">
        <v>38.9968</v>
      </c>
      <c r="K316" s="33">
        <v>18.774754621388308</v>
      </c>
      <c r="L316" s="33">
        <v>19.101030349999998</v>
      </c>
      <c r="M316" s="28">
        <v>392.02005803974447</v>
      </c>
      <c r="N316" s="28">
        <v>121.6473512</v>
      </c>
      <c r="O316" s="24">
        <v>2080</v>
      </c>
      <c r="P316" s="24">
        <v>2005</v>
      </c>
      <c r="Q316" s="24" t="s">
        <v>495</v>
      </c>
      <c r="R316" s="24" t="s">
        <v>473</v>
      </c>
      <c r="S316" s="35" t="s">
        <v>474</v>
      </c>
      <c r="T316" s="36">
        <v>4.1440000000000001</v>
      </c>
      <c r="U316" s="37">
        <v>4.1440000000000001</v>
      </c>
      <c r="V316" s="29">
        <v>-46.015200000000007</v>
      </c>
      <c r="W316" s="29">
        <v>-46.015200000000007</v>
      </c>
      <c r="X316" s="36">
        <v>4.1180000000000003</v>
      </c>
      <c r="Y316" s="36">
        <v>3.3279999999999998</v>
      </c>
      <c r="Z316" s="36"/>
      <c r="AA316" s="36"/>
      <c r="AB316" s="35" t="s">
        <v>22</v>
      </c>
      <c r="AC316" s="110">
        <v>4.0234000000000005</v>
      </c>
      <c r="AD316" s="29"/>
      <c r="AE316" s="37">
        <v>18.979099999999999</v>
      </c>
      <c r="AF316" s="37">
        <v>18.979099999999999</v>
      </c>
      <c r="AG316" s="37">
        <v>4.5798986486486486</v>
      </c>
      <c r="AH316" s="37">
        <v>2.5305466666666665</v>
      </c>
      <c r="AI316" s="81" t="s">
        <v>465</v>
      </c>
      <c r="AJ316" s="83">
        <v>763.4</v>
      </c>
      <c r="AK316" s="38" t="s">
        <v>13</v>
      </c>
      <c r="AL316" s="38" t="s">
        <v>13</v>
      </c>
      <c r="AM316" s="38" t="s">
        <v>13</v>
      </c>
      <c r="AN316" s="38" t="s">
        <v>13</v>
      </c>
      <c r="AO316" s="38" t="s">
        <v>13</v>
      </c>
      <c r="AP316" s="38" t="s">
        <v>13</v>
      </c>
      <c r="AQ316" s="38" t="s">
        <v>13</v>
      </c>
      <c r="AR316" s="38" t="s">
        <v>13</v>
      </c>
      <c r="AS316" s="38" t="s">
        <v>13</v>
      </c>
      <c r="AT316" s="38" t="s">
        <v>545</v>
      </c>
      <c r="AU316" s="38" t="s">
        <v>93</v>
      </c>
      <c r="AV316" s="38">
        <v>2017</v>
      </c>
      <c r="AW316" s="56"/>
      <c r="AX316" s="56"/>
      <c r="AY316" s="56"/>
      <c r="AZ316" s="56"/>
      <c r="BA316" s="86"/>
      <c r="BB316" s="91"/>
      <c r="BC316" s="88"/>
      <c r="BD316" s="89"/>
      <c r="BE316" s="57"/>
      <c r="BF316" s="66">
        <v>-43.433409929746098</v>
      </c>
      <c r="BG316" s="67">
        <v>346.00485803974448</v>
      </c>
    </row>
    <row r="317" spans="1:59" hidden="1">
      <c r="A317" s="24">
        <v>316</v>
      </c>
      <c r="B317" s="24">
        <v>6</v>
      </c>
      <c r="C317" s="24" t="s">
        <v>488</v>
      </c>
      <c r="D317" s="24" t="s">
        <v>544</v>
      </c>
      <c r="E317" s="24" t="s">
        <v>489</v>
      </c>
      <c r="F317" s="24" t="s">
        <v>523</v>
      </c>
      <c r="G317" s="24" t="s">
        <v>22</v>
      </c>
      <c r="H317" s="24" t="s">
        <v>463</v>
      </c>
      <c r="I317" s="33">
        <v>28.033899999999999</v>
      </c>
      <c r="J317" s="33">
        <v>1.6596299999999999</v>
      </c>
      <c r="K317" s="33">
        <v>16.464224563755046</v>
      </c>
      <c r="L317" s="33">
        <v>23.290668490000002</v>
      </c>
      <c r="M317" s="28">
        <v>486.47462863749854</v>
      </c>
      <c r="N317" s="28">
        <v>15.81401554</v>
      </c>
      <c r="O317" s="24">
        <v>2080</v>
      </c>
      <c r="P317" s="24">
        <v>2005</v>
      </c>
      <c r="Q317" s="24" t="s">
        <v>495</v>
      </c>
      <c r="R317" s="24" t="s">
        <v>498</v>
      </c>
      <c r="S317" s="35" t="s">
        <v>474</v>
      </c>
      <c r="T317" s="36">
        <v>1.02</v>
      </c>
      <c r="U317" s="37">
        <v>1.02</v>
      </c>
      <c r="V317" s="29">
        <v>7.3040000000000074</v>
      </c>
      <c r="W317" s="29">
        <v>7.3040000000000074</v>
      </c>
      <c r="X317" s="36">
        <v>1.833</v>
      </c>
      <c r="Y317" s="36">
        <v>1.0429999999999999</v>
      </c>
      <c r="Z317" s="36"/>
      <c r="AA317" s="36"/>
      <c r="AB317" s="35" t="s">
        <v>22</v>
      </c>
      <c r="AC317" s="110">
        <v>2.6650999999999998</v>
      </c>
      <c r="AD317" s="29"/>
      <c r="AE317" s="37">
        <v>-24.414200000000001</v>
      </c>
      <c r="AF317" s="37">
        <v>-24.414200000000001</v>
      </c>
      <c r="AG317" s="37">
        <v>-23.935490196078433</v>
      </c>
      <c r="AH317" s="37">
        <v>-3.2552266666666667</v>
      </c>
      <c r="AI317" s="81" t="s">
        <v>465</v>
      </c>
      <c r="AJ317" s="83">
        <v>431.45</v>
      </c>
      <c r="AK317" s="38" t="s">
        <v>465</v>
      </c>
      <c r="AL317" s="38" t="s">
        <v>13</v>
      </c>
      <c r="AM317" s="38" t="s">
        <v>465</v>
      </c>
      <c r="AN317" s="38" t="s">
        <v>13</v>
      </c>
      <c r="AO317" s="38" t="s">
        <v>465</v>
      </c>
      <c r="AP317" s="38" t="s">
        <v>13</v>
      </c>
      <c r="AQ317" s="38" t="s">
        <v>13</v>
      </c>
      <c r="AR317" s="38" t="s">
        <v>465</v>
      </c>
      <c r="AS317" s="38" t="s">
        <v>501</v>
      </c>
      <c r="AT317" s="38" t="s">
        <v>545</v>
      </c>
      <c r="AU317" s="38" t="s">
        <v>93</v>
      </c>
      <c r="AV317" s="38">
        <v>2017</v>
      </c>
      <c r="AW317" s="56"/>
      <c r="AX317" s="56"/>
      <c r="AY317" s="56"/>
      <c r="AZ317" s="56"/>
      <c r="BA317" s="86"/>
      <c r="BB317" s="91"/>
      <c r="BC317" s="88"/>
      <c r="BD317" s="89"/>
      <c r="BE317" s="57"/>
      <c r="BF317" s="66">
        <v>-6.5509937368929601</v>
      </c>
      <c r="BG317" s="67">
        <v>493.77862863749857</v>
      </c>
    </row>
    <row r="318" spans="1:59" hidden="1">
      <c r="A318" s="24">
        <v>317</v>
      </c>
      <c r="B318" s="24">
        <v>6</v>
      </c>
      <c r="C318" s="24" t="s">
        <v>488</v>
      </c>
      <c r="D318" s="24" t="s">
        <v>544</v>
      </c>
      <c r="E318" s="24" t="s">
        <v>489</v>
      </c>
      <c r="F318" s="24" t="s">
        <v>523</v>
      </c>
      <c r="G318" s="24" t="s">
        <v>22</v>
      </c>
      <c r="H318" s="24" t="s">
        <v>463</v>
      </c>
      <c r="I318" s="33">
        <v>28.033899999999999</v>
      </c>
      <c r="J318" s="33">
        <v>1.6596299999999999</v>
      </c>
      <c r="K318" s="33">
        <v>16.464224563755046</v>
      </c>
      <c r="L318" s="33">
        <v>23.290668490000002</v>
      </c>
      <c r="M318" s="28">
        <v>486.47462863749854</v>
      </c>
      <c r="N318" s="28">
        <v>15.81401554</v>
      </c>
      <c r="O318" s="24">
        <v>2080</v>
      </c>
      <c r="P318" s="24">
        <v>2005</v>
      </c>
      <c r="Q318" s="24" t="s">
        <v>495</v>
      </c>
      <c r="R318" s="24" t="s">
        <v>500</v>
      </c>
      <c r="S318" s="35" t="s">
        <v>474</v>
      </c>
      <c r="T318" s="36">
        <v>1.99</v>
      </c>
      <c r="U318" s="37">
        <v>1.99</v>
      </c>
      <c r="V318" s="29">
        <v>-20.451199999999993</v>
      </c>
      <c r="W318" s="29">
        <v>-20.451199999999993</v>
      </c>
      <c r="X318" s="36">
        <v>2.6070000000000002</v>
      </c>
      <c r="Y318" s="36">
        <v>1.8169999999999999</v>
      </c>
      <c r="Z318" s="36"/>
      <c r="AA318" s="36"/>
      <c r="AB318" s="35" t="s">
        <v>22</v>
      </c>
      <c r="AC318" s="110">
        <v>2.5436000000000001</v>
      </c>
      <c r="AD318" s="29"/>
      <c r="AE318" s="37">
        <v>-27.681899999999999</v>
      </c>
      <c r="AF318" s="37">
        <v>-27.681899999999999</v>
      </c>
      <c r="AG318" s="37">
        <v>-13.910502512562813</v>
      </c>
      <c r="AH318" s="37">
        <v>-3.6909199999999998</v>
      </c>
      <c r="AI318" s="81" t="s">
        <v>465</v>
      </c>
      <c r="AJ318" s="83">
        <v>530.65</v>
      </c>
      <c r="AK318" s="38" t="s">
        <v>465</v>
      </c>
      <c r="AL318" s="38" t="s">
        <v>13</v>
      </c>
      <c r="AM318" s="38" t="s">
        <v>465</v>
      </c>
      <c r="AN318" s="38" t="s">
        <v>13</v>
      </c>
      <c r="AO318" s="38" t="s">
        <v>465</v>
      </c>
      <c r="AP318" s="38" t="s">
        <v>13</v>
      </c>
      <c r="AQ318" s="38" t="s">
        <v>13</v>
      </c>
      <c r="AR318" s="38" t="s">
        <v>465</v>
      </c>
      <c r="AS318" s="38" t="s">
        <v>501</v>
      </c>
      <c r="AT318" s="38" t="s">
        <v>545</v>
      </c>
      <c r="AU318" s="38" t="s">
        <v>93</v>
      </c>
      <c r="AV318" s="38">
        <v>2017</v>
      </c>
      <c r="AW318" s="56"/>
      <c r="AX318" s="56"/>
      <c r="AY318" s="56"/>
      <c r="AZ318" s="56"/>
      <c r="BA318" s="86"/>
      <c r="BB318" s="91"/>
      <c r="BC318" s="88"/>
      <c r="BD318" s="89"/>
      <c r="BE318" s="57"/>
      <c r="BF318" s="66">
        <v>-13.5071317482286</v>
      </c>
      <c r="BG318" s="67">
        <v>466.02342863749857</v>
      </c>
    </row>
    <row r="319" spans="1:59" hidden="1">
      <c r="A319" s="24">
        <v>318</v>
      </c>
      <c r="B319" s="24">
        <v>6</v>
      </c>
      <c r="C319" s="24" t="s">
        <v>488</v>
      </c>
      <c r="D319" s="24" t="s">
        <v>544</v>
      </c>
      <c r="E319" s="24" t="s">
        <v>489</v>
      </c>
      <c r="F319" s="24" t="s">
        <v>523</v>
      </c>
      <c r="G319" s="24" t="s">
        <v>22</v>
      </c>
      <c r="H319" s="24" t="s">
        <v>463</v>
      </c>
      <c r="I319" s="33">
        <v>28.033899999999999</v>
      </c>
      <c r="J319" s="33">
        <v>1.6596299999999999</v>
      </c>
      <c r="K319" s="33">
        <v>16.464224563755046</v>
      </c>
      <c r="L319" s="33">
        <v>23.290668490000002</v>
      </c>
      <c r="M319" s="28">
        <v>486.47462863749854</v>
      </c>
      <c r="N319" s="28">
        <v>15.81401554</v>
      </c>
      <c r="O319" s="24">
        <v>2080</v>
      </c>
      <c r="P319" s="24">
        <v>2005</v>
      </c>
      <c r="Q319" s="24" t="s">
        <v>495</v>
      </c>
      <c r="R319" s="24" t="s">
        <v>473</v>
      </c>
      <c r="S319" s="35" t="s">
        <v>474</v>
      </c>
      <c r="T319" s="36">
        <v>3.851</v>
      </c>
      <c r="U319" s="37">
        <v>3.851</v>
      </c>
      <c r="V319" s="29">
        <v>-19.720799999999986</v>
      </c>
      <c r="W319" s="29">
        <v>-19.72079999999999</v>
      </c>
      <c r="X319" s="36">
        <v>4.1180000000000003</v>
      </c>
      <c r="Y319" s="36">
        <v>3.3279999999999998</v>
      </c>
      <c r="Z319" s="36"/>
      <c r="AA319" s="36"/>
      <c r="AB319" s="35" t="s">
        <v>22</v>
      </c>
      <c r="AC319" s="110">
        <v>2.4396000000000004</v>
      </c>
      <c r="AD319" s="29"/>
      <c r="AE319" s="37">
        <v>-19.615300000000001</v>
      </c>
      <c r="AF319" s="37">
        <v>-19.615300000000001</v>
      </c>
      <c r="AG319" s="37">
        <v>-5.0935601142560376</v>
      </c>
      <c r="AH319" s="37">
        <v>-2.6153733333333333</v>
      </c>
      <c r="AI319" s="81" t="s">
        <v>465</v>
      </c>
      <c r="AJ319" s="83">
        <v>763.4</v>
      </c>
      <c r="AK319" s="38" t="s">
        <v>465</v>
      </c>
      <c r="AL319" s="38" t="s">
        <v>13</v>
      </c>
      <c r="AM319" s="38" t="s">
        <v>465</v>
      </c>
      <c r="AN319" s="38" t="s">
        <v>13</v>
      </c>
      <c r="AO319" s="38" t="s">
        <v>465</v>
      </c>
      <c r="AP319" s="38" t="s">
        <v>13</v>
      </c>
      <c r="AQ319" s="38" t="s">
        <v>13</v>
      </c>
      <c r="AR319" s="38" t="s">
        <v>465</v>
      </c>
      <c r="AS319" s="38" t="s">
        <v>501</v>
      </c>
      <c r="AT319" s="38" t="s">
        <v>545</v>
      </c>
      <c r="AU319" s="38" t="s">
        <v>93</v>
      </c>
      <c r="AV319" s="38">
        <v>2017</v>
      </c>
      <c r="AW319" s="56"/>
      <c r="AX319" s="56"/>
      <c r="AY319" s="56"/>
      <c r="AZ319" s="56"/>
      <c r="BA319" s="86"/>
      <c r="BB319" s="91"/>
      <c r="BC319" s="88"/>
      <c r="BD319" s="89"/>
      <c r="BE319" s="57"/>
      <c r="BF319" s="66">
        <v>-27.655708895181402</v>
      </c>
      <c r="BG319" s="67">
        <v>466.75382863749854</v>
      </c>
    </row>
    <row r="320" spans="1:59" hidden="1">
      <c r="A320" s="24">
        <v>319</v>
      </c>
      <c r="B320" s="24">
        <v>6</v>
      </c>
      <c r="C320" s="24" t="s">
        <v>488</v>
      </c>
      <c r="D320" s="24" t="s">
        <v>544</v>
      </c>
      <c r="E320" s="24" t="s">
        <v>489</v>
      </c>
      <c r="F320" s="24" t="s">
        <v>528</v>
      </c>
      <c r="G320" s="24" t="s">
        <v>22</v>
      </c>
      <c r="H320" s="24" t="s">
        <v>463</v>
      </c>
      <c r="I320" s="33">
        <v>26.820599999999999</v>
      </c>
      <c r="J320" s="33">
        <v>30.802499999999998</v>
      </c>
      <c r="K320" s="33">
        <v>22.329016792143765</v>
      </c>
      <c r="L320" s="33">
        <v>23.061670299999999</v>
      </c>
      <c r="M320" s="28">
        <v>34.513062669914184</v>
      </c>
      <c r="N320" s="28">
        <v>1.764165124</v>
      </c>
      <c r="O320" s="24">
        <v>2080</v>
      </c>
      <c r="P320" s="24">
        <v>2005</v>
      </c>
      <c r="Q320" s="24" t="s">
        <v>495</v>
      </c>
      <c r="R320" s="24" t="s">
        <v>498</v>
      </c>
      <c r="S320" s="35" t="s">
        <v>474</v>
      </c>
      <c r="T320" s="36">
        <v>1.1100000000000001</v>
      </c>
      <c r="U320" s="37">
        <v>1.1100000000000001</v>
      </c>
      <c r="V320" s="29">
        <v>2.5564000000000013</v>
      </c>
      <c r="W320" s="29">
        <v>2.5564000000000013</v>
      </c>
      <c r="X320" s="36">
        <v>1.833</v>
      </c>
      <c r="Y320" s="36">
        <v>1.0429999999999999</v>
      </c>
      <c r="Z320" s="36"/>
      <c r="AA320" s="36"/>
      <c r="AB320" s="35" t="s">
        <v>22</v>
      </c>
      <c r="AC320" s="110">
        <v>12.017300000000001</v>
      </c>
      <c r="AD320" s="29"/>
      <c r="AE320" s="37">
        <v>-20.6204</v>
      </c>
      <c r="AF320" s="37">
        <v>-20.6204</v>
      </c>
      <c r="AG320" s="37">
        <v>-18.576936936936935</v>
      </c>
      <c r="AH320" s="37">
        <v>-2.7493866666666666</v>
      </c>
      <c r="AI320" s="81" t="s">
        <v>465</v>
      </c>
      <c r="AJ320" s="83">
        <v>431.45</v>
      </c>
      <c r="AK320" s="38" t="s">
        <v>465</v>
      </c>
      <c r="AL320" s="38" t="s">
        <v>13</v>
      </c>
      <c r="AM320" s="38" t="s">
        <v>465</v>
      </c>
      <c r="AN320" s="38" t="s">
        <v>13</v>
      </c>
      <c r="AO320" s="38" t="s">
        <v>465</v>
      </c>
      <c r="AP320" s="38" t="s">
        <v>13</v>
      </c>
      <c r="AQ320" s="38" t="s">
        <v>13</v>
      </c>
      <c r="AR320" s="38" t="s">
        <v>465</v>
      </c>
      <c r="AS320" s="38" t="s">
        <v>501</v>
      </c>
      <c r="AT320" s="38" t="s">
        <v>545</v>
      </c>
      <c r="AU320" s="38" t="s">
        <v>93</v>
      </c>
      <c r="AV320" s="38">
        <v>2017</v>
      </c>
      <c r="AW320" s="56"/>
      <c r="AX320" s="56"/>
      <c r="AY320" s="56"/>
      <c r="AZ320" s="56"/>
      <c r="BA320" s="86"/>
      <c r="BB320" s="91"/>
      <c r="BC320" s="88"/>
      <c r="BD320" s="89"/>
      <c r="BE320" s="57"/>
      <c r="BF320" s="66">
        <v>-0.94540151726657096</v>
      </c>
      <c r="BG320" s="67">
        <v>37.069462669914188</v>
      </c>
    </row>
    <row r="321" spans="1:59" hidden="1">
      <c r="A321" s="24">
        <v>320</v>
      </c>
      <c r="B321" s="24">
        <v>6</v>
      </c>
      <c r="C321" s="24" t="s">
        <v>488</v>
      </c>
      <c r="D321" s="24" t="s">
        <v>544</v>
      </c>
      <c r="E321" s="24" t="s">
        <v>489</v>
      </c>
      <c r="F321" s="24" t="s">
        <v>528</v>
      </c>
      <c r="G321" s="24" t="s">
        <v>22</v>
      </c>
      <c r="H321" s="24" t="s">
        <v>463</v>
      </c>
      <c r="I321" s="33">
        <v>26.820599999999999</v>
      </c>
      <c r="J321" s="33">
        <v>30.802499999999998</v>
      </c>
      <c r="K321" s="33">
        <v>22.329016792143765</v>
      </c>
      <c r="L321" s="33">
        <v>23.061670299999999</v>
      </c>
      <c r="M321" s="28">
        <v>34.513062669914184</v>
      </c>
      <c r="N321" s="28">
        <v>1.764165124</v>
      </c>
      <c r="O321" s="24">
        <v>2080</v>
      </c>
      <c r="P321" s="24">
        <v>2005</v>
      </c>
      <c r="Q321" s="24" t="s">
        <v>495</v>
      </c>
      <c r="R321" s="24" t="s">
        <v>500</v>
      </c>
      <c r="S321" s="35" t="s">
        <v>474</v>
      </c>
      <c r="T321" s="36">
        <v>1.897</v>
      </c>
      <c r="U321" s="37">
        <v>1.897</v>
      </c>
      <c r="V321" s="29">
        <v>-3.6520000000000024</v>
      </c>
      <c r="W321" s="29">
        <v>-3.6520000000000024</v>
      </c>
      <c r="X321" s="36">
        <v>2.6070000000000002</v>
      </c>
      <c r="Y321" s="36">
        <v>1.8169999999999999</v>
      </c>
      <c r="Z321" s="36"/>
      <c r="AA321" s="36"/>
      <c r="AB321" s="35" t="s">
        <v>22</v>
      </c>
      <c r="AC321" s="110">
        <v>12.2308</v>
      </c>
      <c r="AD321" s="29"/>
      <c r="AE321" s="37">
        <v>-16.900300000000001</v>
      </c>
      <c r="AF321" s="37">
        <v>-16.900300000000001</v>
      </c>
      <c r="AG321" s="37">
        <v>-8.9089615181866115</v>
      </c>
      <c r="AH321" s="37">
        <v>-2.2533733333333337</v>
      </c>
      <c r="AI321" s="81" t="s">
        <v>465</v>
      </c>
      <c r="AJ321" s="83">
        <v>530.65</v>
      </c>
      <c r="AK321" s="38" t="s">
        <v>465</v>
      </c>
      <c r="AL321" s="38" t="s">
        <v>13</v>
      </c>
      <c r="AM321" s="38" t="s">
        <v>465</v>
      </c>
      <c r="AN321" s="38" t="s">
        <v>13</v>
      </c>
      <c r="AO321" s="38" t="s">
        <v>465</v>
      </c>
      <c r="AP321" s="38" t="s">
        <v>13</v>
      </c>
      <c r="AQ321" s="38" t="s">
        <v>13</v>
      </c>
      <c r="AR321" s="38" t="s">
        <v>465</v>
      </c>
      <c r="AS321" s="38" t="s">
        <v>501</v>
      </c>
      <c r="AT321" s="38" t="s">
        <v>545</v>
      </c>
      <c r="AU321" s="38" t="s">
        <v>93</v>
      </c>
      <c r="AV321" s="38">
        <v>2017</v>
      </c>
      <c r="AW321" s="56"/>
      <c r="AX321" s="56"/>
      <c r="AY321" s="56"/>
      <c r="AZ321" s="56"/>
      <c r="BA321" s="86"/>
      <c r="BB321" s="91"/>
      <c r="BC321" s="88"/>
      <c r="BD321" s="89"/>
      <c r="BE321" s="57"/>
      <c r="BF321" s="66">
        <v>-3.4751882737342199</v>
      </c>
      <c r="BG321" s="67">
        <v>30.861062669914183</v>
      </c>
    </row>
    <row r="322" spans="1:59" hidden="1">
      <c r="A322" s="24">
        <v>321</v>
      </c>
      <c r="B322" s="24">
        <v>6</v>
      </c>
      <c r="C322" s="24" t="s">
        <v>488</v>
      </c>
      <c r="D322" s="24" t="s">
        <v>544</v>
      </c>
      <c r="E322" s="24" t="s">
        <v>489</v>
      </c>
      <c r="F322" s="24" t="s">
        <v>528</v>
      </c>
      <c r="G322" s="24" t="s">
        <v>22</v>
      </c>
      <c r="H322" s="24" t="s">
        <v>463</v>
      </c>
      <c r="I322" s="33">
        <v>26.820599999999999</v>
      </c>
      <c r="J322" s="33">
        <v>30.802499999999998</v>
      </c>
      <c r="K322" s="33">
        <v>22.329016792143765</v>
      </c>
      <c r="L322" s="33">
        <v>23.061670299999999</v>
      </c>
      <c r="M322" s="28">
        <v>34.513062669914184</v>
      </c>
      <c r="N322" s="28">
        <v>1.764165124</v>
      </c>
      <c r="O322" s="24">
        <v>2080</v>
      </c>
      <c r="P322" s="24">
        <v>2005</v>
      </c>
      <c r="Q322" s="24" t="s">
        <v>495</v>
      </c>
      <c r="R322" s="24" t="s">
        <v>473</v>
      </c>
      <c r="S322" s="35" t="s">
        <v>474</v>
      </c>
      <c r="T322" s="36">
        <v>3.9420000000000002</v>
      </c>
      <c r="U322" s="37">
        <v>3.9420000000000002</v>
      </c>
      <c r="V322" s="29">
        <v>-3.2867999999999986</v>
      </c>
      <c r="W322" s="29">
        <v>-3.2867999999999986</v>
      </c>
      <c r="X322" s="36">
        <v>4.1180000000000003</v>
      </c>
      <c r="Y322" s="36">
        <v>3.3279999999999998</v>
      </c>
      <c r="Z322" s="36"/>
      <c r="AA322" s="36"/>
      <c r="AB322" s="35" t="s">
        <v>22</v>
      </c>
      <c r="AC322" s="110">
        <v>11.4542</v>
      </c>
      <c r="AD322" s="29"/>
      <c r="AE322" s="37">
        <v>-26.172999999999998</v>
      </c>
      <c r="AF322" s="37">
        <v>-26.172999999999998</v>
      </c>
      <c r="AG322" s="37">
        <v>-6.6395230847285633</v>
      </c>
      <c r="AH322" s="37">
        <v>-3.4897333333333331</v>
      </c>
      <c r="AI322" s="81" t="s">
        <v>465</v>
      </c>
      <c r="AJ322" s="83">
        <v>763.4</v>
      </c>
      <c r="AK322" s="38" t="s">
        <v>465</v>
      </c>
      <c r="AL322" s="38" t="s">
        <v>13</v>
      </c>
      <c r="AM322" s="38" t="s">
        <v>465</v>
      </c>
      <c r="AN322" s="38" t="s">
        <v>13</v>
      </c>
      <c r="AO322" s="38" t="s">
        <v>465</v>
      </c>
      <c r="AP322" s="38" t="s">
        <v>13</v>
      </c>
      <c r="AQ322" s="38" t="s">
        <v>13</v>
      </c>
      <c r="AR322" s="38" t="s">
        <v>465</v>
      </c>
      <c r="AS322" s="38" t="s">
        <v>501</v>
      </c>
      <c r="AT322" s="38" t="s">
        <v>545</v>
      </c>
      <c r="AU322" s="38" t="s">
        <v>93</v>
      </c>
      <c r="AV322" s="38">
        <v>2017</v>
      </c>
      <c r="AW322" s="56"/>
      <c r="AX322" s="56"/>
      <c r="AY322" s="56"/>
      <c r="AZ322" s="56"/>
      <c r="BA322" s="86"/>
      <c r="BB322" s="91"/>
      <c r="BC322" s="88"/>
      <c r="BD322" s="89"/>
      <c r="BE322" s="57"/>
      <c r="BF322" s="66">
        <v>-5.8314133313175596</v>
      </c>
      <c r="BG322" s="67">
        <v>31.226262669914185</v>
      </c>
    </row>
    <row r="323" spans="1:59" hidden="1">
      <c r="A323" s="24">
        <v>322</v>
      </c>
      <c r="B323" s="24">
        <v>6</v>
      </c>
      <c r="C323" s="24" t="s">
        <v>488</v>
      </c>
      <c r="D323" s="24" t="s">
        <v>544</v>
      </c>
      <c r="E323" s="24" t="s">
        <v>489</v>
      </c>
      <c r="F323" s="24" t="s">
        <v>502</v>
      </c>
      <c r="G323" s="24" t="s">
        <v>22</v>
      </c>
      <c r="H323" s="24" t="s">
        <v>463</v>
      </c>
      <c r="I323" s="33">
        <v>9.1449999999999996</v>
      </c>
      <c r="J323" s="33">
        <v>40.489699999999999</v>
      </c>
      <c r="K323" s="33">
        <v>20.339347597743721</v>
      </c>
      <c r="L323" s="33">
        <v>27.730850220000001</v>
      </c>
      <c r="M323" s="28">
        <v>1051.1592564295377</v>
      </c>
      <c r="N323" s="28">
        <v>643.62031860000002</v>
      </c>
      <c r="O323" s="24">
        <v>2080</v>
      </c>
      <c r="P323" s="24">
        <v>2005</v>
      </c>
      <c r="Q323" s="24" t="s">
        <v>495</v>
      </c>
      <c r="R323" s="24" t="s">
        <v>498</v>
      </c>
      <c r="S323" s="35" t="s">
        <v>474</v>
      </c>
      <c r="T323" s="36">
        <v>0.92200000000000004</v>
      </c>
      <c r="U323" s="37">
        <v>0.92200000000000004</v>
      </c>
      <c r="V323" s="29">
        <v>57.701599999999964</v>
      </c>
      <c r="W323" s="29">
        <v>57.701599999999964</v>
      </c>
      <c r="X323" s="36">
        <v>1.833</v>
      </c>
      <c r="Y323" s="36">
        <v>1.0429999999999999</v>
      </c>
      <c r="Z323" s="36"/>
      <c r="AA323" s="36"/>
      <c r="AB323" s="35" t="s">
        <v>22</v>
      </c>
      <c r="AC323" s="110">
        <v>3.0181999999999998</v>
      </c>
      <c r="AD323" s="29"/>
      <c r="AE323" s="37">
        <v>-79.887100000000004</v>
      </c>
      <c r="AF323" s="37">
        <v>-79.887100000000004</v>
      </c>
      <c r="AG323" s="37">
        <v>-86.645444685466373</v>
      </c>
      <c r="AH323" s="37">
        <v>-10.651613333333334</v>
      </c>
      <c r="AI323" s="81" t="s">
        <v>465</v>
      </c>
      <c r="AJ323" s="83">
        <v>431.45</v>
      </c>
      <c r="AK323" s="38" t="s">
        <v>465</v>
      </c>
      <c r="AL323" s="38" t="s">
        <v>13</v>
      </c>
      <c r="AM323" s="38" t="s">
        <v>465</v>
      </c>
      <c r="AN323" s="38" t="s">
        <v>13</v>
      </c>
      <c r="AO323" s="38" t="s">
        <v>465</v>
      </c>
      <c r="AP323" s="38" t="s">
        <v>13</v>
      </c>
      <c r="AQ323" s="38" t="s">
        <v>13</v>
      </c>
      <c r="AR323" s="38" t="s">
        <v>465</v>
      </c>
      <c r="AS323" s="38" t="s">
        <v>501</v>
      </c>
      <c r="AT323" s="38" t="s">
        <v>545</v>
      </c>
      <c r="AU323" s="38" t="s">
        <v>93</v>
      </c>
      <c r="AV323" s="38">
        <v>2017</v>
      </c>
      <c r="AW323" s="56"/>
      <c r="AX323" s="56"/>
      <c r="AY323" s="56"/>
      <c r="AZ323" s="56"/>
      <c r="BA323" s="86"/>
      <c r="BB323" s="91"/>
      <c r="BC323" s="88"/>
      <c r="BD323" s="89"/>
      <c r="BE323" s="57"/>
      <c r="BF323" s="66">
        <v>42.136095869794403</v>
      </c>
      <c r="BG323" s="67">
        <v>1108.8608564295375</v>
      </c>
    </row>
    <row r="324" spans="1:59" hidden="1">
      <c r="A324" s="24">
        <v>323</v>
      </c>
      <c r="B324" s="24">
        <v>6</v>
      </c>
      <c r="C324" s="24" t="s">
        <v>488</v>
      </c>
      <c r="D324" s="24" t="s">
        <v>544</v>
      </c>
      <c r="E324" s="24" t="s">
        <v>489</v>
      </c>
      <c r="F324" s="24" t="s">
        <v>502</v>
      </c>
      <c r="G324" s="24" t="s">
        <v>22</v>
      </c>
      <c r="H324" s="24" t="s">
        <v>463</v>
      </c>
      <c r="I324" s="33">
        <v>9.1449999999999996</v>
      </c>
      <c r="J324" s="33">
        <v>40.489699999999999</v>
      </c>
      <c r="K324" s="33">
        <v>20.339347597743721</v>
      </c>
      <c r="L324" s="33">
        <v>27.730850220000001</v>
      </c>
      <c r="M324" s="28">
        <v>1051.1592564295377</v>
      </c>
      <c r="N324" s="28">
        <v>643.62031860000002</v>
      </c>
      <c r="O324" s="24">
        <v>2080</v>
      </c>
      <c r="P324" s="24">
        <v>2005</v>
      </c>
      <c r="Q324" s="24" t="s">
        <v>495</v>
      </c>
      <c r="R324" s="24" t="s">
        <v>500</v>
      </c>
      <c r="S324" s="35" t="s">
        <v>474</v>
      </c>
      <c r="T324" s="36">
        <v>1.968</v>
      </c>
      <c r="U324" s="37">
        <v>1.968</v>
      </c>
      <c r="V324" s="29">
        <v>-3.2867999999999937</v>
      </c>
      <c r="W324" s="29">
        <v>-3.2867999999999937</v>
      </c>
      <c r="X324" s="36">
        <v>2.6070000000000002</v>
      </c>
      <c r="Y324" s="36">
        <v>1.8169999999999999</v>
      </c>
      <c r="Z324" s="36"/>
      <c r="AA324" s="36"/>
      <c r="AB324" s="35" t="s">
        <v>22</v>
      </c>
      <c r="AC324" s="110">
        <v>3.4607000000000001</v>
      </c>
      <c r="AD324" s="29"/>
      <c r="AE324" s="37">
        <v>-71.473600000000005</v>
      </c>
      <c r="AF324" s="37">
        <v>-71.473600000000005</v>
      </c>
      <c r="AG324" s="37">
        <v>-36.317886178861791</v>
      </c>
      <c r="AH324" s="37">
        <v>-9.5298133333333332</v>
      </c>
      <c r="AI324" s="81" t="s">
        <v>465</v>
      </c>
      <c r="AJ324" s="83">
        <v>530.65</v>
      </c>
      <c r="AK324" s="38" t="s">
        <v>465</v>
      </c>
      <c r="AL324" s="38" t="s">
        <v>13</v>
      </c>
      <c r="AM324" s="38" t="s">
        <v>465</v>
      </c>
      <c r="AN324" s="38" t="s">
        <v>13</v>
      </c>
      <c r="AO324" s="38" t="s">
        <v>465</v>
      </c>
      <c r="AP324" s="38" t="s">
        <v>13</v>
      </c>
      <c r="AQ324" s="38" t="s">
        <v>13</v>
      </c>
      <c r="AR324" s="38" t="s">
        <v>465</v>
      </c>
      <c r="AS324" s="38" t="s">
        <v>501</v>
      </c>
      <c r="AT324" s="38" t="s">
        <v>545</v>
      </c>
      <c r="AU324" s="38" t="s">
        <v>93</v>
      </c>
      <c r="AV324" s="38">
        <v>2017</v>
      </c>
      <c r="AW324" s="56"/>
      <c r="AX324" s="56"/>
      <c r="AY324" s="56"/>
      <c r="AZ324" s="56"/>
      <c r="BA324" s="86"/>
      <c r="BB324" s="91"/>
      <c r="BC324" s="88"/>
      <c r="BD324" s="89"/>
      <c r="BE324" s="57"/>
      <c r="BF324" s="66">
        <v>27.3147536906189</v>
      </c>
      <c r="BG324" s="67">
        <v>1047.8724564295376</v>
      </c>
    </row>
    <row r="325" spans="1:59" hidden="1">
      <c r="A325" s="24">
        <v>324</v>
      </c>
      <c r="B325" s="24">
        <v>6</v>
      </c>
      <c r="C325" s="24" t="s">
        <v>488</v>
      </c>
      <c r="D325" s="24" t="s">
        <v>544</v>
      </c>
      <c r="E325" s="24" t="s">
        <v>489</v>
      </c>
      <c r="F325" s="24" t="s">
        <v>502</v>
      </c>
      <c r="G325" s="24" t="s">
        <v>22</v>
      </c>
      <c r="H325" s="24" t="s">
        <v>463</v>
      </c>
      <c r="I325" s="33">
        <v>9.1449999999999996</v>
      </c>
      <c r="J325" s="33">
        <v>40.489699999999999</v>
      </c>
      <c r="K325" s="33">
        <v>20.339347597743721</v>
      </c>
      <c r="L325" s="33">
        <v>27.730850220000001</v>
      </c>
      <c r="M325" s="28">
        <v>1051.1592564295377</v>
      </c>
      <c r="N325" s="28">
        <v>643.62031860000002</v>
      </c>
      <c r="O325" s="24">
        <v>2080</v>
      </c>
      <c r="P325" s="24">
        <v>2005</v>
      </c>
      <c r="Q325" s="24" t="s">
        <v>495</v>
      </c>
      <c r="R325" s="24" t="s">
        <v>473</v>
      </c>
      <c r="S325" s="35" t="s">
        <v>474</v>
      </c>
      <c r="T325" s="36">
        <v>3.6030000000000002</v>
      </c>
      <c r="U325" s="37">
        <v>3.6029999999999998</v>
      </c>
      <c r="V325" s="29">
        <v>167.62679999999992</v>
      </c>
      <c r="W325" s="29">
        <v>167.62679999999992</v>
      </c>
      <c r="X325" s="36">
        <v>4.1180000000000003</v>
      </c>
      <c r="Y325" s="36">
        <v>3.3279999999999998</v>
      </c>
      <c r="Z325" s="36"/>
      <c r="AA325" s="36"/>
      <c r="AB325" s="35" t="s">
        <v>22</v>
      </c>
      <c r="AC325" s="110">
        <v>1.9536000000000002</v>
      </c>
      <c r="AD325" s="29"/>
      <c r="AE325" s="37">
        <v>-85.874399999999994</v>
      </c>
      <c r="AF325" s="37">
        <v>-85.874399999999994</v>
      </c>
      <c r="AG325" s="37">
        <v>-23.834138218151541</v>
      </c>
      <c r="AH325" s="37">
        <v>-11.449920000000001</v>
      </c>
      <c r="AI325" s="81" t="s">
        <v>465</v>
      </c>
      <c r="AJ325" s="83">
        <v>763.4</v>
      </c>
      <c r="AK325" s="38" t="s">
        <v>465</v>
      </c>
      <c r="AL325" s="38" t="s">
        <v>13</v>
      </c>
      <c r="AM325" s="38" t="s">
        <v>465</v>
      </c>
      <c r="AN325" s="38" t="s">
        <v>13</v>
      </c>
      <c r="AO325" s="38" t="s">
        <v>465</v>
      </c>
      <c r="AP325" s="38" t="s">
        <v>13</v>
      </c>
      <c r="AQ325" s="38" t="s">
        <v>13</v>
      </c>
      <c r="AR325" s="38" t="s">
        <v>465</v>
      </c>
      <c r="AS325" s="38" t="s">
        <v>501</v>
      </c>
      <c r="AT325" s="38" t="s">
        <v>545</v>
      </c>
      <c r="AU325" s="38" t="s">
        <v>93</v>
      </c>
      <c r="AV325" s="38">
        <v>2017</v>
      </c>
      <c r="AW325" s="56"/>
      <c r="AX325" s="56"/>
      <c r="AY325" s="56"/>
      <c r="AZ325" s="56"/>
      <c r="BA325" s="86"/>
      <c r="BB325" s="91"/>
      <c r="BC325" s="88"/>
      <c r="BD325" s="89"/>
      <c r="BE325" s="57"/>
      <c r="BF325" s="66">
        <v>138.167908570854</v>
      </c>
      <c r="BG325" s="67">
        <v>1218.7860564295377</v>
      </c>
    </row>
    <row r="326" spans="1:59" hidden="1">
      <c r="A326" s="24">
        <v>325</v>
      </c>
      <c r="B326" s="24">
        <v>6</v>
      </c>
      <c r="C326" s="24" t="s">
        <v>488</v>
      </c>
      <c r="D326" s="24" t="s">
        <v>544</v>
      </c>
      <c r="E326" s="24" t="s">
        <v>489</v>
      </c>
      <c r="F326" s="24" t="s">
        <v>510</v>
      </c>
      <c r="G326" s="24" t="s">
        <v>22</v>
      </c>
      <c r="H326" s="24" t="s">
        <v>463</v>
      </c>
      <c r="I326" s="33">
        <v>31.791699999999999</v>
      </c>
      <c r="J326" s="33">
        <v>-7.0926200000000001</v>
      </c>
      <c r="K326" s="33">
        <v>18.2306709440121</v>
      </c>
      <c r="L326" s="33">
        <v>19.401905060000001</v>
      </c>
      <c r="M326" s="28">
        <v>491.99477912264354</v>
      </c>
      <c r="N326" s="28">
        <v>494.3889436</v>
      </c>
      <c r="O326" s="24">
        <v>2080</v>
      </c>
      <c r="P326" s="24">
        <v>2005</v>
      </c>
      <c r="Q326" s="24" t="s">
        <v>495</v>
      </c>
      <c r="R326" s="24" t="s">
        <v>498</v>
      </c>
      <c r="S326" s="35" t="s">
        <v>474</v>
      </c>
      <c r="T326" s="36">
        <v>0.95799999999999996</v>
      </c>
      <c r="U326" s="37">
        <v>0.95799999999999996</v>
      </c>
      <c r="V326" s="29">
        <v>-17.894799999999986</v>
      </c>
      <c r="W326" s="29">
        <v>-17.894799999999986</v>
      </c>
      <c r="X326" s="36">
        <v>1.833</v>
      </c>
      <c r="Y326" s="36">
        <v>1.0429999999999999</v>
      </c>
      <c r="Z326" s="36"/>
      <c r="AA326" s="36"/>
      <c r="AB326" s="35" t="s">
        <v>22</v>
      </c>
      <c r="AC326" s="110">
        <v>2.9380999999999999</v>
      </c>
      <c r="AD326" s="29"/>
      <c r="AE326" s="37">
        <v>-13.213200000000001</v>
      </c>
      <c r="AF326" s="37">
        <v>-13.213200000000001</v>
      </c>
      <c r="AG326" s="37">
        <v>-13.792484342379959</v>
      </c>
      <c r="AH326" s="37">
        <v>-1.76176</v>
      </c>
      <c r="AI326" s="81" t="s">
        <v>465</v>
      </c>
      <c r="AJ326" s="83">
        <v>431.45</v>
      </c>
      <c r="AK326" s="38" t="s">
        <v>465</v>
      </c>
      <c r="AL326" s="38" t="s">
        <v>13</v>
      </c>
      <c r="AM326" s="38" t="s">
        <v>465</v>
      </c>
      <c r="AN326" s="38" t="s">
        <v>13</v>
      </c>
      <c r="AO326" s="38" t="s">
        <v>465</v>
      </c>
      <c r="AP326" s="38" t="s">
        <v>13</v>
      </c>
      <c r="AQ326" s="38" t="s">
        <v>13</v>
      </c>
      <c r="AR326" s="38" t="s">
        <v>465</v>
      </c>
      <c r="AS326" s="38" t="s">
        <v>501</v>
      </c>
      <c r="AT326" s="38" t="s">
        <v>545</v>
      </c>
      <c r="AU326" s="38" t="s">
        <v>93</v>
      </c>
      <c r="AV326" s="38">
        <v>2017</v>
      </c>
      <c r="AW326" s="56"/>
      <c r="AX326" s="56"/>
      <c r="AY326" s="56"/>
      <c r="AZ326" s="56"/>
      <c r="BA326" s="86"/>
      <c r="BB326" s="91"/>
      <c r="BC326" s="88"/>
      <c r="BD326" s="89"/>
      <c r="BE326" s="57"/>
      <c r="BF326" s="66">
        <v>-26.486997367728399</v>
      </c>
      <c r="BG326" s="67">
        <v>474.09997912264356</v>
      </c>
    </row>
    <row r="327" spans="1:59" hidden="1">
      <c r="A327" s="24">
        <v>326</v>
      </c>
      <c r="B327" s="24">
        <v>6</v>
      </c>
      <c r="C327" s="24" t="s">
        <v>488</v>
      </c>
      <c r="D327" s="24" t="s">
        <v>544</v>
      </c>
      <c r="E327" s="24" t="s">
        <v>489</v>
      </c>
      <c r="F327" s="24" t="s">
        <v>510</v>
      </c>
      <c r="G327" s="24" t="s">
        <v>22</v>
      </c>
      <c r="H327" s="24" t="s">
        <v>463</v>
      </c>
      <c r="I327" s="33">
        <v>31.791699999999999</v>
      </c>
      <c r="J327" s="33">
        <v>-7.0926200000000001</v>
      </c>
      <c r="K327" s="33">
        <v>18.2306709440121</v>
      </c>
      <c r="L327" s="33">
        <v>19.401905060000001</v>
      </c>
      <c r="M327" s="28">
        <v>491.99477912264354</v>
      </c>
      <c r="N327" s="28">
        <v>494.3889436</v>
      </c>
      <c r="O327" s="24">
        <v>2080</v>
      </c>
      <c r="P327" s="24">
        <v>2005</v>
      </c>
      <c r="Q327" s="24" t="s">
        <v>495</v>
      </c>
      <c r="R327" s="24" t="s">
        <v>500</v>
      </c>
      <c r="S327" s="35" t="s">
        <v>474</v>
      </c>
      <c r="T327" s="36">
        <v>1.948</v>
      </c>
      <c r="U327" s="37">
        <v>1.9480000000000002</v>
      </c>
      <c r="V327" s="29">
        <v>-36.885200000000012</v>
      </c>
      <c r="W327" s="29">
        <v>-36.885200000000012</v>
      </c>
      <c r="X327" s="36">
        <v>2.6070000000000002</v>
      </c>
      <c r="Y327" s="36">
        <v>1.8169999999999999</v>
      </c>
      <c r="Z327" s="36"/>
      <c r="AA327" s="36"/>
      <c r="AB327" s="35" t="s">
        <v>22</v>
      </c>
      <c r="AC327" s="110">
        <v>2.7601999999999998</v>
      </c>
      <c r="AD327" s="29"/>
      <c r="AE327" s="37">
        <v>-10.9434</v>
      </c>
      <c r="AF327" s="37">
        <v>-10.9434</v>
      </c>
      <c r="AG327" s="37">
        <v>-5.6177618069815196</v>
      </c>
      <c r="AH327" s="37">
        <v>-1.4591200000000002</v>
      </c>
      <c r="AI327" s="81" t="s">
        <v>465</v>
      </c>
      <c r="AJ327" s="83">
        <v>530.65</v>
      </c>
      <c r="AK327" s="38" t="s">
        <v>465</v>
      </c>
      <c r="AL327" s="38" t="s">
        <v>13</v>
      </c>
      <c r="AM327" s="38" t="s">
        <v>465</v>
      </c>
      <c r="AN327" s="38" t="s">
        <v>13</v>
      </c>
      <c r="AO327" s="38" t="s">
        <v>465</v>
      </c>
      <c r="AP327" s="38" t="s">
        <v>13</v>
      </c>
      <c r="AQ327" s="38" t="s">
        <v>13</v>
      </c>
      <c r="AR327" s="38" t="s">
        <v>465</v>
      </c>
      <c r="AS327" s="38" t="s">
        <v>501</v>
      </c>
      <c r="AT327" s="38" t="s">
        <v>545</v>
      </c>
      <c r="AU327" s="38" t="s">
        <v>93</v>
      </c>
      <c r="AV327" s="38">
        <v>2017</v>
      </c>
      <c r="AW327" s="56"/>
      <c r="AX327" s="56"/>
      <c r="AY327" s="56"/>
      <c r="AZ327" s="56"/>
      <c r="BA327" s="86"/>
      <c r="BB327" s="91"/>
      <c r="BC327" s="88"/>
      <c r="BD327" s="89"/>
      <c r="BE327" s="57"/>
      <c r="BF327" s="66">
        <v>-32.292114878339198</v>
      </c>
      <c r="BG327" s="67">
        <v>455.10957912264354</v>
      </c>
    </row>
    <row r="328" spans="1:59" hidden="1">
      <c r="A328" s="24">
        <v>327</v>
      </c>
      <c r="B328" s="24">
        <v>6</v>
      </c>
      <c r="C328" s="24" t="s">
        <v>488</v>
      </c>
      <c r="D328" s="24" t="s">
        <v>544</v>
      </c>
      <c r="E328" s="24" t="s">
        <v>489</v>
      </c>
      <c r="F328" s="24" t="s">
        <v>510</v>
      </c>
      <c r="G328" s="24" t="s">
        <v>22</v>
      </c>
      <c r="H328" s="24" t="s">
        <v>463</v>
      </c>
      <c r="I328" s="33">
        <v>31.791699999999999</v>
      </c>
      <c r="J328" s="33">
        <v>-7.0926200000000001</v>
      </c>
      <c r="K328" s="33">
        <v>18.2306709440121</v>
      </c>
      <c r="L328" s="33">
        <v>19.401905060000001</v>
      </c>
      <c r="M328" s="28">
        <v>491.99477912264354</v>
      </c>
      <c r="N328" s="28">
        <v>494.3889436</v>
      </c>
      <c r="O328" s="24">
        <v>2080</v>
      </c>
      <c r="P328" s="24">
        <v>2005</v>
      </c>
      <c r="Q328" s="24" t="s">
        <v>495</v>
      </c>
      <c r="R328" s="24" t="s">
        <v>473</v>
      </c>
      <c r="S328" s="35" t="s">
        <v>474</v>
      </c>
      <c r="T328" s="36">
        <v>3.7349999999999999</v>
      </c>
      <c r="U328" s="37">
        <v>3.7349999999999999</v>
      </c>
      <c r="V328" s="29">
        <v>-77.057199999999995</v>
      </c>
      <c r="W328" s="29">
        <v>-77.057199999999995</v>
      </c>
      <c r="X328" s="36">
        <v>4.1180000000000003</v>
      </c>
      <c r="Y328" s="36">
        <v>3.3279999999999998</v>
      </c>
      <c r="Z328" s="36"/>
      <c r="AA328" s="36"/>
      <c r="AB328" s="35" t="s">
        <v>22</v>
      </c>
      <c r="AC328" s="110">
        <v>1.9689000000000001</v>
      </c>
      <c r="AD328" s="29"/>
      <c r="AE328" s="37">
        <v>-9.9927499999999991</v>
      </c>
      <c r="AF328" s="37">
        <v>-9.9927499999999974</v>
      </c>
      <c r="AG328" s="37">
        <v>-2.6754350736278441</v>
      </c>
      <c r="AH328" s="37">
        <v>-1.3323666666666665</v>
      </c>
      <c r="AI328" s="81" t="s">
        <v>465</v>
      </c>
      <c r="AJ328" s="83">
        <v>763.4</v>
      </c>
      <c r="AK328" s="38" t="s">
        <v>465</v>
      </c>
      <c r="AL328" s="38" t="s">
        <v>13</v>
      </c>
      <c r="AM328" s="38" t="s">
        <v>465</v>
      </c>
      <c r="AN328" s="38" t="s">
        <v>13</v>
      </c>
      <c r="AO328" s="38" t="s">
        <v>465</v>
      </c>
      <c r="AP328" s="38" t="s">
        <v>13</v>
      </c>
      <c r="AQ328" s="38" t="s">
        <v>13</v>
      </c>
      <c r="AR328" s="38" t="s">
        <v>465</v>
      </c>
      <c r="AS328" s="38" t="s">
        <v>501</v>
      </c>
      <c r="AT328" s="38" t="s">
        <v>545</v>
      </c>
      <c r="AU328" s="38" t="s">
        <v>93</v>
      </c>
      <c r="AV328" s="38">
        <v>2017</v>
      </c>
      <c r="AW328" s="56"/>
      <c r="AX328" s="56"/>
      <c r="AY328" s="56"/>
      <c r="AZ328" s="56"/>
      <c r="BA328" s="86"/>
      <c r="BB328" s="91"/>
      <c r="BC328" s="88"/>
      <c r="BD328" s="89"/>
      <c r="BE328" s="57"/>
      <c r="BF328" s="66">
        <v>-63.857595131361002</v>
      </c>
      <c r="BG328" s="67">
        <v>414.93757912264357</v>
      </c>
    </row>
    <row r="329" spans="1:59" hidden="1">
      <c r="A329" s="24">
        <v>328</v>
      </c>
      <c r="B329" s="24">
        <v>6</v>
      </c>
      <c r="C329" s="24" t="s">
        <v>488</v>
      </c>
      <c r="D329" s="24" t="s">
        <v>544</v>
      </c>
      <c r="E329" s="24" t="s">
        <v>489</v>
      </c>
      <c r="F329" s="24" t="s">
        <v>461</v>
      </c>
      <c r="G329" s="24" t="s">
        <v>22</v>
      </c>
      <c r="H329" s="24" t="s">
        <v>463</v>
      </c>
      <c r="I329" s="33">
        <v>-30.5595</v>
      </c>
      <c r="J329" s="33">
        <v>22.9375</v>
      </c>
      <c r="K329" s="33">
        <v>18.645666184352148</v>
      </c>
      <c r="L329" s="33">
        <v>17.983325959999998</v>
      </c>
      <c r="M329" s="28">
        <v>576.06437980702879</v>
      </c>
      <c r="N329" s="28">
        <v>290.7712631</v>
      </c>
      <c r="O329" s="24">
        <v>2080</v>
      </c>
      <c r="P329" s="24">
        <v>2005</v>
      </c>
      <c r="Q329" s="24" t="s">
        <v>495</v>
      </c>
      <c r="R329" s="24" t="s">
        <v>498</v>
      </c>
      <c r="S329" s="35" t="s">
        <v>474</v>
      </c>
      <c r="T329" s="36">
        <v>0.88200000000000001</v>
      </c>
      <c r="U329" s="37">
        <v>0.88200000000000001</v>
      </c>
      <c r="V329" s="29">
        <v>-32.502800000000022</v>
      </c>
      <c r="W329" s="29">
        <v>-32.502800000000022</v>
      </c>
      <c r="X329" s="36">
        <v>1.833</v>
      </c>
      <c r="Y329" s="36">
        <v>1.0429999999999999</v>
      </c>
      <c r="Z329" s="36"/>
      <c r="AA329" s="36"/>
      <c r="AB329" s="35" t="s">
        <v>22</v>
      </c>
      <c r="AC329" s="110">
        <v>2.1421999999999999</v>
      </c>
      <c r="AD329" s="29"/>
      <c r="AE329" s="37">
        <v>-55.134999999999998</v>
      </c>
      <c r="AF329" s="37">
        <v>-55.134999999999998</v>
      </c>
      <c r="AG329" s="37">
        <v>-62.511337868480723</v>
      </c>
      <c r="AH329" s="37">
        <v>-7.3513333333333328</v>
      </c>
      <c r="AI329" s="81" t="s">
        <v>465</v>
      </c>
      <c r="AJ329" s="83">
        <v>431.45</v>
      </c>
      <c r="AK329" s="38" t="s">
        <v>465</v>
      </c>
      <c r="AL329" s="38" t="s">
        <v>13</v>
      </c>
      <c r="AM329" s="38" t="s">
        <v>465</v>
      </c>
      <c r="AN329" s="38" t="s">
        <v>13</v>
      </c>
      <c r="AO329" s="38" t="s">
        <v>465</v>
      </c>
      <c r="AP329" s="38" t="s">
        <v>13</v>
      </c>
      <c r="AQ329" s="38" t="s">
        <v>13</v>
      </c>
      <c r="AR329" s="38" t="s">
        <v>465</v>
      </c>
      <c r="AS329" s="38" t="s">
        <v>501</v>
      </c>
      <c r="AT329" s="38" t="s">
        <v>545</v>
      </c>
      <c r="AU329" s="38" t="s">
        <v>93</v>
      </c>
      <c r="AV329" s="38">
        <v>2017</v>
      </c>
      <c r="AW329" s="56"/>
      <c r="AX329" s="56"/>
      <c r="AY329" s="56"/>
      <c r="AZ329" s="56"/>
      <c r="BA329" s="86"/>
      <c r="BB329" s="91"/>
      <c r="BC329" s="88"/>
      <c r="BD329" s="89"/>
      <c r="BE329" s="57"/>
      <c r="BF329" s="66">
        <v>-21.1230187743279</v>
      </c>
      <c r="BG329" s="67">
        <v>543.56157980702881</v>
      </c>
    </row>
    <row r="330" spans="1:59" hidden="1">
      <c r="A330" s="24">
        <v>329</v>
      </c>
      <c r="B330" s="24">
        <v>6</v>
      </c>
      <c r="C330" s="24" t="s">
        <v>488</v>
      </c>
      <c r="D330" s="24" t="s">
        <v>544</v>
      </c>
      <c r="E330" s="24" t="s">
        <v>489</v>
      </c>
      <c r="F330" s="24" t="s">
        <v>461</v>
      </c>
      <c r="G330" s="24" t="s">
        <v>22</v>
      </c>
      <c r="H330" s="24" t="s">
        <v>463</v>
      </c>
      <c r="I330" s="33">
        <v>-30.5595</v>
      </c>
      <c r="J330" s="33">
        <v>22.9375</v>
      </c>
      <c r="K330" s="33">
        <v>18.645666184352148</v>
      </c>
      <c r="L330" s="33">
        <v>17.983325959999998</v>
      </c>
      <c r="M330" s="28">
        <v>576.06437980702879</v>
      </c>
      <c r="N330" s="28">
        <v>290.7712631</v>
      </c>
      <c r="O330" s="24">
        <v>2080</v>
      </c>
      <c r="P330" s="24">
        <v>2005</v>
      </c>
      <c r="Q330" s="24" t="s">
        <v>495</v>
      </c>
      <c r="R330" s="24" t="s">
        <v>500</v>
      </c>
      <c r="S330" s="35" t="s">
        <v>474</v>
      </c>
      <c r="T330" s="36">
        <v>1.831</v>
      </c>
      <c r="U330" s="37">
        <v>1.831</v>
      </c>
      <c r="V330" s="29">
        <v>-8.3996000000000315</v>
      </c>
      <c r="W330" s="29">
        <v>-8.3996000000000315</v>
      </c>
      <c r="X330" s="36">
        <v>2.6070000000000002</v>
      </c>
      <c r="Y330" s="36">
        <v>1.8169999999999999</v>
      </c>
      <c r="Z330" s="36"/>
      <c r="AA330" s="36"/>
      <c r="AB330" s="35" t="s">
        <v>22</v>
      </c>
      <c r="AC330" s="110">
        <v>1.7603000000000002</v>
      </c>
      <c r="AD330" s="29"/>
      <c r="AE330" s="37">
        <v>-70.818200000000004</v>
      </c>
      <c r="AF330" s="37">
        <v>-70.818200000000004</v>
      </c>
      <c r="AG330" s="37">
        <v>-38.677334789732392</v>
      </c>
      <c r="AH330" s="37">
        <v>-9.4424266666666661</v>
      </c>
      <c r="AI330" s="81" t="s">
        <v>465</v>
      </c>
      <c r="AJ330" s="83">
        <v>530.65</v>
      </c>
      <c r="AK330" s="38" t="s">
        <v>465</v>
      </c>
      <c r="AL330" s="38" t="s">
        <v>13</v>
      </c>
      <c r="AM330" s="38" t="s">
        <v>465</v>
      </c>
      <c r="AN330" s="38" t="s">
        <v>13</v>
      </c>
      <c r="AO330" s="38" t="s">
        <v>465</v>
      </c>
      <c r="AP330" s="38" t="s">
        <v>13</v>
      </c>
      <c r="AQ330" s="38" t="s">
        <v>13</v>
      </c>
      <c r="AR330" s="38" t="s">
        <v>465</v>
      </c>
      <c r="AS330" s="38" t="s">
        <v>501</v>
      </c>
      <c r="AT330" s="38" t="s">
        <v>545</v>
      </c>
      <c r="AU330" s="38" t="s">
        <v>93</v>
      </c>
      <c r="AV330" s="38">
        <v>2017</v>
      </c>
      <c r="AW330" s="56"/>
      <c r="AX330" s="56"/>
      <c r="AY330" s="56"/>
      <c r="AZ330" s="56"/>
      <c r="BA330" s="86"/>
      <c r="BB330" s="91"/>
      <c r="BC330" s="88"/>
      <c r="BD330" s="89"/>
      <c r="BE330" s="57"/>
      <c r="BF330" s="66">
        <v>-18.801860960587099</v>
      </c>
      <c r="BG330" s="67">
        <v>567.66477980702871</v>
      </c>
    </row>
    <row r="331" spans="1:59" hidden="1">
      <c r="A331" s="24">
        <v>330</v>
      </c>
      <c r="B331" s="24">
        <v>6</v>
      </c>
      <c r="C331" s="24" t="s">
        <v>488</v>
      </c>
      <c r="D331" s="24" t="s">
        <v>544</v>
      </c>
      <c r="E331" s="24" t="s">
        <v>489</v>
      </c>
      <c r="F331" s="24" t="s">
        <v>461</v>
      </c>
      <c r="G331" s="24" t="s">
        <v>22</v>
      </c>
      <c r="H331" s="24" t="s">
        <v>463</v>
      </c>
      <c r="I331" s="33">
        <v>-30.5595</v>
      </c>
      <c r="J331" s="33">
        <v>22.9375</v>
      </c>
      <c r="K331" s="33">
        <v>18.645666184352148</v>
      </c>
      <c r="L331" s="33">
        <v>17.983325959999998</v>
      </c>
      <c r="M331" s="28">
        <v>576.06437980702879</v>
      </c>
      <c r="N331" s="28">
        <v>290.7712631</v>
      </c>
      <c r="O331" s="24">
        <v>2080</v>
      </c>
      <c r="P331" s="24">
        <v>2005</v>
      </c>
      <c r="Q331" s="24" t="s">
        <v>495</v>
      </c>
      <c r="R331" s="24" t="s">
        <v>473</v>
      </c>
      <c r="S331" s="35" t="s">
        <v>474</v>
      </c>
      <c r="T331" s="36">
        <v>3.66</v>
      </c>
      <c r="U331" s="37">
        <v>3.66</v>
      </c>
      <c r="V331" s="29">
        <v>-38.345999999999968</v>
      </c>
      <c r="W331" s="29">
        <v>-38.345999999999975</v>
      </c>
      <c r="X331" s="36">
        <v>4.1180000000000003</v>
      </c>
      <c r="Y331" s="36">
        <v>3.3279999999999998</v>
      </c>
      <c r="Z331" s="36"/>
      <c r="AA331" s="36"/>
      <c r="AB331" s="35" t="s">
        <v>22</v>
      </c>
      <c r="AC331" s="110">
        <v>1.3910999999999998</v>
      </c>
      <c r="AD331" s="29"/>
      <c r="AE331" s="37">
        <v>-77.817800000000005</v>
      </c>
      <c r="AF331" s="37">
        <v>-77.817799999999991</v>
      </c>
      <c r="AG331" s="37">
        <v>-21.261693989071034</v>
      </c>
      <c r="AH331" s="37">
        <v>-10.375706666666666</v>
      </c>
      <c r="AI331" s="81" t="s">
        <v>465</v>
      </c>
      <c r="AJ331" s="83">
        <v>763.4</v>
      </c>
      <c r="AK331" s="38" t="s">
        <v>465</v>
      </c>
      <c r="AL331" s="38" t="s">
        <v>13</v>
      </c>
      <c r="AM331" s="38" t="s">
        <v>465</v>
      </c>
      <c r="AN331" s="38" t="s">
        <v>13</v>
      </c>
      <c r="AO331" s="38" t="s">
        <v>465</v>
      </c>
      <c r="AP331" s="38" t="s">
        <v>13</v>
      </c>
      <c r="AQ331" s="38" t="s">
        <v>13</v>
      </c>
      <c r="AR331" s="38" t="s">
        <v>465</v>
      </c>
      <c r="AS331" s="38" t="s">
        <v>501</v>
      </c>
      <c r="AT331" s="38" t="s">
        <v>545</v>
      </c>
      <c r="AU331" s="38" t="s">
        <v>93</v>
      </c>
      <c r="AV331" s="38">
        <v>2017</v>
      </c>
      <c r="AW331" s="56"/>
      <c r="AX331" s="56"/>
      <c r="AY331" s="56"/>
      <c r="AZ331" s="56"/>
      <c r="BA331" s="86"/>
      <c r="BB331" s="91"/>
      <c r="BC331" s="88"/>
      <c r="BD331" s="89"/>
      <c r="BE331" s="57"/>
      <c r="BF331" s="66">
        <v>-33.915656557107503</v>
      </c>
      <c r="BG331" s="67">
        <v>537.71837980702878</v>
      </c>
    </row>
    <row r="332" spans="1:59" hidden="1">
      <c r="A332" s="24">
        <v>331</v>
      </c>
      <c r="B332" s="24">
        <v>6</v>
      </c>
      <c r="C332" s="24" t="s">
        <v>488</v>
      </c>
      <c r="D332" s="24" t="s">
        <v>544</v>
      </c>
      <c r="E332" s="24" t="s">
        <v>489</v>
      </c>
      <c r="F332" s="24" t="s">
        <v>525</v>
      </c>
      <c r="G332" s="24" t="s">
        <v>22</v>
      </c>
      <c r="H332" s="24" t="s">
        <v>463</v>
      </c>
      <c r="I332" s="33">
        <v>34.802100000000003</v>
      </c>
      <c r="J332" s="33">
        <v>38.9968</v>
      </c>
      <c r="K332" s="33">
        <v>18.774754621388308</v>
      </c>
      <c r="L332" s="33">
        <v>19.101030349999998</v>
      </c>
      <c r="M332" s="28">
        <v>392.02005803974447</v>
      </c>
      <c r="N332" s="28">
        <v>121.6473512</v>
      </c>
      <c r="O332" s="24">
        <v>2080</v>
      </c>
      <c r="P332" s="24">
        <v>2005</v>
      </c>
      <c r="Q332" s="24" t="s">
        <v>495</v>
      </c>
      <c r="R332" s="24" t="s">
        <v>498</v>
      </c>
      <c r="S332" s="35" t="s">
        <v>474</v>
      </c>
      <c r="T332" s="36">
        <v>1.278</v>
      </c>
      <c r="U332" s="37">
        <v>1.278</v>
      </c>
      <c r="V332" s="29">
        <v>-36.519999999999982</v>
      </c>
      <c r="W332" s="29">
        <v>-36.519999999999982</v>
      </c>
      <c r="X332" s="36">
        <v>1.833</v>
      </c>
      <c r="Y332" s="36">
        <v>1.0429999999999999</v>
      </c>
      <c r="Z332" s="36"/>
      <c r="AA332" s="36"/>
      <c r="AB332" s="35" t="s">
        <v>22</v>
      </c>
      <c r="AC332" s="110">
        <v>5.1827999999999994</v>
      </c>
      <c r="AD332" s="29"/>
      <c r="AE332" s="37">
        <v>22.221399999999999</v>
      </c>
      <c r="AF332" s="37">
        <v>22.221399999999999</v>
      </c>
      <c r="AG332" s="37">
        <v>17.387636932707355</v>
      </c>
      <c r="AH332" s="37">
        <v>2.9628533333333333</v>
      </c>
      <c r="AI332" s="81" t="s">
        <v>465</v>
      </c>
      <c r="AJ332" s="83">
        <v>431.45</v>
      </c>
      <c r="AK332" s="38" t="s">
        <v>465</v>
      </c>
      <c r="AL332" s="38" t="s">
        <v>13</v>
      </c>
      <c r="AM332" s="38" t="s">
        <v>465</v>
      </c>
      <c r="AN332" s="38" t="s">
        <v>13</v>
      </c>
      <c r="AO332" s="38" t="s">
        <v>465</v>
      </c>
      <c r="AP332" s="38" t="s">
        <v>13</v>
      </c>
      <c r="AQ332" s="38" t="s">
        <v>13</v>
      </c>
      <c r="AR332" s="38" t="s">
        <v>465</v>
      </c>
      <c r="AS332" s="38" t="s">
        <v>501</v>
      </c>
      <c r="AT332" s="38" t="s">
        <v>545</v>
      </c>
      <c r="AU332" s="38" t="s">
        <v>93</v>
      </c>
      <c r="AV332" s="38">
        <v>2017</v>
      </c>
      <c r="AW332" s="56"/>
      <c r="AX332" s="56"/>
      <c r="AY332" s="56"/>
      <c r="AZ332" s="56"/>
      <c r="BA332" s="86"/>
      <c r="BB332" s="91"/>
      <c r="BC332" s="88"/>
      <c r="BD332" s="89"/>
      <c r="BE332" s="57"/>
      <c r="BF332" s="66">
        <v>-28.6053076868658</v>
      </c>
      <c r="BG332" s="67">
        <v>355.50005803974449</v>
      </c>
    </row>
    <row r="333" spans="1:59" hidden="1">
      <c r="A333" s="24">
        <v>332</v>
      </c>
      <c r="B333" s="24">
        <v>6</v>
      </c>
      <c r="C333" s="24" t="s">
        <v>488</v>
      </c>
      <c r="D333" s="24" t="s">
        <v>544</v>
      </c>
      <c r="E333" s="24" t="s">
        <v>489</v>
      </c>
      <c r="F333" s="24" t="s">
        <v>525</v>
      </c>
      <c r="G333" s="24" t="s">
        <v>22</v>
      </c>
      <c r="H333" s="24" t="s">
        <v>463</v>
      </c>
      <c r="I333" s="33">
        <v>34.802100000000003</v>
      </c>
      <c r="J333" s="33">
        <v>38.9968</v>
      </c>
      <c r="K333" s="33">
        <v>18.774754621388308</v>
      </c>
      <c r="L333" s="33">
        <v>19.101030349999998</v>
      </c>
      <c r="M333" s="28">
        <v>392.02005803974447</v>
      </c>
      <c r="N333" s="28">
        <v>121.6473512</v>
      </c>
      <c r="O333" s="24">
        <v>2080</v>
      </c>
      <c r="P333" s="24">
        <v>2005</v>
      </c>
      <c r="Q333" s="24" t="s">
        <v>495</v>
      </c>
      <c r="R333" s="24" t="s">
        <v>500</v>
      </c>
      <c r="S333" s="35" t="s">
        <v>474</v>
      </c>
      <c r="T333" s="36">
        <v>2.0179999999999998</v>
      </c>
      <c r="U333" s="37">
        <v>2.0179999999999998</v>
      </c>
      <c r="V333" s="29">
        <v>-27.024799999999992</v>
      </c>
      <c r="W333" s="29">
        <v>-27.024799999999992</v>
      </c>
      <c r="X333" s="36">
        <v>2.6070000000000002</v>
      </c>
      <c r="Y333" s="36">
        <v>1.8169999999999999</v>
      </c>
      <c r="Z333" s="36"/>
      <c r="AA333" s="36"/>
      <c r="AB333" s="35" t="s">
        <v>22</v>
      </c>
      <c r="AC333" s="110">
        <v>5.2407999999999992</v>
      </c>
      <c r="AD333" s="29"/>
      <c r="AE333" s="37">
        <v>29.634699999999999</v>
      </c>
      <c r="AF333" s="37">
        <v>29.634699999999999</v>
      </c>
      <c r="AG333" s="37">
        <v>14.685183349851339</v>
      </c>
      <c r="AH333" s="37">
        <v>3.9512933333333331</v>
      </c>
      <c r="AI333" s="81" t="s">
        <v>465</v>
      </c>
      <c r="AJ333" s="83">
        <v>530.65</v>
      </c>
      <c r="AK333" s="38" t="s">
        <v>465</v>
      </c>
      <c r="AL333" s="38" t="s">
        <v>13</v>
      </c>
      <c r="AM333" s="38" t="s">
        <v>465</v>
      </c>
      <c r="AN333" s="38" t="s">
        <v>13</v>
      </c>
      <c r="AO333" s="38" t="s">
        <v>465</v>
      </c>
      <c r="AP333" s="38" t="s">
        <v>13</v>
      </c>
      <c r="AQ333" s="38" t="s">
        <v>13</v>
      </c>
      <c r="AR333" s="38" t="s">
        <v>465</v>
      </c>
      <c r="AS333" s="38" t="s">
        <v>501</v>
      </c>
      <c r="AT333" s="38" t="s">
        <v>545</v>
      </c>
      <c r="AU333" s="38" t="s">
        <v>93</v>
      </c>
      <c r="AV333" s="38">
        <v>2017</v>
      </c>
      <c r="AW333" s="56"/>
      <c r="AX333" s="56"/>
      <c r="AY333" s="56"/>
      <c r="AZ333" s="56"/>
      <c r="BA333" s="86"/>
      <c r="BB333" s="91"/>
      <c r="BC333" s="88"/>
      <c r="BD333" s="89"/>
      <c r="BE333" s="57"/>
      <c r="BF333" s="66">
        <v>-26.241978806416501</v>
      </c>
      <c r="BG333" s="67">
        <v>364.9952580397445</v>
      </c>
    </row>
    <row r="334" spans="1:59" hidden="1">
      <c r="A334" s="24">
        <v>333</v>
      </c>
      <c r="B334" s="24">
        <v>6</v>
      </c>
      <c r="C334" s="24" t="s">
        <v>488</v>
      </c>
      <c r="D334" s="24" t="s">
        <v>544</v>
      </c>
      <c r="E334" s="24" t="s">
        <v>489</v>
      </c>
      <c r="F334" s="24" t="s">
        <v>525</v>
      </c>
      <c r="G334" s="24" t="s">
        <v>22</v>
      </c>
      <c r="H334" s="24" t="s">
        <v>463</v>
      </c>
      <c r="I334" s="33">
        <v>34.802100000000003</v>
      </c>
      <c r="J334" s="33">
        <v>38.9968</v>
      </c>
      <c r="K334" s="33">
        <v>18.774754621388308</v>
      </c>
      <c r="L334" s="33">
        <v>19.101030349999998</v>
      </c>
      <c r="M334" s="28">
        <v>392.02005803974447</v>
      </c>
      <c r="N334" s="28">
        <v>121.6473512</v>
      </c>
      <c r="O334" s="24">
        <v>2080</v>
      </c>
      <c r="P334" s="24">
        <v>2005</v>
      </c>
      <c r="Q334" s="24" t="s">
        <v>495</v>
      </c>
      <c r="R334" s="24" t="s">
        <v>473</v>
      </c>
      <c r="S334" s="35" t="s">
        <v>474</v>
      </c>
      <c r="T334" s="36">
        <v>4.1440000000000001</v>
      </c>
      <c r="U334" s="37">
        <v>4.1440000000000001</v>
      </c>
      <c r="V334" s="29">
        <v>-46.015200000000007</v>
      </c>
      <c r="W334" s="29">
        <v>-46.015200000000007</v>
      </c>
      <c r="X334" s="36">
        <v>4.1180000000000003</v>
      </c>
      <c r="Y334" s="36">
        <v>3.3279999999999998</v>
      </c>
      <c r="Z334" s="36"/>
      <c r="AA334" s="36"/>
      <c r="AB334" s="35" t="s">
        <v>22</v>
      </c>
      <c r="AC334" s="110">
        <v>5.2514000000000003</v>
      </c>
      <c r="AD334" s="29"/>
      <c r="AE334" s="37">
        <v>54.841799999999999</v>
      </c>
      <c r="AF334" s="37">
        <v>54.841799999999999</v>
      </c>
      <c r="AG334" s="37">
        <v>13.234025096525096</v>
      </c>
      <c r="AH334" s="37">
        <v>7.3122400000000001</v>
      </c>
      <c r="AI334" s="81" t="s">
        <v>465</v>
      </c>
      <c r="AJ334" s="83">
        <v>763.4</v>
      </c>
      <c r="AK334" s="38" t="s">
        <v>465</v>
      </c>
      <c r="AL334" s="38" t="s">
        <v>13</v>
      </c>
      <c r="AM334" s="38" t="s">
        <v>465</v>
      </c>
      <c r="AN334" s="38" t="s">
        <v>13</v>
      </c>
      <c r="AO334" s="38" t="s">
        <v>465</v>
      </c>
      <c r="AP334" s="38" t="s">
        <v>13</v>
      </c>
      <c r="AQ334" s="38" t="s">
        <v>13</v>
      </c>
      <c r="AR334" s="38" t="s">
        <v>465</v>
      </c>
      <c r="AS334" s="38" t="s">
        <v>501</v>
      </c>
      <c r="AT334" s="38" t="s">
        <v>545</v>
      </c>
      <c r="AU334" s="38" t="s">
        <v>93</v>
      </c>
      <c r="AV334" s="38">
        <v>2017</v>
      </c>
      <c r="AW334" s="56"/>
      <c r="AX334" s="56"/>
      <c r="AY334" s="56"/>
      <c r="AZ334" s="56"/>
      <c r="BA334" s="86"/>
      <c r="BB334" s="91"/>
      <c r="BC334" s="88"/>
      <c r="BD334" s="89"/>
      <c r="BE334" s="57"/>
      <c r="BF334" s="66">
        <v>-39.631009167519998</v>
      </c>
      <c r="BG334" s="67">
        <v>346.00485803974448</v>
      </c>
    </row>
    <row r="335" spans="1:59">
      <c r="A335" s="24">
        <v>334</v>
      </c>
      <c r="B335" s="24">
        <v>6</v>
      </c>
      <c r="C335" s="24" t="s">
        <v>488</v>
      </c>
      <c r="D335" s="24" t="s">
        <v>544</v>
      </c>
      <c r="E335" s="24" t="s">
        <v>460</v>
      </c>
      <c r="F335" s="24" t="s">
        <v>502</v>
      </c>
      <c r="G335" s="24" t="s">
        <v>22</v>
      </c>
      <c r="H335" s="24" t="s">
        <v>463</v>
      </c>
      <c r="I335" s="33">
        <v>8</v>
      </c>
      <c r="J335" s="33">
        <v>39</v>
      </c>
      <c r="K335" s="33">
        <v>14.615432739999999</v>
      </c>
      <c r="L335" s="33">
        <v>14.615432739999999</v>
      </c>
      <c r="M335" s="28">
        <v>1018.70174</v>
      </c>
      <c r="N335" s="28">
        <v>1018.70174</v>
      </c>
      <c r="O335" s="24">
        <v>2055</v>
      </c>
      <c r="P335" s="24">
        <v>1994</v>
      </c>
      <c r="Q335" s="24" t="s">
        <v>472</v>
      </c>
      <c r="R335" s="24" t="s">
        <v>500</v>
      </c>
      <c r="S335" s="35" t="s">
        <v>474</v>
      </c>
      <c r="T335" s="36">
        <v>2.34</v>
      </c>
      <c r="U335" s="37">
        <v>1.918032786885246</v>
      </c>
      <c r="V335" s="29">
        <v>210.87167999999997</v>
      </c>
      <c r="W335" s="29">
        <v>172.84563934426228</v>
      </c>
      <c r="X335" s="36">
        <v>2.41</v>
      </c>
      <c r="Y335" s="36">
        <v>1.62</v>
      </c>
      <c r="Z335" s="36"/>
      <c r="AA335" s="36"/>
      <c r="AB335" s="35" t="s">
        <v>22</v>
      </c>
      <c r="AC335" s="110">
        <v>2.9885000000000002</v>
      </c>
      <c r="AD335" s="43"/>
      <c r="AE335" s="37">
        <v>-17</v>
      </c>
      <c r="AF335" s="37">
        <v>-13.934426229508196</v>
      </c>
      <c r="AG335" s="37">
        <v>-7.264957264957264</v>
      </c>
      <c r="AH335" s="37">
        <v>-2.7868852459016393</v>
      </c>
      <c r="AI335" s="81" t="s">
        <v>465</v>
      </c>
      <c r="AJ335" s="83">
        <v>496.24365</v>
      </c>
      <c r="AK335" s="38" t="s">
        <v>13</v>
      </c>
      <c r="AL335" s="38" t="s">
        <v>13</v>
      </c>
      <c r="AM335" s="38" t="s">
        <v>13</v>
      </c>
      <c r="AN335" s="38" t="s">
        <v>13</v>
      </c>
      <c r="AO335" s="38" t="s">
        <v>13</v>
      </c>
      <c r="AP335" s="38" t="s">
        <v>13</v>
      </c>
      <c r="AQ335" s="38" t="s">
        <v>13</v>
      </c>
      <c r="AR335" s="38" t="s">
        <v>13</v>
      </c>
      <c r="AS335" s="38" t="s">
        <v>13</v>
      </c>
      <c r="AT335" s="38" t="s">
        <v>548</v>
      </c>
      <c r="AU335" s="38" t="s">
        <v>97</v>
      </c>
      <c r="AV335" s="38">
        <v>2015</v>
      </c>
      <c r="AW335" s="56"/>
      <c r="AX335" s="56"/>
      <c r="AY335" s="56"/>
      <c r="AZ335" s="56"/>
      <c r="BA335" s="86"/>
      <c r="BB335" s="91"/>
      <c r="BC335" s="88"/>
      <c r="BD335" s="89"/>
      <c r="BE335" s="57"/>
      <c r="BF335" s="66">
        <v>132.96281759233199</v>
      </c>
      <c r="BG335" s="67">
        <v>1229.5734199999999</v>
      </c>
    </row>
    <row r="336" spans="1:59">
      <c r="A336" s="24">
        <v>335</v>
      </c>
      <c r="B336" s="24">
        <v>6</v>
      </c>
      <c r="C336" s="24" t="s">
        <v>488</v>
      </c>
      <c r="D336" s="24" t="s">
        <v>544</v>
      </c>
      <c r="E336" s="24" t="s">
        <v>460</v>
      </c>
      <c r="F336" s="24" t="s">
        <v>502</v>
      </c>
      <c r="G336" s="24" t="s">
        <v>22</v>
      </c>
      <c r="H336" s="24" t="s">
        <v>463</v>
      </c>
      <c r="I336" s="33">
        <v>8</v>
      </c>
      <c r="J336" s="33">
        <v>39</v>
      </c>
      <c r="K336" s="33">
        <v>14.615432739999999</v>
      </c>
      <c r="L336" s="33">
        <v>14.615432739999999</v>
      </c>
      <c r="M336" s="28">
        <v>1018.70174</v>
      </c>
      <c r="N336" s="28">
        <v>1018.70174</v>
      </c>
      <c r="O336" s="24">
        <v>2055</v>
      </c>
      <c r="P336" s="24">
        <v>1994</v>
      </c>
      <c r="Q336" s="24" t="s">
        <v>472</v>
      </c>
      <c r="R336" s="24" t="s">
        <v>473</v>
      </c>
      <c r="S336" s="35" t="s">
        <v>474</v>
      </c>
      <c r="T336" s="36">
        <v>3</v>
      </c>
      <c r="U336" s="37">
        <v>2.459016393442623</v>
      </c>
      <c r="V336" s="29">
        <v>94.59328000000005</v>
      </c>
      <c r="W336" s="29">
        <v>77.53547540983611</v>
      </c>
      <c r="X336" s="36">
        <v>2.94</v>
      </c>
      <c r="Y336" s="36">
        <v>2.15</v>
      </c>
      <c r="Z336" s="36"/>
      <c r="AA336" s="36"/>
      <c r="AB336" s="35" t="s">
        <v>22</v>
      </c>
      <c r="AC336" s="110">
        <v>2.9060000000000001</v>
      </c>
      <c r="AD336" s="43"/>
      <c r="AE336" s="37">
        <v>-22</v>
      </c>
      <c r="AF336" s="37">
        <v>-18.032786885245901</v>
      </c>
      <c r="AG336" s="37">
        <v>-7.333333333333333</v>
      </c>
      <c r="AH336" s="37">
        <v>-3.6065573770491803</v>
      </c>
      <c r="AI336" s="81" t="s">
        <v>465</v>
      </c>
      <c r="AJ336" s="83">
        <v>564.31311000000005</v>
      </c>
      <c r="AK336" s="38" t="s">
        <v>13</v>
      </c>
      <c r="AL336" s="38" t="s">
        <v>13</v>
      </c>
      <c r="AM336" s="38" t="s">
        <v>13</v>
      </c>
      <c r="AN336" s="38" t="s">
        <v>13</v>
      </c>
      <c r="AO336" s="38" t="s">
        <v>13</v>
      </c>
      <c r="AP336" s="38" t="s">
        <v>13</v>
      </c>
      <c r="AQ336" s="38" t="s">
        <v>13</v>
      </c>
      <c r="AR336" s="38" t="s">
        <v>13</v>
      </c>
      <c r="AS336" s="38" t="s">
        <v>13</v>
      </c>
      <c r="AT336" s="38" t="s">
        <v>548</v>
      </c>
      <c r="AU336" s="38" t="s">
        <v>97</v>
      </c>
      <c r="AV336" s="38">
        <v>2015</v>
      </c>
      <c r="AW336" s="56"/>
      <c r="AX336" s="56"/>
      <c r="AY336" s="56"/>
      <c r="AZ336" s="56"/>
      <c r="BA336" s="86"/>
      <c r="BB336" s="91"/>
      <c r="BC336" s="88"/>
      <c r="BD336" s="89"/>
      <c r="BE336" s="57"/>
      <c r="BF336" s="66">
        <v>85.972253463789599</v>
      </c>
      <c r="BG336" s="67">
        <v>1113.29502</v>
      </c>
    </row>
    <row r="337" spans="1:59">
      <c r="A337" s="24">
        <v>336</v>
      </c>
      <c r="B337" s="24">
        <v>6</v>
      </c>
      <c r="C337" s="24" t="s">
        <v>488</v>
      </c>
      <c r="D337" s="24" t="s">
        <v>544</v>
      </c>
      <c r="E337" s="24" t="s">
        <v>460</v>
      </c>
      <c r="F337" s="24" t="s">
        <v>502</v>
      </c>
      <c r="G337" s="24" t="s">
        <v>22</v>
      </c>
      <c r="H337" s="24" t="s">
        <v>463</v>
      </c>
      <c r="I337" s="33">
        <v>8</v>
      </c>
      <c r="J337" s="33">
        <v>39</v>
      </c>
      <c r="K337" s="33">
        <v>14.615432739999999</v>
      </c>
      <c r="L337" s="33">
        <v>14.615432739999999</v>
      </c>
      <c r="M337" s="28">
        <v>1018.70174</v>
      </c>
      <c r="N337" s="28">
        <v>1018.70174</v>
      </c>
      <c r="O337" s="24">
        <v>2055</v>
      </c>
      <c r="P337" s="24">
        <v>1994</v>
      </c>
      <c r="Q337" s="24" t="s">
        <v>472</v>
      </c>
      <c r="R337" s="24" t="s">
        <v>500</v>
      </c>
      <c r="S337" s="35" t="s">
        <v>474</v>
      </c>
      <c r="T337" s="36">
        <v>2.34</v>
      </c>
      <c r="U337" s="37">
        <v>1.918032786885246</v>
      </c>
      <c r="V337" s="29">
        <v>210.87167999999997</v>
      </c>
      <c r="W337" s="29">
        <v>172.84563934426228</v>
      </c>
      <c r="X337" s="36">
        <v>2.41</v>
      </c>
      <c r="Y337" s="36">
        <v>1.62</v>
      </c>
      <c r="Z337" s="36"/>
      <c r="AA337" s="36"/>
      <c r="AB337" s="35" t="s">
        <v>22</v>
      </c>
      <c r="AC337" s="110">
        <v>5.7279666666666671</v>
      </c>
      <c r="AD337" s="43"/>
      <c r="AE337" s="37">
        <v>75.575199999999995</v>
      </c>
      <c r="AF337" s="37">
        <v>61.94688524590164</v>
      </c>
      <c r="AG337" s="37">
        <v>32.297094017094018</v>
      </c>
      <c r="AH337" s="37">
        <v>12.389377049180329</v>
      </c>
      <c r="AI337" s="81" t="s">
        <v>465</v>
      </c>
      <c r="AJ337" s="83">
        <v>496.24365</v>
      </c>
      <c r="AK337" s="38" t="s">
        <v>465</v>
      </c>
      <c r="AL337" s="38" t="s">
        <v>13</v>
      </c>
      <c r="AM337" s="38" t="s">
        <v>13</v>
      </c>
      <c r="AN337" s="38" t="s">
        <v>13</v>
      </c>
      <c r="AO337" s="38" t="s">
        <v>13</v>
      </c>
      <c r="AP337" s="38" t="s">
        <v>13</v>
      </c>
      <c r="AQ337" s="38" t="s">
        <v>13</v>
      </c>
      <c r="AR337" s="38" t="s">
        <v>465</v>
      </c>
      <c r="AS337" s="38" t="s">
        <v>440</v>
      </c>
      <c r="AT337" s="38" t="s">
        <v>548</v>
      </c>
      <c r="AU337" s="38" t="s">
        <v>97</v>
      </c>
      <c r="AV337" s="38">
        <v>2015</v>
      </c>
      <c r="AW337" s="56"/>
      <c r="AX337" s="56"/>
      <c r="AY337" s="56"/>
      <c r="AZ337" s="56"/>
      <c r="BA337" s="86"/>
      <c r="BB337" s="91"/>
      <c r="BC337" s="88"/>
      <c r="BD337" s="89"/>
      <c r="BE337" s="57"/>
      <c r="BF337" s="66">
        <v>133.801350998732</v>
      </c>
      <c r="BG337" s="67">
        <v>1229.5734199999999</v>
      </c>
    </row>
    <row r="338" spans="1:59">
      <c r="A338" s="24">
        <v>337</v>
      </c>
      <c r="B338" s="24">
        <v>6</v>
      </c>
      <c r="C338" s="24" t="s">
        <v>488</v>
      </c>
      <c r="D338" s="24" t="s">
        <v>544</v>
      </c>
      <c r="E338" s="24" t="s">
        <v>460</v>
      </c>
      <c r="F338" s="24" t="s">
        <v>502</v>
      </c>
      <c r="G338" s="24" t="s">
        <v>22</v>
      </c>
      <c r="H338" s="24" t="s">
        <v>463</v>
      </c>
      <c r="I338" s="33">
        <v>8</v>
      </c>
      <c r="J338" s="33">
        <v>39</v>
      </c>
      <c r="K338" s="33">
        <v>14.615432739999999</v>
      </c>
      <c r="L338" s="33">
        <v>14.615432739999999</v>
      </c>
      <c r="M338" s="28">
        <v>1018.70174</v>
      </c>
      <c r="N338" s="28">
        <v>1018.70174</v>
      </c>
      <c r="O338" s="24">
        <v>2055</v>
      </c>
      <c r="P338" s="24">
        <v>1994</v>
      </c>
      <c r="Q338" s="24" t="s">
        <v>472</v>
      </c>
      <c r="R338" s="24" t="s">
        <v>500</v>
      </c>
      <c r="S338" s="35" t="s">
        <v>474</v>
      </c>
      <c r="T338" s="36">
        <v>2.34</v>
      </c>
      <c r="U338" s="37">
        <v>1.918032786885246</v>
      </c>
      <c r="V338" s="29">
        <v>210.87167999999997</v>
      </c>
      <c r="W338" s="29">
        <v>172.84563934426228</v>
      </c>
      <c r="X338" s="36">
        <v>2.41</v>
      </c>
      <c r="Y338" s="36">
        <v>1.62</v>
      </c>
      <c r="Z338" s="36"/>
      <c r="AA338" s="36"/>
      <c r="AB338" s="35" t="s">
        <v>22</v>
      </c>
      <c r="AC338" s="110">
        <v>5.3162333333333338</v>
      </c>
      <c r="AD338" s="43"/>
      <c r="AE338" s="37">
        <v>109.047</v>
      </c>
      <c r="AF338" s="37">
        <v>89.382786885245906</v>
      </c>
      <c r="AG338" s="37">
        <v>46.601282051282048</v>
      </c>
      <c r="AH338" s="37">
        <v>17.876557377049181</v>
      </c>
      <c r="AI338" s="81" t="s">
        <v>465</v>
      </c>
      <c r="AJ338" s="83">
        <v>496.24365</v>
      </c>
      <c r="AK338" s="38" t="s">
        <v>465</v>
      </c>
      <c r="AL338" s="38" t="s">
        <v>13</v>
      </c>
      <c r="AM338" s="38" t="s">
        <v>13</v>
      </c>
      <c r="AN338" s="38" t="s">
        <v>13</v>
      </c>
      <c r="AO338" s="38" t="s">
        <v>13</v>
      </c>
      <c r="AP338" s="38" t="s">
        <v>13</v>
      </c>
      <c r="AQ338" s="38" t="s">
        <v>13</v>
      </c>
      <c r="AR338" s="38" t="s">
        <v>465</v>
      </c>
      <c r="AS338" s="38" t="s">
        <v>440</v>
      </c>
      <c r="AT338" s="38" t="s">
        <v>548</v>
      </c>
      <c r="AU338" s="38" t="s">
        <v>97</v>
      </c>
      <c r="AV338" s="38">
        <v>2015</v>
      </c>
      <c r="AW338" s="56"/>
      <c r="AX338" s="56"/>
      <c r="AY338" s="56"/>
      <c r="AZ338" s="56"/>
      <c r="BA338" s="86"/>
      <c r="BB338" s="91"/>
      <c r="BC338" s="88"/>
      <c r="BD338" s="89"/>
      <c r="BE338" s="57"/>
      <c r="BF338" s="66">
        <v>138.36547074419701</v>
      </c>
      <c r="BG338" s="67">
        <v>1229.5734199999999</v>
      </c>
    </row>
    <row r="339" spans="1:59">
      <c r="A339" s="24">
        <v>338</v>
      </c>
      <c r="B339" s="24">
        <v>6</v>
      </c>
      <c r="C339" s="24" t="s">
        <v>488</v>
      </c>
      <c r="D339" s="24" t="s">
        <v>544</v>
      </c>
      <c r="E339" s="24" t="s">
        <v>460</v>
      </c>
      <c r="F339" s="24" t="s">
        <v>502</v>
      </c>
      <c r="G339" s="24" t="s">
        <v>22</v>
      </c>
      <c r="H339" s="24" t="s">
        <v>463</v>
      </c>
      <c r="I339" s="33">
        <v>8</v>
      </c>
      <c r="J339" s="33">
        <v>39</v>
      </c>
      <c r="K339" s="33">
        <v>14.615432739999999</v>
      </c>
      <c r="L339" s="33">
        <v>14.615432739999999</v>
      </c>
      <c r="M339" s="28">
        <v>1018.70174</v>
      </c>
      <c r="N339" s="28">
        <v>1018.70174</v>
      </c>
      <c r="O339" s="24">
        <v>2055</v>
      </c>
      <c r="P339" s="24">
        <v>1994</v>
      </c>
      <c r="Q339" s="24" t="s">
        <v>472</v>
      </c>
      <c r="R339" s="24" t="s">
        <v>473</v>
      </c>
      <c r="S339" s="35" t="s">
        <v>474</v>
      </c>
      <c r="T339" s="36">
        <v>3</v>
      </c>
      <c r="U339" s="37">
        <v>2.459016393442623</v>
      </c>
      <c r="V339" s="29">
        <v>94.59328000000005</v>
      </c>
      <c r="W339" s="29">
        <v>77.53547540983611</v>
      </c>
      <c r="X339" s="36">
        <v>2.94</v>
      </c>
      <c r="Y339" s="36">
        <v>2.15</v>
      </c>
      <c r="Z339" s="36"/>
      <c r="AA339" s="36"/>
      <c r="AB339" s="35" t="s">
        <v>22</v>
      </c>
      <c r="AC339" s="110">
        <v>6.8199333333333341</v>
      </c>
      <c r="AD339" s="43"/>
      <c r="AE339" s="37">
        <v>62.954700000000003</v>
      </c>
      <c r="AF339" s="37">
        <v>51.6022131147541</v>
      </c>
      <c r="AG339" s="37">
        <v>20.9849</v>
      </c>
      <c r="AH339" s="37">
        <v>10.320442622950821</v>
      </c>
      <c r="AI339" s="81" t="s">
        <v>465</v>
      </c>
      <c r="AJ339" s="83">
        <v>564.31311000000005</v>
      </c>
      <c r="AK339" s="38" t="s">
        <v>465</v>
      </c>
      <c r="AL339" s="38" t="s">
        <v>13</v>
      </c>
      <c r="AM339" s="38" t="s">
        <v>13</v>
      </c>
      <c r="AN339" s="38" t="s">
        <v>13</v>
      </c>
      <c r="AO339" s="38" t="s">
        <v>13</v>
      </c>
      <c r="AP339" s="38" t="s">
        <v>13</v>
      </c>
      <c r="AQ339" s="38" t="s">
        <v>13</v>
      </c>
      <c r="AR339" s="38" t="s">
        <v>465</v>
      </c>
      <c r="AS339" s="38" t="s">
        <v>440</v>
      </c>
      <c r="AT339" s="38" t="s">
        <v>548</v>
      </c>
      <c r="AU339" s="38" t="s">
        <v>97</v>
      </c>
      <c r="AV339" s="38">
        <v>2015</v>
      </c>
      <c r="AW339" s="56"/>
      <c r="AX339" s="56"/>
      <c r="AY339" s="56"/>
      <c r="AZ339" s="56"/>
      <c r="BA339" s="86"/>
      <c r="BB339" s="91"/>
      <c r="BC339" s="88"/>
      <c r="BD339" s="89"/>
      <c r="BE339" s="57"/>
      <c r="BF339" s="66">
        <v>89.329117755913103</v>
      </c>
      <c r="BG339" s="67">
        <v>1113.29502</v>
      </c>
    </row>
    <row r="340" spans="1:59">
      <c r="A340" s="24">
        <v>339</v>
      </c>
      <c r="B340" s="24">
        <v>6</v>
      </c>
      <c r="C340" s="24" t="s">
        <v>488</v>
      </c>
      <c r="D340" s="24" t="s">
        <v>544</v>
      </c>
      <c r="E340" s="24" t="s">
        <v>460</v>
      </c>
      <c r="F340" s="24" t="s">
        <v>502</v>
      </c>
      <c r="G340" s="24" t="s">
        <v>22</v>
      </c>
      <c r="H340" s="24" t="s">
        <v>463</v>
      </c>
      <c r="I340" s="33">
        <v>8</v>
      </c>
      <c r="J340" s="33">
        <v>39</v>
      </c>
      <c r="K340" s="33">
        <v>14.615432739999999</v>
      </c>
      <c r="L340" s="33">
        <v>14.615432739999999</v>
      </c>
      <c r="M340" s="28">
        <v>1018.70174</v>
      </c>
      <c r="N340" s="28">
        <v>1018.70174</v>
      </c>
      <c r="O340" s="24">
        <v>2055</v>
      </c>
      <c r="P340" s="24">
        <v>1995</v>
      </c>
      <c r="Q340" s="24" t="s">
        <v>472</v>
      </c>
      <c r="R340" s="24" t="s">
        <v>473</v>
      </c>
      <c r="S340" s="35" t="s">
        <v>474</v>
      </c>
      <c r="T340" s="36">
        <v>3</v>
      </c>
      <c r="U340" s="37">
        <v>2.5</v>
      </c>
      <c r="V340" s="29">
        <v>94.59328000000005</v>
      </c>
      <c r="W340" s="29">
        <v>78.82773333333337</v>
      </c>
      <c r="X340" s="36">
        <v>2.94</v>
      </c>
      <c r="Y340" s="36">
        <v>2.15</v>
      </c>
      <c r="Z340" s="36"/>
      <c r="AA340" s="36"/>
      <c r="AB340" s="35" t="s">
        <v>22</v>
      </c>
      <c r="AC340" s="110">
        <v>6.4273666666666669</v>
      </c>
      <c r="AD340" s="43"/>
      <c r="AE340" s="37">
        <v>97.013400000000004</v>
      </c>
      <c r="AF340" s="37">
        <v>80.844500000000011</v>
      </c>
      <c r="AG340" s="37">
        <v>32.337800000000001</v>
      </c>
      <c r="AH340" s="37">
        <v>16.168900000000001</v>
      </c>
      <c r="AI340" s="81" t="s">
        <v>465</v>
      </c>
      <c r="AJ340" s="83">
        <v>564.31311000000005</v>
      </c>
      <c r="AK340" s="38" t="s">
        <v>465</v>
      </c>
      <c r="AL340" s="38" t="s">
        <v>13</v>
      </c>
      <c r="AM340" s="38" t="s">
        <v>13</v>
      </c>
      <c r="AN340" s="38" t="s">
        <v>13</v>
      </c>
      <c r="AO340" s="38" t="s">
        <v>13</v>
      </c>
      <c r="AP340" s="38" t="s">
        <v>13</v>
      </c>
      <c r="AQ340" s="38" t="s">
        <v>13</v>
      </c>
      <c r="AR340" s="38" t="s">
        <v>465</v>
      </c>
      <c r="AS340" s="38" t="s">
        <v>440</v>
      </c>
      <c r="AT340" s="38" t="s">
        <v>548</v>
      </c>
      <c r="AU340" s="38" t="s">
        <v>97</v>
      </c>
      <c r="AV340" s="38">
        <v>2015</v>
      </c>
      <c r="AW340" s="56"/>
      <c r="AX340" s="56"/>
      <c r="AY340" s="56"/>
      <c r="AZ340" s="56"/>
      <c r="BA340" s="86"/>
      <c r="BB340" s="91"/>
      <c r="BC340" s="88"/>
      <c r="BD340" s="89"/>
      <c r="BE340" s="57"/>
      <c r="BF340" s="66">
        <v>93.834711989192201</v>
      </c>
      <c r="BG340" s="67">
        <v>1113.29502</v>
      </c>
    </row>
    <row r="341" spans="1:59">
      <c r="A341" s="24">
        <v>340</v>
      </c>
      <c r="B341" s="24">
        <v>6</v>
      </c>
      <c r="C341" s="24" t="s">
        <v>488</v>
      </c>
      <c r="D341" s="24" t="s">
        <v>544</v>
      </c>
      <c r="E341" s="24" t="s">
        <v>460</v>
      </c>
      <c r="F341" s="24" t="s">
        <v>502</v>
      </c>
      <c r="G341" s="24" t="s">
        <v>22</v>
      </c>
      <c r="H341" s="24" t="s">
        <v>463</v>
      </c>
      <c r="I341" s="33">
        <v>8</v>
      </c>
      <c r="J341" s="33">
        <v>39</v>
      </c>
      <c r="K341" s="33">
        <v>14.615432739999999</v>
      </c>
      <c r="L341" s="33">
        <v>14.615432739999999</v>
      </c>
      <c r="M341" s="28">
        <v>1018.70174</v>
      </c>
      <c r="N341" s="28">
        <v>1018.70174</v>
      </c>
      <c r="O341" s="24">
        <v>2055</v>
      </c>
      <c r="P341" s="24">
        <v>1994</v>
      </c>
      <c r="Q341" s="24" t="s">
        <v>472</v>
      </c>
      <c r="R341" s="24" t="s">
        <v>500</v>
      </c>
      <c r="S341" s="35" t="s">
        <v>474</v>
      </c>
      <c r="T341" s="36">
        <v>2.34</v>
      </c>
      <c r="U341" s="37">
        <v>1.918032786885246</v>
      </c>
      <c r="V341" s="29">
        <v>210.87167999999997</v>
      </c>
      <c r="W341" s="29">
        <v>172.84563934426228</v>
      </c>
      <c r="X341" s="36">
        <v>2.41</v>
      </c>
      <c r="Y341" s="36">
        <v>1.62</v>
      </c>
      <c r="Z341" s="36"/>
      <c r="AA341" s="36"/>
      <c r="AB341" s="35" t="s">
        <v>22</v>
      </c>
      <c r="AC341" s="110">
        <v>7.63</v>
      </c>
      <c r="AD341" s="43"/>
      <c r="AE341" s="37">
        <v>-8.2839700000000001</v>
      </c>
      <c r="AF341" s="37">
        <v>-6.7901393442622959</v>
      </c>
      <c r="AG341" s="37">
        <v>-3.5401581196581198</v>
      </c>
      <c r="AH341" s="37">
        <v>-1.3580278688524592</v>
      </c>
      <c r="AI341" s="81" t="s">
        <v>465</v>
      </c>
      <c r="AJ341" s="83">
        <v>496.24365</v>
      </c>
      <c r="AK341" s="38" t="s">
        <v>13</v>
      </c>
      <c r="AL341" s="38" t="s">
        <v>465</v>
      </c>
      <c r="AM341" s="38" t="s">
        <v>13</v>
      </c>
      <c r="AN341" s="38" t="s">
        <v>13</v>
      </c>
      <c r="AO341" s="38" t="s">
        <v>13</v>
      </c>
      <c r="AP341" s="38" t="s">
        <v>13</v>
      </c>
      <c r="AQ341" s="38" t="s">
        <v>13</v>
      </c>
      <c r="AR341" s="38" t="s">
        <v>465</v>
      </c>
      <c r="AS341" s="38" t="s">
        <v>441</v>
      </c>
      <c r="AT341" s="38" t="s">
        <v>548</v>
      </c>
      <c r="AU341" s="38" t="s">
        <v>97</v>
      </c>
      <c r="AV341" s="38">
        <v>2015</v>
      </c>
      <c r="AW341" s="56"/>
      <c r="AX341" s="56"/>
      <c r="AY341" s="56"/>
      <c r="AZ341" s="56"/>
      <c r="BA341" s="86"/>
      <c r="BB341" s="91"/>
      <c r="BC341" s="88"/>
      <c r="BD341" s="89"/>
      <c r="BE341" s="57"/>
      <c r="BF341" s="66">
        <v>136.61723881692299</v>
      </c>
      <c r="BG341" s="67">
        <v>1229.5734199999999</v>
      </c>
    </row>
    <row r="342" spans="1:59">
      <c r="A342" s="24">
        <v>341</v>
      </c>
      <c r="B342" s="24">
        <v>6</v>
      </c>
      <c r="C342" s="24" t="s">
        <v>488</v>
      </c>
      <c r="D342" s="24" t="s">
        <v>544</v>
      </c>
      <c r="E342" s="24" t="s">
        <v>460</v>
      </c>
      <c r="F342" s="24" t="s">
        <v>502</v>
      </c>
      <c r="G342" s="24" t="s">
        <v>22</v>
      </c>
      <c r="H342" s="24" t="s">
        <v>463</v>
      </c>
      <c r="I342" s="33">
        <v>8</v>
      </c>
      <c r="J342" s="33">
        <v>39</v>
      </c>
      <c r="K342" s="33">
        <v>14.615432739999999</v>
      </c>
      <c r="L342" s="33">
        <v>14.615432739999999</v>
      </c>
      <c r="M342" s="28">
        <v>1018.70174</v>
      </c>
      <c r="N342" s="28">
        <v>1018.70174</v>
      </c>
      <c r="O342" s="24">
        <v>2055</v>
      </c>
      <c r="P342" s="24">
        <v>1994</v>
      </c>
      <c r="Q342" s="24" t="s">
        <v>472</v>
      </c>
      <c r="R342" s="24" t="s">
        <v>473</v>
      </c>
      <c r="S342" s="35" t="s">
        <v>474</v>
      </c>
      <c r="T342" s="36">
        <v>3</v>
      </c>
      <c r="U342" s="37">
        <v>2.459016393442623</v>
      </c>
      <c r="V342" s="29">
        <v>94.59328000000005</v>
      </c>
      <c r="W342" s="29">
        <v>77.53547540983611</v>
      </c>
      <c r="X342" s="36">
        <v>2.94</v>
      </c>
      <c r="Y342" s="36">
        <v>2.15</v>
      </c>
      <c r="Z342" s="36"/>
      <c r="AA342" s="36"/>
      <c r="AB342" s="35" t="s">
        <v>22</v>
      </c>
      <c r="AC342" s="110">
        <v>7.36</v>
      </c>
      <c r="AD342" s="43"/>
      <c r="AE342" s="37">
        <v>-11.611000000000001</v>
      </c>
      <c r="AF342" s="37">
        <v>-9.5172131147540995</v>
      </c>
      <c r="AG342" s="37">
        <v>-3.8703333333333338</v>
      </c>
      <c r="AH342" s="37">
        <v>-1.9034426229508197</v>
      </c>
      <c r="AI342" s="81" t="s">
        <v>465</v>
      </c>
      <c r="AJ342" s="83">
        <v>564.31311000000005</v>
      </c>
      <c r="AK342" s="38" t="s">
        <v>13</v>
      </c>
      <c r="AL342" s="38" t="s">
        <v>465</v>
      </c>
      <c r="AM342" s="38" t="s">
        <v>13</v>
      </c>
      <c r="AN342" s="38" t="s">
        <v>13</v>
      </c>
      <c r="AO342" s="38" t="s">
        <v>13</v>
      </c>
      <c r="AP342" s="38" t="s">
        <v>13</v>
      </c>
      <c r="AQ342" s="38" t="s">
        <v>13</v>
      </c>
      <c r="AR342" s="38" t="s">
        <v>465</v>
      </c>
      <c r="AS342" s="38" t="s">
        <v>441</v>
      </c>
      <c r="AT342" s="38" t="s">
        <v>548</v>
      </c>
      <c r="AU342" s="38" t="s">
        <v>97</v>
      </c>
      <c r="AV342" s="38">
        <v>2015</v>
      </c>
      <c r="AW342" s="56"/>
      <c r="AX342" s="56"/>
      <c r="AY342" s="56"/>
      <c r="AZ342" s="56"/>
      <c r="BA342" s="86"/>
      <c r="BB342" s="91"/>
      <c r="BC342" s="88"/>
      <c r="BD342" s="89"/>
      <c r="BE342" s="57"/>
      <c r="BF342" s="66">
        <v>89.439052749531598</v>
      </c>
      <c r="BG342" s="67">
        <v>1113.29502</v>
      </c>
    </row>
    <row r="343" spans="1:59">
      <c r="A343" s="24">
        <v>342</v>
      </c>
      <c r="B343" s="24">
        <v>6</v>
      </c>
      <c r="C343" s="24" t="s">
        <v>488</v>
      </c>
      <c r="D343" s="24" t="s">
        <v>544</v>
      </c>
      <c r="E343" s="24" t="s">
        <v>460</v>
      </c>
      <c r="F343" s="24" t="s">
        <v>502</v>
      </c>
      <c r="G343" s="24" t="s">
        <v>22</v>
      </c>
      <c r="H343" s="24" t="s">
        <v>463</v>
      </c>
      <c r="I343" s="33">
        <v>8</v>
      </c>
      <c r="J343" s="33">
        <v>39</v>
      </c>
      <c r="K343" s="33">
        <v>14.615432739999999</v>
      </c>
      <c r="L343" s="33">
        <v>14.615432739999999</v>
      </c>
      <c r="M343" s="28">
        <v>1018.70174</v>
      </c>
      <c r="N343" s="28">
        <v>1018.70174</v>
      </c>
      <c r="O343" s="24">
        <v>2055</v>
      </c>
      <c r="P343" s="24">
        <v>1994</v>
      </c>
      <c r="Q343" s="24" t="s">
        <v>472</v>
      </c>
      <c r="R343" s="24" t="s">
        <v>500</v>
      </c>
      <c r="S343" s="35" t="s">
        <v>474</v>
      </c>
      <c r="T343" s="36">
        <v>2.34</v>
      </c>
      <c r="U343" s="37">
        <v>1.918032786885246</v>
      </c>
      <c r="V343" s="29">
        <v>210.87167999999997</v>
      </c>
      <c r="W343" s="29">
        <v>172.84563934426228</v>
      </c>
      <c r="X343" s="36">
        <v>2.41</v>
      </c>
      <c r="Y343" s="36">
        <v>1.62</v>
      </c>
      <c r="Z343" s="36"/>
      <c r="AA343" s="36"/>
      <c r="AB343" s="35" t="s">
        <v>22</v>
      </c>
      <c r="AC343" s="110">
        <v>5.9749999999999996</v>
      </c>
      <c r="AD343" s="43"/>
      <c r="AE343" s="37">
        <v>-14.553599999999999</v>
      </c>
      <c r="AF343" s="37">
        <v>-11.929180327868853</v>
      </c>
      <c r="AG343" s="37">
        <v>-6.2194871794871789</v>
      </c>
      <c r="AH343" s="37">
        <v>-2.3858360655737703</v>
      </c>
      <c r="AI343" s="81" t="s">
        <v>465</v>
      </c>
      <c r="AJ343" s="83">
        <v>496.24365</v>
      </c>
      <c r="AK343" s="38" t="s">
        <v>13</v>
      </c>
      <c r="AL343" s="38" t="s">
        <v>13</v>
      </c>
      <c r="AM343" s="38" t="s">
        <v>465</v>
      </c>
      <c r="AN343" s="38" t="s">
        <v>13</v>
      </c>
      <c r="AO343" s="38" t="s">
        <v>13</v>
      </c>
      <c r="AP343" s="38" t="s">
        <v>13</v>
      </c>
      <c r="AQ343" s="38" t="s">
        <v>13</v>
      </c>
      <c r="AR343" s="38" t="s">
        <v>465</v>
      </c>
      <c r="AS343" s="38" t="s">
        <v>442</v>
      </c>
      <c r="AT343" s="38" t="s">
        <v>548</v>
      </c>
      <c r="AU343" s="38" t="s">
        <v>97</v>
      </c>
      <c r="AV343" s="38">
        <v>2015</v>
      </c>
      <c r="AW343" s="56"/>
      <c r="AX343" s="56"/>
      <c r="AY343" s="56"/>
      <c r="AZ343" s="56"/>
      <c r="BA343" s="86"/>
      <c r="BB343" s="91"/>
      <c r="BC343" s="88"/>
      <c r="BD343" s="89"/>
      <c r="BE343" s="57"/>
      <c r="BF343" s="66">
        <v>136.61522693635399</v>
      </c>
      <c r="BG343" s="67">
        <v>1229.5734199999999</v>
      </c>
    </row>
    <row r="344" spans="1:59">
      <c r="A344" s="24">
        <v>343</v>
      </c>
      <c r="B344" s="24">
        <v>6</v>
      </c>
      <c r="C344" s="24" t="s">
        <v>488</v>
      </c>
      <c r="D344" s="24" t="s">
        <v>544</v>
      </c>
      <c r="E344" s="24" t="s">
        <v>460</v>
      </c>
      <c r="F344" s="24" t="s">
        <v>502</v>
      </c>
      <c r="G344" s="24" t="s">
        <v>22</v>
      </c>
      <c r="H344" s="24" t="s">
        <v>463</v>
      </c>
      <c r="I344" s="33">
        <v>8</v>
      </c>
      <c r="J344" s="33">
        <v>39</v>
      </c>
      <c r="K344" s="33">
        <v>14.615432739999999</v>
      </c>
      <c r="L344" s="33">
        <v>14.615432739999999</v>
      </c>
      <c r="M344" s="28">
        <v>1018.70174</v>
      </c>
      <c r="N344" s="28">
        <v>1018.70174</v>
      </c>
      <c r="O344" s="24">
        <v>2055</v>
      </c>
      <c r="P344" s="24">
        <v>1994</v>
      </c>
      <c r="Q344" s="24" t="s">
        <v>472</v>
      </c>
      <c r="R344" s="24" t="s">
        <v>473</v>
      </c>
      <c r="S344" s="35" t="s">
        <v>474</v>
      </c>
      <c r="T344" s="36">
        <v>3</v>
      </c>
      <c r="U344" s="37">
        <v>2.459016393442623</v>
      </c>
      <c r="V344" s="29">
        <v>94.59328000000005</v>
      </c>
      <c r="W344" s="29">
        <v>77.53547540983611</v>
      </c>
      <c r="X344" s="36">
        <v>2.94</v>
      </c>
      <c r="Y344" s="36">
        <v>2.15</v>
      </c>
      <c r="Z344" s="36"/>
      <c r="AA344" s="36"/>
      <c r="AB344" s="35" t="s">
        <v>22</v>
      </c>
      <c r="AC344" s="110">
        <v>5.9598000000000004</v>
      </c>
      <c r="AD344" s="43"/>
      <c r="AE344" s="37">
        <v>-14.776899999999999</v>
      </c>
      <c r="AF344" s="37">
        <v>-12.112213114754097</v>
      </c>
      <c r="AG344" s="37">
        <v>-4.9256333333333329</v>
      </c>
      <c r="AH344" s="37">
        <v>-2.4224426229508196</v>
      </c>
      <c r="AI344" s="81" t="s">
        <v>465</v>
      </c>
      <c r="AJ344" s="83">
        <v>564.31311000000005</v>
      </c>
      <c r="AK344" s="38" t="s">
        <v>13</v>
      </c>
      <c r="AL344" s="38" t="s">
        <v>13</v>
      </c>
      <c r="AM344" s="38" t="s">
        <v>465</v>
      </c>
      <c r="AN344" s="38" t="s">
        <v>13</v>
      </c>
      <c r="AO344" s="38" t="s">
        <v>13</v>
      </c>
      <c r="AP344" s="38" t="s">
        <v>13</v>
      </c>
      <c r="AQ344" s="38" t="s">
        <v>13</v>
      </c>
      <c r="AR344" s="38" t="s">
        <v>465</v>
      </c>
      <c r="AS344" s="38" t="s">
        <v>442</v>
      </c>
      <c r="AT344" s="38" t="s">
        <v>548</v>
      </c>
      <c r="AU344" s="38" t="s">
        <v>97</v>
      </c>
      <c r="AV344" s="38">
        <v>2015</v>
      </c>
      <c r="AW344" s="56"/>
      <c r="AX344" s="56"/>
      <c r="AY344" s="56"/>
      <c r="AZ344" s="56"/>
      <c r="BA344" s="86"/>
      <c r="BB344" s="91"/>
      <c r="BC344" s="88"/>
      <c r="BD344" s="89"/>
      <c r="BE344" s="57"/>
      <c r="BF344" s="66">
        <v>89.011425972055804</v>
      </c>
      <c r="BG344" s="67">
        <v>1113.29502</v>
      </c>
    </row>
    <row r="345" spans="1:59">
      <c r="A345" s="24">
        <v>344</v>
      </c>
      <c r="B345" s="24">
        <v>7</v>
      </c>
      <c r="C345" s="24" t="s">
        <v>488</v>
      </c>
      <c r="D345" s="24" t="s">
        <v>469</v>
      </c>
      <c r="E345" s="24" t="s">
        <v>460</v>
      </c>
      <c r="F345" s="24" t="s">
        <v>521</v>
      </c>
      <c r="G345" s="24" t="s">
        <v>551</v>
      </c>
      <c r="H345" s="24" t="s">
        <v>463</v>
      </c>
      <c r="I345" s="33">
        <v>-6.8</v>
      </c>
      <c r="J345" s="33">
        <v>39.283299999999997</v>
      </c>
      <c r="K345" s="33">
        <v>26.86408806</v>
      </c>
      <c r="L345" s="33">
        <v>26.86408806</v>
      </c>
      <c r="M345" s="28">
        <v>845.95051639999997</v>
      </c>
      <c r="N345" s="28">
        <v>845.95051639999997</v>
      </c>
      <c r="O345" s="24">
        <v>2025</v>
      </c>
      <c r="P345" s="24">
        <v>1985</v>
      </c>
      <c r="Q345" s="24" t="s">
        <v>464</v>
      </c>
      <c r="R345" s="24" t="s">
        <v>500</v>
      </c>
      <c r="S345" s="35" t="s">
        <v>474</v>
      </c>
      <c r="T345" s="36">
        <v>1</v>
      </c>
      <c r="U345" s="37">
        <v>0.5</v>
      </c>
      <c r="V345" s="29" t="s">
        <v>22</v>
      </c>
      <c r="W345" s="32">
        <v>9.0147390598024693</v>
      </c>
      <c r="X345" s="36">
        <v>1.25</v>
      </c>
      <c r="Y345" s="36">
        <v>0.45999999999999996</v>
      </c>
      <c r="Z345" s="36"/>
      <c r="AA345" s="36"/>
      <c r="AB345" s="35" t="s">
        <v>22</v>
      </c>
      <c r="AC345" s="110">
        <v>1.1439999999999999</v>
      </c>
      <c r="AD345" s="40"/>
      <c r="AE345" s="37">
        <v>-1.7</v>
      </c>
      <c r="AF345" s="37">
        <v>-0.84999999999999987</v>
      </c>
      <c r="AG345" s="37">
        <v>-1.6999999999999997</v>
      </c>
      <c r="AH345" s="37">
        <v>-0.42499999999999993</v>
      </c>
      <c r="AI345" s="81" t="s">
        <v>13</v>
      </c>
      <c r="AJ345" s="83">
        <v>360</v>
      </c>
      <c r="AK345" s="38" t="s">
        <v>13</v>
      </c>
      <c r="AL345" s="38" t="s">
        <v>13</v>
      </c>
      <c r="AM345" s="38" t="s">
        <v>13</v>
      </c>
      <c r="AN345" s="38" t="s">
        <v>13</v>
      </c>
      <c r="AO345" s="38" t="s">
        <v>13</v>
      </c>
      <c r="AP345" s="38" t="s">
        <v>13</v>
      </c>
      <c r="AQ345" s="38" t="s">
        <v>13</v>
      </c>
      <c r="AR345" s="38" t="s">
        <v>13</v>
      </c>
      <c r="AS345" s="38" t="s">
        <v>13</v>
      </c>
      <c r="AT345" s="38" t="s">
        <v>552</v>
      </c>
      <c r="AU345" s="38" t="s">
        <v>105</v>
      </c>
      <c r="AV345" s="38">
        <v>2017</v>
      </c>
      <c r="AW345" s="56"/>
      <c r="AX345" s="56"/>
      <c r="AY345" s="56" t="s">
        <v>468</v>
      </c>
      <c r="AZ345" s="56"/>
      <c r="BA345" s="86">
        <v>12.833333333333334</v>
      </c>
      <c r="BB345" s="91">
        <v>386.25</v>
      </c>
      <c r="BC345" s="88"/>
      <c r="BD345" s="89"/>
      <c r="BE345" s="57"/>
      <c r="BF345" s="66">
        <v>9.0147390598024693</v>
      </c>
      <c r="BG345" s="67"/>
    </row>
    <row r="346" spans="1:59">
      <c r="A346" s="24">
        <v>345</v>
      </c>
      <c r="B346" s="24">
        <v>7</v>
      </c>
      <c r="C346" s="24" t="s">
        <v>488</v>
      </c>
      <c r="D346" s="24" t="s">
        <v>469</v>
      </c>
      <c r="E346" s="24" t="s">
        <v>460</v>
      </c>
      <c r="F346" s="24" t="s">
        <v>521</v>
      </c>
      <c r="G346" s="24" t="s">
        <v>551</v>
      </c>
      <c r="H346" s="24" t="s">
        <v>463</v>
      </c>
      <c r="I346" s="33">
        <v>-6.8</v>
      </c>
      <c r="J346" s="33">
        <v>39.283299999999997</v>
      </c>
      <c r="K346" s="33">
        <v>26.86408806</v>
      </c>
      <c r="L346" s="33">
        <v>26.86408806</v>
      </c>
      <c r="M346" s="28">
        <v>845.95051639999997</v>
      </c>
      <c r="N346" s="28">
        <v>845.95051639999997</v>
      </c>
      <c r="O346" s="24">
        <v>2055</v>
      </c>
      <c r="P346" s="24">
        <v>1985</v>
      </c>
      <c r="Q346" s="24" t="s">
        <v>472</v>
      </c>
      <c r="R346" s="24" t="s">
        <v>500</v>
      </c>
      <c r="S346" s="35" t="s">
        <v>474</v>
      </c>
      <c r="T346" s="36">
        <v>1.5</v>
      </c>
      <c r="U346" s="37">
        <v>1.0714285714285714</v>
      </c>
      <c r="V346" s="29" t="s">
        <v>22</v>
      </c>
      <c r="W346" s="32">
        <v>12.504152897485101</v>
      </c>
      <c r="X346" s="36">
        <v>1.92</v>
      </c>
      <c r="Y346" s="36">
        <v>1.1299999999999999</v>
      </c>
      <c r="Z346" s="36"/>
      <c r="AA346" s="36"/>
      <c r="AB346" s="35" t="s">
        <v>22</v>
      </c>
      <c r="AC346" s="110">
        <v>1.1258333333333332</v>
      </c>
      <c r="AD346" s="40"/>
      <c r="AE346" s="37">
        <v>-3.33</v>
      </c>
      <c r="AF346" s="37">
        <v>-2.3785714285714286</v>
      </c>
      <c r="AG346" s="37">
        <v>-2.2200000000000002</v>
      </c>
      <c r="AH346" s="37">
        <v>-0.4757142857142857</v>
      </c>
      <c r="AI346" s="81" t="s">
        <v>13</v>
      </c>
      <c r="AJ346" s="83">
        <v>360</v>
      </c>
      <c r="AK346" s="38" t="s">
        <v>13</v>
      </c>
      <c r="AL346" s="38" t="s">
        <v>13</v>
      </c>
      <c r="AM346" s="38" t="s">
        <v>13</v>
      </c>
      <c r="AN346" s="38" t="s">
        <v>13</v>
      </c>
      <c r="AO346" s="38" t="s">
        <v>13</v>
      </c>
      <c r="AP346" s="38" t="s">
        <v>13</v>
      </c>
      <c r="AQ346" s="38" t="s">
        <v>13</v>
      </c>
      <c r="AR346" s="38" t="s">
        <v>13</v>
      </c>
      <c r="AS346" s="38" t="s">
        <v>13</v>
      </c>
      <c r="AT346" s="38" t="s">
        <v>552</v>
      </c>
      <c r="AU346" s="38" t="s">
        <v>105</v>
      </c>
      <c r="AV346" s="38">
        <v>2017</v>
      </c>
      <c r="AW346" s="56"/>
      <c r="AX346" s="56"/>
      <c r="AY346" s="56" t="s">
        <v>468</v>
      </c>
      <c r="AZ346" s="56"/>
      <c r="BA346" s="86">
        <v>9.1666666666666661</v>
      </c>
      <c r="BB346" s="91">
        <v>386.25</v>
      </c>
      <c r="BC346" s="88"/>
      <c r="BD346" s="89"/>
      <c r="BE346" s="57"/>
      <c r="BF346" s="66">
        <v>12.504152897485101</v>
      </c>
      <c r="BG346" s="67"/>
    </row>
    <row r="347" spans="1:59">
      <c r="A347" s="24">
        <v>346</v>
      </c>
      <c r="B347" s="24">
        <v>7</v>
      </c>
      <c r="C347" s="24" t="s">
        <v>488</v>
      </c>
      <c r="D347" s="24" t="s">
        <v>469</v>
      </c>
      <c r="E347" s="24" t="s">
        <v>460</v>
      </c>
      <c r="F347" s="24" t="s">
        <v>521</v>
      </c>
      <c r="G347" s="24" t="s">
        <v>551</v>
      </c>
      <c r="H347" s="24" t="s">
        <v>463</v>
      </c>
      <c r="I347" s="33">
        <v>-6.8</v>
      </c>
      <c r="J347" s="33">
        <v>39.283299999999997</v>
      </c>
      <c r="K347" s="33">
        <v>26.86408806</v>
      </c>
      <c r="L347" s="33">
        <v>26.86408806</v>
      </c>
      <c r="M347" s="28">
        <v>845.95051639999997</v>
      </c>
      <c r="N347" s="28">
        <v>845.95051639999997</v>
      </c>
      <c r="O347" s="24">
        <v>2085</v>
      </c>
      <c r="P347" s="24">
        <v>1985</v>
      </c>
      <c r="Q347" s="24" t="s">
        <v>495</v>
      </c>
      <c r="R347" s="24" t="s">
        <v>500</v>
      </c>
      <c r="S347" s="35" t="s">
        <v>474</v>
      </c>
      <c r="T347" s="36">
        <v>2</v>
      </c>
      <c r="U347" s="37">
        <v>1.6</v>
      </c>
      <c r="V347" s="29" t="s">
        <v>22</v>
      </c>
      <c r="W347" s="32">
        <v>21.930712731392699</v>
      </c>
      <c r="X347" s="36">
        <v>2.34</v>
      </c>
      <c r="Y347" s="36">
        <v>1.5499999999999998</v>
      </c>
      <c r="Z347" s="36"/>
      <c r="AA347" s="36"/>
      <c r="AB347" s="35" t="s">
        <v>22</v>
      </c>
      <c r="AC347" s="110">
        <v>1.1213333333333333</v>
      </c>
      <c r="AD347" s="40"/>
      <c r="AE347" s="37">
        <v>-3.73</v>
      </c>
      <c r="AF347" s="37">
        <v>-2.984</v>
      </c>
      <c r="AG347" s="37">
        <v>-1.865</v>
      </c>
      <c r="AH347" s="37">
        <v>-0.373</v>
      </c>
      <c r="AI347" s="81" t="s">
        <v>13</v>
      </c>
      <c r="AJ347" s="83">
        <v>360</v>
      </c>
      <c r="AK347" s="38" t="s">
        <v>13</v>
      </c>
      <c r="AL347" s="38" t="s">
        <v>13</v>
      </c>
      <c r="AM347" s="38" t="s">
        <v>13</v>
      </c>
      <c r="AN347" s="38" t="s">
        <v>13</v>
      </c>
      <c r="AO347" s="38" t="s">
        <v>13</v>
      </c>
      <c r="AP347" s="38" t="s">
        <v>13</v>
      </c>
      <c r="AQ347" s="38" t="s">
        <v>13</v>
      </c>
      <c r="AR347" s="38" t="s">
        <v>13</v>
      </c>
      <c r="AS347" s="38" t="s">
        <v>13</v>
      </c>
      <c r="AT347" s="38" t="s">
        <v>552</v>
      </c>
      <c r="AU347" s="38" t="s">
        <v>105</v>
      </c>
      <c r="AV347" s="38">
        <v>2017</v>
      </c>
      <c r="AW347" s="56"/>
      <c r="AX347" s="56"/>
      <c r="AY347" s="56" t="s">
        <v>468</v>
      </c>
      <c r="AZ347" s="56"/>
      <c r="BA347" s="86">
        <v>10.833333333333334</v>
      </c>
      <c r="BB347" s="91">
        <v>386.25</v>
      </c>
      <c r="BC347" s="88"/>
      <c r="BD347" s="89"/>
      <c r="BE347" s="57"/>
      <c r="BF347" s="66">
        <v>21.930712731392699</v>
      </c>
      <c r="BG347" s="67"/>
    </row>
    <row r="348" spans="1:59">
      <c r="A348" s="24">
        <v>347</v>
      </c>
      <c r="B348" s="24">
        <v>7</v>
      </c>
      <c r="C348" s="24" t="s">
        <v>488</v>
      </c>
      <c r="D348" s="24" t="s">
        <v>469</v>
      </c>
      <c r="E348" s="24" t="s">
        <v>460</v>
      </c>
      <c r="F348" s="24" t="s">
        <v>521</v>
      </c>
      <c r="G348" s="24" t="s">
        <v>551</v>
      </c>
      <c r="H348" s="24" t="s">
        <v>463</v>
      </c>
      <c r="I348" s="33">
        <v>-6.8</v>
      </c>
      <c r="J348" s="33">
        <v>39.283299999999997</v>
      </c>
      <c r="K348" s="33">
        <v>26.86408806</v>
      </c>
      <c r="L348" s="33">
        <v>26.86408806</v>
      </c>
      <c r="M348" s="28">
        <v>845.95051639999997</v>
      </c>
      <c r="N348" s="28">
        <v>845.95051639999997</v>
      </c>
      <c r="O348" s="24">
        <v>2025</v>
      </c>
      <c r="P348" s="24">
        <v>1985</v>
      </c>
      <c r="Q348" s="24" t="s">
        <v>464</v>
      </c>
      <c r="R348" s="24" t="s">
        <v>473</v>
      </c>
      <c r="S348" s="35" t="s">
        <v>474</v>
      </c>
      <c r="T348" s="36">
        <v>1</v>
      </c>
      <c r="U348" s="37">
        <v>0.5</v>
      </c>
      <c r="V348" s="29" t="s">
        <v>22</v>
      </c>
      <c r="W348" s="32">
        <v>9.1403304311357996</v>
      </c>
      <c r="X348" s="36">
        <v>1.38</v>
      </c>
      <c r="Y348" s="36">
        <v>0.58999999999999986</v>
      </c>
      <c r="Z348" s="36"/>
      <c r="AA348" s="36"/>
      <c r="AB348" s="35" t="s">
        <v>22</v>
      </c>
      <c r="AC348" s="110">
        <v>1.1473333333333333</v>
      </c>
      <c r="AD348" s="40"/>
      <c r="AE348" s="37">
        <v>-1.37</v>
      </c>
      <c r="AF348" s="37">
        <v>-0.68500000000000005</v>
      </c>
      <c r="AG348" s="37">
        <v>-1.37</v>
      </c>
      <c r="AH348" s="37">
        <v>-0.34250000000000003</v>
      </c>
      <c r="AI348" s="81" t="s">
        <v>13</v>
      </c>
      <c r="AJ348" s="83">
        <v>360</v>
      </c>
      <c r="AK348" s="38" t="s">
        <v>13</v>
      </c>
      <c r="AL348" s="38" t="s">
        <v>13</v>
      </c>
      <c r="AM348" s="38" t="s">
        <v>13</v>
      </c>
      <c r="AN348" s="38" t="s">
        <v>13</v>
      </c>
      <c r="AO348" s="38" t="s">
        <v>13</v>
      </c>
      <c r="AP348" s="38" t="s">
        <v>13</v>
      </c>
      <c r="AQ348" s="38" t="s">
        <v>13</v>
      </c>
      <c r="AR348" s="38" t="s">
        <v>13</v>
      </c>
      <c r="AS348" s="38" t="s">
        <v>13</v>
      </c>
      <c r="AT348" s="38" t="s">
        <v>552</v>
      </c>
      <c r="AU348" s="38" t="s">
        <v>105</v>
      </c>
      <c r="AV348" s="38">
        <v>2017</v>
      </c>
      <c r="AW348" s="56"/>
      <c r="AX348" s="56"/>
      <c r="AY348" s="56" t="s">
        <v>468</v>
      </c>
      <c r="AZ348" s="56"/>
      <c r="BA348" s="86">
        <v>9.8333333333333339</v>
      </c>
      <c r="BB348" s="91">
        <v>386.25</v>
      </c>
      <c r="BC348" s="88"/>
      <c r="BD348" s="89"/>
      <c r="BE348" s="57"/>
      <c r="BF348" s="66">
        <v>9.1403304311357996</v>
      </c>
      <c r="BG348" s="67"/>
    </row>
    <row r="349" spans="1:59">
      <c r="A349" s="24">
        <v>348</v>
      </c>
      <c r="B349" s="24">
        <v>7</v>
      </c>
      <c r="C349" s="24" t="s">
        <v>488</v>
      </c>
      <c r="D349" s="24" t="s">
        <v>469</v>
      </c>
      <c r="E349" s="24" t="s">
        <v>460</v>
      </c>
      <c r="F349" s="24" t="s">
        <v>521</v>
      </c>
      <c r="G349" s="24" t="s">
        <v>551</v>
      </c>
      <c r="H349" s="24" t="s">
        <v>463</v>
      </c>
      <c r="I349" s="33">
        <v>-6.8</v>
      </c>
      <c r="J349" s="33">
        <v>39.283299999999997</v>
      </c>
      <c r="K349" s="33">
        <v>26.86408806</v>
      </c>
      <c r="L349" s="33">
        <v>26.86408806</v>
      </c>
      <c r="M349" s="28">
        <v>845.95051639999997</v>
      </c>
      <c r="N349" s="28">
        <v>845.95051639999997</v>
      </c>
      <c r="O349" s="24">
        <v>2055</v>
      </c>
      <c r="P349" s="24">
        <v>1985</v>
      </c>
      <c r="Q349" s="24" t="s">
        <v>472</v>
      </c>
      <c r="R349" s="24" t="s">
        <v>473</v>
      </c>
      <c r="S349" s="35" t="s">
        <v>474</v>
      </c>
      <c r="T349" s="36">
        <v>2</v>
      </c>
      <c r="U349" s="37">
        <v>1.4285714285714286</v>
      </c>
      <c r="V349" s="29" t="s">
        <v>22</v>
      </c>
      <c r="W349" s="32">
        <v>14.499568145803901</v>
      </c>
      <c r="X349" s="36">
        <v>2.4500000000000002</v>
      </c>
      <c r="Y349" s="36">
        <v>1.6600000000000001</v>
      </c>
      <c r="Z349" s="36"/>
      <c r="AA349" s="36"/>
      <c r="AB349" s="35" t="s">
        <v>22</v>
      </c>
      <c r="AC349" s="110">
        <v>1.1041666666666667</v>
      </c>
      <c r="AD349" s="40"/>
      <c r="AE349" s="37">
        <v>-5.23</v>
      </c>
      <c r="AF349" s="37">
        <v>-3.7357142857142858</v>
      </c>
      <c r="AG349" s="37">
        <v>-2.6149999999999998</v>
      </c>
      <c r="AH349" s="37">
        <v>-0.74714285714285722</v>
      </c>
      <c r="AI349" s="81" t="s">
        <v>13</v>
      </c>
      <c r="AJ349" s="83">
        <v>360</v>
      </c>
      <c r="AK349" s="38" t="s">
        <v>13</v>
      </c>
      <c r="AL349" s="38" t="s">
        <v>13</v>
      </c>
      <c r="AM349" s="38" t="s">
        <v>13</v>
      </c>
      <c r="AN349" s="38" t="s">
        <v>13</v>
      </c>
      <c r="AO349" s="38" t="s">
        <v>13</v>
      </c>
      <c r="AP349" s="38" t="s">
        <v>13</v>
      </c>
      <c r="AQ349" s="38" t="s">
        <v>13</v>
      </c>
      <c r="AR349" s="38" t="s">
        <v>13</v>
      </c>
      <c r="AS349" s="38" t="s">
        <v>13</v>
      </c>
      <c r="AT349" s="38" t="s">
        <v>552</v>
      </c>
      <c r="AU349" s="38" t="s">
        <v>105</v>
      </c>
      <c r="AV349" s="38">
        <v>2017</v>
      </c>
      <c r="AW349" s="56"/>
      <c r="AX349" s="56"/>
      <c r="AY349" s="56" t="s">
        <v>468</v>
      </c>
      <c r="AZ349" s="56"/>
      <c r="BA349" s="86">
        <v>9.8333333333333339</v>
      </c>
      <c r="BB349" s="91">
        <v>386.25</v>
      </c>
      <c r="BC349" s="88"/>
      <c r="BD349" s="89"/>
      <c r="BE349" s="57"/>
      <c r="BF349" s="66">
        <v>14.499568145803901</v>
      </c>
      <c r="BG349" s="67"/>
    </row>
    <row r="350" spans="1:59">
      <c r="A350" s="24">
        <v>349</v>
      </c>
      <c r="B350" s="24">
        <v>7</v>
      </c>
      <c r="C350" s="24" t="s">
        <v>488</v>
      </c>
      <c r="D350" s="24" t="s">
        <v>469</v>
      </c>
      <c r="E350" s="24" t="s">
        <v>460</v>
      </c>
      <c r="F350" s="24" t="s">
        <v>521</v>
      </c>
      <c r="G350" s="24" t="s">
        <v>551</v>
      </c>
      <c r="H350" s="24" t="s">
        <v>463</v>
      </c>
      <c r="I350" s="33">
        <v>-6.8</v>
      </c>
      <c r="J350" s="33">
        <v>39.283299999999997</v>
      </c>
      <c r="K350" s="33">
        <v>26.86408806</v>
      </c>
      <c r="L350" s="33">
        <v>26.86408806</v>
      </c>
      <c r="M350" s="28">
        <v>845.95051639999997</v>
      </c>
      <c r="N350" s="28">
        <v>845.95051639999997</v>
      </c>
      <c r="O350" s="24">
        <v>2085</v>
      </c>
      <c r="P350" s="24">
        <v>1985</v>
      </c>
      <c r="Q350" s="24" t="s">
        <v>495</v>
      </c>
      <c r="R350" s="24" t="s">
        <v>473</v>
      </c>
      <c r="S350" s="35" t="s">
        <v>474</v>
      </c>
      <c r="T350" s="36">
        <v>4</v>
      </c>
      <c r="U350" s="37">
        <v>3.2</v>
      </c>
      <c r="V350" s="29" t="s">
        <v>22</v>
      </c>
      <c r="W350" s="32">
        <v>41.722746107478301</v>
      </c>
      <c r="X350" s="36">
        <v>3.89</v>
      </c>
      <c r="Y350" s="36">
        <v>3.1</v>
      </c>
      <c r="Z350" s="36"/>
      <c r="AA350" s="36"/>
      <c r="AB350" s="35" t="s">
        <v>22</v>
      </c>
      <c r="AC350" s="110">
        <v>1.0766666666666667</v>
      </c>
      <c r="AD350" s="40"/>
      <c r="AE350" s="37">
        <v>-7.68</v>
      </c>
      <c r="AF350" s="37">
        <v>-6.1439999999999992</v>
      </c>
      <c r="AG350" s="37">
        <v>-1.9199999999999997</v>
      </c>
      <c r="AH350" s="37">
        <v>-0.7679999999999999</v>
      </c>
      <c r="AI350" s="81" t="s">
        <v>13</v>
      </c>
      <c r="AJ350" s="83">
        <v>360</v>
      </c>
      <c r="AK350" s="38" t="s">
        <v>13</v>
      </c>
      <c r="AL350" s="38" t="s">
        <v>13</v>
      </c>
      <c r="AM350" s="38" t="s">
        <v>13</v>
      </c>
      <c r="AN350" s="38" t="s">
        <v>13</v>
      </c>
      <c r="AO350" s="38" t="s">
        <v>13</v>
      </c>
      <c r="AP350" s="38" t="s">
        <v>13</v>
      </c>
      <c r="AQ350" s="38" t="s">
        <v>13</v>
      </c>
      <c r="AR350" s="38" t="s">
        <v>13</v>
      </c>
      <c r="AS350" s="38" t="s">
        <v>13</v>
      </c>
      <c r="AT350" s="38" t="s">
        <v>552</v>
      </c>
      <c r="AU350" s="38" t="s">
        <v>105</v>
      </c>
      <c r="AV350" s="38">
        <v>2017</v>
      </c>
      <c r="AW350" s="56"/>
      <c r="AX350" s="56"/>
      <c r="AY350" s="56" t="s">
        <v>468</v>
      </c>
      <c r="AZ350" s="56"/>
      <c r="BA350" s="86">
        <v>22.5</v>
      </c>
      <c r="BB350" s="91">
        <v>386.25</v>
      </c>
      <c r="BC350" s="88"/>
      <c r="BD350" s="89"/>
      <c r="BE350" s="57"/>
      <c r="BF350" s="66">
        <v>41.722746107478301</v>
      </c>
      <c r="BG350" s="67"/>
    </row>
    <row r="351" spans="1:59">
      <c r="A351" s="24">
        <v>350</v>
      </c>
      <c r="B351" s="24">
        <v>8</v>
      </c>
      <c r="C351" s="24" t="s">
        <v>488</v>
      </c>
      <c r="D351" s="24" t="s">
        <v>469</v>
      </c>
      <c r="E351" s="24" t="s">
        <v>460</v>
      </c>
      <c r="F351" s="24" t="s">
        <v>521</v>
      </c>
      <c r="G351" s="24" t="s">
        <v>553</v>
      </c>
      <c r="H351" s="24" t="s">
        <v>463</v>
      </c>
      <c r="I351" s="33">
        <v>-8.9</v>
      </c>
      <c r="J351" s="33">
        <v>33.450000000000003</v>
      </c>
      <c r="K351" s="33">
        <v>20.832847600000001</v>
      </c>
      <c r="L351" s="33">
        <v>20.832847600000001</v>
      </c>
      <c r="M351" s="28">
        <v>979.21424190000005</v>
      </c>
      <c r="N351" s="28">
        <v>979.21424190000005</v>
      </c>
      <c r="O351" s="24">
        <v>2024</v>
      </c>
      <c r="P351" s="24">
        <v>1985</v>
      </c>
      <c r="Q351" s="24" t="s">
        <v>464</v>
      </c>
      <c r="R351" s="24" t="s">
        <v>500</v>
      </c>
      <c r="S351" s="35" t="s">
        <v>474</v>
      </c>
      <c r="T351" s="36">
        <v>0.77</v>
      </c>
      <c r="U351" s="37">
        <v>0.37512820512820516</v>
      </c>
      <c r="V351" s="29" t="s">
        <v>22</v>
      </c>
      <c r="W351" s="32">
        <v>7.2079712539007099</v>
      </c>
      <c r="X351" s="36">
        <v>1.25</v>
      </c>
      <c r="Y351" s="36">
        <v>0.45999999999999996</v>
      </c>
      <c r="Z351" s="36"/>
      <c r="AA351" s="36"/>
      <c r="AB351" s="35" t="s">
        <v>22</v>
      </c>
      <c r="AC351" s="110">
        <v>1.7191666666666667</v>
      </c>
      <c r="AD351" s="31"/>
      <c r="AE351" s="37">
        <v>-1.5</v>
      </c>
      <c r="AF351" s="37">
        <v>-0.73076923076923084</v>
      </c>
      <c r="AG351" s="37">
        <v>-1.948051948051948</v>
      </c>
      <c r="AH351" s="37">
        <v>-0.38461538461538464</v>
      </c>
      <c r="AI351" s="81" t="s">
        <v>13</v>
      </c>
      <c r="AJ351" s="83">
        <v>360</v>
      </c>
      <c r="AK351" s="38" t="s">
        <v>13</v>
      </c>
      <c r="AL351" s="38" t="s">
        <v>13</v>
      </c>
      <c r="AM351" s="38" t="s">
        <v>13</v>
      </c>
      <c r="AN351" s="38" t="s">
        <v>13</v>
      </c>
      <c r="AO351" s="38" t="s">
        <v>13</v>
      </c>
      <c r="AP351" s="38" t="s">
        <v>13</v>
      </c>
      <c r="AQ351" s="38" t="s">
        <v>13</v>
      </c>
      <c r="AR351" s="38" t="s">
        <v>13</v>
      </c>
      <c r="AS351" s="38" t="s">
        <v>13</v>
      </c>
      <c r="AT351" s="38" t="s">
        <v>554</v>
      </c>
      <c r="AU351" s="38" t="s">
        <v>109</v>
      </c>
      <c r="AV351" s="38">
        <v>2017</v>
      </c>
      <c r="AW351" s="56"/>
      <c r="AX351" s="56"/>
      <c r="AY351" s="56" t="s">
        <v>468</v>
      </c>
      <c r="AZ351" s="56"/>
      <c r="BA351" s="86">
        <v>20.833333333333332</v>
      </c>
      <c r="BB351" s="91">
        <v>1308</v>
      </c>
      <c r="BC351" s="88"/>
      <c r="BD351" s="89"/>
      <c r="BE351" s="57"/>
      <c r="BF351" s="66">
        <v>7.2079712539007099</v>
      </c>
      <c r="BG351" s="67"/>
    </row>
    <row r="352" spans="1:59">
      <c r="A352" s="24">
        <v>351</v>
      </c>
      <c r="B352" s="24">
        <v>8</v>
      </c>
      <c r="C352" s="24" t="s">
        <v>488</v>
      </c>
      <c r="D352" s="24" t="s">
        <v>469</v>
      </c>
      <c r="E352" s="24" t="s">
        <v>460</v>
      </c>
      <c r="F352" s="24" t="s">
        <v>521</v>
      </c>
      <c r="G352" s="24" t="s">
        <v>553</v>
      </c>
      <c r="H352" s="24" t="s">
        <v>463</v>
      </c>
      <c r="I352" s="33">
        <v>-8.9</v>
      </c>
      <c r="J352" s="33">
        <v>33.450000000000003</v>
      </c>
      <c r="K352" s="33">
        <v>20.832847600000001</v>
      </c>
      <c r="L352" s="33">
        <v>20.832847600000001</v>
      </c>
      <c r="M352" s="28">
        <v>979.21424190000005</v>
      </c>
      <c r="N352" s="28">
        <v>979.21424190000005</v>
      </c>
      <c r="O352" s="24">
        <v>2054</v>
      </c>
      <c r="P352" s="24">
        <v>1985</v>
      </c>
      <c r="Q352" s="24" t="s">
        <v>472</v>
      </c>
      <c r="R352" s="24" t="s">
        <v>500</v>
      </c>
      <c r="S352" s="35" t="s">
        <v>474</v>
      </c>
      <c r="T352" s="36">
        <v>1.65</v>
      </c>
      <c r="U352" s="37">
        <v>1.1717391304347824</v>
      </c>
      <c r="V352" s="29" t="s">
        <v>22</v>
      </c>
      <c r="W352" s="32">
        <v>8.5055268743957999</v>
      </c>
      <c r="X352" s="36">
        <v>1.92</v>
      </c>
      <c r="Y352" s="36">
        <v>1.1299999999999999</v>
      </c>
      <c r="Z352" s="36"/>
      <c r="AA352" s="36"/>
      <c r="AB352" s="35" t="s">
        <v>22</v>
      </c>
      <c r="AC352" s="110">
        <v>1.6868333333333332</v>
      </c>
      <c r="AD352" s="31"/>
      <c r="AE352" s="37">
        <v>-3.6</v>
      </c>
      <c r="AF352" s="37">
        <v>-2.5565217391304351</v>
      </c>
      <c r="AG352" s="37">
        <v>-2.1818181818181825</v>
      </c>
      <c r="AH352" s="37">
        <v>-0.52173913043478271</v>
      </c>
      <c r="AI352" s="81" t="s">
        <v>13</v>
      </c>
      <c r="AJ352" s="83">
        <v>360</v>
      </c>
      <c r="AK352" s="38" t="s">
        <v>13</v>
      </c>
      <c r="AL352" s="38" t="s">
        <v>13</v>
      </c>
      <c r="AM352" s="38" t="s">
        <v>13</v>
      </c>
      <c r="AN352" s="38" t="s">
        <v>13</v>
      </c>
      <c r="AO352" s="38" t="s">
        <v>13</v>
      </c>
      <c r="AP352" s="38" t="s">
        <v>13</v>
      </c>
      <c r="AQ352" s="38" t="s">
        <v>13</v>
      </c>
      <c r="AR352" s="38" t="s">
        <v>13</v>
      </c>
      <c r="AS352" s="38" t="s">
        <v>13</v>
      </c>
      <c r="AT352" s="38" t="s">
        <v>554</v>
      </c>
      <c r="AU352" s="38" t="s">
        <v>109</v>
      </c>
      <c r="AV352" s="38">
        <v>2017</v>
      </c>
      <c r="AW352" s="56"/>
      <c r="AX352" s="56"/>
      <c r="AY352" s="56" t="s">
        <v>468</v>
      </c>
      <c r="AZ352" s="56"/>
      <c r="BA352" s="86">
        <v>3.3333333333333335</v>
      </c>
      <c r="BB352" s="91">
        <v>1308</v>
      </c>
      <c r="BC352" s="88"/>
      <c r="BD352" s="89"/>
      <c r="BE352" s="57"/>
      <c r="BF352" s="66">
        <v>8.5055268743957999</v>
      </c>
      <c r="BG352" s="67"/>
    </row>
    <row r="353" spans="1:59">
      <c r="A353" s="24">
        <v>352</v>
      </c>
      <c r="B353" s="24">
        <v>8</v>
      </c>
      <c r="C353" s="24" t="s">
        <v>488</v>
      </c>
      <c r="D353" s="24" t="s">
        <v>469</v>
      </c>
      <c r="E353" s="24" t="s">
        <v>460</v>
      </c>
      <c r="F353" s="24" t="s">
        <v>521</v>
      </c>
      <c r="G353" s="24" t="s">
        <v>553</v>
      </c>
      <c r="H353" s="24" t="s">
        <v>463</v>
      </c>
      <c r="I353" s="33">
        <v>-8.9</v>
      </c>
      <c r="J353" s="33">
        <v>33.450000000000003</v>
      </c>
      <c r="K353" s="33">
        <v>20.832847600000001</v>
      </c>
      <c r="L353" s="33">
        <v>20.832847600000001</v>
      </c>
      <c r="M353" s="28">
        <v>979.21424190000005</v>
      </c>
      <c r="N353" s="28">
        <v>979.21424190000005</v>
      </c>
      <c r="O353" s="24">
        <v>2084</v>
      </c>
      <c r="P353" s="24">
        <v>1985</v>
      </c>
      <c r="Q353" s="24" t="s">
        <v>495</v>
      </c>
      <c r="R353" s="24" t="s">
        <v>500</v>
      </c>
      <c r="S353" s="35" t="s">
        <v>474</v>
      </c>
      <c r="T353" s="36">
        <v>2</v>
      </c>
      <c r="U353" s="37">
        <v>1.595959595959596</v>
      </c>
      <c r="V353" s="29" t="s">
        <v>22</v>
      </c>
      <c r="W353" s="32">
        <v>17.512850051674899</v>
      </c>
      <c r="X353" s="36">
        <v>2.34</v>
      </c>
      <c r="Y353" s="36">
        <v>1.5499999999999998</v>
      </c>
      <c r="Z353" s="36"/>
      <c r="AA353" s="36"/>
      <c r="AB353" s="35" t="s">
        <v>22</v>
      </c>
      <c r="AC353" s="110">
        <v>1.6773333333333333</v>
      </c>
      <c r="AD353" s="31"/>
      <c r="AE353" s="37">
        <v>-4.2</v>
      </c>
      <c r="AF353" s="37">
        <v>-3.3515151515151516</v>
      </c>
      <c r="AG353" s="37">
        <v>-2.1</v>
      </c>
      <c r="AH353" s="37">
        <v>-0.42424242424242425</v>
      </c>
      <c r="AI353" s="81" t="s">
        <v>13</v>
      </c>
      <c r="AJ353" s="83">
        <v>360</v>
      </c>
      <c r="AK353" s="38" t="s">
        <v>13</v>
      </c>
      <c r="AL353" s="38" t="s">
        <v>13</v>
      </c>
      <c r="AM353" s="38" t="s">
        <v>13</v>
      </c>
      <c r="AN353" s="38" t="s">
        <v>13</v>
      </c>
      <c r="AO353" s="38" t="s">
        <v>13</v>
      </c>
      <c r="AP353" s="38" t="s">
        <v>13</v>
      </c>
      <c r="AQ353" s="38" t="s">
        <v>13</v>
      </c>
      <c r="AR353" s="38" t="s">
        <v>13</v>
      </c>
      <c r="AS353" s="38" t="s">
        <v>13</v>
      </c>
      <c r="AT353" s="38" t="s">
        <v>554</v>
      </c>
      <c r="AU353" s="38" t="s">
        <v>109</v>
      </c>
      <c r="AV353" s="38">
        <v>2017</v>
      </c>
      <c r="AW353" s="56"/>
      <c r="AX353" s="56"/>
      <c r="AY353" s="56" t="s">
        <v>468</v>
      </c>
      <c r="AZ353" s="56"/>
      <c r="BA353" s="86">
        <v>28.5</v>
      </c>
      <c r="BB353" s="91">
        <v>1308</v>
      </c>
      <c r="BC353" s="88"/>
      <c r="BD353" s="89"/>
      <c r="BE353" s="57"/>
      <c r="BF353" s="66">
        <v>17.512850051674899</v>
      </c>
      <c r="BG353" s="67"/>
    </row>
    <row r="354" spans="1:59">
      <c r="A354" s="24">
        <v>353</v>
      </c>
      <c r="B354" s="24">
        <v>8</v>
      </c>
      <c r="C354" s="24" t="s">
        <v>488</v>
      </c>
      <c r="D354" s="24" t="s">
        <v>469</v>
      </c>
      <c r="E354" s="24" t="s">
        <v>460</v>
      </c>
      <c r="F354" s="24" t="s">
        <v>521</v>
      </c>
      <c r="G354" s="24" t="s">
        <v>553</v>
      </c>
      <c r="H354" s="24" t="s">
        <v>463</v>
      </c>
      <c r="I354" s="33">
        <v>-8.9</v>
      </c>
      <c r="J354" s="33">
        <v>33.450000000000003</v>
      </c>
      <c r="K354" s="33">
        <v>20.832847600000001</v>
      </c>
      <c r="L354" s="33">
        <v>20.832847600000001</v>
      </c>
      <c r="M354" s="28">
        <v>979.21424190000005</v>
      </c>
      <c r="N354" s="28">
        <v>979.21424190000005</v>
      </c>
      <c r="O354" s="24">
        <v>2024</v>
      </c>
      <c r="P354" s="24">
        <v>1985</v>
      </c>
      <c r="Q354" s="24" t="s">
        <v>464</v>
      </c>
      <c r="R354" s="24" t="s">
        <v>473</v>
      </c>
      <c r="S354" s="35" t="s">
        <v>474</v>
      </c>
      <c r="T354" s="36">
        <v>1.25</v>
      </c>
      <c r="U354" s="37">
        <v>0.60897435897435892</v>
      </c>
      <c r="V354" s="29" t="s">
        <v>22</v>
      </c>
      <c r="W354" s="32">
        <v>6.5036542946433604</v>
      </c>
      <c r="X354" s="36">
        <v>1.38</v>
      </c>
      <c r="Y354" s="36">
        <v>0.58999999999999986</v>
      </c>
      <c r="Z354" s="36"/>
      <c r="AA354" s="36"/>
      <c r="AB354" s="35" t="s">
        <v>22</v>
      </c>
      <c r="AC354" s="110">
        <v>1.7236666666666667</v>
      </c>
      <c r="AD354" s="31"/>
      <c r="AE354" s="37">
        <v>-1.3</v>
      </c>
      <c r="AF354" s="37">
        <v>-0.6333333333333333</v>
      </c>
      <c r="AG354" s="37">
        <v>-1.04</v>
      </c>
      <c r="AH354" s="37">
        <v>-0.33333333333333331</v>
      </c>
      <c r="AI354" s="81" t="s">
        <v>13</v>
      </c>
      <c r="AJ354" s="83">
        <v>360</v>
      </c>
      <c r="AK354" s="38" t="s">
        <v>13</v>
      </c>
      <c r="AL354" s="38" t="s">
        <v>13</v>
      </c>
      <c r="AM354" s="38" t="s">
        <v>13</v>
      </c>
      <c r="AN354" s="38" t="s">
        <v>13</v>
      </c>
      <c r="AO354" s="38" t="s">
        <v>13</v>
      </c>
      <c r="AP354" s="38" t="s">
        <v>13</v>
      </c>
      <c r="AQ354" s="38" t="s">
        <v>13</v>
      </c>
      <c r="AR354" s="38" t="s">
        <v>13</v>
      </c>
      <c r="AS354" s="38" t="s">
        <v>13</v>
      </c>
      <c r="AT354" s="38" t="s">
        <v>554</v>
      </c>
      <c r="AU354" s="38" t="s">
        <v>109</v>
      </c>
      <c r="AV354" s="38">
        <v>2017</v>
      </c>
      <c r="AW354" s="56"/>
      <c r="AX354" s="56"/>
      <c r="AY354" s="56" t="s">
        <v>468</v>
      </c>
      <c r="AZ354" s="56"/>
      <c r="BA354" s="86">
        <v>25.666666666666668</v>
      </c>
      <c r="BB354" s="91">
        <v>1308</v>
      </c>
      <c r="BC354" s="88"/>
      <c r="BD354" s="89"/>
      <c r="BE354" s="57"/>
      <c r="BF354" s="66">
        <v>6.5036542946433604</v>
      </c>
      <c r="BG354" s="67"/>
    </row>
    <row r="355" spans="1:59">
      <c r="A355" s="24">
        <v>354</v>
      </c>
      <c r="B355" s="24">
        <v>8</v>
      </c>
      <c r="C355" s="24" t="s">
        <v>488</v>
      </c>
      <c r="D355" s="24" t="s">
        <v>469</v>
      </c>
      <c r="E355" s="24" t="s">
        <v>460</v>
      </c>
      <c r="F355" s="24" t="s">
        <v>521</v>
      </c>
      <c r="G355" s="24" t="s">
        <v>553</v>
      </c>
      <c r="H355" s="24" t="s">
        <v>463</v>
      </c>
      <c r="I355" s="33">
        <v>-8.9</v>
      </c>
      <c r="J355" s="33">
        <v>33.450000000000003</v>
      </c>
      <c r="K355" s="33">
        <v>20.832847600000001</v>
      </c>
      <c r="L355" s="33">
        <v>20.832847600000001</v>
      </c>
      <c r="M355" s="28">
        <v>979.21424190000005</v>
      </c>
      <c r="N355" s="28">
        <v>979.21424190000005</v>
      </c>
      <c r="O355" s="24">
        <v>2054</v>
      </c>
      <c r="P355" s="24">
        <v>1985</v>
      </c>
      <c r="Q355" s="24" t="s">
        <v>472</v>
      </c>
      <c r="R355" s="24" t="s">
        <v>473</v>
      </c>
      <c r="S355" s="35" t="s">
        <v>474</v>
      </c>
      <c r="T355" s="36">
        <v>2.2999999999999998</v>
      </c>
      <c r="U355" s="37">
        <v>1.6333333333333333</v>
      </c>
      <c r="V355" s="29" t="s">
        <v>22</v>
      </c>
      <c r="W355" s="32">
        <v>13.4970089624134</v>
      </c>
      <c r="X355" s="36">
        <v>2.4500000000000002</v>
      </c>
      <c r="Y355" s="36">
        <v>1.6600000000000001</v>
      </c>
      <c r="Z355" s="36"/>
      <c r="AA355" s="36"/>
      <c r="AB355" s="35" t="s">
        <v>22</v>
      </c>
      <c r="AC355" s="110">
        <v>1.6613333333333333</v>
      </c>
      <c r="AD355" s="31"/>
      <c r="AE355" s="37">
        <v>-4.9000000000000004</v>
      </c>
      <c r="AF355" s="37">
        <v>-3.4797101449275365</v>
      </c>
      <c r="AG355" s="37">
        <v>-2.1304347826086958</v>
      </c>
      <c r="AH355" s="37">
        <v>-0.71014492753623193</v>
      </c>
      <c r="AI355" s="81" t="s">
        <v>13</v>
      </c>
      <c r="AJ355" s="83">
        <v>360</v>
      </c>
      <c r="AK355" s="38" t="s">
        <v>13</v>
      </c>
      <c r="AL355" s="38" t="s">
        <v>13</v>
      </c>
      <c r="AM355" s="38" t="s">
        <v>13</v>
      </c>
      <c r="AN355" s="38" t="s">
        <v>13</v>
      </c>
      <c r="AO355" s="38" t="s">
        <v>13</v>
      </c>
      <c r="AP355" s="38" t="s">
        <v>13</v>
      </c>
      <c r="AQ355" s="38" t="s">
        <v>13</v>
      </c>
      <c r="AR355" s="38" t="s">
        <v>13</v>
      </c>
      <c r="AS355" s="38" t="s">
        <v>13</v>
      </c>
      <c r="AT355" s="38" t="s">
        <v>554</v>
      </c>
      <c r="AU355" s="38" t="s">
        <v>109</v>
      </c>
      <c r="AV355" s="38">
        <v>2017</v>
      </c>
      <c r="AW355" s="56"/>
      <c r="AX355" s="56"/>
      <c r="AY355" s="56" t="s">
        <v>468</v>
      </c>
      <c r="AZ355" s="56"/>
      <c r="BA355" s="86">
        <v>13.333333333333334</v>
      </c>
      <c r="BB355" s="91">
        <v>1308</v>
      </c>
      <c r="BC355" s="88"/>
      <c r="BD355" s="89"/>
      <c r="BE355" s="57"/>
      <c r="BF355" s="66">
        <v>13.4970089624134</v>
      </c>
      <c r="BG355" s="67"/>
    </row>
    <row r="356" spans="1:59">
      <c r="A356" s="24">
        <v>355</v>
      </c>
      <c r="B356" s="24">
        <v>8</v>
      </c>
      <c r="C356" s="24" t="s">
        <v>488</v>
      </c>
      <c r="D356" s="24" t="s">
        <v>469</v>
      </c>
      <c r="E356" s="24" t="s">
        <v>460</v>
      </c>
      <c r="F356" s="24" t="s">
        <v>521</v>
      </c>
      <c r="G356" s="24" t="s">
        <v>553</v>
      </c>
      <c r="H356" s="24" t="s">
        <v>463</v>
      </c>
      <c r="I356" s="33">
        <v>-8.9</v>
      </c>
      <c r="J356" s="33">
        <v>33.450000000000003</v>
      </c>
      <c r="K356" s="33">
        <v>20.832847600000001</v>
      </c>
      <c r="L356" s="33">
        <v>20.832847600000001</v>
      </c>
      <c r="M356" s="28">
        <v>979.21424190000005</v>
      </c>
      <c r="N356" s="28">
        <v>979.21424190000005</v>
      </c>
      <c r="O356" s="24">
        <v>2084</v>
      </c>
      <c r="P356" s="24">
        <v>1985</v>
      </c>
      <c r="Q356" s="24" t="s">
        <v>495</v>
      </c>
      <c r="R356" s="24" t="s">
        <v>473</v>
      </c>
      <c r="S356" s="35" t="s">
        <v>474</v>
      </c>
      <c r="T356" s="36">
        <v>3.5</v>
      </c>
      <c r="U356" s="37">
        <v>2.7929292929292928</v>
      </c>
      <c r="V356" s="29" t="s">
        <v>22</v>
      </c>
      <c r="W356" s="32">
        <v>35.491096450701797</v>
      </c>
      <c r="X356" s="36">
        <v>3.89</v>
      </c>
      <c r="Y356" s="36">
        <v>3.1</v>
      </c>
      <c r="Z356" s="36"/>
      <c r="AA356" s="36"/>
      <c r="AB356" s="35" t="s">
        <v>22</v>
      </c>
      <c r="AC356" s="110">
        <v>1.579</v>
      </c>
      <c r="AD356" s="31"/>
      <c r="AE356" s="37">
        <v>-9.6</v>
      </c>
      <c r="AF356" s="37">
        <v>-7.6606060606060602</v>
      </c>
      <c r="AG356" s="37">
        <v>-2.7428571428571429</v>
      </c>
      <c r="AH356" s="37">
        <v>-0.96969696969696972</v>
      </c>
      <c r="AI356" s="81" t="s">
        <v>13</v>
      </c>
      <c r="AJ356" s="83">
        <v>360</v>
      </c>
      <c r="AK356" s="38" t="s">
        <v>13</v>
      </c>
      <c r="AL356" s="38" t="s">
        <v>13</v>
      </c>
      <c r="AM356" s="38" t="s">
        <v>13</v>
      </c>
      <c r="AN356" s="38" t="s">
        <v>13</v>
      </c>
      <c r="AO356" s="38" t="s">
        <v>13</v>
      </c>
      <c r="AP356" s="38" t="s">
        <v>13</v>
      </c>
      <c r="AQ356" s="38" t="s">
        <v>13</v>
      </c>
      <c r="AR356" s="38" t="s">
        <v>13</v>
      </c>
      <c r="AS356" s="38" t="s">
        <v>13</v>
      </c>
      <c r="AT356" s="38" t="s">
        <v>554</v>
      </c>
      <c r="AU356" s="38" t="s">
        <v>109</v>
      </c>
      <c r="AV356" s="38">
        <v>2017</v>
      </c>
      <c r="AW356" s="56"/>
      <c r="AX356" s="56"/>
      <c r="AY356" s="56" t="s">
        <v>468</v>
      </c>
      <c r="AZ356" s="56"/>
      <c r="BA356" s="86">
        <v>-14.5</v>
      </c>
      <c r="BB356" s="91">
        <v>1308</v>
      </c>
      <c r="BC356" s="88"/>
      <c r="BD356" s="89"/>
      <c r="BE356" s="57"/>
      <c r="BF356" s="66">
        <v>35.491096450701797</v>
      </c>
      <c r="BG356" s="67"/>
    </row>
    <row r="357" spans="1:59">
      <c r="A357" s="24">
        <v>356</v>
      </c>
      <c r="B357" s="24">
        <v>9</v>
      </c>
      <c r="C357" s="24" t="s">
        <v>488</v>
      </c>
      <c r="D357" s="24" t="s">
        <v>544</v>
      </c>
      <c r="E357" s="24" t="s">
        <v>460</v>
      </c>
      <c r="F357" s="24" t="s">
        <v>461</v>
      </c>
      <c r="G357" s="24" t="s">
        <v>22</v>
      </c>
      <c r="H357" s="24" t="s">
        <v>463</v>
      </c>
      <c r="I357" s="33">
        <v>-30.559481999999999</v>
      </c>
      <c r="J357" s="33">
        <v>22.937505999999999</v>
      </c>
      <c r="K357" s="33">
        <v>18.354262694957573</v>
      </c>
      <c r="L357" s="33">
        <v>17.983325959999998</v>
      </c>
      <c r="M357" s="28">
        <v>624.70353343419265</v>
      </c>
      <c r="N357" s="28">
        <v>290.7712631</v>
      </c>
      <c r="O357" s="24">
        <v>2025</v>
      </c>
      <c r="P357" s="24">
        <v>1975</v>
      </c>
      <c r="Q357" s="24" t="s">
        <v>464</v>
      </c>
      <c r="R357" s="24" t="s">
        <v>446</v>
      </c>
      <c r="S357" s="24" t="s">
        <v>446</v>
      </c>
      <c r="T357" s="36" t="s">
        <v>22</v>
      </c>
      <c r="U357" s="37">
        <v>0.79740181647091801</v>
      </c>
      <c r="V357" s="29" t="s">
        <v>22</v>
      </c>
      <c r="W357" s="32">
        <v>-18.6556952696602</v>
      </c>
      <c r="X357" s="36">
        <v>1.5</v>
      </c>
      <c r="Y357" s="36">
        <v>0.71</v>
      </c>
      <c r="Z357" s="36"/>
      <c r="AA357" s="36" t="s">
        <v>1053</v>
      </c>
      <c r="AB357" s="35" t="s">
        <v>22</v>
      </c>
      <c r="AC357" s="110" t="s">
        <v>22</v>
      </c>
      <c r="AD357" s="29"/>
      <c r="AE357" s="36">
        <v>-50</v>
      </c>
      <c r="AF357" s="37">
        <v>-20</v>
      </c>
      <c r="AG357" s="37">
        <v>-25.081457788138131</v>
      </c>
      <c r="AH357" s="37">
        <v>-10</v>
      </c>
      <c r="AI357" s="81" t="s">
        <v>465</v>
      </c>
      <c r="AJ357" s="82">
        <v>532</v>
      </c>
      <c r="AK357" s="24" t="s">
        <v>13</v>
      </c>
      <c r="AL357" s="24" t="s">
        <v>13</v>
      </c>
      <c r="AM357" s="24" t="s">
        <v>13</v>
      </c>
      <c r="AN357" s="24" t="s">
        <v>13</v>
      </c>
      <c r="AO357" s="24" t="s">
        <v>13</v>
      </c>
      <c r="AP357" s="24" t="s">
        <v>13</v>
      </c>
      <c r="AQ357" s="24" t="s">
        <v>13</v>
      </c>
      <c r="AR357" s="38" t="s">
        <v>13</v>
      </c>
      <c r="AS357" s="24" t="s">
        <v>13</v>
      </c>
      <c r="AT357" s="24" t="s">
        <v>557</v>
      </c>
      <c r="AU357" s="24" t="s">
        <v>116</v>
      </c>
      <c r="AV357" s="38">
        <v>2016</v>
      </c>
      <c r="AW357" s="56" t="s">
        <v>468</v>
      </c>
      <c r="AX357" s="56" t="s">
        <v>468</v>
      </c>
      <c r="AY357" s="56" t="s">
        <v>468</v>
      </c>
      <c r="AZ357" s="56"/>
      <c r="BA357" s="86"/>
      <c r="BB357" s="91"/>
      <c r="BC357" s="88"/>
      <c r="BD357" s="89"/>
      <c r="BE357" s="57"/>
      <c r="BF357" s="66">
        <v>-18.6556952696602</v>
      </c>
      <c r="BG357" s="67"/>
    </row>
    <row r="358" spans="1:59">
      <c r="A358" s="24">
        <v>357</v>
      </c>
      <c r="B358" s="24">
        <v>9</v>
      </c>
      <c r="C358" s="24" t="s">
        <v>488</v>
      </c>
      <c r="D358" s="24" t="s">
        <v>544</v>
      </c>
      <c r="E358" s="24" t="s">
        <v>460</v>
      </c>
      <c r="F358" s="24" t="s">
        <v>461</v>
      </c>
      <c r="G358" s="24" t="s">
        <v>22</v>
      </c>
      <c r="H358" s="24" t="s">
        <v>463</v>
      </c>
      <c r="I358" s="33">
        <v>-30.559481999999999</v>
      </c>
      <c r="J358" s="33">
        <v>22.937505999999999</v>
      </c>
      <c r="K358" s="33">
        <v>18.354262694957573</v>
      </c>
      <c r="L358" s="33">
        <v>17.983325959999998</v>
      </c>
      <c r="M358" s="28">
        <v>624.70353343419265</v>
      </c>
      <c r="N358" s="28">
        <v>290.7712631</v>
      </c>
      <c r="O358" s="24">
        <v>2025</v>
      </c>
      <c r="P358" s="24">
        <v>1975</v>
      </c>
      <c r="Q358" s="24" t="s">
        <v>464</v>
      </c>
      <c r="R358" s="24" t="s">
        <v>446</v>
      </c>
      <c r="S358" s="24" t="s">
        <v>446</v>
      </c>
      <c r="T358" s="36" t="s">
        <v>22</v>
      </c>
      <c r="U358" s="37">
        <v>0.79740181647091801</v>
      </c>
      <c r="V358" s="29" t="s">
        <v>22</v>
      </c>
      <c r="W358" s="32">
        <v>-19.830280092112801</v>
      </c>
      <c r="X358" s="36">
        <v>1.5</v>
      </c>
      <c r="Y358" s="36">
        <v>0.71</v>
      </c>
      <c r="Z358" s="36"/>
      <c r="AA358" s="36" t="s">
        <v>1053</v>
      </c>
      <c r="AB358" s="35" t="s">
        <v>22</v>
      </c>
      <c r="AC358" s="110" t="s">
        <v>22</v>
      </c>
      <c r="AD358" s="29"/>
      <c r="AE358" s="36">
        <v>-20</v>
      </c>
      <c r="AF358" s="37">
        <v>-8</v>
      </c>
      <c r="AG358" s="37">
        <v>-10.032583115255253</v>
      </c>
      <c r="AH358" s="37">
        <v>-4</v>
      </c>
      <c r="AI358" s="81" t="s">
        <v>465</v>
      </c>
      <c r="AJ358" s="82">
        <v>532</v>
      </c>
      <c r="AK358" s="24" t="s">
        <v>13</v>
      </c>
      <c r="AL358" s="24" t="s">
        <v>13</v>
      </c>
      <c r="AM358" s="24" t="s">
        <v>558</v>
      </c>
      <c r="AN358" s="24" t="s">
        <v>13</v>
      </c>
      <c r="AO358" s="24" t="s">
        <v>465</v>
      </c>
      <c r="AP358" s="24" t="s">
        <v>13</v>
      </c>
      <c r="AQ358" s="24" t="s">
        <v>13</v>
      </c>
      <c r="AR358" s="38" t="s">
        <v>465</v>
      </c>
      <c r="AS358" s="38" t="s">
        <v>501</v>
      </c>
      <c r="AT358" s="24" t="s">
        <v>557</v>
      </c>
      <c r="AU358" s="24" t="s">
        <v>116</v>
      </c>
      <c r="AV358" s="38">
        <v>2016</v>
      </c>
      <c r="AW358" s="56" t="s">
        <v>468</v>
      </c>
      <c r="AX358" s="56" t="s">
        <v>468</v>
      </c>
      <c r="AY358" s="56" t="s">
        <v>468</v>
      </c>
      <c r="AZ358" s="56"/>
      <c r="BA358" s="86"/>
      <c r="BB358" s="91"/>
      <c r="BC358" s="88"/>
      <c r="BD358" s="89"/>
      <c r="BE358" s="57"/>
      <c r="BF358" s="66">
        <v>-19.830280092112801</v>
      </c>
      <c r="BG358" s="67"/>
    </row>
    <row r="359" spans="1:59">
      <c r="A359" s="24">
        <v>358</v>
      </c>
      <c r="B359" s="24">
        <v>9</v>
      </c>
      <c r="C359" s="24" t="s">
        <v>488</v>
      </c>
      <c r="D359" s="24" t="s">
        <v>544</v>
      </c>
      <c r="E359" s="24" t="s">
        <v>460</v>
      </c>
      <c r="F359" s="24" t="s">
        <v>461</v>
      </c>
      <c r="G359" s="24" t="s">
        <v>22</v>
      </c>
      <c r="H359" s="24" t="s">
        <v>463</v>
      </c>
      <c r="I359" s="33">
        <v>-30.559481999999999</v>
      </c>
      <c r="J359" s="33">
        <v>22.937505999999999</v>
      </c>
      <c r="K359" s="33">
        <v>18.354262694957573</v>
      </c>
      <c r="L359" s="33">
        <v>17.983325959999998</v>
      </c>
      <c r="M359" s="28">
        <v>624.70353343419265</v>
      </c>
      <c r="N359" s="28">
        <v>290.7712631</v>
      </c>
      <c r="O359" s="24">
        <v>2040</v>
      </c>
      <c r="P359" s="24">
        <v>1975</v>
      </c>
      <c r="Q359" s="24" t="s">
        <v>472</v>
      </c>
      <c r="R359" s="24" t="s">
        <v>446</v>
      </c>
      <c r="S359" s="24" t="s">
        <v>446</v>
      </c>
      <c r="T359" s="36" t="s">
        <v>22</v>
      </c>
      <c r="U359" s="37">
        <v>1.4116129063199401</v>
      </c>
      <c r="V359" s="29" t="s">
        <v>22</v>
      </c>
      <c r="W359" s="32">
        <v>-20.729693567109699</v>
      </c>
      <c r="X359" s="36">
        <v>2</v>
      </c>
      <c r="Y359" s="36">
        <v>1.21</v>
      </c>
      <c r="Z359" s="36"/>
      <c r="AA359" s="36" t="s">
        <v>1053</v>
      </c>
      <c r="AB359" s="35" t="s">
        <v>22</v>
      </c>
      <c r="AC359" s="110" t="s">
        <v>22</v>
      </c>
      <c r="AD359" s="29"/>
      <c r="AE359" s="36">
        <v>-50</v>
      </c>
      <c r="AF359" s="37">
        <v>-26.923076923076923</v>
      </c>
      <c r="AG359" s="37">
        <v>-19.072563592001366</v>
      </c>
      <c r="AH359" s="37">
        <v>-7.6923076923076925</v>
      </c>
      <c r="AI359" s="81" t="s">
        <v>465</v>
      </c>
      <c r="AJ359" s="82">
        <v>532</v>
      </c>
      <c r="AK359" s="24" t="s">
        <v>13</v>
      </c>
      <c r="AL359" s="24" t="s">
        <v>13</v>
      </c>
      <c r="AM359" s="24" t="s">
        <v>13</v>
      </c>
      <c r="AN359" s="24" t="s">
        <v>13</v>
      </c>
      <c r="AO359" s="24" t="s">
        <v>13</v>
      </c>
      <c r="AP359" s="24" t="s">
        <v>13</v>
      </c>
      <c r="AQ359" s="24" t="s">
        <v>13</v>
      </c>
      <c r="AR359" s="38" t="s">
        <v>13</v>
      </c>
      <c r="AS359" s="24" t="s">
        <v>13</v>
      </c>
      <c r="AT359" s="24" t="s">
        <v>557</v>
      </c>
      <c r="AU359" s="24" t="s">
        <v>116</v>
      </c>
      <c r="AV359" s="38">
        <v>2016</v>
      </c>
      <c r="AW359" s="56" t="s">
        <v>468</v>
      </c>
      <c r="AX359" s="56" t="s">
        <v>468</v>
      </c>
      <c r="AY359" s="56" t="s">
        <v>468</v>
      </c>
      <c r="AZ359" s="56"/>
      <c r="BA359" s="86"/>
      <c r="BB359" s="91"/>
      <c r="BC359" s="88"/>
      <c r="BD359" s="89"/>
      <c r="BE359" s="57"/>
      <c r="BF359" s="66">
        <v>-20.729693567109699</v>
      </c>
      <c r="BG359" s="67"/>
    </row>
    <row r="360" spans="1:59">
      <c r="A360" s="24">
        <v>359</v>
      </c>
      <c r="B360" s="24">
        <v>9</v>
      </c>
      <c r="C360" s="24" t="s">
        <v>488</v>
      </c>
      <c r="D360" s="24" t="s">
        <v>544</v>
      </c>
      <c r="E360" s="24" t="s">
        <v>460</v>
      </c>
      <c r="F360" s="24" t="s">
        <v>461</v>
      </c>
      <c r="G360" s="24" t="s">
        <v>22</v>
      </c>
      <c r="H360" s="24" t="s">
        <v>463</v>
      </c>
      <c r="I360" s="33">
        <v>-30.559481999999999</v>
      </c>
      <c r="J360" s="33">
        <v>22.937505999999999</v>
      </c>
      <c r="K360" s="33">
        <v>18.354262694957573</v>
      </c>
      <c r="L360" s="33">
        <v>17.983325959999998</v>
      </c>
      <c r="M360" s="28">
        <v>624.70353343419265</v>
      </c>
      <c r="N360" s="28">
        <v>290.7712631</v>
      </c>
      <c r="O360" s="24">
        <v>2040</v>
      </c>
      <c r="P360" s="24">
        <v>1975</v>
      </c>
      <c r="Q360" s="24" t="s">
        <v>472</v>
      </c>
      <c r="R360" s="24" t="s">
        <v>446</v>
      </c>
      <c r="S360" s="24" t="s">
        <v>446</v>
      </c>
      <c r="T360" s="36" t="s">
        <v>22</v>
      </c>
      <c r="U360" s="37">
        <v>1.4116129063199401</v>
      </c>
      <c r="V360" s="29" t="s">
        <v>22</v>
      </c>
      <c r="W360" s="32">
        <v>-18.615576645558399</v>
      </c>
      <c r="X360" s="36">
        <v>2</v>
      </c>
      <c r="Y360" s="36">
        <v>1.21</v>
      </c>
      <c r="Z360" s="36"/>
      <c r="AA360" s="36" t="s">
        <v>1053</v>
      </c>
      <c r="AB360" s="35" t="s">
        <v>22</v>
      </c>
      <c r="AC360" s="110" t="s">
        <v>22</v>
      </c>
      <c r="AD360" s="29"/>
      <c r="AE360" s="36">
        <v>-30</v>
      </c>
      <c r="AF360" s="37">
        <v>-16.153846153846153</v>
      </c>
      <c r="AG360" s="37">
        <v>-11.44353815520082</v>
      </c>
      <c r="AH360" s="37">
        <v>-4.6153846153846159</v>
      </c>
      <c r="AI360" s="81" t="s">
        <v>465</v>
      </c>
      <c r="AJ360" s="82">
        <v>532</v>
      </c>
      <c r="AK360" s="24" t="s">
        <v>13</v>
      </c>
      <c r="AL360" s="24" t="s">
        <v>13</v>
      </c>
      <c r="AM360" s="24" t="s">
        <v>558</v>
      </c>
      <c r="AN360" s="24" t="s">
        <v>13</v>
      </c>
      <c r="AO360" s="24" t="s">
        <v>465</v>
      </c>
      <c r="AP360" s="24" t="s">
        <v>13</v>
      </c>
      <c r="AQ360" s="24" t="s">
        <v>13</v>
      </c>
      <c r="AR360" s="38" t="s">
        <v>465</v>
      </c>
      <c r="AS360" s="38" t="s">
        <v>501</v>
      </c>
      <c r="AT360" s="24" t="s">
        <v>557</v>
      </c>
      <c r="AU360" s="24" t="s">
        <v>116</v>
      </c>
      <c r="AV360" s="38">
        <v>2016</v>
      </c>
      <c r="AW360" s="56" t="s">
        <v>468</v>
      </c>
      <c r="AX360" s="56" t="s">
        <v>468</v>
      </c>
      <c r="AY360" s="56" t="s">
        <v>468</v>
      </c>
      <c r="AZ360" s="56"/>
      <c r="BA360" s="86"/>
      <c r="BB360" s="91"/>
      <c r="BC360" s="88"/>
      <c r="BD360" s="89"/>
      <c r="BE360" s="57"/>
      <c r="BF360" s="66">
        <v>-18.615576645558399</v>
      </c>
      <c r="BG360" s="67"/>
    </row>
    <row r="361" spans="1:59">
      <c r="A361" s="24">
        <v>360</v>
      </c>
      <c r="B361" s="24">
        <v>9</v>
      </c>
      <c r="C361" s="24" t="s">
        <v>488</v>
      </c>
      <c r="D361" s="24" t="s">
        <v>544</v>
      </c>
      <c r="E361" s="24" t="s">
        <v>460</v>
      </c>
      <c r="F361" s="24" t="s">
        <v>461</v>
      </c>
      <c r="G361" s="24" t="s">
        <v>22</v>
      </c>
      <c r="H361" s="24" t="s">
        <v>463</v>
      </c>
      <c r="I361" s="33">
        <v>-30.559481999999999</v>
      </c>
      <c r="J361" s="33">
        <v>22.937505999999999</v>
      </c>
      <c r="K361" s="33">
        <v>18.354262694957573</v>
      </c>
      <c r="L361" s="33">
        <v>17.983325959999998</v>
      </c>
      <c r="M361" s="28">
        <v>624.70353343419265</v>
      </c>
      <c r="N361" s="28">
        <v>290.7712631</v>
      </c>
      <c r="O361" s="24">
        <v>2080</v>
      </c>
      <c r="P361" s="24">
        <v>1975</v>
      </c>
      <c r="Q361" s="24" t="s">
        <v>495</v>
      </c>
      <c r="R361" s="24" t="s">
        <v>446</v>
      </c>
      <c r="S361" s="24" t="s">
        <v>446</v>
      </c>
      <c r="T361" s="36" t="s">
        <v>22</v>
      </c>
      <c r="U361" s="37">
        <v>3.5180791818473298</v>
      </c>
      <c r="V361" s="29" t="s">
        <v>22</v>
      </c>
      <c r="W361" s="32">
        <v>-24.0833330834175</v>
      </c>
      <c r="X361" s="36">
        <v>4</v>
      </c>
      <c r="Y361" s="36">
        <v>3.21</v>
      </c>
      <c r="Z361" s="36"/>
      <c r="AA361" s="36" t="s">
        <v>1053</v>
      </c>
      <c r="AB361" s="35" t="s">
        <v>22</v>
      </c>
      <c r="AC361" s="110" t="s">
        <v>22</v>
      </c>
      <c r="AD361" s="29"/>
      <c r="AE361" s="36">
        <v>-100</v>
      </c>
      <c r="AF361" s="37">
        <v>-71.428571428571431</v>
      </c>
      <c r="AG361" s="37">
        <v>-20.303287031494431</v>
      </c>
      <c r="AH361" s="37">
        <v>-9.5238095238095237</v>
      </c>
      <c r="AI361" s="81" t="s">
        <v>465</v>
      </c>
      <c r="AJ361" s="82">
        <v>532</v>
      </c>
      <c r="AK361" s="24" t="s">
        <v>13</v>
      </c>
      <c r="AL361" s="24" t="s">
        <v>13</v>
      </c>
      <c r="AM361" s="24" t="s">
        <v>13</v>
      </c>
      <c r="AN361" s="24" t="s">
        <v>13</v>
      </c>
      <c r="AO361" s="24" t="s">
        <v>13</v>
      </c>
      <c r="AP361" s="24" t="s">
        <v>13</v>
      </c>
      <c r="AQ361" s="24" t="s">
        <v>13</v>
      </c>
      <c r="AR361" s="38" t="s">
        <v>13</v>
      </c>
      <c r="AS361" s="24" t="s">
        <v>13</v>
      </c>
      <c r="AT361" s="24" t="s">
        <v>557</v>
      </c>
      <c r="AU361" s="24" t="s">
        <v>116</v>
      </c>
      <c r="AV361" s="38">
        <v>2016</v>
      </c>
      <c r="AW361" s="56" t="s">
        <v>468</v>
      </c>
      <c r="AX361" s="56" t="s">
        <v>468</v>
      </c>
      <c r="AY361" s="56" t="s">
        <v>468</v>
      </c>
      <c r="AZ361" s="56"/>
      <c r="BA361" s="86"/>
      <c r="BB361" s="91"/>
      <c r="BC361" s="88"/>
      <c r="BD361" s="89"/>
      <c r="BE361" s="57"/>
      <c r="BF361" s="66">
        <v>-24.0833330834175</v>
      </c>
      <c r="BG361" s="67"/>
    </row>
    <row r="362" spans="1:59">
      <c r="A362" s="24">
        <v>361</v>
      </c>
      <c r="B362" s="24">
        <v>9</v>
      </c>
      <c r="C362" s="24" t="s">
        <v>488</v>
      </c>
      <c r="D362" s="24" t="s">
        <v>544</v>
      </c>
      <c r="E362" s="24" t="s">
        <v>460</v>
      </c>
      <c r="F362" s="24" t="s">
        <v>461</v>
      </c>
      <c r="G362" s="24" t="s">
        <v>22</v>
      </c>
      <c r="H362" s="24" t="s">
        <v>463</v>
      </c>
      <c r="I362" s="33">
        <v>-30.559481999999999</v>
      </c>
      <c r="J362" s="33">
        <v>22.937505999999999</v>
      </c>
      <c r="K362" s="33">
        <v>18.354262694957573</v>
      </c>
      <c r="L362" s="33">
        <v>17.983325959999998</v>
      </c>
      <c r="M362" s="28">
        <v>624.70353343419265</v>
      </c>
      <c r="N362" s="28">
        <v>290.7712631</v>
      </c>
      <c r="O362" s="24">
        <v>2080</v>
      </c>
      <c r="P362" s="24">
        <v>1975</v>
      </c>
      <c r="Q362" s="24" t="s">
        <v>495</v>
      </c>
      <c r="R362" s="24" t="s">
        <v>446</v>
      </c>
      <c r="S362" s="24" t="s">
        <v>446</v>
      </c>
      <c r="T362" s="36" t="s">
        <v>22</v>
      </c>
      <c r="U362" s="37">
        <v>3.5180791818473298</v>
      </c>
      <c r="V362" s="29" t="s">
        <v>22</v>
      </c>
      <c r="W362" s="32">
        <v>-24.0833330834175</v>
      </c>
      <c r="X362" s="36">
        <v>4</v>
      </c>
      <c r="Y362" s="36">
        <v>3.21</v>
      </c>
      <c r="Z362" s="36"/>
      <c r="AA362" s="36" t="s">
        <v>1053</v>
      </c>
      <c r="AB362" s="35" t="s">
        <v>22</v>
      </c>
      <c r="AC362" s="110" t="s">
        <v>22</v>
      </c>
      <c r="AD362" s="29"/>
      <c r="AE362" s="36">
        <v>-100</v>
      </c>
      <c r="AF362" s="37">
        <v>-71.428571428571431</v>
      </c>
      <c r="AG362" s="37">
        <v>-20.303287031494431</v>
      </c>
      <c r="AH362" s="37">
        <v>-9.5238095238095237</v>
      </c>
      <c r="AI362" s="81" t="s">
        <v>465</v>
      </c>
      <c r="AJ362" s="82">
        <v>532</v>
      </c>
      <c r="AK362" s="24" t="s">
        <v>13</v>
      </c>
      <c r="AL362" s="24" t="s">
        <v>13</v>
      </c>
      <c r="AM362" s="24" t="s">
        <v>558</v>
      </c>
      <c r="AN362" s="24" t="s">
        <v>13</v>
      </c>
      <c r="AO362" s="24" t="s">
        <v>465</v>
      </c>
      <c r="AP362" s="24" t="s">
        <v>13</v>
      </c>
      <c r="AQ362" s="24" t="s">
        <v>13</v>
      </c>
      <c r="AR362" s="38" t="s">
        <v>465</v>
      </c>
      <c r="AS362" s="38" t="s">
        <v>501</v>
      </c>
      <c r="AT362" s="24" t="s">
        <v>557</v>
      </c>
      <c r="AU362" s="24" t="s">
        <v>116</v>
      </c>
      <c r="AV362" s="38">
        <v>2016</v>
      </c>
      <c r="AW362" s="56" t="s">
        <v>468</v>
      </c>
      <c r="AX362" s="56" t="s">
        <v>468</v>
      </c>
      <c r="AY362" s="56" t="s">
        <v>468</v>
      </c>
      <c r="AZ362" s="56"/>
      <c r="BA362" s="86"/>
      <c r="BB362" s="91"/>
      <c r="BC362" s="88"/>
      <c r="BD362" s="89"/>
      <c r="BE362" s="57"/>
      <c r="BF362" s="66">
        <v>-24.0833330834175</v>
      </c>
      <c r="BG362" s="67"/>
    </row>
    <row r="363" spans="1:59">
      <c r="A363" s="24">
        <v>362</v>
      </c>
      <c r="B363" s="24">
        <v>10</v>
      </c>
      <c r="C363" s="24" t="s">
        <v>488</v>
      </c>
      <c r="D363" s="24" t="s">
        <v>469</v>
      </c>
      <c r="E363" s="24" t="s">
        <v>460</v>
      </c>
      <c r="F363" s="24" t="s">
        <v>470</v>
      </c>
      <c r="G363" s="24" t="s">
        <v>471</v>
      </c>
      <c r="H363" s="24" t="s">
        <v>463</v>
      </c>
      <c r="I363" s="33">
        <v>9.35</v>
      </c>
      <c r="J363" s="33">
        <v>2.61</v>
      </c>
      <c r="K363" s="33">
        <v>28.137668609999999</v>
      </c>
      <c r="L363" s="33">
        <v>28.137668609999999</v>
      </c>
      <c r="M363" s="28">
        <v>1162.250174</v>
      </c>
      <c r="N363" s="28">
        <v>1162.250174</v>
      </c>
      <c r="O363" s="24">
        <v>2050</v>
      </c>
      <c r="P363" s="24">
        <v>1989</v>
      </c>
      <c r="Q363" s="24" t="s">
        <v>472</v>
      </c>
      <c r="R363" s="24" t="s">
        <v>473</v>
      </c>
      <c r="S363" s="35" t="s">
        <v>474</v>
      </c>
      <c r="T363" s="36" t="s">
        <v>22</v>
      </c>
      <c r="U363" s="37">
        <v>1.8285129813456</v>
      </c>
      <c r="V363" s="29" t="s">
        <v>22</v>
      </c>
      <c r="W363" s="32">
        <v>36.760190858917703</v>
      </c>
      <c r="X363" s="36">
        <v>2.64</v>
      </c>
      <c r="Y363" s="36">
        <v>1.85</v>
      </c>
      <c r="Z363" s="36"/>
      <c r="AA363" s="36"/>
      <c r="AB363" s="35" t="s">
        <v>22</v>
      </c>
      <c r="AC363" s="110">
        <v>0.48251745000000001</v>
      </c>
      <c r="AD363" s="31"/>
      <c r="AE363" s="36">
        <v>-33.65</v>
      </c>
      <c r="AF363" s="37">
        <v>-24.82377049180328</v>
      </c>
      <c r="AG363" s="37">
        <v>-13.575933419699052</v>
      </c>
      <c r="AH363" s="37">
        <v>-5.5163934426229506</v>
      </c>
      <c r="AI363" s="81" t="s">
        <v>465</v>
      </c>
      <c r="AJ363" s="82">
        <v>571</v>
      </c>
      <c r="AK363" s="24" t="s">
        <v>13</v>
      </c>
      <c r="AL363" s="24" t="s">
        <v>13</v>
      </c>
      <c r="AM363" s="24" t="s">
        <v>13</v>
      </c>
      <c r="AN363" s="24" t="s">
        <v>13</v>
      </c>
      <c r="AO363" s="24" t="s">
        <v>13</v>
      </c>
      <c r="AP363" s="24" t="s">
        <v>13</v>
      </c>
      <c r="AQ363" s="24" t="s">
        <v>13</v>
      </c>
      <c r="AR363" s="38" t="s">
        <v>13</v>
      </c>
      <c r="AS363" s="24" t="s">
        <v>13</v>
      </c>
      <c r="AT363" s="24" t="s">
        <v>475</v>
      </c>
      <c r="AU363" s="24" t="s">
        <v>15</v>
      </c>
      <c r="AV363" s="38">
        <v>2015</v>
      </c>
      <c r="AW363" s="56"/>
      <c r="AX363" s="56" t="s">
        <v>468</v>
      </c>
      <c r="AY363" s="56" t="s">
        <v>468</v>
      </c>
      <c r="AZ363" s="56"/>
      <c r="BA363" s="90">
        <v>14.9</v>
      </c>
      <c r="BB363" s="91"/>
      <c r="BC363" s="88"/>
      <c r="BD363" s="89">
        <v>596.02650000000006</v>
      </c>
      <c r="BE363" s="57"/>
      <c r="BF363" s="66">
        <v>36.760190858917703</v>
      </c>
      <c r="BG363" s="67"/>
    </row>
    <row r="364" spans="1:59">
      <c r="A364" s="24">
        <v>363</v>
      </c>
      <c r="B364" s="24">
        <v>10</v>
      </c>
      <c r="C364" s="24" t="s">
        <v>488</v>
      </c>
      <c r="D364" s="24" t="s">
        <v>469</v>
      </c>
      <c r="E364" s="24" t="s">
        <v>460</v>
      </c>
      <c r="F364" s="24" t="s">
        <v>476</v>
      </c>
      <c r="G364" s="24" t="s">
        <v>471</v>
      </c>
      <c r="H364" s="24" t="s">
        <v>463</v>
      </c>
      <c r="I364" s="33">
        <v>12.238300000000001</v>
      </c>
      <c r="J364" s="33">
        <v>-1.56159</v>
      </c>
      <c r="K364" s="33">
        <v>28.8772068</v>
      </c>
      <c r="L364" s="33">
        <v>28.8772068</v>
      </c>
      <c r="M364" s="28">
        <v>764.72167790000003</v>
      </c>
      <c r="N364" s="28">
        <v>764.72167790000003</v>
      </c>
      <c r="O364" s="24">
        <v>2050</v>
      </c>
      <c r="P364" s="24">
        <v>1989</v>
      </c>
      <c r="Q364" s="24" t="s">
        <v>472</v>
      </c>
      <c r="R364" s="24" t="s">
        <v>473</v>
      </c>
      <c r="S364" s="35" t="s">
        <v>474</v>
      </c>
      <c r="T364" s="36" t="s">
        <v>22</v>
      </c>
      <c r="U364" s="37">
        <v>1.905875932009</v>
      </c>
      <c r="V364" s="29" t="s">
        <v>22</v>
      </c>
      <c r="W364" s="32">
        <v>34.6876958952327</v>
      </c>
      <c r="X364" s="36">
        <v>2.64</v>
      </c>
      <c r="Y364" s="36">
        <v>1.85</v>
      </c>
      <c r="Z364" s="36"/>
      <c r="AA364" s="36"/>
      <c r="AB364" s="35" t="s">
        <v>22</v>
      </c>
      <c r="AC364" s="110">
        <v>0.6293706</v>
      </c>
      <c r="AD364" s="31"/>
      <c r="AE364" s="36">
        <v>-28.65</v>
      </c>
      <c r="AF364" s="37">
        <v>-21.135245901639344</v>
      </c>
      <c r="AG364" s="37">
        <v>-11.089518234988414</v>
      </c>
      <c r="AH364" s="37">
        <v>-4.6967213114754101</v>
      </c>
      <c r="AI364" s="81" t="s">
        <v>465</v>
      </c>
      <c r="AJ364" s="82">
        <v>571</v>
      </c>
      <c r="AK364" s="24" t="s">
        <v>13</v>
      </c>
      <c r="AL364" s="24" t="s">
        <v>13</v>
      </c>
      <c r="AM364" s="24" t="s">
        <v>13</v>
      </c>
      <c r="AN364" s="24" t="s">
        <v>13</v>
      </c>
      <c r="AO364" s="24" t="s">
        <v>13</v>
      </c>
      <c r="AP364" s="24" t="s">
        <v>13</v>
      </c>
      <c r="AQ364" s="24" t="s">
        <v>13</v>
      </c>
      <c r="AR364" s="38" t="s">
        <v>13</v>
      </c>
      <c r="AS364" s="24" t="s">
        <v>13</v>
      </c>
      <c r="AT364" s="24" t="s">
        <v>475</v>
      </c>
      <c r="AU364" s="24" t="s">
        <v>15</v>
      </c>
      <c r="AV364" s="38">
        <v>2015</v>
      </c>
      <c r="AW364" s="56"/>
      <c r="AX364" s="56" t="s">
        <v>468</v>
      </c>
      <c r="AY364" s="56" t="s">
        <v>468</v>
      </c>
      <c r="AZ364" s="56"/>
      <c r="BA364" s="90">
        <v>0</v>
      </c>
      <c r="BB364" s="91"/>
      <c r="BC364" s="88"/>
      <c r="BD364" s="89">
        <v>566.22519999999997</v>
      </c>
      <c r="BE364" s="57"/>
      <c r="BF364" s="66">
        <v>34.6876958952327</v>
      </c>
      <c r="BG364" s="67"/>
    </row>
    <row r="365" spans="1:59">
      <c r="A365" s="24">
        <v>364</v>
      </c>
      <c r="B365" s="24">
        <v>10</v>
      </c>
      <c r="C365" s="24" t="s">
        <v>488</v>
      </c>
      <c r="D365" s="24" t="s">
        <v>469</v>
      </c>
      <c r="E365" s="24" t="s">
        <v>460</v>
      </c>
      <c r="F365" s="24" t="s">
        <v>477</v>
      </c>
      <c r="G365" s="24" t="s">
        <v>471</v>
      </c>
      <c r="H365" s="24" t="s">
        <v>463</v>
      </c>
      <c r="I365" s="33">
        <v>13.443199999999999</v>
      </c>
      <c r="J365" s="33">
        <v>-15.3101</v>
      </c>
      <c r="K365" s="33">
        <v>28.762174609999999</v>
      </c>
      <c r="L365" s="33">
        <v>28.762174609999999</v>
      </c>
      <c r="M365" s="28">
        <v>914.73644730000001</v>
      </c>
      <c r="N365" s="28">
        <v>914.73644730000001</v>
      </c>
      <c r="O365" s="24">
        <v>2050</v>
      </c>
      <c r="P365" s="24">
        <v>1989</v>
      </c>
      <c r="Q365" s="24" t="s">
        <v>472</v>
      </c>
      <c r="R365" s="24" t="s">
        <v>473</v>
      </c>
      <c r="S365" s="35" t="s">
        <v>474</v>
      </c>
      <c r="T365" s="36" t="s">
        <v>22</v>
      </c>
      <c r="U365" s="37">
        <v>1.8137464812681201</v>
      </c>
      <c r="V365" s="29" t="s">
        <v>22</v>
      </c>
      <c r="W365" s="32">
        <v>29.707534697347899</v>
      </c>
      <c r="X365" s="36">
        <v>2.64</v>
      </c>
      <c r="Y365" s="36">
        <v>1.85</v>
      </c>
      <c r="Z365" s="36"/>
      <c r="AA365" s="36"/>
      <c r="AB365" s="35" t="s">
        <v>22</v>
      </c>
      <c r="AC365" s="110">
        <v>0.50874125000000003</v>
      </c>
      <c r="AD365" s="31"/>
      <c r="AE365" s="36">
        <v>-42.4</v>
      </c>
      <c r="AF365" s="37">
        <v>-31.278688524590166</v>
      </c>
      <c r="AG365" s="37">
        <v>-17.245347598260256</v>
      </c>
      <c r="AH365" s="37">
        <v>-6.9508196721311482</v>
      </c>
      <c r="AI365" s="81" t="s">
        <v>465</v>
      </c>
      <c r="AJ365" s="82">
        <v>571</v>
      </c>
      <c r="AK365" s="24" t="s">
        <v>13</v>
      </c>
      <c r="AL365" s="24" t="s">
        <v>13</v>
      </c>
      <c r="AM365" s="24" t="s">
        <v>13</v>
      </c>
      <c r="AN365" s="24" t="s">
        <v>13</v>
      </c>
      <c r="AO365" s="24" t="s">
        <v>13</v>
      </c>
      <c r="AP365" s="24" t="s">
        <v>13</v>
      </c>
      <c r="AQ365" s="24" t="s">
        <v>13</v>
      </c>
      <c r="AR365" s="38" t="s">
        <v>13</v>
      </c>
      <c r="AS365" s="24" t="s">
        <v>13</v>
      </c>
      <c r="AT365" s="24" t="s">
        <v>475</v>
      </c>
      <c r="AU365" s="24" t="s">
        <v>15</v>
      </c>
      <c r="AV365" s="38">
        <v>2015</v>
      </c>
      <c r="AW365" s="56"/>
      <c r="AX365" s="56" t="s">
        <v>468</v>
      </c>
      <c r="AY365" s="56" t="s">
        <v>468</v>
      </c>
      <c r="AZ365" s="56"/>
      <c r="BA365" s="90">
        <v>-278.14999999999998</v>
      </c>
      <c r="BB365" s="91"/>
      <c r="BC365" s="88"/>
      <c r="BD365" s="89">
        <v>625.82780000000002</v>
      </c>
      <c r="BE365" s="57"/>
      <c r="BF365" s="66">
        <v>29.707534697347899</v>
      </c>
      <c r="BG365" s="67"/>
    </row>
    <row r="366" spans="1:59">
      <c r="A366" s="24">
        <v>365</v>
      </c>
      <c r="B366" s="24">
        <v>10</v>
      </c>
      <c r="C366" s="24" t="s">
        <v>488</v>
      </c>
      <c r="D366" s="24" t="s">
        <v>469</v>
      </c>
      <c r="E366" s="24" t="s">
        <v>460</v>
      </c>
      <c r="F366" s="24" t="s">
        <v>478</v>
      </c>
      <c r="G366" s="24" t="s">
        <v>471</v>
      </c>
      <c r="H366" s="24" t="s">
        <v>463</v>
      </c>
      <c r="I366" s="33">
        <v>7.9465300000000001</v>
      </c>
      <c r="J366" s="33">
        <v>-1.02319</v>
      </c>
      <c r="K366" s="33">
        <v>28.202960969999999</v>
      </c>
      <c r="L366" s="33">
        <v>28.202960969999999</v>
      </c>
      <c r="M366" s="28">
        <v>1251.415465</v>
      </c>
      <c r="N366" s="28">
        <v>1251.415465</v>
      </c>
      <c r="O366" s="24">
        <v>2050</v>
      </c>
      <c r="P366" s="24">
        <v>1989</v>
      </c>
      <c r="Q366" s="24" t="s">
        <v>472</v>
      </c>
      <c r="R366" s="24" t="s">
        <v>473</v>
      </c>
      <c r="S366" s="35" t="s">
        <v>474</v>
      </c>
      <c r="T366" s="36" t="s">
        <v>22</v>
      </c>
      <c r="U366" s="37">
        <v>1.9051298069484699</v>
      </c>
      <c r="V366" s="29" t="s">
        <v>22</v>
      </c>
      <c r="W366" s="32">
        <v>45.192754039350199</v>
      </c>
      <c r="X366" s="36">
        <v>2.64</v>
      </c>
      <c r="Y366" s="36">
        <v>1.85</v>
      </c>
      <c r="Z366" s="36"/>
      <c r="AA366" s="36"/>
      <c r="AB366" s="35" t="s">
        <v>22</v>
      </c>
      <c r="AC366" s="110">
        <v>0.57167835</v>
      </c>
      <c r="AD366" s="31"/>
      <c r="AE366" s="36">
        <v>-33</v>
      </c>
      <c r="AF366" s="37">
        <v>-24.344262295081968</v>
      </c>
      <c r="AG366" s="37">
        <v>-12.778269599421806</v>
      </c>
      <c r="AH366" s="37">
        <v>-5.4098360655737707</v>
      </c>
      <c r="AI366" s="81" t="s">
        <v>465</v>
      </c>
      <c r="AJ366" s="82">
        <v>571</v>
      </c>
      <c r="AK366" s="24" t="s">
        <v>13</v>
      </c>
      <c r="AL366" s="24" t="s">
        <v>13</v>
      </c>
      <c r="AM366" s="24" t="s">
        <v>13</v>
      </c>
      <c r="AN366" s="24" t="s">
        <v>13</v>
      </c>
      <c r="AO366" s="24" t="s">
        <v>13</v>
      </c>
      <c r="AP366" s="24" t="s">
        <v>13</v>
      </c>
      <c r="AQ366" s="24" t="s">
        <v>13</v>
      </c>
      <c r="AR366" s="38" t="s">
        <v>13</v>
      </c>
      <c r="AS366" s="24" t="s">
        <v>13</v>
      </c>
      <c r="AT366" s="24" t="s">
        <v>475</v>
      </c>
      <c r="AU366" s="24" t="s">
        <v>15</v>
      </c>
      <c r="AV366" s="38">
        <v>2015</v>
      </c>
      <c r="AW366" s="56"/>
      <c r="AX366" s="56" t="s">
        <v>468</v>
      </c>
      <c r="AY366" s="56" t="s">
        <v>468</v>
      </c>
      <c r="AZ366" s="56"/>
      <c r="BA366" s="90">
        <v>-49.67</v>
      </c>
      <c r="BB366" s="91"/>
      <c r="BC366" s="88"/>
      <c r="BD366" s="89">
        <v>556.29139999999995</v>
      </c>
      <c r="BE366" s="57"/>
      <c r="BF366" s="66">
        <v>45.192754039350199</v>
      </c>
      <c r="BG366" s="67"/>
    </row>
    <row r="367" spans="1:59">
      <c r="A367" s="24">
        <v>366</v>
      </c>
      <c r="B367" s="24">
        <v>10</v>
      </c>
      <c r="C367" s="24" t="s">
        <v>488</v>
      </c>
      <c r="D367" s="24" t="s">
        <v>469</v>
      </c>
      <c r="E367" s="24" t="s">
        <v>460</v>
      </c>
      <c r="F367" s="24" t="s">
        <v>479</v>
      </c>
      <c r="G367" s="24" t="s">
        <v>471</v>
      </c>
      <c r="H367" s="24" t="s">
        <v>463</v>
      </c>
      <c r="I367" s="33">
        <v>11</v>
      </c>
      <c r="J367" s="33">
        <v>-10</v>
      </c>
      <c r="K367" s="33">
        <v>27.371976849999999</v>
      </c>
      <c r="L367" s="33">
        <v>27.371976849999999</v>
      </c>
      <c r="M367" s="28">
        <v>1268.419899</v>
      </c>
      <c r="N367" s="28">
        <v>1268.419899</v>
      </c>
      <c r="O367" s="24">
        <v>2050</v>
      </c>
      <c r="P367" s="24">
        <v>1989</v>
      </c>
      <c r="Q367" s="24" t="s">
        <v>472</v>
      </c>
      <c r="R367" s="24" t="s">
        <v>473</v>
      </c>
      <c r="S367" s="35" t="s">
        <v>474</v>
      </c>
      <c r="T367" s="36" t="s">
        <v>22</v>
      </c>
      <c r="U367" s="37">
        <v>1.8622056553676201</v>
      </c>
      <c r="V367" s="29" t="s">
        <v>22</v>
      </c>
      <c r="W367" s="32">
        <v>33.5847600390209</v>
      </c>
      <c r="X367" s="36">
        <v>2.64</v>
      </c>
      <c r="Y367" s="36">
        <v>1.85</v>
      </c>
      <c r="Z367" s="36"/>
      <c r="AA367" s="36"/>
      <c r="AB367" s="35" t="s">
        <v>22</v>
      </c>
      <c r="AC367" s="110">
        <v>0.69230770000000008</v>
      </c>
      <c r="AD367" s="31"/>
      <c r="AE367" s="36">
        <v>-24.65</v>
      </c>
      <c r="AF367" s="37">
        <v>-18.184426229508194</v>
      </c>
      <c r="AG367" s="37">
        <v>-9.7649935586294774</v>
      </c>
      <c r="AH367" s="37">
        <v>-4.0409836065573765</v>
      </c>
      <c r="AI367" s="81" t="s">
        <v>465</v>
      </c>
      <c r="AJ367" s="82">
        <v>571</v>
      </c>
      <c r="AK367" s="24" t="s">
        <v>13</v>
      </c>
      <c r="AL367" s="24" t="s">
        <v>13</v>
      </c>
      <c r="AM367" s="24" t="s">
        <v>13</v>
      </c>
      <c r="AN367" s="24" t="s">
        <v>13</v>
      </c>
      <c r="AO367" s="24" t="s">
        <v>13</v>
      </c>
      <c r="AP367" s="24" t="s">
        <v>13</v>
      </c>
      <c r="AQ367" s="24" t="s">
        <v>13</v>
      </c>
      <c r="AR367" s="38" t="s">
        <v>13</v>
      </c>
      <c r="AS367" s="24" t="s">
        <v>13</v>
      </c>
      <c r="AT367" s="24" t="s">
        <v>475</v>
      </c>
      <c r="AU367" s="24" t="s">
        <v>15</v>
      </c>
      <c r="AV367" s="38">
        <v>2015</v>
      </c>
      <c r="AW367" s="56"/>
      <c r="AX367" s="56" t="s">
        <v>468</v>
      </c>
      <c r="AY367" s="56" t="s">
        <v>468</v>
      </c>
      <c r="AZ367" s="56"/>
      <c r="BA367" s="90">
        <v>134.11000000000001</v>
      </c>
      <c r="BB367" s="91"/>
      <c r="BC367" s="88"/>
      <c r="BD367" s="89">
        <v>546.35760000000005</v>
      </c>
      <c r="BE367" s="57"/>
      <c r="BF367" s="66">
        <v>33.5847600390209</v>
      </c>
      <c r="BG367" s="67"/>
    </row>
    <row r="368" spans="1:59">
      <c r="A368" s="24">
        <v>367</v>
      </c>
      <c r="B368" s="24">
        <v>10</v>
      </c>
      <c r="C368" s="24" t="s">
        <v>488</v>
      </c>
      <c r="D368" s="24" t="s">
        <v>469</v>
      </c>
      <c r="E368" s="24" t="s">
        <v>460</v>
      </c>
      <c r="F368" s="24" t="s">
        <v>480</v>
      </c>
      <c r="G368" s="24" t="s">
        <v>471</v>
      </c>
      <c r="H368" s="24" t="s">
        <v>463</v>
      </c>
      <c r="I368" s="33">
        <v>12</v>
      </c>
      <c r="J368" s="33">
        <v>-15</v>
      </c>
      <c r="K368" s="33">
        <v>28.274654389999998</v>
      </c>
      <c r="L368" s="33">
        <v>28.274654389999998</v>
      </c>
      <c r="M368" s="28">
        <v>1320.706336</v>
      </c>
      <c r="N368" s="28">
        <v>1320.706336</v>
      </c>
      <c r="O368" s="24">
        <v>2050</v>
      </c>
      <c r="P368" s="24">
        <v>1989</v>
      </c>
      <c r="Q368" s="24" t="s">
        <v>472</v>
      </c>
      <c r="R368" s="24" t="s">
        <v>473</v>
      </c>
      <c r="S368" s="35" t="s">
        <v>474</v>
      </c>
      <c r="T368" s="36" t="s">
        <v>22</v>
      </c>
      <c r="U368" s="37">
        <v>1.89662423946186</v>
      </c>
      <c r="V368" s="29" t="s">
        <v>22</v>
      </c>
      <c r="W368" s="32">
        <v>47.012833846762298</v>
      </c>
      <c r="X368" s="36">
        <v>2.64</v>
      </c>
      <c r="Y368" s="36">
        <v>1.85</v>
      </c>
      <c r="Z368" s="36"/>
      <c r="AA368" s="36"/>
      <c r="AB368" s="35" t="s">
        <v>22</v>
      </c>
      <c r="AC368" s="110">
        <v>0.63461540000000005</v>
      </c>
      <c r="AD368" s="31"/>
      <c r="AE368" s="36">
        <v>-7.7</v>
      </c>
      <c r="AF368" s="37">
        <v>-5.6803278688524594</v>
      </c>
      <c r="AG368" s="37">
        <v>-2.994967453576451</v>
      </c>
      <c r="AH368" s="37">
        <v>-1.2622950819672132</v>
      </c>
      <c r="AI368" s="81" t="s">
        <v>465</v>
      </c>
      <c r="AJ368" s="82">
        <v>571</v>
      </c>
      <c r="AK368" s="24" t="s">
        <v>13</v>
      </c>
      <c r="AL368" s="24" t="s">
        <v>13</v>
      </c>
      <c r="AM368" s="24" t="s">
        <v>13</v>
      </c>
      <c r="AN368" s="24" t="s">
        <v>13</v>
      </c>
      <c r="AO368" s="24" t="s">
        <v>13</v>
      </c>
      <c r="AP368" s="24" t="s">
        <v>13</v>
      </c>
      <c r="AQ368" s="24" t="s">
        <v>13</v>
      </c>
      <c r="AR368" s="38" t="s">
        <v>13</v>
      </c>
      <c r="AS368" s="24" t="s">
        <v>13</v>
      </c>
      <c r="AT368" s="24" t="s">
        <v>475</v>
      </c>
      <c r="AU368" s="24" t="s">
        <v>15</v>
      </c>
      <c r="AV368" s="38">
        <v>2015</v>
      </c>
      <c r="AW368" s="56"/>
      <c r="AX368" s="56" t="s">
        <v>468</v>
      </c>
      <c r="AY368" s="56" t="s">
        <v>468</v>
      </c>
      <c r="AZ368" s="56"/>
      <c r="BA368" s="90">
        <v>0</v>
      </c>
      <c r="BB368" s="91"/>
      <c r="BC368" s="88"/>
      <c r="BD368" s="89">
        <v>675.49670000000003</v>
      </c>
      <c r="BE368" s="57"/>
      <c r="BF368" s="66">
        <v>47.012833846762298</v>
      </c>
      <c r="BG368" s="67"/>
    </row>
    <row r="369" spans="1:59">
      <c r="A369" s="24">
        <v>368</v>
      </c>
      <c r="B369" s="24">
        <v>10</v>
      </c>
      <c r="C369" s="24" t="s">
        <v>488</v>
      </c>
      <c r="D369" s="24" t="s">
        <v>469</v>
      </c>
      <c r="E369" s="24" t="s">
        <v>460</v>
      </c>
      <c r="F369" s="24" t="s">
        <v>481</v>
      </c>
      <c r="G369" s="24" t="s">
        <v>471</v>
      </c>
      <c r="H369" s="24" t="s">
        <v>463</v>
      </c>
      <c r="I369" s="33">
        <v>7.5399900000000004</v>
      </c>
      <c r="J369" s="33">
        <v>-5.5470800000000002</v>
      </c>
      <c r="K369" s="33">
        <v>27.469591139999999</v>
      </c>
      <c r="L369" s="33">
        <v>27.469591139999999</v>
      </c>
      <c r="M369" s="28">
        <v>1241.366057</v>
      </c>
      <c r="N369" s="28">
        <v>1241.366057</v>
      </c>
      <c r="O369" s="24">
        <v>2050</v>
      </c>
      <c r="P369" s="24">
        <v>1989</v>
      </c>
      <c r="Q369" s="24" t="s">
        <v>472</v>
      </c>
      <c r="R369" s="24" t="s">
        <v>473</v>
      </c>
      <c r="S369" s="35" t="s">
        <v>474</v>
      </c>
      <c r="T369" s="36" t="s">
        <v>22</v>
      </c>
      <c r="U369" s="37">
        <v>1.8859916040681499</v>
      </c>
      <c r="V369" s="29" t="s">
        <v>22</v>
      </c>
      <c r="W369" s="32">
        <v>29.858638143227299</v>
      </c>
      <c r="X369" s="36">
        <v>2.64</v>
      </c>
      <c r="Y369" s="36">
        <v>1.85</v>
      </c>
      <c r="Z369" s="36"/>
      <c r="AA369" s="36"/>
      <c r="AB369" s="35" t="s">
        <v>22</v>
      </c>
      <c r="AC369" s="110">
        <v>0.59790209999999999</v>
      </c>
      <c r="AD369" s="31"/>
      <c r="AE369" s="36">
        <v>-28.65</v>
      </c>
      <c r="AF369" s="37">
        <v>-21.135245901639344</v>
      </c>
      <c r="AG369" s="37">
        <v>-11.206436898260776</v>
      </c>
      <c r="AH369" s="37">
        <v>-4.6967213114754101</v>
      </c>
      <c r="AI369" s="81" t="s">
        <v>465</v>
      </c>
      <c r="AJ369" s="82">
        <v>571</v>
      </c>
      <c r="AK369" s="24" t="s">
        <v>13</v>
      </c>
      <c r="AL369" s="24" t="s">
        <v>13</v>
      </c>
      <c r="AM369" s="24" t="s">
        <v>13</v>
      </c>
      <c r="AN369" s="24" t="s">
        <v>13</v>
      </c>
      <c r="AO369" s="24" t="s">
        <v>13</v>
      </c>
      <c r="AP369" s="24" t="s">
        <v>13</v>
      </c>
      <c r="AQ369" s="24" t="s">
        <v>13</v>
      </c>
      <c r="AR369" s="38" t="s">
        <v>13</v>
      </c>
      <c r="AS369" s="24" t="s">
        <v>13</v>
      </c>
      <c r="AT369" s="24" t="s">
        <v>475</v>
      </c>
      <c r="AU369" s="24" t="s">
        <v>15</v>
      </c>
      <c r="AV369" s="38">
        <v>2015</v>
      </c>
      <c r="AW369" s="56"/>
      <c r="AX369" s="56" t="s">
        <v>468</v>
      </c>
      <c r="AY369" s="56" t="s">
        <v>468</v>
      </c>
      <c r="AZ369" s="56"/>
      <c r="BA369" s="90">
        <v>-49.67</v>
      </c>
      <c r="BB369" s="91"/>
      <c r="BC369" s="88"/>
      <c r="BD369" s="89">
        <v>576.15890000000002</v>
      </c>
      <c r="BE369" s="57"/>
      <c r="BF369" s="66">
        <v>29.858638143227299</v>
      </c>
      <c r="BG369" s="67"/>
    </row>
    <row r="370" spans="1:59">
      <c r="A370" s="24">
        <v>369</v>
      </c>
      <c r="B370" s="24">
        <v>10</v>
      </c>
      <c r="C370" s="24" t="s">
        <v>488</v>
      </c>
      <c r="D370" s="24" t="s">
        <v>469</v>
      </c>
      <c r="E370" s="24" t="s">
        <v>460</v>
      </c>
      <c r="F370" s="24" t="s">
        <v>482</v>
      </c>
      <c r="G370" s="24" t="s">
        <v>471</v>
      </c>
      <c r="H370" s="24" t="s">
        <v>463</v>
      </c>
      <c r="I370" s="42">
        <v>17.570692000000001</v>
      </c>
      <c r="J370" s="42">
        <v>-3.9961660000000001</v>
      </c>
      <c r="K370" s="33">
        <v>29.506073000000001</v>
      </c>
      <c r="L370" s="33">
        <v>29.506073000000001</v>
      </c>
      <c r="M370" s="28">
        <v>132.09158360000001</v>
      </c>
      <c r="N370" s="28">
        <v>132.09158360000001</v>
      </c>
      <c r="O370" s="24">
        <v>2050</v>
      </c>
      <c r="P370" s="24">
        <v>1989</v>
      </c>
      <c r="Q370" s="24" t="s">
        <v>472</v>
      </c>
      <c r="R370" s="24" t="s">
        <v>473</v>
      </c>
      <c r="S370" s="35" t="s">
        <v>474</v>
      </c>
      <c r="T370" s="36" t="s">
        <v>22</v>
      </c>
      <c r="U370" s="37">
        <v>1.98280733589027</v>
      </c>
      <c r="V370" s="29" t="s">
        <v>22</v>
      </c>
      <c r="W370" s="32">
        <v>30.131831215411001</v>
      </c>
      <c r="X370" s="36">
        <v>2.64</v>
      </c>
      <c r="Y370" s="36">
        <v>1.85</v>
      </c>
      <c r="Z370" s="36"/>
      <c r="AA370" s="36"/>
      <c r="AB370" s="35" t="s">
        <v>22</v>
      </c>
      <c r="AC370" s="110">
        <v>0.60314685000000001</v>
      </c>
      <c r="AD370" s="31"/>
      <c r="AE370" s="36">
        <v>-41.25</v>
      </c>
      <c r="AF370" s="37">
        <v>-30.430327868852459</v>
      </c>
      <c r="AG370" s="37">
        <v>-15.347092638826355</v>
      </c>
      <c r="AH370" s="37">
        <v>-6.7622950819672134</v>
      </c>
      <c r="AI370" s="81" t="s">
        <v>465</v>
      </c>
      <c r="AJ370" s="82">
        <v>571</v>
      </c>
      <c r="AK370" s="24" t="s">
        <v>13</v>
      </c>
      <c r="AL370" s="24" t="s">
        <v>13</v>
      </c>
      <c r="AM370" s="24" t="s">
        <v>13</v>
      </c>
      <c r="AN370" s="24" t="s">
        <v>13</v>
      </c>
      <c r="AO370" s="24" t="s">
        <v>13</v>
      </c>
      <c r="AP370" s="24" t="s">
        <v>13</v>
      </c>
      <c r="AQ370" s="24" t="s">
        <v>13</v>
      </c>
      <c r="AR370" s="38" t="s">
        <v>13</v>
      </c>
      <c r="AS370" s="24" t="s">
        <v>13</v>
      </c>
      <c r="AT370" s="24" t="s">
        <v>475</v>
      </c>
      <c r="AU370" s="24" t="s">
        <v>15</v>
      </c>
      <c r="AV370" s="38">
        <v>2015</v>
      </c>
      <c r="AW370" s="56"/>
      <c r="AX370" s="56" t="s">
        <v>468</v>
      </c>
      <c r="AY370" s="56" t="s">
        <v>468</v>
      </c>
      <c r="AZ370" s="56"/>
      <c r="BA370" s="90">
        <v>-74.5</v>
      </c>
      <c r="BB370" s="91"/>
      <c r="BC370" s="88"/>
      <c r="BD370" s="89">
        <v>466.88740000000001</v>
      </c>
      <c r="BE370" s="57"/>
      <c r="BF370" s="66">
        <v>30.131831215411001</v>
      </c>
      <c r="BG370" s="67"/>
    </row>
    <row r="371" spans="1:59">
      <c r="A371" s="24">
        <v>370</v>
      </c>
      <c r="B371" s="24">
        <v>10</v>
      </c>
      <c r="C371" s="24" t="s">
        <v>488</v>
      </c>
      <c r="D371" s="24" t="s">
        <v>469</v>
      </c>
      <c r="E371" s="24" t="s">
        <v>460</v>
      </c>
      <c r="F371" s="24" t="s">
        <v>483</v>
      </c>
      <c r="G371" s="24" t="s">
        <v>471</v>
      </c>
      <c r="H371" s="24" t="s">
        <v>463</v>
      </c>
      <c r="I371" s="33">
        <v>17.607800000000001</v>
      </c>
      <c r="J371" s="33">
        <v>8.0816700000000008</v>
      </c>
      <c r="K371" s="33">
        <v>26.728517530000001</v>
      </c>
      <c r="L371" s="33">
        <v>26.728517530000001</v>
      </c>
      <c r="M371" s="28">
        <v>145.3127112</v>
      </c>
      <c r="N371" s="28">
        <v>145.3127112</v>
      </c>
      <c r="O371" s="24">
        <v>2050</v>
      </c>
      <c r="P371" s="24">
        <v>1989</v>
      </c>
      <c r="Q371" s="24" t="s">
        <v>472</v>
      </c>
      <c r="R371" s="24" t="s">
        <v>473</v>
      </c>
      <c r="S371" s="35" t="s">
        <v>474</v>
      </c>
      <c r="T371" s="36" t="s">
        <v>22</v>
      </c>
      <c r="U371" s="37">
        <v>1.92145165314483</v>
      </c>
      <c r="V371" s="29" t="s">
        <v>22</v>
      </c>
      <c r="W371" s="32">
        <v>16.463265963529999</v>
      </c>
      <c r="X371" s="36">
        <v>2.64</v>
      </c>
      <c r="Y371" s="36">
        <v>1.85</v>
      </c>
      <c r="Z371" s="36"/>
      <c r="AA371" s="36"/>
      <c r="AB371" s="35" t="s">
        <v>22</v>
      </c>
      <c r="AC371" s="110">
        <v>0.79195804999999997</v>
      </c>
      <c r="AD371" s="31"/>
      <c r="AE371" s="36">
        <v>-8.35</v>
      </c>
      <c r="AF371" s="37">
        <v>-6.1598360655737698</v>
      </c>
      <c r="AG371" s="37">
        <v>-3.2058241254688857</v>
      </c>
      <c r="AH371" s="37">
        <v>-1.3688524590163933</v>
      </c>
      <c r="AI371" s="81" t="s">
        <v>465</v>
      </c>
      <c r="AJ371" s="82">
        <v>571</v>
      </c>
      <c r="AK371" s="24" t="s">
        <v>13</v>
      </c>
      <c r="AL371" s="24" t="s">
        <v>13</v>
      </c>
      <c r="AM371" s="24" t="s">
        <v>13</v>
      </c>
      <c r="AN371" s="24" t="s">
        <v>13</v>
      </c>
      <c r="AO371" s="24" t="s">
        <v>13</v>
      </c>
      <c r="AP371" s="24" t="s">
        <v>13</v>
      </c>
      <c r="AQ371" s="24" t="s">
        <v>13</v>
      </c>
      <c r="AR371" s="38" t="s">
        <v>13</v>
      </c>
      <c r="AS371" s="24" t="s">
        <v>13</v>
      </c>
      <c r="AT371" s="24" t="s">
        <v>475</v>
      </c>
      <c r="AU371" s="24" t="s">
        <v>15</v>
      </c>
      <c r="AV371" s="38">
        <v>2015</v>
      </c>
      <c r="AW371" s="56"/>
      <c r="AX371" s="56" t="s">
        <v>468</v>
      </c>
      <c r="AY371" s="56" t="s">
        <v>468</v>
      </c>
      <c r="AZ371" s="56"/>
      <c r="BA371" s="90">
        <v>-144.04</v>
      </c>
      <c r="BB371" s="91"/>
      <c r="BC371" s="88"/>
      <c r="BD371" s="89">
        <v>476.82119999999998</v>
      </c>
      <c r="BE371" s="57"/>
      <c r="BF371" s="66">
        <v>16.463265963529999</v>
      </c>
      <c r="BG371" s="67"/>
    </row>
    <row r="372" spans="1:59">
      <c r="A372" s="24">
        <v>371</v>
      </c>
      <c r="B372" s="24">
        <v>10</v>
      </c>
      <c r="C372" s="24" t="s">
        <v>488</v>
      </c>
      <c r="D372" s="24" t="s">
        <v>469</v>
      </c>
      <c r="E372" s="24" t="s">
        <v>460</v>
      </c>
      <c r="F372" s="24" t="s">
        <v>484</v>
      </c>
      <c r="G372" s="24" t="s">
        <v>471</v>
      </c>
      <c r="H372" s="24" t="s">
        <v>463</v>
      </c>
      <c r="I372" s="33">
        <v>9.0820000000000007</v>
      </c>
      <c r="J372" s="33">
        <v>8.6752800000000008</v>
      </c>
      <c r="K372" s="33">
        <v>24.863826750000001</v>
      </c>
      <c r="L372" s="33">
        <v>24.863826750000001</v>
      </c>
      <c r="M372" s="28">
        <v>1325.6649640000001</v>
      </c>
      <c r="N372" s="28">
        <v>1325.6649640000001</v>
      </c>
      <c r="O372" s="24">
        <v>2050</v>
      </c>
      <c r="P372" s="24">
        <v>1989</v>
      </c>
      <c r="Q372" s="24" t="s">
        <v>472</v>
      </c>
      <c r="R372" s="24" t="s">
        <v>473</v>
      </c>
      <c r="S372" s="35" t="s">
        <v>474</v>
      </c>
      <c r="T372" s="36" t="s">
        <v>22</v>
      </c>
      <c r="U372" s="37">
        <v>1.7404625405818801</v>
      </c>
      <c r="V372" s="29" t="s">
        <v>22</v>
      </c>
      <c r="W372" s="32">
        <v>28.6817481377395</v>
      </c>
      <c r="X372" s="36">
        <v>2.64</v>
      </c>
      <c r="Y372" s="36">
        <v>1.85</v>
      </c>
      <c r="Z372" s="36"/>
      <c r="AA372" s="36"/>
      <c r="AB372" s="35" t="s">
        <v>22</v>
      </c>
      <c r="AC372" s="110">
        <v>0.87587409999999999</v>
      </c>
      <c r="AD372" s="31"/>
      <c r="AE372" s="36">
        <v>-15.6</v>
      </c>
      <c r="AF372" s="37">
        <v>-11.508196721311474</v>
      </c>
      <c r="AG372" s="37">
        <v>-6.6121484679951781</v>
      </c>
      <c r="AH372" s="37">
        <v>-2.5573770491803276</v>
      </c>
      <c r="AI372" s="81" t="s">
        <v>465</v>
      </c>
      <c r="AJ372" s="82">
        <v>571</v>
      </c>
      <c r="AK372" s="24" t="s">
        <v>13</v>
      </c>
      <c r="AL372" s="24" t="s">
        <v>13</v>
      </c>
      <c r="AM372" s="24" t="s">
        <v>13</v>
      </c>
      <c r="AN372" s="24" t="s">
        <v>13</v>
      </c>
      <c r="AO372" s="24" t="s">
        <v>13</v>
      </c>
      <c r="AP372" s="24" t="s">
        <v>13</v>
      </c>
      <c r="AQ372" s="24" t="s">
        <v>13</v>
      </c>
      <c r="AR372" s="38" t="s">
        <v>13</v>
      </c>
      <c r="AS372" s="24" t="s">
        <v>13</v>
      </c>
      <c r="AT372" s="24" t="s">
        <v>475</v>
      </c>
      <c r="AU372" s="24" t="s">
        <v>15</v>
      </c>
      <c r="AV372" s="38">
        <v>2015</v>
      </c>
      <c r="AW372" s="56"/>
      <c r="AX372" s="56" t="s">
        <v>468</v>
      </c>
      <c r="AY372" s="56" t="s">
        <v>468</v>
      </c>
      <c r="AZ372" s="56"/>
      <c r="BA372" s="90">
        <v>144.04</v>
      </c>
      <c r="BB372" s="91"/>
      <c r="BC372" s="88"/>
      <c r="BD372" s="89">
        <v>586.09270000000004</v>
      </c>
      <c r="BE372" s="57"/>
      <c r="BF372" s="66">
        <v>28.6817481377395</v>
      </c>
      <c r="BG372" s="67"/>
    </row>
    <row r="373" spans="1:59">
      <c r="A373" s="24">
        <v>372</v>
      </c>
      <c r="B373" s="24">
        <v>10</v>
      </c>
      <c r="C373" s="24" t="s">
        <v>488</v>
      </c>
      <c r="D373" s="24" t="s">
        <v>469</v>
      </c>
      <c r="E373" s="24" t="s">
        <v>460</v>
      </c>
      <c r="F373" s="24" t="s">
        <v>485</v>
      </c>
      <c r="G373" s="24" t="s">
        <v>471</v>
      </c>
      <c r="H373" s="24" t="s">
        <v>463</v>
      </c>
      <c r="I373" s="33">
        <v>14.497400000000001</v>
      </c>
      <c r="J373" s="33">
        <v>-14.452400000000001</v>
      </c>
      <c r="K373" s="33">
        <v>29.72739601</v>
      </c>
      <c r="L373" s="33">
        <v>29.72739601</v>
      </c>
      <c r="M373" s="28">
        <v>691.90313419999995</v>
      </c>
      <c r="N373" s="28">
        <v>691.90313419999995</v>
      </c>
      <c r="O373" s="24">
        <v>2050</v>
      </c>
      <c r="P373" s="24">
        <v>1989</v>
      </c>
      <c r="Q373" s="24" t="s">
        <v>472</v>
      </c>
      <c r="R373" s="24" t="s">
        <v>473</v>
      </c>
      <c r="S373" s="35" t="s">
        <v>474</v>
      </c>
      <c r="T373" s="36" t="s">
        <v>22</v>
      </c>
      <c r="U373" s="37">
        <v>1.8199634511168401</v>
      </c>
      <c r="V373" s="29" t="s">
        <v>22</v>
      </c>
      <c r="W373" s="32">
        <v>38.581127435926298</v>
      </c>
      <c r="X373" s="36">
        <v>2.64</v>
      </c>
      <c r="Y373" s="36">
        <v>1.85</v>
      </c>
      <c r="Z373" s="36"/>
      <c r="AA373" s="36"/>
      <c r="AB373" s="35" t="s">
        <v>22</v>
      </c>
      <c r="AC373" s="110">
        <v>0.49825174999999999</v>
      </c>
      <c r="AD373" s="31"/>
      <c r="AE373" s="36">
        <v>-46.65</v>
      </c>
      <c r="AF373" s="37">
        <v>-34.413934426229503</v>
      </c>
      <c r="AG373" s="37">
        <v>-18.909134908786779</v>
      </c>
      <c r="AH373" s="37">
        <v>-7.6475409836065564</v>
      </c>
      <c r="AI373" s="81" t="s">
        <v>465</v>
      </c>
      <c r="AJ373" s="82">
        <v>571</v>
      </c>
      <c r="AK373" s="24" t="s">
        <v>13</v>
      </c>
      <c r="AL373" s="24" t="s">
        <v>13</v>
      </c>
      <c r="AM373" s="24" t="s">
        <v>13</v>
      </c>
      <c r="AN373" s="24" t="s">
        <v>13</v>
      </c>
      <c r="AO373" s="24" t="s">
        <v>13</v>
      </c>
      <c r="AP373" s="24" t="s">
        <v>13</v>
      </c>
      <c r="AQ373" s="24" t="s">
        <v>13</v>
      </c>
      <c r="AR373" s="38" t="s">
        <v>13</v>
      </c>
      <c r="AS373" s="24" t="s">
        <v>13</v>
      </c>
      <c r="AT373" s="24" t="s">
        <v>475</v>
      </c>
      <c r="AU373" s="24" t="s">
        <v>15</v>
      </c>
      <c r="AV373" s="38">
        <v>2015</v>
      </c>
      <c r="AW373" s="56"/>
      <c r="AX373" s="56" t="s">
        <v>468</v>
      </c>
      <c r="AY373" s="56" t="s">
        <v>468</v>
      </c>
      <c r="AZ373" s="56"/>
      <c r="BA373" s="90">
        <v>-193.71</v>
      </c>
      <c r="BB373" s="91"/>
      <c r="BC373" s="88"/>
      <c r="BD373" s="89">
        <v>576.15890000000002</v>
      </c>
      <c r="BE373" s="57"/>
      <c r="BF373" s="66">
        <v>38.581127435926298</v>
      </c>
      <c r="BG373" s="67"/>
    </row>
    <row r="374" spans="1:59">
      <c r="A374" s="24">
        <v>373</v>
      </c>
      <c r="B374" s="24">
        <v>10</v>
      </c>
      <c r="C374" s="24" t="s">
        <v>488</v>
      </c>
      <c r="D374" s="24" t="s">
        <v>469</v>
      </c>
      <c r="E374" s="24" t="s">
        <v>460</v>
      </c>
      <c r="F374" s="24" t="s">
        <v>486</v>
      </c>
      <c r="G374" s="24" t="s">
        <v>471</v>
      </c>
      <c r="H374" s="24" t="s">
        <v>463</v>
      </c>
      <c r="I374" s="33">
        <v>8.5</v>
      </c>
      <c r="J374" s="33">
        <v>-12.1</v>
      </c>
      <c r="K374" s="33">
        <v>27.963947300000001</v>
      </c>
      <c r="L374" s="33">
        <v>27.963947300000001</v>
      </c>
      <c r="M374" s="28">
        <v>2377.8616179999999</v>
      </c>
      <c r="N374" s="28">
        <v>2377.8616179999999</v>
      </c>
      <c r="O374" s="24">
        <v>2050</v>
      </c>
      <c r="P374" s="24">
        <v>1989</v>
      </c>
      <c r="Q374" s="24" t="s">
        <v>472</v>
      </c>
      <c r="R374" s="24" t="s">
        <v>473</v>
      </c>
      <c r="S374" s="35" t="s">
        <v>474</v>
      </c>
      <c r="T374" s="36" t="s">
        <v>22</v>
      </c>
      <c r="U374" s="37">
        <v>1.9126378472655201</v>
      </c>
      <c r="V374" s="29" t="s">
        <v>22</v>
      </c>
      <c r="W374" s="32">
        <v>63.770254817525803</v>
      </c>
      <c r="X374" s="36">
        <v>2.64</v>
      </c>
      <c r="Y374" s="36">
        <v>1.85</v>
      </c>
      <c r="Z374" s="36"/>
      <c r="AA374" s="36"/>
      <c r="AB374" s="35" t="s">
        <v>22</v>
      </c>
      <c r="AC374" s="110">
        <v>0.45629370000000002</v>
      </c>
      <c r="AD374" s="31"/>
      <c r="AE374" s="36">
        <v>-22.75</v>
      </c>
      <c r="AF374" s="37">
        <v>-16.782786885245901</v>
      </c>
      <c r="AG374" s="37">
        <v>-8.7746809513573574</v>
      </c>
      <c r="AH374" s="37">
        <v>-3.7295081967213117</v>
      </c>
      <c r="AI374" s="81" t="s">
        <v>465</v>
      </c>
      <c r="AJ374" s="82">
        <v>571</v>
      </c>
      <c r="AK374" s="24" t="s">
        <v>13</v>
      </c>
      <c r="AL374" s="24" t="s">
        <v>13</v>
      </c>
      <c r="AM374" s="24" t="s">
        <v>13</v>
      </c>
      <c r="AN374" s="24" t="s">
        <v>13</v>
      </c>
      <c r="AO374" s="24" t="s">
        <v>13</v>
      </c>
      <c r="AP374" s="24" t="s">
        <v>13</v>
      </c>
      <c r="AQ374" s="24" t="s">
        <v>13</v>
      </c>
      <c r="AR374" s="38" t="s">
        <v>13</v>
      </c>
      <c r="AS374" s="24" t="s">
        <v>13</v>
      </c>
      <c r="AT374" s="24" t="s">
        <v>475</v>
      </c>
      <c r="AU374" s="24" t="s">
        <v>15</v>
      </c>
      <c r="AV374" s="38">
        <v>2015</v>
      </c>
      <c r="AW374" s="56"/>
      <c r="AX374" s="56" t="s">
        <v>468</v>
      </c>
      <c r="AY374" s="56" t="s">
        <v>468</v>
      </c>
      <c r="AZ374" s="56"/>
      <c r="BA374" s="90">
        <v>223.51</v>
      </c>
      <c r="BB374" s="91"/>
      <c r="BC374" s="88"/>
      <c r="BD374" s="89">
        <v>596.02650000000006</v>
      </c>
      <c r="BE374" s="57"/>
      <c r="BF374" s="66">
        <v>63.770254817525803</v>
      </c>
      <c r="BG374" s="67"/>
    </row>
    <row r="375" spans="1:59">
      <c r="A375" s="24">
        <v>374</v>
      </c>
      <c r="B375" s="24">
        <v>10</v>
      </c>
      <c r="C375" s="24" t="s">
        <v>488</v>
      </c>
      <c r="D375" s="24" t="s">
        <v>469</v>
      </c>
      <c r="E375" s="24" t="s">
        <v>460</v>
      </c>
      <c r="F375" s="24" t="s">
        <v>487</v>
      </c>
      <c r="G375" s="24" t="s">
        <v>471</v>
      </c>
      <c r="H375" s="24" t="s">
        <v>463</v>
      </c>
      <c r="I375" s="33">
        <v>6.13</v>
      </c>
      <c r="J375" s="33">
        <v>1.21</v>
      </c>
      <c r="K375" s="33">
        <v>27.96377373</v>
      </c>
      <c r="L375" s="33">
        <v>27.96377373</v>
      </c>
      <c r="M375" s="28">
        <v>1016.673003</v>
      </c>
      <c r="N375" s="28">
        <v>1016.673003</v>
      </c>
      <c r="O375" s="24">
        <v>2050</v>
      </c>
      <c r="P375" s="24">
        <v>1989</v>
      </c>
      <c r="Q375" s="24" t="s">
        <v>472</v>
      </c>
      <c r="R375" s="24" t="s">
        <v>473</v>
      </c>
      <c r="S375" s="35" t="s">
        <v>474</v>
      </c>
      <c r="T375" s="36" t="s">
        <v>22</v>
      </c>
      <c r="U375" s="37">
        <v>1.80284811569342</v>
      </c>
      <c r="V375" s="29" t="s">
        <v>22</v>
      </c>
      <c r="W375" s="32">
        <v>3.80177867150962</v>
      </c>
      <c r="X375" s="36">
        <v>2.64</v>
      </c>
      <c r="Y375" s="36">
        <v>1.85</v>
      </c>
      <c r="Z375" s="36"/>
      <c r="AA375" s="36"/>
      <c r="AB375" s="35" t="s">
        <v>22</v>
      </c>
      <c r="AC375" s="110">
        <v>0.60314685000000001</v>
      </c>
      <c r="AD375" s="31"/>
      <c r="AE375" s="36">
        <v>-24.85</v>
      </c>
      <c r="AF375" s="37">
        <v>-18.331967213114755</v>
      </c>
      <c r="AG375" s="37">
        <v>-10.16833700717147</v>
      </c>
      <c r="AH375" s="37">
        <v>-4.0737704918032787</v>
      </c>
      <c r="AI375" s="81" t="s">
        <v>465</v>
      </c>
      <c r="AJ375" s="82">
        <v>571</v>
      </c>
      <c r="AK375" s="24" t="s">
        <v>13</v>
      </c>
      <c r="AL375" s="24" t="s">
        <v>13</v>
      </c>
      <c r="AM375" s="24" t="s">
        <v>13</v>
      </c>
      <c r="AN375" s="24" t="s">
        <v>13</v>
      </c>
      <c r="AO375" s="24" t="s">
        <v>13</v>
      </c>
      <c r="AP375" s="24" t="s">
        <v>13</v>
      </c>
      <c r="AQ375" s="24" t="s">
        <v>13</v>
      </c>
      <c r="AR375" s="38" t="s">
        <v>13</v>
      </c>
      <c r="AS375" s="24" t="s">
        <v>13</v>
      </c>
      <c r="AT375" s="24" t="s">
        <v>475</v>
      </c>
      <c r="AU375" s="24" t="s">
        <v>15</v>
      </c>
      <c r="AV375" s="38">
        <v>2015</v>
      </c>
      <c r="AW375" s="56"/>
      <c r="AX375" s="56" t="s">
        <v>468</v>
      </c>
      <c r="AY375" s="56" t="s">
        <v>468</v>
      </c>
      <c r="AZ375" s="56"/>
      <c r="BA375" s="90">
        <v>-74.5</v>
      </c>
      <c r="BB375" s="91"/>
      <c r="BC375" s="88"/>
      <c r="BD375" s="89">
        <v>566.22519999999997</v>
      </c>
      <c r="BE375" s="57"/>
      <c r="BF375" s="66">
        <v>3.80177867150962</v>
      </c>
      <c r="BG375" s="67"/>
    </row>
    <row r="376" spans="1:59">
      <c r="A376" s="24">
        <v>375</v>
      </c>
      <c r="B376" s="24">
        <v>11</v>
      </c>
      <c r="C376" s="24" t="s">
        <v>488</v>
      </c>
      <c r="D376" s="24" t="s">
        <v>469</v>
      </c>
      <c r="E376" s="24" t="s">
        <v>460</v>
      </c>
      <c r="F376" s="24" t="s">
        <v>502</v>
      </c>
      <c r="G376" s="24" t="s">
        <v>503</v>
      </c>
      <c r="H376" s="24" t="s">
        <v>463</v>
      </c>
      <c r="I376" s="33">
        <v>9.1</v>
      </c>
      <c r="J376" s="33">
        <v>37.15</v>
      </c>
      <c r="K376" s="33">
        <v>17.671609879999998</v>
      </c>
      <c r="L376" s="33">
        <v>17.671609879999998</v>
      </c>
      <c r="M376" s="28">
        <v>1522.7703739999999</v>
      </c>
      <c r="N376" s="28">
        <v>1522.7703739999999</v>
      </c>
      <c r="O376" s="24">
        <v>2024</v>
      </c>
      <c r="P376" s="24">
        <v>1994</v>
      </c>
      <c r="Q376" s="24" t="s">
        <v>464</v>
      </c>
      <c r="R376" s="24" t="s">
        <v>500</v>
      </c>
      <c r="S376" s="35" t="s">
        <v>474</v>
      </c>
      <c r="T376" s="36">
        <v>0.8</v>
      </c>
      <c r="U376" s="37">
        <v>0.50666666666666671</v>
      </c>
      <c r="V376" s="29" t="s">
        <v>22</v>
      </c>
      <c r="W376" s="32">
        <v>29.212652276909299</v>
      </c>
      <c r="X376" s="36">
        <v>1.33</v>
      </c>
      <c r="Y376" s="36">
        <v>0.54</v>
      </c>
      <c r="Z376" s="36"/>
      <c r="AA376" s="36"/>
      <c r="AB376" s="35" t="s">
        <v>22</v>
      </c>
      <c r="AC376" s="110" t="s">
        <v>22</v>
      </c>
      <c r="AD376" s="29"/>
      <c r="AE376" s="37">
        <v>2.2999999999999998</v>
      </c>
      <c r="AF376" s="37">
        <v>1.4566666666666666</v>
      </c>
      <c r="AG376" s="37">
        <v>2.8749999999999996</v>
      </c>
      <c r="AH376" s="37">
        <v>0.76666666666666661</v>
      </c>
      <c r="AI376" s="81" t="s">
        <v>465</v>
      </c>
      <c r="AJ376" s="83">
        <v>420.27395000000001</v>
      </c>
      <c r="AK376" s="38" t="s">
        <v>13</v>
      </c>
      <c r="AL376" s="38" t="s">
        <v>13</v>
      </c>
      <c r="AM376" s="38" t="s">
        <v>13</v>
      </c>
      <c r="AN376" s="38" t="s">
        <v>13</v>
      </c>
      <c r="AO376" s="38" t="s">
        <v>13</v>
      </c>
      <c r="AP376" s="38" t="s">
        <v>13</v>
      </c>
      <c r="AQ376" s="38" t="s">
        <v>13</v>
      </c>
      <c r="AR376" s="38" t="s">
        <v>13</v>
      </c>
      <c r="AS376" s="38" t="s">
        <v>13</v>
      </c>
      <c r="AT376" s="38" t="s">
        <v>504</v>
      </c>
      <c r="AU376" s="38" t="s">
        <v>30</v>
      </c>
      <c r="AV376" s="38">
        <v>2015</v>
      </c>
      <c r="AW376" s="56"/>
      <c r="AX376" s="56"/>
      <c r="AY376" s="56" t="s">
        <v>468</v>
      </c>
      <c r="AZ376" s="56"/>
      <c r="BA376" s="86">
        <v>-3.2</v>
      </c>
      <c r="BB376" s="91">
        <v>1246</v>
      </c>
      <c r="BC376" s="88"/>
      <c r="BD376" s="89"/>
      <c r="BE376" s="57"/>
      <c r="BF376" s="66">
        <v>29.212652276909299</v>
      </c>
      <c r="BG376" s="67"/>
    </row>
    <row r="377" spans="1:59">
      <c r="A377" s="24">
        <v>376</v>
      </c>
      <c r="B377" s="24">
        <v>11</v>
      </c>
      <c r="C377" s="24" t="s">
        <v>488</v>
      </c>
      <c r="D377" s="24" t="s">
        <v>469</v>
      </c>
      <c r="E377" s="24" t="s">
        <v>460</v>
      </c>
      <c r="F377" s="24" t="s">
        <v>502</v>
      </c>
      <c r="G377" s="24" t="s">
        <v>503</v>
      </c>
      <c r="H377" s="24" t="s">
        <v>463</v>
      </c>
      <c r="I377" s="33">
        <v>9.1</v>
      </c>
      <c r="J377" s="33">
        <v>37.15</v>
      </c>
      <c r="K377" s="33">
        <v>17.671609879999998</v>
      </c>
      <c r="L377" s="33">
        <v>17.671609879999998</v>
      </c>
      <c r="M377" s="28">
        <v>1522.7703739999999</v>
      </c>
      <c r="N377" s="28">
        <v>1522.7703739999999</v>
      </c>
      <c r="O377" s="24">
        <v>2024</v>
      </c>
      <c r="P377" s="24">
        <v>1995</v>
      </c>
      <c r="Q377" s="24" t="s">
        <v>464</v>
      </c>
      <c r="R377" s="24" t="s">
        <v>473</v>
      </c>
      <c r="S377" s="35" t="s">
        <v>474</v>
      </c>
      <c r="T377" s="36">
        <v>0.9</v>
      </c>
      <c r="U377" s="37">
        <v>0.58965517241379306</v>
      </c>
      <c r="V377" s="29" t="s">
        <v>22</v>
      </c>
      <c r="W377" s="32">
        <v>27.267057534071299</v>
      </c>
      <c r="X377" s="36">
        <v>1.43</v>
      </c>
      <c r="Y377" s="36">
        <v>0.6399999999999999</v>
      </c>
      <c r="Z377" s="36"/>
      <c r="AA377" s="36"/>
      <c r="AB377" s="35" t="s">
        <v>22</v>
      </c>
      <c r="AC377" s="110" t="s">
        <v>22</v>
      </c>
      <c r="AD377" s="29"/>
      <c r="AE377" s="37">
        <v>2.65</v>
      </c>
      <c r="AF377" s="37">
        <v>1.7362068965517241</v>
      </c>
      <c r="AG377" s="37">
        <v>2.9444444444444446</v>
      </c>
      <c r="AH377" s="37">
        <v>0.91379310344827591</v>
      </c>
      <c r="AI377" s="81" t="s">
        <v>465</v>
      </c>
      <c r="AJ377" s="83">
        <v>428.19734</v>
      </c>
      <c r="AK377" s="38" t="s">
        <v>13</v>
      </c>
      <c r="AL377" s="38" t="s">
        <v>13</v>
      </c>
      <c r="AM377" s="38" t="s">
        <v>13</v>
      </c>
      <c r="AN377" s="38" t="s">
        <v>13</v>
      </c>
      <c r="AO377" s="38" t="s">
        <v>13</v>
      </c>
      <c r="AP377" s="38" t="s">
        <v>13</v>
      </c>
      <c r="AQ377" s="38" t="s">
        <v>13</v>
      </c>
      <c r="AR377" s="38" t="s">
        <v>13</v>
      </c>
      <c r="AS377" s="38" t="s">
        <v>13</v>
      </c>
      <c r="AT377" s="38" t="s">
        <v>504</v>
      </c>
      <c r="AU377" s="38" t="s">
        <v>30</v>
      </c>
      <c r="AV377" s="38">
        <v>2015</v>
      </c>
      <c r="AW377" s="56"/>
      <c r="AX377" s="56"/>
      <c r="AY377" s="56" t="s">
        <v>468</v>
      </c>
      <c r="AZ377" s="56"/>
      <c r="BA377" s="86">
        <v>-7</v>
      </c>
      <c r="BB377" s="91">
        <v>1246</v>
      </c>
      <c r="BC377" s="88"/>
      <c r="BD377" s="89"/>
      <c r="BE377" s="57"/>
      <c r="BF377" s="66">
        <v>27.267057534071299</v>
      </c>
      <c r="BG377" s="67"/>
    </row>
    <row r="378" spans="1:59">
      <c r="A378" s="24">
        <v>377</v>
      </c>
      <c r="B378" s="24">
        <v>11</v>
      </c>
      <c r="C378" s="24" t="s">
        <v>488</v>
      </c>
      <c r="D378" s="24" t="s">
        <v>469</v>
      </c>
      <c r="E378" s="24" t="s">
        <v>460</v>
      </c>
      <c r="F378" s="24" t="s">
        <v>502</v>
      </c>
      <c r="G378" s="24" t="s">
        <v>503</v>
      </c>
      <c r="H378" s="24" t="s">
        <v>463</v>
      </c>
      <c r="I378" s="33">
        <v>9.1</v>
      </c>
      <c r="J378" s="33">
        <v>37.15</v>
      </c>
      <c r="K378" s="33">
        <v>17.671609879999998</v>
      </c>
      <c r="L378" s="33">
        <v>17.671609879999998</v>
      </c>
      <c r="M378" s="28">
        <v>1522.7703739999999</v>
      </c>
      <c r="N378" s="28">
        <v>1522.7703739999999</v>
      </c>
      <c r="O378" s="24">
        <v>2054</v>
      </c>
      <c r="P378" s="24">
        <v>1995</v>
      </c>
      <c r="Q378" s="24" t="s">
        <v>472</v>
      </c>
      <c r="R378" s="24" t="s">
        <v>473</v>
      </c>
      <c r="S378" s="35" t="s">
        <v>474</v>
      </c>
      <c r="T378" s="36">
        <v>2.1</v>
      </c>
      <c r="U378" s="37">
        <v>1.7440677966101696</v>
      </c>
      <c r="V378" s="29" t="s">
        <v>22</v>
      </c>
      <c r="W378" s="32">
        <v>51.212171288340301</v>
      </c>
      <c r="X378" s="36">
        <v>2.63</v>
      </c>
      <c r="Y378" s="36">
        <v>1.8399999999999999</v>
      </c>
      <c r="Z378" s="36"/>
      <c r="AA378" s="36"/>
      <c r="AB378" s="35" t="s">
        <v>22</v>
      </c>
      <c r="AC378" s="110" t="s">
        <v>22</v>
      </c>
      <c r="AD378" s="29"/>
      <c r="AE378" s="37">
        <v>2.4</v>
      </c>
      <c r="AF378" s="37">
        <v>1.9932203389830507</v>
      </c>
      <c r="AG378" s="37">
        <v>1.1428571428571428</v>
      </c>
      <c r="AH378" s="37">
        <v>0.40677966101694912</v>
      </c>
      <c r="AI378" s="81" t="s">
        <v>465</v>
      </c>
      <c r="AJ378" s="83">
        <v>564.31311000000005</v>
      </c>
      <c r="AK378" s="38" t="s">
        <v>13</v>
      </c>
      <c r="AL378" s="38" t="s">
        <v>13</v>
      </c>
      <c r="AM378" s="38" t="s">
        <v>13</v>
      </c>
      <c r="AN378" s="38" t="s">
        <v>13</v>
      </c>
      <c r="AO378" s="38" t="s">
        <v>13</v>
      </c>
      <c r="AP378" s="38" t="s">
        <v>13</v>
      </c>
      <c r="AQ378" s="38" t="s">
        <v>13</v>
      </c>
      <c r="AR378" s="38" t="s">
        <v>13</v>
      </c>
      <c r="AS378" s="38" t="s">
        <v>13</v>
      </c>
      <c r="AT378" s="38" t="s">
        <v>504</v>
      </c>
      <c r="AU378" s="38" t="s">
        <v>30</v>
      </c>
      <c r="AV378" s="38">
        <v>2015</v>
      </c>
      <c r="AW378" s="56"/>
      <c r="AX378" s="56"/>
      <c r="AY378" s="56" t="s">
        <v>468</v>
      </c>
      <c r="AZ378" s="56"/>
      <c r="BA378" s="86">
        <v>-13.4</v>
      </c>
      <c r="BB378" s="91">
        <v>1246</v>
      </c>
      <c r="BC378" s="88"/>
      <c r="BD378" s="89"/>
      <c r="BE378" s="57"/>
      <c r="BF378" s="66">
        <v>51.212171288340301</v>
      </c>
      <c r="BG378" s="67"/>
    </row>
    <row r="379" spans="1:59">
      <c r="A379" s="24">
        <v>378</v>
      </c>
      <c r="B379" s="24">
        <v>11</v>
      </c>
      <c r="C379" s="24" t="s">
        <v>488</v>
      </c>
      <c r="D379" s="24" t="s">
        <v>469</v>
      </c>
      <c r="E379" s="24" t="s">
        <v>460</v>
      </c>
      <c r="F379" s="24" t="s">
        <v>502</v>
      </c>
      <c r="G379" s="24" t="s">
        <v>503</v>
      </c>
      <c r="H379" s="24" t="s">
        <v>463</v>
      </c>
      <c r="I379" s="33">
        <v>9.1</v>
      </c>
      <c r="J379" s="33">
        <v>37.15</v>
      </c>
      <c r="K379" s="33">
        <v>17.671609879999998</v>
      </c>
      <c r="L379" s="33">
        <v>17.671609879999998</v>
      </c>
      <c r="M379" s="28">
        <v>1522.7703739999999</v>
      </c>
      <c r="N379" s="28">
        <v>1522.7703739999999</v>
      </c>
      <c r="O379" s="24">
        <v>2054</v>
      </c>
      <c r="P379" s="24">
        <v>1995</v>
      </c>
      <c r="Q379" s="24" t="s">
        <v>472</v>
      </c>
      <c r="R379" s="24" t="s">
        <v>500</v>
      </c>
      <c r="S379" s="35" t="s">
        <v>474</v>
      </c>
      <c r="T379" s="36">
        <v>1.45</v>
      </c>
      <c r="U379" s="37">
        <v>1.2042372881355932</v>
      </c>
      <c r="V379" s="29" t="s">
        <v>22</v>
      </c>
      <c r="W379" s="32">
        <v>41.845789401261698</v>
      </c>
      <c r="X379" s="36">
        <v>2.02</v>
      </c>
      <c r="Y379" s="36">
        <v>1.23</v>
      </c>
      <c r="Z379" s="36"/>
      <c r="AA379" s="36"/>
      <c r="AB379" s="35" t="s">
        <v>22</v>
      </c>
      <c r="AC379" s="110" t="s">
        <v>22</v>
      </c>
      <c r="AD379" s="29"/>
      <c r="AE379" s="37">
        <v>2.15</v>
      </c>
      <c r="AF379" s="37">
        <v>1.785593220338983</v>
      </c>
      <c r="AG379" s="37">
        <v>1.4827586206896552</v>
      </c>
      <c r="AH379" s="37">
        <v>0.36440677966101698</v>
      </c>
      <c r="AI379" s="81" t="s">
        <v>465</v>
      </c>
      <c r="AJ379" s="83">
        <v>496.24365</v>
      </c>
      <c r="AK379" s="38" t="s">
        <v>13</v>
      </c>
      <c r="AL379" s="38" t="s">
        <v>13</v>
      </c>
      <c r="AM379" s="38" t="s">
        <v>13</v>
      </c>
      <c r="AN379" s="38" t="s">
        <v>13</v>
      </c>
      <c r="AO379" s="38" t="s">
        <v>13</v>
      </c>
      <c r="AP379" s="38" t="s">
        <v>13</v>
      </c>
      <c r="AQ379" s="38" t="s">
        <v>13</v>
      </c>
      <c r="AR379" s="38" t="s">
        <v>13</v>
      </c>
      <c r="AS379" s="38" t="s">
        <v>13</v>
      </c>
      <c r="AT379" s="38" t="s">
        <v>504</v>
      </c>
      <c r="AU379" s="38" t="s">
        <v>30</v>
      </c>
      <c r="AV379" s="38">
        <v>2015</v>
      </c>
      <c r="AW379" s="56"/>
      <c r="AX379" s="56"/>
      <c r="AY379" s="56" t="s">
        <v>468</v>
      </c>
      <c r="AZ379" s="56"/>
      <c r="BA379" s="86">
        <v>22.6</v>
      </c>
      <c r="BB379" s="91">
        <v>1246</v>
      </c>
      <c r="BC379" s="88"/>
      <c r="BD379" s="89"/>
      <c r="BE379" s="57"/>
      <c r="BF379" s="66">
        <v>41.845789401261698</v>
      </c>
      <c r="BG379" s="67"/>
    </row>
    <row r="380" spans="1:59">
      <c r="A380" s="24">
        <v>379</v>
      </c>
      <c r="B380" s="24">
        <v>11</v>
      </c>
      <c r="C380" s="24" t="s">
        <v>488</v>
      </c>
      <c r="D380" s="24" t="s">
        <v>469</v>
      </c>
      <c r="E380" s="24" t="s">
        <v>460</v>
      </c>
      <c r="F380" s="24" t="s">
        <v>502</v>
      </c>
      <c r="G380" s="24" t="s">
        <v>503</v>
      </c>
      <c r="H380" s="24" t="s">
        <v>463</v>
      </c>
      <c r="I380" s="33">
        <v>9.1</v>
      </c>
      <c r="J380" s="33">
        <v>37.15</v>
      </c>
      <c r="K380" s="33">
        <v>17.671609879999998</v>
      </c>
      <c r="L380" s="33">
        <v>17.671609879999998</v>
      </c>
      <c r="M380" s="28">
        <v>1522.7703739999999</v>
      </c>
      <c r="N380" s="28">
        <v>1522.7703739999999</v>
      </c>
      <c r="O380" s="24">
        <v>2084</v>
      </c>
      <c r="P380" s="24">
        <v>1995</v>
      </c>
      <c r="Q380" s="24" t="s">
        <v>495</v>
      </c>
      <c r="R380" s="24" t="s">
        <v>500</v>
      </c>
      <c r="S380" s="35" t="s">
        <v>474</v>
      </c>
      <c r="T380" s="36">
        <v>1.85</v>
      </c>
      <c r="U380" s="37">
        <v>1.6421348314606743</v>
      </c>
      <c r="V380" s="29" t="s">
        <v>22</v>
      </c>
      <c r="W380" s="32">
        <v>53.429377789134598</v>
      </c>
      <c r="X380" s="36">
        <v>2.44</v>
      </c>
      <c r="Y380" s="36">
        <v>1.65</v>
      </c>
      <c r="Z380" s="36"/>
      <c r="AA380" s="36"/>
      <c r="AB380" s="35" t="s">
        <v>22</v>
      </c>
      <c r="AC380" s="110" t="s">
        <v>22</v>
      </c>
      <c r="AD380" s="29"/>
      <c r="AE380" s="37">
        <v>3.9</v>
      </c>
      <c r="AF380" s="37">
        <v>3.4617977528089887</v>
      </c>
      <c r="AG380" s="37">
        <v>2.1081081081081079</v>
      </c>
      <c r="AH380" s="37">
        <v>0.43820224719101125</v>
      </c>
      <c r="AI380" s="81" t="s">
        <v>465</v>
      </c>
      <c r="AJ380" s="83">
        <v>531.94208000000003</v>
      </c>
      <c r="AK380" s="38" t="s">
        <v>13</v>
      </c>
      <c r="AL380" s="38" t="s">
        <v>13</v>
      </c>
      <c r="AM380" s="38" t="s">
        <v>13</v>
      </c>
      <c r="AN380" s="38" t="s">
        <v>13</v>
      </c>
      <c r="AO380" s="38" t="s">
        <v>13</v>
      </c>
      <c r="AP380" s="38" t="s">
        <v>13</v>
      </c>
      <c r="AQ380" s="38" t="s">
        <v>13</v>
      </c>
      <c r="AR380" s="38" t="s">
        <v>13</v>
      </c>
      <c r="AS380" s="38" t="s">
        <v>13</v>
      </c>
      <c r="AT380" s="38" t="s">
        <v>504</v>
      </c>
      <c r="AU380" s="38" t="s">
        <v>30</v>
      </c>
      <c r="AV380" s="38">
        <v>2015</v>
      </c>
      <c r="AW380" s="56"/>
      <c r="AX380" s="56"/>
      <c r="AY380" s="56" t="s">
        <v>468</v>
      </c>
      <c r="AZ380" s="56"/>
      <c r="BA380" s="86">
        <v>-15.1</v>
      </c>
      <c r="BB380" s="91">
        <v>1246</v>
      </c>
      <c r="BC380" s="88"/>
      <c r="BD380" s="89"/>
      <c r="BE380" s="57"/>
      <c r="BF380" s="66">
        <v>53.429377789134598</v>
      </c>
      <c r="BG380" s="67"/>
    </row>
    <row r="381" spans="1:59">
      <c r="A381" s="24">
        <v>380</v>
      </c>
      <c r="B381" s="24">
        <v>11</v>
      </c>
      <c r="C381" s="24" t="s">
        <v>488</v>
      </c>
      <c r="D381" s="24" t="s">
        <v>469</v>
      </c>
      <c r="E381" s="24" t="s">
        <v>460</v>
      </c>
      <c r="F381" s="24" t="s">
        <v>502</v>
      </c>
      <c r="G381" s="24" t="s">
        <v>503</v>
      </c>
      <c r="H381" s="24" t="s">
        <v>463</v>
      </c>
      <c r="I381" s="33">
        <v>9.1</v>
      </c>
      <c r="J381" s="33">
        <v>37.15</v>
      </c>
      <c r="K381" s="33">
        <v>17.671609879999998</v>
      </c>
      <c r="L381" s="33">
        <v>17.671609879999998</v>
      </c>
      <c r="M381" s="28">
        <v>1522.7703739999999</v>
      </c>
      <c r="N381" s="28">
        <v>1522.7703739999999</v>
      </c>
      <c r="O381" s="24">
        <v>2084</v>
      </c>
      <c r="P381" s="24">
        <v>1995</v>
      </c>
      <c r="Q381" s="24" t="s">
        <v>495</v>
      </c>
      <c r="R381" s="24" t="s">
        <v>473</v>
      </c>
      <c r="S381" s="35" t="s">
        <v>474</v>
      </c>
      <c r="T381" s="36">
        <v>3.55</v>
      </c>
      <c r="U381" s="37">
        <v>3.1511235955056174</v>
      </c>
      <c r="V381" s="29" t="s">
        <v>22</v>
      </c>
      <c r="W381" s="32">
        <v>81.192448754934503</v>
      </c>
      <c r="X381" s="36">
        <v>4.12</v>
      </c>
      <c r="Y381" s="36">
        <v>3.33</v>
      </c>
      <c r="Z381" s="36"/>
      <c r="AA381" s="36"/>
      <c r="AB381" s="35" t="s">
        <v>22</v>
      </c>
      <c r="AC381" s="110" t="s">
        <v>22</v>
      </c>
      <c r="AD381" s="29"/>
      <c r="AE381" s="37">
        <v>-1.4</v>
      </c>
      <c r="AF381" s="37">
        <v>-1.2426966292134829</v>
      </c>
      <c r="AG381" s="37">
        <v>-0.39436619718309857</v>
      </c>
      <c r="AH381" s="37">
        <v>-0.15730337078651682</v>
      </c>
      <c r="AI381" s="81" t="s">
        <v>465</v>
      </c>
      <c r="AJ381" s="83">
        <v>792.36577999999997</v>
      </c>
      <c r="AK381" s="38" t="s">
        <v>13</v>
      </c>
      <c r="AL381" s="38" t="s">
        <v>13</v>
      </c>
      <c r="AM381" s="38" t="s">
        <v>13</v>
      </c>
      <c r="AN381" s="38" t="s">
        <v>13</v>
      </c>
      <c r="AO381" s="38" t="s">
        <v>13</v>
      </c>
      <c r="AP381" s="38" t="s">
        <v>13</v>
      </c>
      <c r="AQ381" s="38" t="s">
        <v>13</v>
      </c>
      <c r="AR381" s="38" t="s">
        <v>13</v>
      </c>
      <c r="AS381" s="38" t="s">
        <v>13</v>
      </c>
      <c r="AT381" s="38" t="s">
        <v>504</v>
      </c>
      <c r="AU381" s="38" t="s">
        <v>30</v>
      </c>
      <c r="AV381" s="38">
        <v>2015</v>
      </c>
      <c r="AW381" s="56"/>
      <c r="AX381" s="56"/>
      <c r="AY381" s="56" t="s">
        <v>468</v>
      </c>
      <c r="AZ381" s="56"/>
      <c r="BA381" s="86">
        <v>44.6</v>
      </c>
      <c r="BB381" s="91">
        <v>1246</v>
      </c>
      <c r="BC381" s="88"/>
      <c r="BD381" s="89"/>
      <c r="BE381" s="57"/>
      <c r="BF381" s="66">
        <v>81.192448754934503</v>
      </c>
      <c r="BG381" s="67"/>
    </row>
    <row r="382" spans="1:59">
      <c r="A382" s="24">
        <v>381</v>
      </c>
      <c r="B382" s="24">
        <v>12</v>
      </c>
      <c r="C382" s="24" t="s">
        <v>488</v>
      </c>
      <c r="D382" s="24" t="s">
        <v>544</v>
      </c>
      <c r="E382" s="24" t="s">
        <v>460</v>
      </c>
      <c r="F382" s="24" t="s">
        <v>528</v>
      </c>
      <c r="G382" s="24" t="s">
        <v>22</v>
      </c>
      <c r="H382" s="24" t="s">
        <v>463</v>
      </c>
      <c r="I382" s="33">
        <v>26.820599999999999</v>
      </c>
      <c r="J382" s="33">
        <v>30.802499999999998</v>
      </c>
      <c r="K382" s="33">
        <v>22.32946897457122</v>
      </c>
      <c r="L382" s="33">
        <v>23.061670299999999</v>
      </c>
      <c r="M382" s="28">
        <v>27.151350099303791</v>
      </c>
      <c r="N382" s="28">
        <v>1.764165124</v>
      </c>
      <c r="O382" s="24">
        <v>2055</v>
      </c>
      <c r="P382" s="24">
        <v>1975</v>
      </c>
      <c r="Q382" s="24" t="s">
        <v>472</v>
      </c>
      <c r="R382" s="24" t="s">
        <v>559</v>
      </c>
      <c r="S382" s="35" t="s">
        <v>474</v>
      </c>
      <c r="T382" s="36" t="s">
        <v>22</v>
      </c>
      <c r="U382" s="37">
        <v>1.76862449607296</v>
      </c>
      <c r="V382" s="29" t="s">
        <v>22</v>
      </c>
      <c r="W382" s="32">
        <v>0.66915973389358696</v>
      </c>
      <c r="X382" s="36">
        <v>2.42</v>
      </c>
      <c r="Y382" s="36">
        <v>1.63</v>
      </c>
      <c r="Z382" s="36"/>
      <c r="AA382" s="36"/>
      <c r="AB382" s="35" t="s">
        <v>22</v>
      </c>
      <c r="AC382" s="110" t="s">
        <v>22</v>
      </c>
      <c r="AD382" s="29"/>
      <c r="AE382" s="36">
        <v>-97.392300000000006</v>
      </c>
      <c r="AF382" s="37">
        <v>-60.870187500000007</v>
      </c>
      <c r="AG382" s="37">
        <v>-34.416682362568025</v>
      </c>
      <c r="AH382" s="37">
        <v>-12.174037500000001</v>
      </c>
      <c r="AI382" s="81" t="s">
        <v>465</v>
      </c>
      <c r="AJ382" s="82">
        <v>493.33845000000002</v>
      </c>
      <c r="AK382" s="24" t="s">
        <v>465</v>
      </c>
      <c r="AL382" s="24" t="s">
        <v>465</v>
      </c>
      <c r="AM382" s="24" t="s">
        <v>13</v>
      </c>
      <c r="AN382" s="24" t="s">
        <v>13</v>
      </c>
      <c r="AO382" s="24" t="s">
        <v>13</v>
      </c>
      <c r="AP382" s="24" t="s">
        <v>13</v>
      </c>
      <c r="AQ382" s="24" t="s">
        <v>13</v>
      </c>
      <c r="AR382" s="38" t="s">
        <v>465</v>
      </c>
      <c r="AS382" s="38" t="s">
        <v>501</v>
      </c>
      <c r="AT382" s="24" t="s">
        <v>560</v>
      </c>
      <c r="AU382" s="24" t="s">
        <v>120</v>
      </c>
      <c r="AV382" s="38">
        <v>2014</v>
      </c>
      <c r="AW382" s="56"/>
      <c r="AX382" s="56" t="s">
        <v>468</v>
      </c>
      <c r="AY382" s="56" t="s">
        <v>468</v>
      </c>
      <c r="AZ382" s="56"/>
      <c r="BA382" s="86"/>
      <c r="BB382" s="91"/>
      <c r="BC382" s="88"/>
      <c r="BD382" s="89"/>
      <c r="BE382" s="57"/>
      <c r="BF382" s="66">
        <v>0.66915973389358696</v>
      </c>
      <c r="BG382" s="67"/>
    </row>
    <row r="383" spans="1:59">
      <c r="A383" s="24">
        <v>382</v>
      </c>
      <c r="B383" s="24">
        <v>12</v>
      </c>
      <c r="C383" s="24" t="s">
        <v>488</v>
      </c>
      <c r="D383" s="24" t="s">
        <v>544</v>
      </c>
      <c r="E383" s="24" t="s">
        <v>460</v>
      </c>
      <c r="F383" s="24" t="s">
        <v>528</v>
      </c>
      <c r="G383" s="24" t="s">
        <v>22</v>
      </c>
      <c r="H383" s="24" t="s">
        <v>463</v>
      </c>
      <c r="I383" s="33">
        <v>26.820599999999999</v>
      </c>
      <c r="J383" s="33">
        <v>30.802499999999998</v>
      </c>
      <c r="K383" s="33">
        <v>22.32946897457122</v>
      </c>
      <c r="L383" s="33">
        <v>23.061670299999999</v>
      </c>
      <c r="M383" s="28">
        <v>27.151350099303791</v>
      </c>
      <c r="N383" s="28">
        <v>1.764165124</v>
      </c>
      <c r="O383" s="24">
        <v>2025</v>
      </c>
      <c r="P383" s="24">
        <v>1975</v>
      </c>
      <c r="Q383" s="24" t="s">
        <v>464</v>
      </c>
      <c r="R383" s="24" t="s">
        <v>500</v>
      </c>
      <c r="S383" s="35" t="s">
        <v>474</v>
      </c>
      <c r="T383" s="36" t="s">
        <v>22</v>
      </c>
      <c r="U383" s="37">
        <v>0.82045240460200097</v>
      </c>
      <c r="V383" s="29" t="s">
        <v>22</v>
      </c>
      <c r="W383" s="32">
        <v>-1.7385610559360001</v>
      </c>
      <c r="X383" s="36">
        <v>1.6</v>
      </c>
      <c r="Y383" s="36">
        <v>0.81</v>
      </c>
      <c r="Z383" s="36"/>
      <c r="AA383" s="36"/>
      <c r="AB383" s="35" t="s">
        <v>22</v>
      </c>
      <c r="AC383" s="110" t="s">
        <v>22</v>
      </c>
      <c r="AD383" s="29"/>
      <c r="AE383" s="36">
        <v>-97.274500000000003</v>
      </c>
      <c r="AF383" s="37">
        <v>-38.909800000000004</v>
      </c>
      <c r="AG383" s="37">
        <v>-47.424810728509023</v>
      </c>
      <c r="AH383" s="37">
        <v>-19.454900000000002</v>
      </c>
      <c r="AI383" s="81" t="s">
        <v>465</v>
      </c>
      <c r="AJ383" s="82">
        <v>422.65593000000001</v>
      </c>
      <c r="AK383" s="24" t="s">
        <v>465</v>
      </c>
      <c r="AL383" s="24" t="s">
        <v>465</v>
      </c>
      <c r="AM383" s="24" t="s">
        <v>13</v>
      </c>
      <c r="AN383" s="24" t="s">
        <v>13</v>
      </c>
      <c r="AO383" s="24" t="s">
        <v>13</v>
      </c>
      <c r="AP383" s="24" t="s">
        <v>13</v>
      </c>
      <c r="AQ383" s="24" t="s">
        <v>13</v>
      </c>
      <c r="AR383" s="38" t="s">
        <v>465</v>
      </c>
      <c r="AS383" s="38" t="s">
        <v>501</v>
      </c>
      <c r="AT383" s="24" t="s">
        <v>560</v>
      </c>
      <c r="AU383" s="24" t="s">
        <v>120</v>
      </c>
      <c r="AV383" s="38">
        <v>2014</v>
      </c>
      <c r="AW383" s="56"/>
      <c r="AX383" s="56" t="s">
        <v>468</v>
      </c>
      <c r="AY383" s="56" t="s">
        <v>468</v>
      </c>
      <c r="AZ383" s="56"/>
      <c r="BA383" s="86"/>
      <c r="BB383" s="91"/>
      <c r="BC383" s="88"/>
      <c r="BD383" s="89"/>
      <c r="BE383" s="57"/>
      <c r="BF383" s="66">
        <v>-1.7385610559360001</v>
      </c>
      <c r="BG383" s="67"/>
    </row>
    <row r="384" spans="1:59">
      <c r="A384" s="24">
        <v>383</v>
      </c>
      <c r="B384" s="24">
        <v>12</v>
      </c>
      <c r="C384" s="24" t="s">
        <v>488</v>
      </c>
      <c r="D384" s="24" t="s">
        <v>544</v>
      </c>
      <c r="E384" s="24" t="s">
        <v>460</v>
      </c>
      <c r="F384" s="24" t="s">
        <v>528</v>
      </c>
      <c r="G384" s="24" t="s">
        <v>22</v>
      </c>
      <c r="H384" s="24" t="s">
        <v>463</v>
      </c>
      <c r="I384" s="33">
        <v>26.820599999999999</v>
      </c>
      <c r="J384" s="33">
        <v>30.802499999999998</v>
      </c>
      <c r="K384" s="33">
        <v>22.32946897457122</v>
      </c>
      <c r="L384" s="33">
        <v>23.061670299999999</v>
      </c>
      <c r="M384" s="28">
        <v>27.151350099303791</v>
      </c>
      <c r="N384" s="28">
        <v>1.764165124</v>
      </c>
      <c r="O384" s="24">
        <v>2055</v>
      </c>
      <c r="P384" s="24">
        <v>1975</v>
      </c>
      <c r="Q384" s="24" t="s">
        <v>472</v>
      </c>
      <c r="R384" s="24" t="s">
        <v>498</v>
      </c>
      <c r="S384" s="35" t="s">
        <v>474</v>
      </c>
      <c r="T384" s="36" t="s">
        <v>22</v>
      </c>
      <c r="U384" s="37">
        <v>1.22067404100761</v>
      </c>
      <c r="V384" s="29" t="s">
        <v>22</v>
      </c>
      <c r="W384" s="32">
        <v>0.991350561383882</v>
      </c>
      <c r="X384" s="36">
        <v>1.98</v>
      </c>
      <c r="Y384" s="36">
        <v>1.19</v>
      </c>
      <c r="Z384" s="36"/>
      <c r="AA384" s="36"/>
      <c r="AB384" s="35" t="s">
        <v>22</v>
      </c>
      <c r="AC384" s="110" t="s">
        <v>22</v>
      </c>
      <c r="AD384" s="29"/>
      <c r="AE384" s="36">
        <v>-97.195400000000006</v>
      </c>
      <c r="AF384" s="37">
        <v>-60.747125000000004</v>
      </c>
      <c r="AG384" s="37">
        <v>-49.765230486802245</v>
      </c>
      <c r="AH384" s="37">
        <v>-12.149425000000001</v>
      </c>
      <c r="AI384" s="81" t="s">
        <v>465</v>
      </c>
      <c r="AJ384" s="82">
        <v>442.54766999999998</v>
      </c>
      <c r="AK384" s="24" t="s">
        <v>465</v>
      </c>
      <c r="AL384" s="24" t="s">
        <v>465</v>
      </c>
      <c r="AM384" s="24" t="s">
        <v>13</v>
      </c>
      <c r="AN384" s="24" t="s">
        <v>13</v>
      </c>
      <c r="AO384" s="24" t="s">
        <v>13</v>
      </c>
      <c r="AP384" s="24" t="s">
        <v>13</v>
      </c>
      <c r="AQ384" s="24" t="s">
        <v>13</v>
      </c>
      <c r="AR384" s="38" t="s">
        <v>465</v>
      </c>
      <c r="AS384" s="38" t="s">
        <v>501</v>
      </c>
      <c r="AT384" s="24" t="s">
        <v>560</v>
      </c>
      <c r="AU384" s="24" t="s">
        <v>120</v>
      </c>
      <c r="AV384" s="38">
        <v>2014</v>
      </c>
      <c r="AW384" s="56"/>
      <c r="AX384" s="56" t="s">
        <v>468</v>
      </c>
      <c r="AY384" s="56" t="s">
        <v>468</v>
      </c>
      <c r="AZ384" s="56"/>
      <c r="BA384" s="86"/>
      <c r="BB384" s="91"/>
      <c r="BC384" s="88"/>
      <c r="BD384" s="89"/>
      <c r="BE384" s="57"/>
      <c r="BF384" s="66">
        <v>0.991350561383882</v>
      </c>
      <c r="BG384" s="67"/>
    </row>
    <row r="385" spans="1:59">
      <c r="A385" s="24">
        <v>384</v>
      </c>
      <c r="B385" s="24">
        <v>12</v>
      </c>
      <c r="C385" s="24" t="s">
        <v>488</v>
      </c>
      <c r="D385" s="24" t="s">
        <v>544</v>
      </c>
      <c r="E385" s="24" t="s">
        <v>460</v>
      </c>
      <c r="F385" s="24" t="s">
        <v>528</v>
      </c>
      <c r="G385" s="24" t="s">
        <v>22</v>
      </c>
      <c r="H385" s="24" t="s">
        <v>463</v>
      </c>
      <c r="I385" s="33">
        <v>26.820599999999999</v>
      </c>
      <c r="J385" s="33">
        <v>30.802499999999998</v>
      </c>
      <c r="K385" s="33">
        <v>22.32946897457122</v>
      </c>
      <c r="L385" s="33">
        <v>23.061670299999999</v>
      </c>
      <c r="M385" s="28">
        <v>27.151350099303791</v>
      </c>
      <c r="N385" s="28">
        <v>1.764165124</v>
      </c>
      <c r="O385" s="24">
        <v>2025</v>
      </c>
      <c r="P385" s="24">
        <v>1975</v>
      </c>
      <c r="Q385" s="24" t="s">
        <v>464</v>
      </c>
      <c r="R385" s="24" t="s">
        <v>559</v>
      </c>
      <c r="S385" s="35" t="s">
        <v>474</v>
      </c>
      <c r="T385" s="36" t="s">
        <v>22</v>
      </c>
      <c r="U385" s="37">
        <v>0.80608985210321304</v>
      </c>
      <c r="V385" s="29" t="s">
        <v>22</v>
      </c>
      <c r="W385" s="32">
        <v>-2.1268822018662199</v>
      </c>
      <c r="X385" s="36">
        <v>1.63</v>
      </c>
      <c r="Y385" s="36">
        <v>0.83999999999999986</v>
      </c>
      <c r="Z385" s="36"/>
      <c r="AA385" s="36"/>
      <c r="AB385" s="35" t="s">
        <v>22</v>
      </c>
      <c r="AC385" s="110" t="s">
        <v>22</v>
      </c>
      <c r="AD385" s="29"/>
      <c r="AE385" s="36">
        <v>-97.192700000000002</v>
      </c>
      <c r="AF385" s="37">
        <v>-38.877079999999999</v>
      </c>
      <c r="AG385" s="37">
        <v>-48.229214024421331</v>
      </c>
      <c r="AH385" s="37">
        <v>-19.43854</v>
      </c>
      <c r="AI385" s="81" t="s">
        <v>465</v>
      </c>
      <c r="AJ385" s="82">
        <v>419.03635000000003</v>
      </c>
      <c r="AK385" s="24" t="s">
        <v>465</v>
      </c>
      <c r="AL385" s="24" t="s">
        <v>465</v>
      </c>
      <c r="AM385" s="24" t="s">
        <v>13</v>
      </c>
      <c r="AN385" s="24" t="s">
        <v>13</v>
      </c>
      <c r="AO385" s="24" t="s">
        <v>13</v>
      </c>
      <c r="AP385" s="24" t="s">
        <v>13</v>
      </c>
      <c r="AQ385" s="24" t="s">
        <v>13</v>
      </c>
      <c r="AR385" s="38" t="s">
        <v>465</v>
      </c>
      <c r="AS385" s="38" t="s">
        <v>501</v>
      </c>
      <c r="AT385" s="24" t="s">
        <v>560</v>
      </c>
      <c r="AU385" s="24" t="s">
        <v>120</v>
      </c>
      <c r="AV385" s="38">
        <v>2014</v>
      </c>
      <c r="AW385" s="56"/>
      <c r="AX385" s="56" t="s">
        <v>468</v>
      </c>
      <c r="AY385" s="56" t="s">
        <v>468</v>
      </c>
      <c r="AZ385" s="56"/>
      <c r="BA385" s="86"/>
      <c r="BB385" s="91"/>
      <c r="BC385" s="88"/>
      <c r="BD385" s="89"/>
      <c r="BE385" s="57"/>
      <c r="BF385" s="66">
        <v>-2.1268822018662199</v>
      </c>
      <c r="BG385" s="67"/>
    </row>
    <row r="386" spans="1:59">
      <c r="A386" s="24">
        <v>385</v>
      </c>
      <c r="B386" s="24">
        <v>12</v>
      </c>
      <c r="C386" s="24" t="s">
        <v>488</v>
      </c>
      <c r="D386" s="24" t="s">
        <v>544</v>
      </c>
      <c r="E386" s="24" t="s">
        <v>460</v>
      </c>
      <c r="F386" s="24" t="s">
        <v>528</v>
      </c>
      <c r="G386" s="24" t="s">
        <v>22</v>
      </c>
      <c r="H386" s="24" t="s">
        <v>463</v>
      </c>
      <c r="I386" s="33">
        <v>26.820599999999999</v>
      </c>
      <c r="J386" s="33">
        <v>30.802499999999998</v>
      </c>
      <c r="K386" s="33">
        <v>22.32946897457122</v>
      </c>
      <c r="L386" s="33">
        <v>23.061670299999999</v>
      </c>
      <c r="M386" s="28">
        <v>27.151350099303791</v>
      </c>
      <c r="N386" s="28">
        <v>1.764165124</v>
      </c>
      <c r="O386" s="24">
        <v>2055</v>
      </c>
      <c r="P386" s="24">
        <v>1975</v>
      </c>
      <c r="Q386" s="24" t="s">
        <v>472</v>
      </c>
      <c r="R386" s="24" t="s">
        <v>500</v>
      </c>
      <c r="S386" s="35" t="s">
        <v>474</v>
      </c>
      <c r="T386" s="36" t="s">
        <v>22</v>
      </c>
      <c r="U386" s="37">
        <v>1.81295465973652</v>
      </c>
      <c r="V386" s="29" t="s">
        <v>22</v>
      </c>
      <c r="W386" s="32">
        <v>-0.22829587365448201</v>
      </c>
      <c r="X386" s="36">
        <v>2.5099999999999998</v>
      </c>
      <c r="Y386" s="36">
        <v>1.7199999999999998</v>
      </c>
      <c r="Z386" s="36"/>
      <c r="AA386" s="36"/>
      <c r="AB386" s="35" t="s">
        <v>22</v>
      </c>
      <c r="AC386" s="110" t="s">
        <v>22</v>
      </c>
      <c r="AD386" s="29"/>
      <c r="AE386" s="36">
        <v>-97.114900000000006</v>
      </c>
      <c r="AF386" s="37">
        <v>-60.696812500000007</v>
      </c>
      <c r="AG386" s="37">
        <v>-33.479498328337229</v>
      </c>
      <c r="AH386" s="37">
        <v>-12.139362500000001</v>
      </c>
      <c r="AI386" s="81" t="s">
        <v>465</v>
      </c>
      <c r="AJ386" s="82">
        <v>498.47435999999999</v>
      </c>
      <c r="AK386" s="24" t="s">
        <v>465</v>
      </c>
      <c r="AL386" s="24" t="s">
        <v>465</v>
      </c>
      <c r="AM386" s="24" t="s">
        <v>13</v>
      </c>
      <c r="AN386" s="24" t="s">
        <v>13</v>
      </c>
      <c r="AO386" s="24" t="s">
        <v>13</v>
      </c>
      <c r="AP386" s="24" t="s">
        <v>13</v>
      </c>
      <c r="AQ386" s="24" t="s">
        <v>13</v>
      </c>
      <c r="AR386" s="38" t="s">
        <v>465</v>
      </c>
      <c r="AS386" s="38" t="s">
        <v>501</v>
      </c>
      <c r="AT386" s="24" t="s">
        <v>560</v>
      </c>
      <c r="AU386" s="24" t="s">
        <v>120</v>
      </c>
      <c r="AV386" s="38">
        <v>2014</v>
      </c>
      <c r="AW386" s="56"/>
      <c r="AX386" s="56" t="s">
        <v>468</v>
      </c>
      <c r="AY386" s="56" t="s">
        <v>468</v>
      </c>
      <c r="AZ386" s="56"/>
      <c r="BA386" s="86"/>
      <c r="BB386" s="91"/>
      <c r="BC386" s="88"/>
      <c r="BD386" s="89"/>
      <c r="BE386" s="57"/>
      <c r="BF386" s="66">
        <v>-0.22829587365448201</v>
      </c>
      <c r="BG386" s="67"/>
    </row>
    <row r="387" spans="1:59">
      <c r="A387" s="24">
        <v>386</v>
      </c>
      <c r="B387" s="24">
        <v>12</v>
      </c>
      <c r="C387" s="24" t="s">
        <v>488</v>
      </c>
      <c r="D387" s="24" t="s">
        <v>544</v>
      </c>
      <c r="E387" s="24" t="s">
        <v>460</v>
      </c>
      <c r="F387" s="24" t="s">
        <v>528</v>
      </c>
      <c r="G387" s="24" t="s">
        <v>22</v>
      </c>
      <c r="H387" s="24" t="s">
        <v>463</v>
      </c>
      <c r="I387" s="33">
        <v>26.820599999999999</v>
      </c>
      <c r="J387" s="33">
        <v>30.802499999999998</v>
      </c>
      <c r="K387" s="33">
        <v>22.32946897457122</v>
      </c>
      <c r="L387" s="33">
        <v>23.061670299999999</v>
      </c>
      <c r="M387" s="28">
        <v>27.151350099303791</v>
      </c>
      <c r="N387" s="28">
        <v>1.764165124</v>
      </c>
      <c r="O387" s="24">
        <v>2085</v>
      </c>
      <c r="P387" s="24">
        <v>1975</v>
      </c>
      <c r="Q387" s="24" t="s">
        <v>495</v>
      </c>
      <c r="R387" s="24" t="s">
        <v>559</v>
      </c>
      <c r="S387" s="35" t="s">
        <v>474</v>
      </c>
      <c r="T387" s="36" t="s">
        <v>22</v>
      </c>
      <c r="U387" s="37">
        <v>3.8553986668256299</v>
      </c>
      <c r="V387" s="29" t="s">
        <v>22</v>
      </c>
      <c r="W387" s="32">
        <v>-16.701439304955802</v>
      </c>
      <c r="X387" s="36">
        <v>3.24</v>
      </c>
      <c r="Y387" s="36">
        <v>2.4500000000000002</v>
      </c>
      <c r="Z387" s="36"/>
      <c r="AA387" s="36"/>
      <c r="AB387" s="35" t="s">
        <v>22</v>
      </c>
      <c r="AC387" s="110" t="s">
        <v>22</v>
      </c>
      <c r="AD387" s="29"/>
      <c r="AE387" s="36">
        <v>-97.1053</v>
      </c>
      <c r="AF387" s="37">
        <v>-70.622036363636369</v>
      </c>
      <c r="AG387" s="37">
        <v>-18.31770005299699</v>
      </c>
      <c r="AH387" s="37">
        <v>-8.8277545454545461</v>
      </c>
      <c r="AI387" s="81" t="s">
        <v>465</v>
      </c>
      <c r="AJ387" s="82">
        <v>616.57173</v>
      </c>
      <c r="AK387" s="24" t="s">
        <v>465</v>
      </c>
      <c r="AL387" s="24" t="s">
        <v>465</v>
      </c>
      <c r="AM387" s="24" t="s">
        <v>13</v>
      </c>
      <c r="AN387" s="24" t="s">
        <v>13</v>
      </c>
      <c r="AO387" s="24" t="s">
        <v>13</v>
      </c>
      <c r="AP387" s="24" t="s">
        <v>13</v>
      </c>
      <c r="AQ387" s="24" t="s">
        <v>13</v>
      </c>
      <c r="AR387" s="38" t="s">
        <v>465</v>
      </c>
      <c r="AS387" s="38" t="s">
        <v>501</v>
      </c>
      <c r="AT387" s="24" t="s">
        <v>560</v>
      </c>
      <c r="AU387" s="24" t="s">
        <v>120</v>
      </c>
      <c r="AV387" s="38">
        <v>2014</v>
      </c>
      <c r="AW387" s="56"/>
      <c r="AX387" s="56" t="s">
        <v>468</v>
      </c>
      <c r="AY387" s="56" t="s">
        <v>468</v>
      </c>
      <c r="AZ387" s="56"/>
      <c r="BA387" s="86"/>
      <c r="BB387" s="91"/>
      <c r="BC387" s="88"/>
      <c r="BD387" s="89"/>
      <c r="BE387" s="57"/>
      <c r="BF387" s="66">
        <v>-16.701439304955802</v>
      </c>
      <c r="BG387" s="67"/>
    </row>
    <row r="388" spans="1:59">
      <c r="A388" s="24">
        <v>387</v>
      </c>
      <c r="B388" s="24">
        <v>12</v>
      </c>
      <c r="C388" s="24" t="s">
        <v>488</v>
      </c>
      <c r="D388" s="24" t="s">
        <v>544</v>
      </c>
      <c r="E388" s="24" t="s">
        <v>460</v>
      </c>
      <c r="F388" s="24" t="s">
        <v>528</v>
      </c>
      <c r="G388" s="24" t="s">
        <v>22</v>
      </c>
      <c r="H388" s="24" t="s">
        <v>463</v>
      </c>
      <c r="I388" s="33">
        <v>26.820599999999999</v>
      </c>
      <c r="J388" s="33">
        <v>30.802499999999998</v>
      </c>
      <c r="K388" s="33">
        <v>22.32946897457122</v>
      </c>
      <c r="L388" s="33">
        <v>23.061670299999999</v>
      </c>
      <c r="M388" s="28">
        <v>27.151350099303791</v>
      </c>
      <c r="N388" s="28">
        <v>1.764165124</v>
      </c>
      <c r="O388" s="24">
        <v>2025</v>
      </c>
      <c r="P388" s="24">
        <v>1975</v>
      </c>
      <c r="Q388" s="24" t="s">
        <v>464</v>
      </c>
      <c r="R388" s="24" t="s">
        <v>498</v>
      </c>
      <c r="S388" s="35" t="s">
        <v>474</v>
      </c>
      <c r="T388" s="36" t="s">
        <v>22</v>
      </c>
      <c r="U388" s="37">
        <v>0.908463547847978</v>
      </c>
      <c r="V388" s="29" t="s">
        <v>22</v>
      </c>
      <c r="W388" s="32">
        <v>-2.1228186608500001</v>
      </c>
      <c r="X388" s="36">
        <v>1.67</v>
      </c>
      <c r="Y388" s="36">
        <v>0.87999999999999989</v>
      </c>
      <c r="Z388" s="36"/>
      <c r="AA388" s="36"/>
      <c r="AB388" s="35" t="s">
        <v>22</v>
      </c>
      <c r="AC388" s="110" t="s">
        <v>22</v>
      </c>
      <c r="AD388" s="29"/>
      <c r="AE388" s="36">
        <v>-97.035200000000003</v>
      </c>
      <c r="AF388" s="37">
        <v>-38.814079999999997</v>
      </c>
      <c r="AG388" s="37">
        <v>-42.724972390961724</v>
      </c>
      <c r="AH388" s="37">
        <v>-19.407039999999999</v>
      </c>
      <c r="AI388" s="81" t="s">
        <v>465</v>
      </c>
      <c r="AJ388" s="82">
        <v>422.51575000000003</v>
      </c>
      <c r="AK388" s="24" t="s">
        <v>465</v>
      </c>
      <c r="AL388" s="24" t="s">
        <v>465</v>
      </c>
      <c r="AM388" s="24" t="s">
        <v>13</v>
      </c>
      <c r="AN388" s="24" t="s">
        <v>13</v>
      </c>
      <c r="AO388" s="24" t="s">
        <v>13</v>
      </c>
      <c r="AP388" s="24" t="s">
        <v>13</v>
      </c>
      <c r="AQ388" s="24" t="s">
        <v>13</v>
      </c>
      <c r="AR388" s="38" t="s">
        <v>465</v>
      </c>
      <c r="AS388" s="38" t="s">
        <v>501</v>
      </c>
      <c r="AT388" s="24" t="s">
        <v>560</v>
      </c>
      <c r="AU388" s="24" t="s">
        <v>120</v>
      </c>
      <c r="AV388" s="38">
        <v>2014</v>
      </c>
      <c r="AW388" s="56"/>
      <c r="AX388" s="56" t="s">
        <v>468</v>
      </c>
      <c r="AY388" s="56" t="s">
        <v>468</v>
      </c>
      <c r="AZ388" s="56"/>
      <c r="BA388" s="86"/>
      <c r="BB388" s="91"/>
      <c r="BC388" s="88"/>
      <c r="BD388" s="89"/>
      <c r="BE388" s="57"/>
      <c r="BF388" s="66">
        <v>-2.1228186608500001</v>
      </c>
      <c r="BG388" s="67"/>
    </row>
    <row r="389" spans="1:59">
      <c r="A389" s="24">
        <v>388</v>
      </c>
      <c r="B389" s="24">
        <v>12</v>
      </c>
      <c r="C389" s="24" t="s">
        <v>488</v>
      </c>
      <c r="D389" s="24" t="s">
        <v>544</v>
      </c>
      <c r="E389" s="24" t="s">
        <v>460</v>
      </c>
      <c r="F389" s="24" t="s">
        <v>528</v>
      </c>
      <c r="G389" s="24" t="s">
        <v>22</v>
      </c>
      <c r="H389" s="24" t="s">
        <v>463</v>
      </c>
      <c r="I389" s="33">
        <v>26.820599999999999</v>
      </c>
      <c r="J389" s="33">
        <v>30.802499999999998</v>
      </c>
      <c r="K389" s="33">
        <v>22.32946897457122</v>
      </c>
      <c r="L389" s="33">
        <v>23.061670299999999</v>
      </c>
      <c r="M389" s="28">
        <v>27.151350099303791</v>
      </c>
      <c r="N389" s="28">
        <v>1.764165124</v>
      </c>
      <c r="O389" s="24">
        <v>2085</v>
      </c>
      <c r="P389" s="24">
        <v>1975</v>
      </c>
      <c r="Q389" s="24" t="s">
        <v>495</v>
      </c>
      <c r="R389" s="24" t="s">
        <v>498</v>
      </c>
      <c r="S389" s="35" t="s">
        <v>474</v>
      </c>
      <c r="T389" s="36" t="s">
        <v>22</v>
      </c>
      <c r="U389" s="37">
        <v>1.27368221150461</v>
      </c>
      <c r="V389" s="29" t="s">
        <v>22</v>
      </c>
      <c r="W389" s="32">
        <v>-10.985713869583799</v>
      </c>
      <c r="X389" s="36">
        <v>2.1</v>
      </c>
      <c r="Y389" s="36">
        <v>1.31</v>
      </c>
      <c r="Z389" s="36"/>
      <c r="AA389" s="36"/>
      <c r="AB389" s="35" t="s">
        <v>22</v>
      </c>
      <c r="AC389" s="110" t="s">
        <v>22</v>
      </c>
      <c r="AD389" s="29"/>
      <c r="AE389" s="36">
        <v>-97.009</v>
      </c>
      <c r="AF389" s="37">
        <v>-70.552000000000007</v>
      </c>
      <c r="AG389" s="37">
        <v>-55.392153052570642</v>
      </c>
      <c r="AH389" s="37">
        <v>-8.8190000000000008</v>
      </c>
      <c r="AI389" s="81" t="s">
        <v>465</v>
      </c>
      <c r="AJ389" s="82">
        <v>428.85906</v>
      </c>
      <c r="AK389" s="24" t="s">
        <v>465</v>
      </c>
      <c r="AL389" s="24" t="s">
        <v>465</v>
      </c>
      <c r="AM389" s="24" t="s">
        <v>13</v>
      </c>
      <c r="AN389" s="24" t="s">
        <v>13</v>
      </c>
      <c r="AO389" s="24" t="s">
        <v>13</v>
      </c>
      <c r="AP389" s="24" t="s">
        <v>13</v>
      </c>
      <c r="AQ389" s="24" t="s">
        <v>13</v>
      </c>
      <c r="AR389" s="38" t="s">
        <v>465</v>
      </c>
      <c r="AS389" s="38" t="s">
        <v>501</v>
      </c>
      <c r="AT389" s="24" t="s">
        <v>560</v>
      </c>
      <c r="AU389" s="24" t="s">
        <v>120</v>
      </c>
      <c r="AV389" s="38">
        <v>2014</v>
      </c>
      <c r="AW389" s="56"/>
      <c r="AX389" s="56" t="s">
        <v>468</v>
      </c>
      <c r="AY389" s="56" t="s">
        <v>468</v>
      </c>
      <c r="AZ389" s="56"/>
      <c r="BA389" s="86"/>
      <c r="BB389" s="91"/>
      <c r="BC389" s="88"/>
      <c r="BD389" s="89"/>
      <c r="BE389" s="57"/>
      <c r="BF389" s="66">
        <v>-10.985713869583799</v>
      </c>
      <c r="BG389" s="67"/>
    </row>
    <row r="390" spans="1:59">
      <c r="A390" s="24">
        <v>389</v>
      </c>
      <c r="B390" s="24">
        <v>12</v>
      </c>
      <c r="C390" s="24" t="s">
        <v>488</v>
      </c>
      <c r="D390" s="24" t="s">
        <v>544</v>
      </c>
      <c r="E390" s="24" t="s">
        <v>460</v>
      </c>
      <c r="F390" s="24" t="s">
        <v>528</v>
      </c>
      <c r="G390" s="24" t="s">
        <v>22</v>
      </c>
      <c r="H390" s="24" t="s">
        <v>463</v>
      </c>
      <c r="I390" s="33">
        <v>26.820599999999999</v>
      </c>
      <c r="J390" s="33">
        <v>30.802499999999998</v>
      </c>
      <c r="K390" s="33">
        <v>22.32946897457122</v>
      </c>
      <c r="L390" s="33">
        <v>23.061670299999999</v>
      </c>
      <c r="M390" s="28">
        <v>27.151350099303791</v>
      </c>
      <c r="N390" s="28">
        <v>1.764165124</v>
      </c>
      <c r="O390" s="24">
        <v>2055</v>
      </c>
      <c r="P390" s="24">
        <v>1975</v>
      </c>
      <c r="Q390" s="24" t="s">
        <v>472</v>
      </c>
      <c r="R390" s="24" t="s">
        <v>473</v>
      </c>
      <c r="S390" s="35" t="s">
        <v>474</v>
      </c>
      <c r="T390" s="36" t="s">
        <v>22</v>
      </c>
      <c r="U390" s="37">
        <v>3.8543315539835201</v>
      </c>
      <c r="V390" s="29" t="s">
        <v>22</v>
      </c>
      <c r="W390" s="32">
        <v>-2.9523134004876499</v>
      </c>
      <c r="X390" s="36">
        <v>3.19</v>
      </c>
      <c r="Y390" s="36">
        <v>2.4</v>
      </c>
      <c r="Z390" s="36"/>
      <c r="AA390" s="36"/>
      <c r="AB390" s="35" t="s">
        <v>22</v>
      </c>
      <c r="AC390" s="110" t="s">
        <v>22</v>
      </c>
      <c r="AD390" s="29"/>
      <c r="AE390" s="36">
        <v>-96.954700000000003</v>
      </c>
      <c r="AF390" s="37">
        <v>-60.596687500000002</v>
      </c>
      <c r="AG390" s="37">
        <v>-15.721711184231738</v>
      </c>
      <c r="AH390" s="37">
        <v>-12.1193375</v>
      </c>
      <c r="AI390" s="81" t="s">
        <v>465</v>
      </c>
      <c r="AJ390" s="82">
        <v>570.51669000000004</v>
      </c>
      <c r="AK390" s="24" t="s">
        <v>465</v>
      </c>
      <c r="AL390" s="24" t="s">
        <v>465</v>
      </c>
      <c r="AM390" s="24" t="s">
        <v>13</v>
      </c>
      <c r="AN390" s="24" t="s">
        <v>13</v>
      </c>
      <c r="AO390" s="24" t="s">
        <v>13</v>
      </c>
      <c r="AP390" s="24" t="s">
        <v>13</v>
      </c>
      <c r="AQ390" s="24" t="s">
        <v>13</v>
      </c>
      <c r="AR390" s="38" t="s">
        <v>465</v>
      </c>
      <c r="AS390" s="38" t="s">
        <v>501</v>
      </c>
      <c r="AT390" s="24" t="s">
        <v>560</v>
      </c>
      <c r="AU390" s="24" t="s">
        <v>120</v>
      </c>
      <c r="AV390" s="38">
        <v>2014</v>
      </c>
      <c r="AW390" s="56"/>
      <c r="AX390" s="56" t="s">
        <v>468</v>
      </c>
      <c r="AY390" s="56" t="s">
        <v>468</v>
      </c>
      <c r="AZ390" s="56"/>
      <c r="BA390" s="86"/>
      <c r="BB390" s="91"/>
      <c r="BC390" s="88"/>
      <c r="BD390" s="89"/>
      <c r="BE390" s="57"/>
      <c r="BF390" s="66">
        <v>-2.9523134004876499</v>
      </c>
      <c r="BG390" s="67"/>
    </row>
    <row r="391" spans="1:59">
      <c r="A391" s="24">
        <v>390</v>
      </c>
      <c r="B391" s="24">
        <v>12</v>
      </c>
      <c r="C391" s="24" t="s">
        <v>488</v>
      </c>
      <c r="D391" s="24" t="s">
        <v>544</v>
      </c>
      <c r="E391" s="24" t="s">
        <v>460</v>
      </c>
      <c r="F391" s="24" t="s">
        <v>528</v>
      </c>
      <c r="G391" s="24" t="s">
        <v>22</v>
      </c>
      <c r="H391" s="24" t="s">
        <v>463</v>
      </c>
      <c r="I391" s="33">
        <v>26.820599999999999</v>
      </c>
      <c r="J391" s="33">
        <v>30.802499999999998</v>
      </c>
      <c r="K391" s="33">
        <v>22.32946897457122</v>
      </c>
      <c r="L391" s="33">
        <v>23.061670299999999</v>
      </c>
      <c r="M391" s="28">
        <v>27.151350099303791</v>
      </c>
      <c r="N391" s="28">
        <v>1.764165124</v>
      </c>
      <c r="O391" s="24">
        <v>2085</v>
      </c>
      <c r="P391" s="24">
        <v>1975</v>
      </c>
      <c r="Q391" s="24" t="s">
        <v>495</v>
      </c>
      <c r="R391" s="24" t="s">
        <v>500</v>
      </c>
      <c r="S391" s="35" t="s">
        <v>474</v>
      </c>
      <c r="T391" s="36" t="s">
        <v>22</v>
      </c>
      <c r="U391" s="37">
        <v>1.9504889372845799</v>
      </c>
      <c r="V391" s="29" t="s">
        <v>22</v>
      </c>
      <c r="W391" s="32">
        <v>-14.3191147629716</v>
      </c>
      <c r="X391" s="36">
        <v>2.9</v>
      </c>
      <c r="Y391" s="36">
        <v>2.11</v>
      </c>
      <c r="Z391" s="36"/>
      <c r="AA391" s="36"/>
      <c r="AB391" s="35" t="s">
        <v>22</v>
      </c>
      <c r="AC391" s="110" t="s">
        <v>22</v>
      </c>
      <c r="AD391" s="29"/>
      <c r="AE391" s="36">
        <v>-96.95</v>
      </c>
      <c r="AF391" s="37">
        <v>-70.509090909090901</v>
      </c>
      <c r="AG391" s="37">
        <v>-36.149444152834739</v>
      </c>
      <c r="AH391" s="37">
        <v>-8.8136363636363626</v>
      </c>
      <c r="AI391" s="81" t="s">
        <v>465</v>
      </c>
      <c r="AJ391" s="82">
        <v>532.20471999999995</v>
      </c>
      <c r="AK391" s="24" t="s">
        <v>465</v>
      </c>
      <c r="AL391" s="24" t="s">
        <v>465</v>
      </c>
      <c r="AM391" s="24" t="s">
        <v>13</v>
      </c>
      <c r="AN391" s="24" t="s">
        <v>13</v>
      </c>
      <c r="AO391" s="24" t="s">
        <v>13</v>
      </c>
      <c r="AP391" s="24" t="s">
        <v>13</v>
      </c>
      <c r="AQ391" s="24" t="s">
        <v>13</v>
      </c>
      <c r="AR391" s="38" t="s">
        <v>465</v>
      </c>
      <c r="AS391" s="38" t="s">
        <v>501</v>
      </c>
      <c r="AT391" s="24" t="s">
        <v>560</v>
      </c>
      <c r="AU391" s="24" t="s">
        <v>120</v>
      </c>
      <c r="AV391" s="38">
        <v>2014</v>
      </c>
      <c r="AW391" s="56"/>
      <c r="AX391" s="56" t="s">
        <v>468</v>
      </c>
      <c r="AY391" s="56" t="s">
        <v>468</v>
      </c>
      <c r="AZ391" s="56"/>
      <c r="BA391" s="86"/>
      <c r="BB391" s="91"/>
      <c r="BC391" s="88"/>
      <c r="BD391" s="89"/>
      <c r="BE391" s="57"/>
      <c r="BF391" s="66">
        <v>-14.3191147629716</v>
      </c>
      <c r="BG391" s="67"/>
    </row>
    <row r="392" spans="1:59">
      <c r="A392" s="24">
        <v>391</v>
      </c>
      <c r="B392" s="24">
        <v>12</v>
      </c>
      <c r="C392" s="24" t="s">
        <v>488</v>
      </c>
      <c r="D392" s="24" t="s">
        <v>544</v>
      </c>
      <c r="E392" s="24" t="s">
        <v>460</v>
      </c>
      <c r="F392" s="24" t="s">
        <v>528</v>
      </c>
      <c r="G392" s="24" t="s">
        <v>22</v>
      </c>
      <c r="H392" s="24" t="s">
        <v>463</v>
      </c>
      <c r="I392" s="33">
        <v>26.820599999999999</v>
      </c>
      <c r="J392" s="33">
        <v>30.802499999999998</v>
      </c>
      <c r="K392" s="33">
        <v>22.32946897457122</v>
      </c>
      <c r="L392" s="33">
        <v>23.061670299999999</v>
      </c>
      <c r="M392" s="28">
        <v>27.151350099303791</v>
      </c>
      <c r="N392" s="28">
        <v>1.764165124</v>
      </c>
      <c r="O392" s="24">
        <v>2025</v>
      </c>
      <c r="P392" s="24">
        <v>1975</v>
      </c>
      <c r="Q392" s="24" t="s">
        <v>464</v>
      </c>
      <c r="R392" s="24" t="s">
        <v>473</v>
      </c>
      <c r="S392" s="35" t="s">
        <v>474</v>
      </c>
      <c r="T392" s="36" t="s">
        <v>22</v>
      </c>
      <c r="U392" s="37">
        <v>0.95411164057054199</v>
      </c>
      <c r="V392" s="29" t="s">
        <v>22</v>
      </c>
      <c r="W392" s="32">
        <v>-2.6674431275166701</v>
      </c>
      <c r="X392" s="36">
        <v>1.68</v>
      </c>
      <c r="Y392" s="36">
        <v>0.8899999999999999</v>
      </c>
      <c r="Z392" s="36"/>
      <c r="AA392" s="36"/>
      <c r="AB392" s="35" t="s">
        <v>22</v>
      </c>
      <c r="AC392" s="110" t="s">
        <v>22</v>
      </c>
      <c r="AD392" s="29"/>
      <c r="AE392" s="36">
        <v>-96.514200000000002</v>
      </c>
      <c r="AF392" s="37">
        <v>-38.60568</v>
      </c>
      <c r="AG392" s="37">
        <v>-40.462434749160465</v>
      </c>
      <c r="AH392" s="37">
        <v>-19.30284</v>
      </c>
      <c r="AI392" s="81" t="s">
        <v>465</v>
      </c>
      <c r="AJ392" s="82">
        <v>431.47473000000002</v>
      </c>
      <c r="AK392" s="24" t="s">
        <v>465</v>
      </c>
      <c r="AL392" s="24" t="s">
        <v>465</v>
      </c>
      <c r="AM392" s="24" t="s">
        <v>13</v>
      </c>
      <c r="AN392" s="24" t="s">
        <v>13</v>
      </c>
      <c r="AO392" s="24" t="s">
        <v>13</v>
      </c>
      <c r="AP392" s="24" t="s">
        <v>13</v>
      </c>
      <c r="AQ392" s="24" t="s">
        <v>13</v>
      </c>
      <c r="AR392" s="38" t="s">
        <v>465</v>
      </c>
      <c r="AS392" s="38" t="s">
        <v>501</v>
      </c>
      <c r="AT392" s="24" t="s">
        <v>560</v>
      </c>
      <c r="AU392" s="24" t="s">
        <v>120</v>
      </c>
      <c r="AV392" s="38">
        <v>2014</v>
      </c>
      <c r="AW392" s="56"/>
      <c r="AX392" s="56" t="s">
        <v>468</v>
      </c>
      <c r="AY392" s="56" t="s">
        <v>468</v>
      </c>
      <c r="AZ392" s="56"/>
      <c r="BA392" s="86"/>
      <c r="BB392" s="91"/>
      <c r="BC392" s="88"/>
      <c r="BD392" s="89"/>
      <c r="BE392" s="57"/>
      <c r="BF392" s="66">
        <v>-2.6674431275166701</v>
      </c>
      <c r="BG392" s="67"/>
    </row>
    <row r="393" spans="1:59">
      <c r="A393" s="24">
        <v>392</v>
      </c>
      <c r="B393" s="24">
        <v>12</v>
      </c>
      <c r="C393" s="24" t="s">
        <v>488</v>
      </c>
      <c r="D393" s="24" t="s">
        <v>544</v>
      </c>
      <c r="E393" s="24" t="s">
        <v>460</v>
      </c>
      <c r="F393" s="24" t="s">
        <v>528</v>
      </c>
      <c r="G393" s="24" t="s">
        <v>22</v>
      </c>
      <c r="H393" s="24" t="s">
        <v>463</v>
      </c>
      <c r="I393" s="33">
        <v>26.820599999999999</v>
      </c>
      <c r="J393" s="33">
        <v>30.802499999999998</v>
      </c>
      <c r="K393" s="33">
        <v>22.32946897457122</v>
      </c>
      <c r="L393" s="33">
        <v>23.061670299999999</v>
      </c>
      <c r="M393" s="28">
        <v>27.151350099303791</v>
      </c>
      <c r="N393" s="28">
        <v>1.764165124</v>
      </c>
      <c r="O393" s="24">
        <v>2085</v>
      </c>
      <c r="P393" s="24">
        <v>1975</v>
      </c>
      <c r="Q393" s="24" t="s">
        <v>495</v>
      </c>
      <c r="R393" s="24" t="s">
        <v>473</v>
      </c>
      <c r="S393" s="35" t="s">
        <v>474</v>
      </c>
      <c r="T393" s="36" t="s">
        <v>22</v>
      </c>
      <c r="U393" s="37">
        <v>3.8099007491262502</v>
      </c>
      <c r="V393" s="29" t="s">
        <v>22</v>
      </c>
      <c r="W393" s="32">
        <v>-17.012495671960099</v>
      </c>
      <c r="X393" s="36">
        <v>4.97</v>
      </c>
      <c r="Y393" s="36">
        <v>4.18</v>
      </c>
      <c r="Z393" s="36"/>
      <c r="AA393" s="36"/>
      <c r="AB393" s="35" t="s">
        <v>22</v>
      </c>
      <c r="AC393" s="110" t="s">
        <v>22</v>
      </c>
      <c r="AD393" s="29"/>
      <c r="AE393" s="36">
        <v>-94.855199999999996</v>
      </c>
      <c r="AF393" s="37">
        <v>-68.985600000000005</v>
      </c>
      <c r="AG393" s="37">
        <v>-18.106928380173926</v>
      </c>
      <c r="AH393" s="37">
        <v>-8.6232000000000006</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560</v>
      </c>
      <c r="AU393" s="24" t="s">
        <v>120</v>
      </c>
      <c r="AV393" s="38">
        <v>2014</v>
      </c>
      <c r="AW393" s="56"/>
      <c r="AX393" s="56" t="s">
        <v>468</v>
      </c>
      <c r="AY393" s="56" t="s">
        <v>468</v>
      </c>
      <c r="AZ393" s="56"/>
      <c r="BA393" s="86"/>
      <c r="BB393" s="91"/>
      <c r="BC393" s="88"/>
      <c r="BD393" s="89"/>
      <c r="BE393" s="57"/>
      <c r="BF393" s="66">
        <v>-17.012495671960099</v>
      </c>
      <c r="BG393" s="67"/>
    </row>
    <row r="394" spans="1:59">
      <c r="A394" s="24">
        <v>393</v>
      </c>
      <c r="B394" s="24">
        <v>12</v>
      </c>
      <c r="C394" s="24" t="s">
        <v>488</v>
      </c>
      <c r="D394" s="24" t="s">
        <v>544</v>
      </c>
      <c r="E394" s="24" t="s">
        <v>460</v>
      </c>
      <c r="F394" s="24" t="s">
        <v>528</v>
      </c>
      <c r="G394" s="24" t="s">
        <v>22</v>
      </c>
      <c r="H394" s="24" t="s">
        <v>463</v>
      </c>
      <c r="I394" s="33">
        <v>26.820599999999999</v>
      </c>
      <c r="J394" s="33">
        <v>30.802499999999998</v>
      </c>
      <c r="K394" s="33">
        <v>22.32946897457122</v>
      </c>
      <c r="L394" s="33">
        <v>23.061670299999999</v>
      </c>
      <c r="M394" s="28">
        <v>27.151350099303791</v>
      </c>
      <c r="N394" s="28">
        <v>1.764165124</v>
      </c>
      <c r="O394" s="24">
        <v>2085</v>
      </c>
      <c r="P394" s="24">
        <v>1975</v>
      </c>
      <c r="Q394" s="24" t="s">
        <v>495</v>
      </c>
      <c r="R394" s="24" t="s">
        <v>473</v>
      </c>
      <c r="S394" s="35" t="s">
        <v>474</v>
      </c>
      <c r="T394" s="36" t="s">
        <v>22</v>
      </c>
      <c r="U394" s="37">
        <v>3.7380267795706699</v>
      </c>
      <c r="V394" s="29" t="s">
        <v>22</v>
      </c>
      <c r="W394" s="32">
        <v>-17.270552821183099</v>
      </c>
      <c r="X394" s="36">
        <v>5.1100000000000003</v>
      </c>
      <c r="Y394" s="36">
        <v>4.32</v>
      </c>
      <c r="Z394" s="36"/>
      <c r="AA394" s="36"/>
      <c r="AB394" s="35" t="s">
        <v>22</v>
      </c>
      <c r="AC394" s="110" t="s">
        <v>22</v>
      </c>
      <c r="AD394" s="29"/>
      <c r="AE394" s="36">
        <v>-85.658299999999997</v>
      </c>
      <c r="AF394" s="37">
        <v>-62.296945454545451</v>
      </c>
      <c r="AG394" s="37">
        <v>-16.665730110606791</v>
      </c>
      <c r="AH394" s="37">
        <v>-7.7871181818181814</v>
      </c>
      <c r="AI394" s="81" t="s">
        <v>465</v>
      </c>
      <c r="AJ394" s="82">
        <v>801.01880000000006</v>
      </c>
      <c r="AK394" s="24" t="s">
        <v>13</v>
      </c>
      <c r="AL394" s="24" t="s">
        <v>13</v>
      </c>
      <c r="AM394" s="24" t="s">
        <v>465</v>
      </c>
      <c r="AN394" s="24" t="s">
        <v>13</v>
      </c>
      <c r="AO394" s="24" t="s">
        <v>465</v>
      </c>
      <c r="AP394" s="24" t="s">
        <v>13</v>
      </c>
      <c r="AQ394" s="24" t="s">
        <v>13</v>
      </c>
      <c r="AR394" s="38" t="s">
        <v>465</v>
      </c>
      <c r="AS394" s="38" t="s">
        <v>501</v>
      </c>
      <c r="AT394" s="24" t="s">
        <v>560</v>
      </c>
      <c r="AU394" s="24" t="s">
        <v>120</v>
      </c>
      <c r="AV394" s="38">
        <v>2014</v>
      </c>
      <c r="AW394" s="56"/>
      <c r="AX394" s="56" t="s">
        <v>468</v>
      </c>
      <c r="AY394" s="56" t="s">
        <v>468</v>
      </c>
      <c r="AZ394" s="56"/>
      <c r="BA394" s="86"/>
      <c r="BB394" s="91"/>
      <c r="BC394" s="88"/>
      <c r="BD394" s="89"/>
      <c r="BE394" s="57"/>
      <c r="BF394" s="66">
        <v>-17.270552821183099</v>
      </c>
      <c r="BG394" s="67"/>
    </row>
    <row r="395" spans="1:59">
      <c r="A395" s="24">
        <v>394</v>
      </c>
      <c r="B395" s="24">
        <v>12</v>
      </c>
      <c r="C395" s="24" t="s">
        <v>488</v>
      </c>
      <c r="D395" s="24" t="s">
        <v>544</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473</v>
      </c>
      <c r="S395" s="35" t="s">
        <v>474</v>
      </c>
      <c r="T395" s="36" t="s">
        <v>22</v>
      </c>
      <c r="U395" s="37">
        <v>3.9086001235433399</v>
      </c>
      <c r="V395" s="29" t="s">
        <v>22</v>
      </c>
      <c r="W395" s="32">
        <v>90.983386824035605</v>
      </c>
      <c r="X395" s="36">
        <v>5.1100000000000003</v>
      </c>
      <c r="Y395" s="36">
        <v>4.32</v>
      </c>
      <c r="Z395" s="36"/>
      <c r="AA395" s="36"/>
      <c r="AB395" s="35" t="s">
        <v>22</v>
      </c>
      <c r="AC395" s="110" t="s">
        <v>22</v>
      </c>
      <c r="AD395" s="29"/>
      <c r="AE395" s="36">
        <v>-65.343000000000004</v>
      </c>
      <c r="AF395" s="37">
        <v>-47.522181818181821</v>
      </c>
      <c r="AG395" s="37">
        <v>-12.158363689325325</v>
      </c>
      <c r="AH395" s="37">
        <v>-5.9402727272727276</v>
      </c>
      <c r="AI395" s="81" t="s">
        <v>465</v>
      </c>
      <c r="AJ395" s="82">
        <v>801.01880000000006</v>
      </c>
      <c r="AK395" s="24" t="s">
        <v>465</v>
      </c>
      <c r="AL395" s="24" t="s">
        <v>465</v>
      </c>
      <c r="AM395" s="24" t="s">
        <v>13</v>
      </c>
      <c r="AN395" s="24" t="s">
        <v>13</v>
      </c>
      <c r="AO395" s="24" t="s">
        <v>13</v>
      </c>
      <c r="AP395" s="24" t="s">
        <v>13</v>
      </c>
      <c r="AQ395" s="24" t="s">
        <v>13</v>
      </c>
      <c r="AR395" s="38" t="s">
        <v>465</v>
      </c>
      <c r="AS395" s="38" t="s">
        <v>501</v>
      </c>
      <c r="AT395" s="24" t="s">
        <v>560</v>
      </c>
      <c r="AU395" s="24" t="s">
        <v>120</v>
      </c>
      <c r="AV395" s="38">
        <v>2014</v>
      </c>
      <c r="AW395" s="56"/>
      <c r="AX395" s="56" t="s">
        <v>468</v>
      </c>
      <c r="AY395" s="56" t="s">
        <v>468</v>
      </c>
      <c r="AZ395" s="56"/>
      <c r="BA395" s="86"/>
      <c r="BB395" s="91"/>
      <c r="BC395" s="88"/>
      <c r="BD395" s="89"/>
      <c r="BE395" s="57"/>
      <c r="BF395" s="66">
        <v>90.983386824035605</v>
      </c>
      <c r="BG395" s="67"/>
    </row>
    <row r="396" spans="1:59">
      <c r="A396" s="24">
        <v>395</v>
      </c>
      <c r="B396" s="24">
        <v>12</v>
      </c>
      <c r="C396" s="24" t="s">
        <v>488</v>
      </c>
      <c r="D396" s="24" t="s">
        <v>544</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3.9252979780519501</v>
      </c>
      <c r="V396" s="29" t="s">
        <v>22</v>
      </c>
      <c r="W396" s="32">
        <v>86.010026149490201</v>
      </c>
      <c r="X396" s="36">
        <v>4.97</v>
      </c>
      <c r="Y396" s="36">
        <v>4.18</v>
      </c>
      <c r="Z396" s="36"/>
      <c r="AA396" s="36"/>
      <c r="AB396" s="35" t="s">
        <v>22</v>
      </c>
      <c r="AC396" s="110" t="s">
        <v>22</v>
      </c>
      <c r="AD396" s="29"/>
      <c r="AE396" s="36">
        <v>-65.112099999999998</v>
      </c>
      <c r="AF396" s="37">
        <v>-47.354254545454552</v>
      </c>
      <c r="AG396" s="37">
        <v>-12.063862364139691</v>
      </c>
      <c r="AH396" s="37">
        <v>-5.919281818181819</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560</v>
      </c>
      <c r="AU396" s="24" t="s">
        <v>120</v>
      </c>
      <c r="AV396" s="38">
        <v>2014</v>
      </c>
      <c r="AW396" s="56"/>
      <c r="AX396" s="56" t="s">
        <v>468</v>
      </c>
      <c r="AY396" s="56" t="s">
        <v>468</v>
      </c>
      <c r="AZ396" s="56"/>
      <c r="BA396" s="86"/>
      <c r="BB396" s="91"/>
      <c r="BC396" s="88"/>
      <c r="BD396" s="89"/>
      <c r="BE396" s="57"/>
      <c r="BF396" s="66">
        <v>86.010026149490201</v>
      </c>
      <c r="BG396" s="67"/>
    </row>
    <row r="397" spans="1:59">
      <c r="A397" s="24">
        <v>396</v>
      </c>
      <c r="B397" s="24">
        <v>12</v>
      </c>
      <c r="C397" s="24" t="s">
        <v>488</v>
      </c>
      <c r="D397" s="24" t="s">
        <v>544</v>
      </c>
      <c r="E397" s="24" t="s">
        <v>460</v>
      </c>
      <c r="F397" s="24" t="s">
        <v>528</v>
      </c>
      <c r="G397" s="24" t="s">
        <v>22</v>
      </c>
      <c r="H397" s="24" t="s">
        <v>463</v>
      </c>
      <c r="I397" s="33">
        <v>26.820599999999999</v>
      </c>
      <c r="J397" s="33">
        <v>30.802499999999998</v>
      </c>
      <c r="K397" s="33">
        <v>22.32946897457122</v>
      </c>
      <c r="L397" s="33">
        <v>23.061670299999999</v>
      </c>
      <c r="M397" s="28">
        <v>27.151350099303791</v>
      </c>
      <c r="N397" s="28">
        <v>1.764165124</v>
      </c>
      <c r="O397" s="24">
        <v>2055</v>
      </c>
      <c r="P397" s="24">
        <v>1975</v>
      </c>
      <c r="Q397" s="24" t="s">
        <v>472</v>
      </c>
      <c r="R397" s="24" t="s">
        <v>473</v>
      </c>
      <c r="S397" s="35" t="s">
        <v>474</v>
      </c>
      <c r="T397" s="36" t="s">
        <v>22</v>
      </c>
      <c r="U397" s="37">
        <v>3.8582845851929801</v>
      </c>
      <c r="V397" s="29" t="s">
        <v>22</v>
      </c>
      <c r="W397" s="32">
        <v>-4.9373182945383496</v>
      </c>
      <c r="X397" s="36">
        <v>3.29</v>
      </c>
      <c r="Y397" s="36">
        <v>2.5</v>
      </c>
      <c r="Z397" s="36"/>
      <c r="AA397" s="36"/>
      <c r="AB397" s="35" t="s">
        <v>22</v>
      </c>
      <c r="AC397" s="110" t="s">
        <v>22</v>
      </c>
      <c r="AD397" s="29"/>
      <c r="AE397" s="36">
        <v>-64.603300000000004</v>
      </c>
      <c r="AF397" s="37">
        <v>-40.377062500000008</v>
      </c>
      <c r="AG397" s="37">
        <v>-10.465029628699735</v>
      </c>
      <c r="AH397" s="37">
        <v>-8.0754125000000005</v>
      </c>
      <c r="AI397" s="81" t="s">
        <v>465</v>
      </c>
      <c r="AJ397" s="82">
        <v>570.51669000000004</v>
      </c>
      <c r="AK397" s="24" t="s">
        <v>13</v>
      </c>
      <c r="AL397" s="24" t="s">
        <v>13</v>
      </c>
      <c r="AM397" s="24" t="s">
        <v>465</v>
      </c>
      <c r="AN397" s="24" t="s">
        <v>13</v>
      </c>
      <c r="AO397" s="24" t="s">
        <v>465</v>
      </c>
      <c r="AP397" s="24" t="s">
        <v>13</v>
      </c>
      <c r="AQ397" s="24" t="s">
        <v>13</v>
      </c>
      <c r="AR397" s="38" t="s">
        <v>465</v>
      </c>
      <c r="AS397" s="38" t="s">
        <v>501</v>
      </c>
      <c r="AT397" s="24" t="s">
        <v>560</v>
      </c>
      <c r="AU397" s="24" t="s">
        <v>120</v>
      </c>
      <c r="AV397" s="38">
        <v>2014</v>
      </c>
      <c r="AW397" s="56"/>
      <c r="AX397" s="56" t="s">
        <v>468</v>
      </c>
      <c r="AY397" s="56" t="s">
        <v>468</v>
      </c>
      <c r="AZ397" s="56"/>
      <c r="BA397" s="86"/>
      <c r="BB397" s="91"/>
      <c r="BC397" s="88"/>
      <c r="BD397" s="89"/>
      <c r="BE397" s="57"/>
      <c r="BF397" s="66">
        <v>-4.9373182945383496</v>
      </c>
      <c r="BG397" s="67"/>
    </row>
    <row r="398" spans="1:59">
      <c r="A398" s="24">
        <v>397</v>
      </c>
      <c r="B398" s="24">
        <v>12</v>
      </c>
      <c r="C398" s="24" t="s">
        <v>488</v>
      </c>
      <c r="D398" s="24" t="s">
        <v>544</v>
      </c>
      <c r="E398" s="24" t="s">
        <v>460</v>
      </c>
      <c r="F398" s="24" t="s">
        <v>520</v>
      </c>
      <c r="G398" s="24" t="s">
        <v>22</v>
      </c>
      <c r="H398" s="24" t="s">
        <v>463</v>
      </c>
      <c r="I398" s="33">
        <v>-13.254300000000001</v>
      </c>
      <c r="J398" s="33">
        <v>34.301499999999997</v>
      </c>
      <c r="K398" s="33">
        <v>22.830384808481003</v>
      </c>
      <c r="L398" s="33">
        <v>24.778137210000001</v>
      </c>
      <c r="M398" s="28">
        <v>1061.1160175377227</v>
      </c>
      <c r="N398" s="28">
        <v>1081.5341619999999</v>
      </c>
      <c r="O398" s="24">
        <v>2085</v>
      </c>
      <c r="P398" s="24">
        <v>1975</v>
      </c>
      <c r="Q398" s="24" t="s">
        <v>495</v>
      </c>
      <c r="R398" s="24" t="s">
        <v>473</v>
      </c>
      <c r="S398" s="35" t="s">
        <v>474</v>
      </c>
      <c r="T398" s="36" t="s">
        <v>22</v>
      </c>
      <c r="U398" s="37">
        <v>3.8568177226625799</v>
      </c>
      <c r="V398" s="29" t="s">
        <v>22</v>
      </c>
      <c r="W398" s="32">
        <v>15.2265632896678</v>
      </c>
      <c r="X398" s="36">
        <v>5.1100000000000003</v>
      </c>
      <c r="Y398" s="36">
        <v>4.32</v>
      </c>
      <c r="Z398" s="36"/>
      <c r="AA398" s="36"/>
      <c r="AB398" s="35" t="s">
        <v>22</v>
      </c>
      <c r="AC398" s="110" t="s">
        <v>22</v>
      </c>
      <c r="AD398" s="29"/>
      <c r="AE398" s="36">
        <v>-61.09559999999999</v>
      </c>
      <c r="AF398" s="37">
        <v>-44.433163636363631</v>
      </c>
      <c r="AG398" s="37">
        <v>-11.520680216561777</v>
      </c>
      <c r="AH398" s="37">
        <v>-5.5541454545454538</v>
      </c>
      <c r="AI398" s="81" t="s">
        <v>465</v>
      </c>
      <c r="AJ398" s="82">
        <v>801.01880000000006</v>
      </c>
      <c r="AK398" s="24" t="s">
        <v>465</v>
      </c>
      <c r="AL398" s="24" t="s">
        <v>465</v>
      </c>
      <c r="AM398" s="24" t="s">
        <v>13</v>
      </c>
      <c r="AN398" s="24" t="s">
        <v>13</v>
      </c>
      <c r="AO398" s="24" t="s">
        <v>13</v>
      </c>
      <c r="AP398" s="24" t="s">
        <v>13</v>
      </c>
      <c r="AQ398" s="24" t="s">
        <v>13</v>
      </c>
      <c r="AR398" s="38" t="s">
        <v>465</v>
      </c>
      <c r="AS398" s="38" t="s">
        <v>501</v>
      </c>
      <c r="AT398" s="24" t="s">
        <v>560</v>
      </c>
      <c r="AU398" s="24" t="s">
        <v>120</v>
      </c>
      <c r="AV398" s="38">
        <v>2014</v>
      </c>
      <c r="AW398" s="56"/>
      <c r="AX398" s="56" t="s">
        <v>468</v>
      </c>
      <c r="AY398" s="56" t="s">
        <v>468</v>
      </c>
      <c r="AZ398" s="56"/>
      <c r="BA398" s="86"/>
      <c r="BB398" s="91"/>
      <c r="BC398" s="88"/>
      <c r="BD398" s="89"/>
      <c r="BE398" s="57"/>
      <c r="BF398" s="66">
        <v>15.2265632896678</v>
      </c>
      <c r="BG398" s="67"/>
    </row>
    <row r="399" spans="1:59">
      <c r="A399" s="24">
        <v>398</v>
      </c>
      <c r="B399" s="24">
        <v>12</v>
      </c>
      <c r="C399" s="24" t="s">
        <v>488</v>
      </c>
      <c r="D399" s="24" t="s">
        <v>544</v>
      </c>
      <c r="E399" s="24" t="s">
        <v>460</v>
      </c>
      <c r="F399" s="24" t="s">
        <v>461</v>
      </c>
      <c r="G399" s="24" t="s">
        <v>22</v>
      </c>
      <c r="H399" s="24" t="s">
        <v>463</v>
      </c>
      <c r="I399" s="33">
        <v>-30.5595</v>
      </c>
      <c r="J399" s="33">
        <v>22.9375</v>
      </c>
      <c r="K399" s="33">
        <v>18.354262694957573</v>
      </c>
      <c r="L399" s="33">
        <v>17.983325959999998</v>
      </c>
      <c r="M399" s="28">
        <v>624.70353343419265</v>
      </c>
      <c r="N399" s="28">
        <v>290.7712631</v>
      </c>
      <c r="O399" s="24">
        <v>2085</v>
      </c>
      <c r="P399" s="24">
        <v>1975</v>
      </c>
      <c r="Q399" s="24" t="s">
        <v>495</v>
      </c>
      <c r="R399" s="24" t="s">
        <v>473</v>
      </c>
      <c r="S399" s="35" t="s">
        <v>474</v>
      </c>
      <c r="T399" s="36" t="s">
        <v>22</v>
      </c>
      <c r="U399" s="37">
        <v>3.9315583120615099</v>
      </c>
      <c r="V399" s="29" t="s">
        <v>22</v>
      </c>
      <c r="W399" s="32">
        <v>-37.760043806743603</v>
      </c>
      <c r="X399" s="36">
        <v>5.1100000000000003</v>
      </c>
      <c r="Y399" s="36">
        <v>4.32</v>
      </c>
      <c r="Z399" s="36"/>
      <c r="AA399" s="36"/>
      <c r="AB399" s="35" t="s">
        <v>22</v>
      </c>
      <c r="AC399" s="110" t="s">
        <v>22</v>
      </c>
      <c r="AD399" s="29"/>
      <c r="AE399" s="36">
        <v>-58.228700000000003</v>
      </c>
      <c r="AF399" s="37">
        <v>-42.34814545454546</v>
      </c>
      <c r="AG399" s="37">
        <v>-10.77133851089703</v>
      </c>
      <c r="AH399" s="37">
        <v>-5.2935181818181825</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560</v>
      </c>
      <c r="AU399" s="24" t="s">
        <v>120</v>
      </c>
      <c r="AV399" s="38">
        <v>2014</v>
      </c>
      <c r="AW399" s="56"/>
      <c r="AX399" s="56" t="s">
        <v>468</v>
      </c>
      <c r="AY399" s="56" t="s">
        <v>468</v>
      </c>
      <c r="AZ399" s="56"/>
      <c r="BA399" s="86"/>
      <c r="BB399" s="91"/>
      <c r="BC399" s="88"/>
      <c r="BD399" s="89"/>
      <c r="BE399" s="57"/>
      <c r="BF399" s="66">
        <v>-37.760043806743603</v>
      </c>
      <c r="BG399" s="67"/>
    </row>
    <row r="400" spans="1:59">
      <c r="A400" s="24">
        <v>399</v>
      </c>
      <c r="B400" s="24">
        <v>12</v>
      </c>
      <c r="C400" s="24" t="s">
        <v>488</v>
      </c>
      <c r="D400" s="24" t="s">
        <v>544</v>
      </c>
      <c r="E400" s="24" t="s">
        <v>460</v>
      </c>
      <c r="F400" s="24" t="s">
        <v>520</v>
      </c>
      <c r="G400" s="24" t="s">
        <v>22</v>
      </c>
      <c r="H400" s="24" t="s">
        <v>463</v>
      </c>
      <c r="I400" s="33">
        <v>-13.254300000000001</v>
      </c>
      <c r="J400" s="33">
        <v>34.301499999999997</v>
      </c>
      <c r="K400" s="33">
        <v>22.830384808481003</v>
      </c>
      <c r="L400" s="33">
        <v>24.778137210000001</v>
      </c>
      <c r="M400" s="28">
        <v>1061.1160175377227</v>
      </c>
      <c r="N400" s="28">
        <v>1081.5341619999999</v>
      </c>
      <c r="O400" s="24">
        <v>2085</v>
      </c>
      <c r="P400" s="24">
        <v>1975</v>
      </c>
      <c r="Q400" s="24" t="s">
        <v>495</v>
      </c>
      <c r="R400" s="24" t="s">
        <v>473</v>
      </c>
      <c r="S400" s="35" t="s">
        <v>474</v>
      </c>
      <c r="T400" s="36" t="s">
        <v>22</v>
      </c>
      <c r="U400" s="37">
        <v>3.8568177226625799</v>
      </c>
      <c r="V400" s="29" t="s">
        <v>22</v>
      </c>
      <c r="W400" s="32">
        <v>14.9004384989197</v>
      </c>
      <c r="X400" s="36">
        <v>5.1100000000000003</v>
      </c>
      <c r="Y400" s="36">
        <v>4.32</v>
      </c>
      <c r="Z400" s="36"/>
      <c r="AA400" s="36"/>
      <c r="AB400" s="35" t="s">
        <v>22</v>
      </c>
      <c r="AC400" s="110" t="s">
        <v>22</v>
      </c>
      <c r="AD400" s="29"/>
      <c r="AE400" s="36">
        <v>-54.575000000000003</v>
      </c>
      <c r="AF400" s="37">
        <v>-39.690909090909095</v>
      </c>
      <c r="AG400" s="37">
        <v>-10.291103169767695</v>
      </c>
      <c r="AH400" s="37">
        <v>-4.9613636363636369</v>
      </c>
      <c r="AI400" s="81" t="s">
        <v>465</v>
      </c>
      <c r="AJ400" s="82">
        <v>801.01880000000006</v>
      </c>
      <c r="AK400" s="24" t="s">
        <v>465</v>
      </c>
      <c r="AL400" s="24" t="s">
        <v>465</v>
      </c>
      <c r="AM400" s="24" t="s">
        <v>13</v>
      </c>
      <c r="AN400" s="24" t="s">
        <v>13</v>
      </c>
      <c r="AO400" s="24" t="s">
        <v>13</v>
      </c>
      <c r="AP400" s="24" t="s">
        <v>13</v>
      </c>
      <c r="AQ400" s="24" t="s">
        <v>13</v>
      </c>
      <c r="AR400" s="38" t="s">
        <v>465</v>
      </c>
      <c r="AS400" s="38" t="s">
        <v>501</v>
      </c>
      <c r="AT400" s="24" t="s">
        <v>560</v>
      </c>
      <c r="AU400" s="24" t="s">
        <v>120</v>
      </c>
      <c r="AV400" s="38">
        <v>2014</v>
      </c>
      <c r="AW400" s="56"/>
      <c r="AX400" s="56" t="s">
        <v>468</v>
      </c>
      <c r="AY400" s="56" t="s">
        <v>468</v>
      </c>
      <c r="AZ400" s="56"/>
      <c r="BA400" s="86"/>
      <c r="BB400" s="91"/>
      <c r="BC400" s="88"/>
      <c r="BD400" s="89"/>
      <c r="BE400" s="57"/>
      <c r="BF400" s="66">
        <v>14.9004384989197</v>
      </c>
      <c r="BG400" s="67"/>
    </row>
    <row r="401" spans="1:59">
      <c r="A401" s="24">
        <v>400</v>
      </c>
      <c r="B401" s="24">
        <v>12</v>
      </c>
      <c r="C401" s="24" t="s">
        <v>488</v>
      </c>
      <c r="D401" s="24" t="s">
        <v>544</v>
      </c>
      <c r="E401" s="24" t="s">
        <v>460</v>
      </c>
      <c r="F401" s="24" t="s">
        <v>528</v>
      </c>
      <c r="G401" s="24" t="s">
        <v>22</v>
      </c>
      <c r="H401" s="24" t="s">
        <v>463</v>
      </c>
      <c r="I401" s="33">
        <v>26.820599999999999</v>
      </c>
      <c r="J401" s="33">
        <v>30.802499999999998</v>
      </c>
      <c r="K401" s="33">
        <v>22.32946897457122</v>
      </c>
      <c r="L401" s="33">
        <v>23.061670299999999</v>
      </c>
      <c r="M401" s="28">
        <v>27.151350099303791</v>
      </c>
      <c r="N401" s="28">
        <v>1.764165124</v>
      </c>
      <c r="O401" s="24">
        <v>2085</v>
      </c>
      <c r="P401" s="24">
        <v>1975</v>
      </c>
      <c r="Q401" s="24" t="s">
        <v>495</v>
      </c>
      <c r="R401" s="24" t="s">
        <v>473</v>
      </c>
      <c r="S401" s="35" t="s">
        <v>474</v>
      </c>
      <c r="T401" s="36" t="s">
        <v>22</v>
      </c>
      <c r="U401" s="37">
        <v>3.7380267795706699</v>
      </c>
      <c r="V401" s="29" t="s">
        <v>22</v>
      </c>
      <c r="W401" s="32">
        <v>-16.317094958231198</v>
      </c>
      <c r="X401" s="36">
        <v>5.1100000000000003</v>
      </c>
      <c r="Y401" s="36">
        <v>4.32</v>
      </c>
      <c r="Z401" s="36"/>
      <c r="AA401" s="36"/>
      <c r="AB401" s="35" t="s">
        <v>22</v>
      </c>
      <c r="AC401" s="110" t="s">
        <v>22</v>
      </c>
      <c r="AD401" s="29"/>
      <c r="AE401" s="36">
        <v>-53.929200000000002</v>
      </c>
      <c r="AF401" s="37">
        <v>-39.221236363636365</v>
      </c>
      <c r="AG401" s="37">
        <v>-10.492497426179785</v>
      </c>
      <c r="AH401" s="37">
        <v>-4.9026545454545456</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560</v>
      </c>
      <c r="AU401" s="24" t="s">
        <v>120</v>
      </c>
      <c r="AV401" s="38">
        <v>2014</v>
      </c>
      <c r="AW401" s="56"/>
      <c r="AX401" s="56" t="s">
        <v>468</v>
      </c>
      <c r="AY401" s="56" t="s">
        <v>468</v>
      </c>
      <c r="AZ401" s="56"/>
      <c r="BA401" s="86"/>
      <c r="BB401" s="91"/>
      <c r="BC401" s="88"/>
      <c r="BD401" s="89"/>
      <c r="BE401" s="57"/>
      <c r="BF401" s="66">
        <v>-16.317094958231198</v>
      </c>
      <c r="BG401" s="67"/>
    </row>
    <row r="402" spans="1:59">
      <c r="A402" s="24">
        <v>401</v>
      </c>
      <c r="B402" s="24">
        <v>12</v>
      </c>
      <c r="C402" s="24" t="s">
        <v>488</v>
      </c>
      <c r="D402" s="24" t="s">
        <v>544</v>
      </c>
      <c r="E402" s="24" t="s">
        <v>460</v>
      </c>
      <c r="F402" s="24" t="s">
        <v>484</v>
      </c>
      <c r="G402" s="24" t="s">
        <v>22</v>
      </c>
      <c r="H402" s="24" t="s">
        <v>463</v>
      </c>
      <c r="I402" s="33">
        <v>9.0820000000000007</v>
      </c>
      <c r="J402" s="33">
        <v>8.6752800000000008</v>
      </c>
      <c r="K402" s="33">
        <v>27.654583102191769</v>
      </c>
      <c r="L402" s="33">
        <v>24.863826750000001</v>
      </c>
      <c r="M402" s="28">
        <v>1286.6017956734645</v>
      </c>
      <c r="N402" s="28">
        <v>1325.6649640000001</v>
      </c>
      <c r="O402" s="24">
        <v>2085</v>
      </c>
      <c r="P402" s="24">
        <v>1975</v>
      </c>
      <c r="Q402" s="24" t="s">
        <v>495</v>
      </c>
      <c r="R402" s="24" t="s">
        <v>473</v>
      </c>
      <c r="S402" s="35" t="s">
        <v>474</v>
      </c>
      <c r="T402" s="36" t="s">
        <v>22</v>
      </c>
      <c r="U402" s="37">
        <v>3.9252979780519501</v>
      </c>
      <c r="V402" s="29" t="s">
        <v>22</v>
      </c>
      <c r="W402" s="32">
        <v>88.4191732821416</v>
      </c>
      <c r="X402" s="36">
        <v>4.97</v>
      </c>
      <c r="Y402" s="36">
        <v>4.18</v>
      </c>
      <c r="Z402" s="36"/>
      <c r="AA402" s="36"/>
      <c r="AB402" s="35" t="s">
        <v>22</v>
      </c>
      <c r="AC402" s="110" t="s">
        <v>22</v>
      </c>
      <c r="AD402" s="29"/>
      <c r="AE402" s="36">
        <v>-53.683999999999997</v>
      </c>
      <c r="AF402" s="37">
        <v>-39.042909090909092</v>
      </c>
      <c r="AG402" s="37">
        <v>-9.9464828681070827</v>
      </c>
      <c r="AH402" s="37">
        <v>-4.8803636363636365</v>
      </c>
      <c r="AI402" s="81" t="s">
        <v>465</v>
      </c>
      <c r="AJ402" s="82">
        <v>801.01880000000006</v>
      </c>
      <c r="AK402" s="24" t="s">
        <v>465</v>
      </c>
      <c r="AL402" s="24" t="s">
        <v>465</v>
      </c>
      <c r="AM402" s="24" t="s">
        <v>13</v>
      </c>
      <c r="AN402" s="24" t="s">
        <v>13</v>
      </c>
      <c r="AO402" s="24" t="s">
        <v>13</v>
      </c>
      <c r="AP402" s="24" t="s">
        <v>13</v>
      </c>
      <c r="AQ402" s="24" t="s">
        <v>13</v>
      </c>
      <c r="AR402" s="38" t="s">
        <v>465</v>
      </c>
      <c r="AS402" s="38" t="s">
        <v>501</v>
      </c>
      <c r="AT402" s="24" t="s">
        <v>560</v>
      </c>
      <c r="AU402" s="24" t="s">
        <v>120</v>
      </c>
      <c r="AV402" s="38">
        <v>2014</v>
      </c>
      <c r="AW402" s="56"/>
      <c r="AX402" s="56" t="s">
        <v>468</v>
      </c>
      <c r="AY402" s="56" t="s">
        <v>468</v>
      </c>
      <c r="AZ402" s="56"/>
      <c r="BA402" s="86"/>
      <c r="BB402" s="91"/>
      <c r="BC402" s="88"/>
      <c r="BD402" s="89"/>
      <c r="BE402" s="57"/>
      <c r="BF402" s="66">
        <v>88.4191732821416</v>
      </c>
      <c r="BG402" s="67"/>
    </row>
    <row r="403" spans="1:59">
      <c r="A403" s="24">
        <v>402</v>
      </c>
      <c r="B403" s="24">
        <v>12</v>
      </c>
      <c r="C403" s="24" t="s">
        <v>488</v>
      </c>
      <c r="D403" s="24" t="s">
        <v>544</v>
      </c>
      <c r="E403" s="24" t="s">
        <v>460</v>
      </c>
      <c r="F403" s="24" t="s">
        <v>484</v>
      </c>
      <c r="G403" s="24" t="s">
        <v>22</v>
      </c>
      <c r="H403" s="24" t="s">
        <v>463</v>
      </c>
      <c r="I403" s="33">
        <v>9.0820000000000007</v>
      </c>
      <c r="J403" s="33">
        <v>8.6752800000000008</v>
      </c>
      <c r="K403" s="33">
        <v>27.654583102191769</v>
      </c>
      <c r="L403" s="33">
        <v>24.863826750000001</v>
      </c>
      <c r="M403" s="28">
        <v>1286.6017956734645</v>
      </c>
      <c r="N403" s="28">
        <v>1325.6649640000001</v>
      </c>
      <c r="O403" s="24">
        <v>2085</v>
      </c>
      <c r="P403" s="24">
        <v>1975</v>
      </c>
      <c r="Q403" s="24" t="s">
        <v>495</v>
      </c>
      <c r="R403" s="24" t="s">
        <v>473</v>
      </c>
      <c r="S403" s="35" t="s">
        <v>474</v>
      </c>
      <c r="T403" s="36" t="s">
        <v>22</v>
      </c>
      <c r="U403" s="37">
        <v>3.9252979780519501</v>
      </c>
      <c r="V403" s="29" t="s">
        <v>22</v>
      </c>
      <c r="W403" s="32">
        <v>88.4191732821416</v>
      </c>
      <c r="X403" s="36">
        <v>4.97</v>
      </c>
      <c r="Y403" s="36">
        <v>4.18</v>
      </c>
      <c r="Z403" s="36"/>
      <c r="AA403" s="36"/>
      <c r="AB403" s="35" t="s">
        <v>22</v>
      </c>
      <c r="AC403" s="110" t="s">
        <v>22</v>
      </c>
      <c r="AD403" s="29"/>
      <c r="AE403" s="36">
        <v>-53.642099999999999</v>
      </c>
      <c r="AF403" s="37">
        <v>-39.012436363636368</v>
      </c>
      <c r="AG403" s="37">
        <v>-9.9387197052992882</v>
      </c>
      <c r="AH403" s="37">
        <v>-4.876554545454546</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560</v>
      </c>
      <c r="AU403" s="24" t="s">
        <v>120</v>
      </c>
      <c r="AV403" s="38">
        <v>2014</v>
      </c>
      <c r="AW403" s="56"/>
      <c r="AX403" s="56" t="s">
        <v>468</v>
      </c>
      <c r="AY403" s="56" t="s">
        <v>468</v>
      </c>
      <c r="AZ403" s="56"/>
      <c r="BA403" s="86"/>
      <c r="BB403" s="91"/>
      <c r="BC403" s="88"/>
      <c r="BD403" s="89"/>
      <c r="BE403" s="57"/>
      <c r="BF403" s="66">
        <v>88.4191732821416</v>
      </c>
      <c r="BG403" s="67"/>
    </row>
    <row r="404" spans="1:59">
      <c r="A404" s="24">
        <v>403</v>
      </c>
      <c r="B404" s="24">
        <v>12</v>
      </c>
      <c r="C404" s="24" t="s">
        <v>488</v>
      </c>
      <c r="D404" s="24" t="s">
        <v>544</v>
      </c>
      <c r="E404" s="24" t="s">
        <v>460</v>
      </c>
      <c r="F404" s="24" t="s">
        <v>484</v>
      </c>
      <c r="G404" s="24" t="s">
        <v>22</v>
      </c>
      <c r="H404" s="24" t="s">
        <v>463</v>
      </c>
      <c r="I404" s="33">
        <v>9.0820000000000007</v>
      </c>
      <c r="J404" s="33">
        <v>8.6752800000000008</v>
      </c>
      <c r="K404" s="33">
        <v>27.654583102191769</v>
      </c>
      <c r="L404" s="33">
        <v>24.863826750000001</v>
      </c>
      <c r="M404" s="28">
        <v>1286.6017956734645</v>
      </c>
      <c r="N404" s="28">
        <v>1325.6649640000001</v>
      </c>
      <c r="O404" s="24">
        <v>2055</v>
      </c>
      <c r="P404" s="24">
        <v>1975</v>
      </c>
      <c r="Q404" s="24" t="s">
        <v>472</v>
      </c>
      <c r="R404" s="24" t="s">
        <v>473</v>
      </c>
      <c r="S404" s="35" t="s">
        <v>474</v>
      </c>
      <c r="T404" s="36" t="s">
        <v>22</v>
      </c>
      <c r="U404" s="37">
        <v>3.5903045329351899</v>
      </c>
      <c r="V404" s="29" t="s">
        <v>22</v>
      </c>
      <c r="W404" s="32">
        <v>74.225084533226607</v>
      </c>
      <c r="X404" s="36">
        <v>3.19</v>
      </c>
      <c r="Y404" s="36">
        <v>2.4</v>
      </c>
      <c r="Z404" s="36"/>
      <c r="AA404" s="36"/>
      <c r="AB404" s="35" t="s">
        <v>22</v>
      </c>
      <c r="AC404" s="110" t="s">
        <v>22</v>
      </c>
      <c r="AD404" s="29"/>
      <c r="AE404" s="36">
        <v>-48.640600000000006</v>
      </c>
      <c r="AF404" s="37">
        <v>-30.400375</v>
      </c>
      <c r="AG404" s="37">
        <v>-8.4673527610613881</v>
      </c>
      <c r="AH404" s="37">
        <v>-6.0800750000000008</v>
      </c>
      <c r="AI404" s="81" t="s">
        <v>465</v>
      </c>
      <c r="AJ404" s="82">
        <v>570.51669000000004</v>
      </c>
      <c r="AK404" s="24" t="s">
        <v>465</v>
      </c>
      <c r="AL404" s="24" t="s">
        <v>465</v>
      </c>
      <c r="AM404" s="24" t="s">
        <v>13</v>
      </c>
      <c r="AN404" s="24" t="s">
        <v>13</v>
      </c>
      <c r="AO404" s="24" t="s">
        <v>13</v>
      </c>
      <c r="AP404" s="24" t="s">
        <v>13</v>
      </c>
      <c r="AQ404" s="24" t="s">
        <v>13</v>
      </c>
      <c r="AR404" s="38" t="s">
        <v>465</v>
      </c>
      <c r="AS404" s="38" t="s">
        <v>501</v>
      </c>
      <c r="AT404" s="24" t="s">
        <v>560</v>
      </c>
      <c r="AU404" s="24" t="s">
        <v>120</v>
      </c>
      <c r="AV404" s="38">
        <v>2014</v>
      </c>
      <c r="AW404" s="56"/>
      <c r="AX404" s="56" t="s">
        <v>468</v>
      </c>
      <c r="AY404" s="56" t="s">
        <v>468</v>
      </c>
      <c r="AZ404" s="56"/>
      <c r="BA404" s="86"/>
      <c r="BB404" s="91"/>
      <c r="BC404" s="88"/>
      <c r="BD404" s="89"/>
      <c r="BE404" s="57"/>
      <c r="BF404" s="66">
        <v>74.225084533226607</v>
      </c>
      <c r="BG404" s="67"/>
    </row>
    <row r="405" spans="1:59">
      <c r="A405" s="24">
        <v>404</v>
      </c>
      <c r="B405" s="24">
        <v>12</v>
      </c>
      <c r="C405" s="24" t="s">
        <v>488</v>
      </c>
      <c r="D405" s="24" t="s">
        <v>544</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2085</v>
      </c>
      <c r="P405" s="24">
        <v>1975</v>
      </c>
      <c r="Q405" s="24" t="s">
        <v>495</v>
      </c>
      <c r="R405" s="24" t="s">
        <v>473</v>
      </c>
      <c r="S405" s="35" t="s">
        <v>474</v>
      </c>
      <c r="T405" s="36" t="s">
        <v>22</v>
      </c>
      <c r="U405" s="37">
        <v>3.9086001235433399</v>
      </c>
      <c r="V405" s="29" t="s">
        <v>22</v>
      </c>
      <c r="W405" s="32">
        <v>93.748135571340001</v>
      </c>
      <c r="X405" s="36">
        <v>5.1100000000000003</v>
      </c>
      <c r="Y405" s="36">
        <v>4.32</v>
      </c>
      <c r="Z405" s="36"/>
      <c r="AA405" s="36"/>
      <c r="AB405" s="35" t="s">
        <v>22</v>
      </c>
      <c r="AC405" s="110" t="s">
        <v>22</v>
      </c>
      <c r="AD405" s="29"/>
      <c r="AE405" s="36">
        <v>-48.382599999999996</v>
      </c>
      <c r="AF405" s="37">
        <v>-35.187345454545451</v>
      </c>
      <c r="AG405" s="37">
        <v>-9.0025442210359383</v>
      </c>
      <c r="AH405" s="37">
        <v>-4.3984181818181813</v>
      </c>
      <c r="AI405" s="81" t="s">
        <v>465</v>
      </c>
      <c r="AJ405" s="82">
        <v>801.01880000000006</v>
      </c>
      <c r="AK405" s="24" t="s">
        <v>13</v>
      </c>
      <c r="AL405" s="24" t="s">
        <v>465</v>
      </c>
      <c r="AM405" s="24" t="s">
        <v>13</v>
      </c>
      <c r="AN405" s="24" t="s">
        <v>13</v>
      </c>
      <c r="AO405" s="24" t="s">
        <v>13</v>
      </c>
      <c r="AP405" s="24" t="s">
        <v>13</v>
      </c>
      <c r="AQ405" s="24" t="s">
        <v>13</v>
      </c>
      <c r="AR405" s="38" t="s">
        <v>465</v>
      </c>
      <c r="AS405" s="38" t="s">
        <v>441</v>
      </c>
      <c r="AT405" s="24" t="s">
        <v>560</v>
      </c>
      <c r="AU405" s="24" t="s">
        <v>120</v>
      </c>
      <c r="AV405" s="38">
        <v>2014</v>
      </c>
      <c r="AW405" s="56"/>
      <c r="AX405" s="56" t="s">
        <v>468</v>
      </c>
      <c r="AY405" s="56" t="s">
        <v>468</v>
      </c>
      <c r="AZ405" s="56"/>
      <c r="BA405" s="86"/>
      <c r="BB405" s="91"/>
      <c r="BC405" s="88"/>
      <c r="BD405" s="89"/>
      <c r="BE405" s="57"/>
      <c r="BF405" s="66">
        <v>93.748135571340001</v>
      </c>
      <c r="BG405" s="67"/>
    </row>
    <row r="406" spans="1:59">
      <c r="A406" s="24">
        <v>405</v>
      </c>
      <c r="B406" s="24">
        <v>12</v>
      </c>
      <c r="C406" s="24" t="s">
        <v>488</v>
      </c>
      <c r="D406" s="24" t="s">
        <v>544</v>
      </c>
      <c r="E406" s="24" t="s">
        <v>460</v>
      </c>
      <c r="F406" s="24" t="s">
        <v>484</v>
      </c>
      <c r="G406" s="24" t="s">
        <v>22</v>
      </c>
      <c r="H406" s="24" t="s">
        <v>463</v>
      </c>
      <c r="I406" s="33">
        <v>9.0820000000000007</v>
      </c>
      <c r="J406" s="33">
        <v>8.6752800000000008</v>
      </c>
      <c r="K406" s="33">
        <v>27.654583102191769</v>
      </c>
      <c r="L406" s="33">
        <v>24.863826750000001</v>
      </c>
      <c r="M406" s="28">
        <v>1286.6017956734645</v>
      </c>
      <c r="N406" s="28">
        <v>1325.6649640000001</v>
      </c>
      <c r="O406" s="24">
        <v>2085</v>
      </c>
      <c r="P406" s="24">
        <v>1975</v>
      </c>
      <c r="Q406" s="24" t="s">
        <v>495</v>
      </c>
      <c r="R406" s="24" t="s">
        <v>500</v>
      </c>
      <c r="S406" s="35" t="s">
        <v>474</v>
      </c>
      <c r="T406" s="36" t="s">
        <v>22</v>
      </c>
      <c r="U406" s="37">
        <v>1.9070387403176201</v>
      </c>
      <c r="V406" s="29" t="s">
        <v>22</v>
      </c>
      <c r="W406" s="32">
        <v>48.671091352614603</v>
      </c>
      <c r="X406" s="36">
        <v>2.9</v>
      </c>
      <c r="Y406" s="36">
        <v>2.11</v>
      </c>
      <c r="Z406" s="36"/>
      <c r="AA406" s="36"/>
      <c r="AB406" s="35" t="s">
        <v>22</v>
      </c>
      <c r="AC406" s="110" t="s">
        <v>22</v>
      </c>
      <c r="AD406" s="29"/>
      <c r="AE406" s="36">
        <v>-47.5351</v>
      </c>
      <c r="AF406" s="37">
        <v>-34.570981818181814</v>
      </c>
      <c r="AG406" s="37">
        <v>-18.128096240155021</v>
      </c>
      <c r="AH406" s="37">
        <v>-4.3213727272727267</v>
      </c>
      <c r="AI406" s="81" t="s">
        <v>465</v>
      </c>
      <c r="AJ406" s="82">
        <v>532.20471999999995</v>
      </c>
      <c r="AK406" s="24" t="s">
        <v>465</v>
      </c>
      <c r="AL406" s="24" t="s">
        <v>465</v>
      </c>
      <c r="AM406" s="24" t="s">
        <v>13</v>
      </c>
      <c r="AN406" s="24" t="s">
        <v>13</v>
      </c>
      <c r="AO406" s="24" t="s">
        <v>13</v>
      </c>
      <c r="AP406" s="24" t="s">
        <v>13</v>
      </c>
      <c r="AQ406" s="24" t="s">
        <v>13</v>
      </c>
      <c r="AR406" s="38" t="s">
        <v>465</v>
      </c>
      <c r="AS406" s="38" t="s">
        <v>501</v>
      </c>
      <c r="AT406" s="24" t="s">
        <v>560</v>
      </c>
      <c r="AU406" s="24" t="s">
        <v>120</v>
      </c>
      <c r="AV406" s="38">
        <v>2014</v>
      </c>
      <c r="AW406" s="56"/>
      <c r="AX406" s="56" t="s">
        <v>468</v>
      </c>
      <c r="AY406" s="56" t="s">
        <v>468</v>
      </c>
      <c r="AZ406" s="56"/>
      <c r="BA406" s="86"/>
      <c r="BB406" s="91"/>
      <c r="BC406" s="88"/>
      <c r="BD406" s="89"/>
      <c r="BE406" s="57"/>
      <c r="BF406" s="66">
        <v>48.671091352614603</v>
      </c>
      <c r="BG406" s="67"/>
    </row>
    <row r="407" spans="1:59">
      <c r="A407" s="24">
        <v>406</v>
      </c>
      <c r="B407" s="24">
        <v>12</v>
      </c>
      <c r="C407" s="24" t="s">
        <v>488</v>
      </c>
      <c r="D407" s="24" t="s">
        <v>544</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2085</v>
      </c>
      <c r="P407" s="24">
        <v>1975</v>
      </c>
      <c r="Q407" s="24" t="s">
        <v>495</v>
      </c>
      <c r="R407" s="24" t="s">
        <v>473</v>
      </c>
      <c r="S407" s="35" t="s">
        <v>474</v>
      </c>
      <c r="T407" s="36" t="s">
        <v>22</v>
      </c>
      <c r="U407" s="37">
        <v>3.9086001235433399</v>
      </c>
      <c r="V407" s="29" t="s">
        <v>22</v>
      </c>
      <c r="W407" s="32">
        <v>95.531667145176101</v>
      </c>
      <c r="X407" s="36">
        <v>5.1100000000000003</v>
      </c>
      <c r="Y407" s="36">
        <v>4.32</v>
      </c>
      <c r="Z407" s="36"/>
      <c r="AA407" s="36"/>
      <c r="AB407" s="35" t="s">
        <v>22</v>
      </c>
      <c r="AC407" s="110" t="s">
        <v>22</v>
      </c>
      <c r="AD407" s="29"/>
      <c r="AE407" s="36">
        <v>-46.656100000000002</v>
      </c>
      <c r="AF407" s="37">
        <v>-33.931709090909095</v>
      </c>
      <c r="AG407" s="37">
        <v>-8.6812945858857304</v>
      </c>
      <c r="AH407" s="37">
        <v>-4.2414636363636369</v>
      </c>
      <c r="AI407" s="81" t="s">
        <v>465</v>
      </c>
      <c r="AJ407" s="82">
        <v>801.01880000000006</v>
      </c>
      <c r="AK407" s="24" t="s">
        <v>465</v>
      </c>
      <c r="AL407" s="24" t="s">
        <v>465</v>
      </c>
      <c r="AM407" s="24" t="s">
        <v>13</v>
      </c>
      <c r="AN407" s="24" t="s">
        <v>13</v>
      </c>
      <c r="AO407" s="24" t="s">
        <v>13</v>
      </c>
      <c r="AP407" s="24" t="s">
        <v>13</v>
      </c>
      <c r="AQ407" s="24" t="s">
        <v>13</v>
      </c>
      <c r="AR407" s="38" t="s">
        <v>465</v>
      </c>
      <c r="AS407" s="38" t="s">
        <v>501</v>
      </c>
      <c r="AT407" s="24" t="s">
        <v>560</v>
      </c>
      <c r="AU407" s="24" t="s">
        <v>120</v>
      </c>
      <c r="AV407" s="38">
        <v>2014</v>
      </c>
      <c r="AW407" s="56"/>
      <c r="AX407" s="56" t="s">
        <v>468</v>
      </c>
      <c r="AY407" s="56" t="s">
        <v>468</v>
      </c>
      <c r="AZ407" s="56"/>
      <c r="BA407" s="86"/>
      <c r="BB407" s="91"/>
      <c r="BC407" s="88"/>
      <c r="BD407" s="89"/>
      <c r="BE407" s="57"/>
      <c r="BF407" s="66">
        <v>95.531667145176101</v>
      </c>
      <c r="BG407" s="67"/>
    </row>
    <row r="408" spans="1:59">
      <c r="A408" s="24">
        <v>407</v>
      </c>
      <c r="B408" s="24">
        <v>12</v>
      </c>
      <c r="C408" s="24" t="s">
        <v>488</v>
      </c>
      <c r="D408" s="24" t="s">
        <v>544</v>
      </c>
      <c r="E408" s="24" t="s">
        <v>460</v>
      </c>
      <c r="F408" s="24" t="s">
        <v>484</v>
      </c>
      <c r="G408" s="24" t="s">
        <v>22</v>
      </c>
      <c r="H408" s="24" t="s">
        <v>463</v>
      </c>
      <c r="I408" s="33">
        <v>9.0820000000000007</v>
      </c>
      <c r="J408" s="33">
        <v>8.6752800000000008</v>
      </c>
      <c r="K408" s="33">
        <v>27.654583102191769</v>
      </c>
      <c r="L408" s="33">
        <v>24.863826750000001</v>
      </c>
      <c r="M408" s="28">
        <v>1286.6017956734645</v>
      </c>
      <c r="N408" s="28">
        <v>1325.6649640000001</v>
      </c>
      <c r="O408" s="24">
        <v>2085</v>
      </c>
      <c r="P408" s="24">
        <v>1975</v>
      </c>
      <c r="Q408" s="24" t="s">
        <v>495</v>
      </c>
      <c r="R408" s="24" t="s">
        <v>473</v>
      </c>
      <c r="S408" s="35" t="s">
        <v>474</v>
      </c>
      <c r="T408" s="36" t="s">
        <v>22</v>
      </c>
      <c r="U408" s="37">
        <v>3.9086001235433399</v>
      </c>
      <c r="V408" s="29" t="s">
        <v>22</v>
      </c>
      <c r="W408" s="32">
        <v>95.531667145176101</v>
      </c>
      <c r="X408" s="36">
        <v>5.1100000000000003</v>
      </c>
      <c r="Y408" s="36">
        <v>4.32</v>
      </c>
      <c r="Z408" s="36"/>
      <c r="AA408" s="36"/>
      <c r="AB408" s="35" t="s">
        <v>22</v>
      </c>
      <c r="AC408" s="110" t="s">
        <v>22</v>
      </c>
      <c r="AD408" s="29"/>
      <c r="AE408" s="36">
        <v>-46.3005</v>
      </c>
      <c r="AF408" s="37">
        <v>-33.673090909090909</v>
      </c>
      <c r="AG408" s="37">
        <v>-8.6151281391672736</v>
      </c>
      <c r="AH408" s="37">
        <v>-4.2091363636363637</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560</v>
      </c>
      <c r="AU408" s="24" t="s">
        <v>120</v>
      </c>
      <c r="AV408" s="38">
        <v>2014</v>
      </c>
      <c r="AW408" s="56"/>
      <c r="AX408" s="56" t="s">
        <v>468</v>
      </c>
      <c r="AY408" s="56" t="s">
        <v>468</v>
      </c>
      <c r="AZ408" s="56"/>
      <c r="BA408" s="86"/>
      <c r="BB408" s="91"/>
      <c r="BC408" s="88"/>
      <c r="BD408" s="89"/>
      <c r="BE408" s="57"/>
      <c r="BF408" s="66">
        <v>95.531667145176101</v>
      </c>
      <c r="BG408" s="67"/>
    </row>
    <row r="409" spans="1:59">
      <c r="A409" s="24">
        <v>408</v>
      </c>
      <c r="B409" s="24">
        <v>12</v>
      </c>
      <c r="C409" s="24" t="s">
        <v>488</v>
      </c>
      <c r="D409" s="24" t="s">
        <v>544</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2055</v>
      </c>
      <c r="P409" s="24">
        <v>1975</v>
      </c>
      <c r="Q409" s="24" t="s">
        <v>472</v>
      </c>
      <c r="R409" s="24" t="s">
        <v>500</v>
      </c>
      <c r="S409" s="35" t="s">
        <v>474</v>
      </c>
      <c r="T409" s="36" t="s">
        <v>22</v>
      </c>
      <c r="U409" s="37">
        <v>1.68681778086977</v>
      </c>
      <c r="V409" s="29" t="s">
        <v>22</v>
      </c>
      <c r="W409" s="32">
        <v>36.400999665142997</v>
      </c>
      <c r="X409" s="36">
        <v>2.5099999999999998</v>
      </c>
      <c r="Y409" s="36">
        <v>1.7199999999999998</v>
      </c>
      <c r="Z409" s="36"/>
      <c r="AA409" s="36"/>
      <c r="AB409" s="35" t="s">
        <v>22</v>
      </c>
      <c r="AC409" s="110" t="s">
        <v>22</v>
      </c>
      <c r="AD409" s="29"/>
      <c r="AE409" s="36">
        <v>-43.842199999999998</v>
      </c>
      <c r="AF409" s="37">
        <v>-27.401375000000002</v>
      </c>
      <c r="AG409" s="37">
        <v>-16.244419113172434</v>
      </c>
      <c r="AH409" s="37">
        <v>-5.4802749999999998</v>
      </c>
      <c r="AI409" s="81" t="s">
        <v>465</v>
      </c>
      <c r="AJ409" s="82">
        <v>498.47435999999999</v>
      </c>
      <c r="AK409" s="24" t="s">
        <v>465</v>
      </c>
      <c r="AL409" s="24" t="s">
        <v>465</v>
      </c>
      <c r="AM409" s="24" t="s">
        <v>13</v>
      </c>
      <c r="AN409" s="24" t="s">
        <v>13</v>
      </c>
      <c r="AO409" s="24" t="s">
        <v>13</v>
      </c>
      <c r="AP409" s="24" t="s">
        <v>13</v>
      </c>
      <c r="AQ409" s="24" t="s">
        <v>13</v>
      </c>
      <c r="AR409" s="38" t="s">
        <v>465</v>
      </c>
      <c r="AS409" s="38" t="s">
        <v>501</v>
      </c>
      <c r="AT409" s="24" t="s">
        <v>560</v>
      </c>
      <c r="AU409" s="24" t="s">
        <v>120</v>
      </c>
      <c r="AV409" s="38">
        <v>2014</v>
      </c>
      <c r="AW409" s="56"/>
      <c r="AX409" s="56" t="s">
        <v>468</v>
      </c>
      <c r="AY409" s="56" t="s">
        <v>468</v>
      </c>
      <c r="AZ409" s="56"/>
      <c r="BA409" s="86"/>
      <c r="BB409" s="91"/>
      <c r="BC409" s="88"/>
      <c r="BD409" s="89"/>
      <c r="BE409" s="57"/>
      <c r="BF409" s="66">
        <v>36.400999665142997</v>
      </c>
      <c r="BG409" s="67"/>
    </row>
    <row r="410" spans="1:59">
      <c r="A410" s="24">
        <v>409</v>
      </c>
      <c r="B410" s="24">
        <v>12</v>
      </c>
      <c r="C410" s="24" t="s">
        <v>488</v>
      </c>
      <c r="D410" s="24" t="s">
        <v>544</v>
      </c>
      <c r="E410" s="24" t="s">
        <v>460</v>
      </c>
      <c r="F410" s="24" t="s">
        <v>521</v>
      </c>
      <c r="G410" s="24" t="s">
        <v>22</v>
      </c>
      <c r="H410" s="24" t="s">
        <v>463</v>
      </c>
      <c r="I410" s="33">
        <v>-6.3690300000000004</v>
      </c>
      <c r="J410" s="33">
        <v>34.888800000000003</v>
      </c>
      <c r="K410" s="33">
        <v>22.967021976492362</v>
      </c>
      <c r="L410" s="33">
        <v>23.145462040000002</v>
      </c>
      <c r="M410" s="28">
        <v>963.00103458531328</v>
      </c>
      <c r="N410" s="28">
        <v>616.19681070000001</v>
      </c>
      <c r="O410" s="24">
        <v>2085</v>
      </c>
      <c r="P410" s="24">
        <v>1975</v>
      </c>
      <c r="Q410" s="24" t="s">
        <v>495</v>
      </c>
      <c r="R410" s="24" t="s">
        <v>473</v>
      </c>
      <c r="S410" s="35" t="s">
        <v>474</v>
      </c>
      <c r="T410" s="36" t="s">
        <v>22</v>
      </c>
      <c r="U410" s="37">
        <v>3.84624538169159</v>
      </c>
      <c r="V410" s="29" t="s">
        <v>22</v>
      </c>
      <c r="W410" s="32">
        <v>57.386441975669598</v>
      </c>
      <c r="X410" s="36">
        <v>5.1100000000000003</v>
      </c>
      <c r="Y410" s="36">
        <v>4.32</v>
      </c>
      <c r="Z410" s="36"/>
      <c r="AA410" s="36"/>
      <c r="AB410" s="35" t="s">
        <v>22</v>
      </c>
      <c r="AC410" s="110" t="s">
        <v>22</v>
      </c>
      <c r="AD410" s="29"/>
      <c r="AE410" s="36">
        <v>-42.953499999999998</v>
      </c>
      <c r="AF410" s="37">
        <v>-31.23890909090909</v>
      </c>
      <c r="AG410" s="37">
        <v>-8.1219230680415215</v>
      </c>
      <c r="AH410" s="37">
        <v>-3.9048636363636362</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560</v>
      </c>
      <c r="AU410" s="24" t="s">
        <v>120</v>
      </c>
      <c r="AV410" s="38">
        <v>2014</v>
      </c>
      <c r="AW410" s="56"/>
      <c r="AX410" s="56" t="s">
        <v>468</v>
      </c>
      <c r="AY410" s="56" t="s">
        <v>468</v>
      </c>
      <c r="AZ410" s="56"/>
      <c r="BA410" s="86"/>
      <c r="BB410" s="91"/>
      <c r="BC410" s="88"/>
      <c r="BD410" s="89"/>
      <c r="BE410" s="57"/>
      <c r="BF410" s="66">
        <v>57.386441975669598</v>
      </c>
      <c r="BG410" s="67"/>
    </row>
    <row r="411" spans="1:59">
      <c r="A411" s="24">
        <v>410</v>
      </c>
      <c r="B411" s="24">
        <v>12</v>
      </c>
      <c r="C411" s="24" t="s">
        <v>488</v>
      </c>
      <c r="D411" s="24" t="s">
        <v>544</v>
      </c>
      <c r="E411" s="24" t="s">
        <v>460</v>
      </c>
      <c r="F411" s="24" t="s">
        <v>522</v>
      </c>
      <c r="G411" s="24" t="s">
        <v>22</v>
      </c>
      <c r="H411" s="24" t="s">
        <v>463</v>
      </c>
      <c r="I411" s="33">
        <v>1.3733299999999999</v>
      </c>
      <c r="J411" s="33">
        <v>32.290300000000002</v>
      </c>
      <c r="K411" s="33">
        <v>24.334791813969648</v>
      </c>
      <c r="L411" s="33">
        <v>24.704288479999999</v>
      </c>
      <c r="M411" s="28">
        <v>1213.2833356971714</v>
      </c>
      <c r="N411" s="28">
        <v>1160.1220060000001</v>
      </c>
      <c r="O411" s="24">
        <v>2085</v>
      </c>
      <c r="P411" s="24">
        <v>1975</v>
      </c>
      <c r="Q411" s="24" t="s">
        <v>495</v>
      </c>
      <c r="R411" s="24" t="s">
        <v>473</v>
      </c>
      <c r="S411" s="35" t="s">
        <v>474</v>
      </c>
      <c r="T411" s="36" t="s">
        <v>22</v>
      </c>
      <c r="U411" s="37">
        <v>3.8178316717383698</v>
      </c>
      <c r="V411" s="29" t="s">
        <v>22</v>
      </c>
      <c r="W411" s="32">
        <v>100.91573455881201</v>
      </c>
      <c r="X411" s="36">
        <v>4.97</v>
      </c>
      <c r="Y411" s="36">
        <v>4.18</v>
      </c>
      <c r="Z411" s="36"/>
      <c r="AA411" s="36"/>
      <c r="AB411" s="35" t="s">
        <v>22</v>
      </c>
      <c r="AC411" s="110" t="s">
        <v>22</v>
      </c>
      <c r="AD411" s="29"/>
      <c r="AE411" s="36">
        <v>-42.306600000000003</v>
      </c>
      <c r="AF411" s="37">
        <v>-30.768436363636368</v>
      </c>
      <c r="AG411" s="37">
        <v>-8.0591390635162821</v>
      </c>
      <c r="AH411" s="37">
        <v>-3.8460545454545461</v>
      </c>
      <c r="AI411" s="81" t="s">
        <v>465</v>
      </c>
      <c r="AJ411" s="82">
        <v>801.01880000000006</v>
      </c>
      <c r="AK411" s="24" t="s">
        <v>465</v>
      </c>
      <c r="AL411" s="24" t="s">
        <v>465</v>
      </c>
      <c r="AM411" s="24" t="s">
        <v>13</v>
      </c>
      <c r="AN411" s="24" t="s">
        <v>13</v>
      </c>
      <c r="AO411" s="24" t="s">
        <v>13</v>
      </c>
      <c r="AP411" s="24" t="s">
        <v>13</v>
      </c>
      <c r="AQ411" s="24" t="s">
        <v>13</v>
      </c>
      <c r="AR411" s="38" t="s">
        <v>465</v>
      </c>
      <c r="AS411" s="38" t="s">
        <v>501</v>
      </c>
      <c r="AT411" s="24" t="s">
        <v>560</v>
      </c>
      <c r="AU411" s="24" t="s">
        <v>120</v>
      </c>
      <c r="AV411" s="38">
        <v>2014</v>
      </c>
      <c r="AW411" s="56"/>
      <c r="AX411" s="56" t="s">
        <v>468</v>
      </c>
      <c r="AY411" s="56" t="s">
        <v>468</v>
      </c>
      <c r="AZ411" s="56"/>
      <c r="BA411" s="86"/>
      <c r="BB411" s="91"/>
      <c r="BC411" s="88"/>
      <c r="BD411" s="89"/>
      <c r="BE411" s="57"/>
      <c r="BF411" s="66">
        <v>100.91573455881201</v>
      </c>
      <c r="BG411" s="67"/>
    </row>
    <row r="412" spans="1:59">
      <c r="A412" s="24">
        <v>411</v>
      </c>
      <c r="B412" s="24">
        <v>12</v>
      </c>
      <c r="C412" s="24" t="s">
        <v>488</v>
      </c>
      <c r="D412" s="24" t="s">
        <v>544</v>
      </c>
      <c r="E412" s="24" t="s">
        <v>460</v>
      </c>
      <c r="F412" s="24" t="s">
        <v>520</v>
      </c>
      <c r="G412" s="24" t="s">
        <v>22</v>
      </c>
      <c r="H412" s="24" t="s">
        <v>463</v>
      </c>
      <c r="I412" s="33">
        <v>-13.254300000000001</v>
      </c>
      <c r="J412" s="33">
        <v>34.301499999999997</v>
      </c>
      <c r="K412" s="33">
        <v>22.830384808481003</v>
      </c>
      <c r="L412" s="33">
        <v>24.778137210000001</v>
      </c>
      <c r="M412" s="28">
        <v>1061.1160175377227</v>
      </c>
      <c r="N412" s="28">
        <v>1081.5341619999999</v>
      </c>
      <c r="O412" s="24">
        <v>2085</v>
      </c>
      <c r="P412" s="24">
        <v>1975</v>
      </c>
      <c r="Q412" s="24" t="s">
        <v>495</v>
      </c>
      <c r="R412" s="24" t="s">
        <v>473</v>
      </c>
      <c r="S412" s="35" t="s">
        <v>474</v>
      </c>
      <c r="T412" s="36" t="s">
        <v>22</v>
      </c>
      <c r="U412" s="37">
        <v>3.8568177226625799</v>
      </c>
      <c r="V412" s="29" t="s">
        <v>22</v>
      </c>
      <c r="W412" s="32">
        <v>19.043271399185802</v>
      </c>
      <c r="X412" s="36">
        <v>5.1100000000000003</v>
      </c>
      <c r="Y412" s="36">
        <v>4.32</v>
      </c>
      <c r="Z412" s="36"/>
      <c r="AA412" s="36"/>
      <c r="AB412" s="35" t="s">
        <v>22</v>
      </c>
      <c r="AC412" s="110" t="s">
        <v>22</v>
      </c>
      <c r="AD412" s="29"/>
      <c r="AE412" s="36">
        <v>-41.629199999999997</v>
      </c>
      <c r="AF412" s="37">
        <v>-30.275781818181816</v>
      </c>
      <c r="AG412" s="37">
        <v>-7.8499384713677181</v>
      </c>
      <c r="AH412" s="37">
        <v>-3.784472727272727</v>
      </c>
      <c r="AI412" s="81" t="s">
        <v>465</v>
      </c>
      <c r="AJ412" s="82">
        <v>801.01880000000006</v>
      </c>
      <c r="AK412" s="24" t="s">
        <v>465</v>
      </c>
      <c r="AL412" s="24" t="s">
        <v>465</v>
      </c>
      <c r="AM412" s="24" t="s">
        <v>13</v>
      </c>
      <c r="AN412" s="24" t="s">
        <v>13</v>
      </c>
      <c r="AO412" s="24" t="s">
        <v>13</v>
      </c>
      <c r="AP412" s="24" t="s">
        <v>13</v>
      </c>
      <c r="AQ412" s="24" t="s">
        <v>13</v>
      </c>
      <c r="AR412" s="38" t="s">
        <v>465</v>
      </c>
      <c r="AS412" s="38" t="s">
        <v>501</v>
      </c>
      <c r="AT412" s="24" t="s">
        <v>560</v>
      </c>
      <c r="AU412" s="24" t="s">
        <v>120</v>
      </c>
      <c r="AV412" s="38">
        <v>2014</v>
      </c>
      <c r="AW412" s="56"/>
      <c r="AX412" s="56" t="s">
        <v>468</v>
      </c>
      <c r="AY412" s="56" t="s">
        <v>468</v>
      </c>
      <c r="AZ412" s="56"/>
      <c r="BA412" s="86"/>
      <c r="BB412" s="91"/>
      <c r="BC412" s="88"/>
      <c r="BD412" s="89"/>
      <c r="BE412" s="57"/>
      <c r="BF412" s="66">
        <v>19.043271399185802</v>
      </c>
      <c r="BG412" s="67"/>
    </row>
    <row r="413" spans="1:59">
      <c r="A413" s="24">
        <v>412</v>
      </c>
      <c r="B413" s="24">
        <v>12</v>
      </c>
      <c r="C413" s="24" t="s">
        <v>488</v>
      </c>
      <c r="D413" s="24" t="s">
        <v>544</v>
      </c>
      <c r="E413" s="24" t="s">
        <v>460</v>
      </c>
      <c r="F413" s="24" t="s">
        <v>484</v>
      </c>
      <c r="G413" s="24" t="s">
        <v>22</v>
      </c>
      <c r="H413" s="24" t="s">
        <v>463</v>
      </c>
      <c r="I413" s="33">
        <v>9.0820000000000007</v>
      </c>
      <c r="J413" s="33">
        <v>8.6752800000000008</v>
      </c>
      <c r="K413" s="33">
        <v>27.654583102191769</v>
      </c>
      <c r="L413" s="33">
        <v>24.863826750000001</v>
      </c>
      <c r="M413" s="28">
        <v>1286.6017956734645</v>
      </c>
      <c r="N413" s="28">
        <v>1325.6649640000001</v>
      </c>
      <c r="O413" s="24">
        <v>2085</v>
      </c>
      <c r="P413" s="24">
        <v>1975</v>
      </c>
      <c r="Q413" s="24" t="s">
        <v>495</v>
      </c>
      <c r="R413" s="24" t="s">
        <v>559</v>
      </c>
      <c r="S413" s="35" t="s">
        <v>474</v>
      </c>
      <c r="T413" s="36" t="s">
        <v>22</v>
      </c>
      <c r="U413" s="37">
        <v>3.5905902472208999</v>
      </c>
      <c r="V413" s="29" t="s">
        <v>22</v>
      </c>
      <c r="W413" s="32">
        <v>96.773884522255699</v>
      </c>
      <c r="X413" s="36">
        <v>3.24</v>
      </c>
      <c r="Y413" s="36">
        <v>2.4500000000000002</v>
      </c>
      <c r="Z413" s="36"/>
      <c r="AA413" s="36"/>
      <c r="AB413" s="35" t="s">
        <v>22</v>
      </c>
      <c r="AC413" s="110" t="s">
        <v>22</v>
      </c>
      <c r="AD413" s="29"/>
      <c r="AE413" s="36">
        <v>-41.302900000000001</v>
      </c>
      <c r="AF413" s="37">
        <v>-30.038472727272726</v>
      </c>
      <c r="AG413" s="37">
        <v>-8.365887126920807</v>
      </c>
      <c r="AH413" s="37">
        <v>-3.7548090909090908</v>
      </c>
      <c r="AI413" s="81" t="s">
        <v>465</v>
      </c>
      <c r="AJ413" s="82">
        <v>616.57173</v>
      </c>
      <c r="AK413" s="24" t="s">
        <v>465</v>
      </c>
      <c r="AL413" s="24" t="s">
        <v>465</v>
      </c>
      <c r="AM413" s="24" t="s">
        <v>13</v>
      </c>
      <c r="AN413" s="24" t="s">
        <v>13</v>
      </c>
      <c r="AO413" s="24" t="s">
        <v>13</v>
      </c>
      <c r="AP413" s="24" t="s">
        <v>13</v>
      </c>
      <c r="AQ413" s="24" t="s">
        <v>13</v>
      </c>
      <c r="AR413" s="38" t="s">
        <v>465</v>
      </c>
      <c r="AS413" s="38" t="s">
        <v>501</v>
      </c>
      <c r="AT413" s="24" t="s">
        <v>560</v>
      </c>
      <c r="AU413" s="24" t="s">
        <v>120</v>
      </c>
      <c r="AV413" s="38">
        <v>2014</v>
      </c>
      <c r="AW413" s="56"/>
      <c r="AX413" s="56" t="s">
        <v>468</v>
      </c>
      <c r="AY413" s="56" t="s">
        <v>468</v>
      </c>
      <c r="AZ413" s="56"/>
      <c r="BA413" s="86"/>
      <c r="BB413" s="91"/>
      <c r="BC413" s="88"/>
      <c r="BD413" s="89"/>
      <c r="BE413" s="57"/>
      <c r="BF413" s="66">
        <v>96.773884522255699</v>
      </c>
      <c r="BG413" s="67"/>
    </row>
    <row r="414" spans="1:59">
      <c r="A414" s="24">
        <v>413</v>
      </c>
      <c r="B414" s="24">
        <v>12</v>
      </c>
      <c r="C414" s="24" t="s">
        <v>488</v>
      </c>
      <c r="D414" s="24" t="s">
        <v>544</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2085</v>
      </c>
      <c r="P414" s="24">
        <v>1975</v>
      </c>
      <c r="Q414" s="24" t="s">
        <v>495</v>
      </c>
      <c r="R414" s="24" t="s">
        <v>473</v>
      </c>
      <c r="S414" s="35" t="s">
        <v>474</v>
      </c>
      <c r="T414" s="36" t="s">
        <v>22</v>
      </c>
      <c r="U414" s="37">
        <v>3.9086001235433399</v>
      </c>
      <c r="V414" s="29" t="s">
        <v>22</v>
      </c>
      <c r="W414" s="32">
        <v>96.500933616204506</v>
      </c>
      <c r="X414" s="36">
        <v>5.1100000000000003</v>
      </c>
      <c r="Y414" s="36">
        <v>4.32</v>
      </c>
      <c r="Z414" s="36"/>
      <c r="AA414" s="36"/>
      <c r="AB414" s="35" t="s">
        <v>22</v>
      </c>
      <c r="AC414" s="110" t="s">
        <v>22</v>
      </c>
      <c r="AD414" s="29"/>
      <c r="AE414" s="36">
        <v>-40.497999999999998</v>
      </c>
      <c r="AF414" s="37">
        <v>-29.453090909090911</v>
      </c>
      <c r="AG414" s="37">
        <v>-7.5354577030484826</v>
      </c>
      <c r="AH414" s="37">
        <v>-3.6816363636363638</v>
      </c>
      <c r="AI414" s="81" t="s">
        <v>465</v>
      </c>
      <c r="AJ414" s="82">
        <v>801.01880000000006</v>
      </c>
      <c r="AK414" s="24" t="s">
        <v>465</v>
      </c>
      <c r="AL414" s="24" t="s">
        <v>465</v>
      </c>
      <c r="AM414" s="24" t="s">
        <v>13</v>
      </c>
      <c r="AN414" s="24" t="s">
        <v>13</v>
      </c>
      <c r="AO414" s="24" t="s">
        <v>13</v>
      </c>
      <c r="AP414" s="24" t="s">
        <v>13</v>
      </c>
      <c r="AQ414" s="24" t="s">
        <v>13</v>
      </c>
      <c r="AR414" s="38" t="s">
        <v>465</v>
      </c>
      <c r="AS414" s="38" t="s">
        <v>501</v>
      </c>
      <c r="AT414" s="24" t="s">
        <v>560</v>
      </c>
      <c r="AU414" s="24" t="s">
        <v>120</v>
      </c>
      <c r="AV414" s="38">
        <v>2014</v>
      </c>
      <c r="AW414" s="56"/>
      <c r="AX414" s="56" t="s">
        <v>468</v>
      </c>
      <c r="AY414" s="56" t="s">
        <v>468</v>
      </c>
      <c r="AZ414" s="56"/>
      <c r="BA414" s="86"/>
      <c r="BB414" s="91"/>
      <c r="BC414" s="88"/>
      <c r="BD414" s="89"/>
      <c r="BE414" s="57"/>
      <c r="BF414" s="66">
        <v>96.500933616204506</v>
      </c>
      <c r="BG414" s="67"/>
    </row>
    <row r="415" spans="1:59">
      <c r="A415" s="24">
        <v>414</v>
      </c>
      <c r="B415" s="24">
        <v>12</v>
      </c>
      <c r="C415" s="24" t="s">
        <v>488</v>
      </c>
      <c r="D415" s="24" t="s">
        <v>544</v>
      </c>
      <c r="E415" s="24" t="s">
        <v>460</v>
      </c>
      <c r="F415" s="24" t="s">
        <v>461</v>
      </c>
      <c r="G415" s="24" t="s">
        <v>22</v>
      </c>
      <c r="H415" s="24" t="s">
        <v>463</v>
      </c>
      <c r="I415" s="33">
        <v>-30.5595</v>
      </c>
      <c r="J415" s="33">
        <v>22.9375</v>
      </c>
      <c r="K415" s="33">
        <v>18.354262694957573</v>
      </c>
      <c r="L415" s="33">
        <v>17.983325959999998</v>
      </c>
      <c r="M415" s="28">
        <v>624.70353343419265</v>
      </c>
      <c r="N415" s="28">
        <v>290.7712631</v>
      </c>
      <c r="O415" s="24">
        <v>2055</v>
      </c>
      <c r="P415" s="24">
        <v>1975</v>
      </c>
      <c r="Q415" s="24" t="s">
        <v>472</v>
      </c>
      <c r="R415" s="24" t="s">
        <v>473</v>
      </c>
      <c r="S415" s="35" t="s">
        <v>474</v>
      </c>
      <c r="T415" s="36" t="s">
        <v>22</v>
      </c>
      <c r="U415" s="37">
        <v>3.7535041735028098</v>
      </c>
      <c r="V415" s="29" t="s">
        <v>22</v>
      </c>
      <c r="W415" s="32">
        <v>-38.560848922355198</v>
      </c>
      <c r="X415" s="36">
        <v>3.29</v>
      </c>
      <c r="Y415" s="36">
        <v>2.5</v>
      </c>
      <c r="Z415" s="36"/>
      <c r="AA415" s="36"/>
      <c r="AB415" s="35" t="s">
        <v>22</v>
      </c>
      <c r="AC415" s="110" t="s">
        <v>22</v>
      </c>
      <c r="AD415" s="29"/>
      <c r="AE415" s="36">
        <v>-39.8142</v>
      </c>
      <c r="AF415" s="37">
        <v>-24.883875</v>
      </c>
      <c r="AG415" s="37">
        <v>-6.6295050837197032</v>
      </c>
      <c r="AH415" s="37">
        <v>-4.9767749999999999</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560</v>
      </c>
      <c r="AU415" s="24" t="s">
        <v>120</v>
      </c>
      <c r="AV415" s="38">
        <v>2014</v>
      </c>
      <c r="AW415" s="56"/>
      <c r="AX415" s="56" t="s">
        <v>468</v>
      </c>
      <c r="AY415" s="56" t="s">
        <v>468</v>
      </c>
      <c r="AZ415" s="56"/>
      <c r="BA415" s="86"/>
      <c r="BB415" s="91"/>
      <c r="BC415" s="88"/>
      <c r="BD415" s="89"/>
      <c r="BE415" s="57"/>
      <c r="BF415" s="66">
        <v>-38.560848922355198</v>
      </c>
      <c r="BG415" s="67"/>
    </row>
    <row r="416" spans="1:59">
      <c r="A416" s="24">
        <v>415</v>
      </c>
      <c r="B416" s="24">
        <v>12</v>
      </c>
      <c r="C416" s="24" t="s">
        <v>488</v>
      </c>
      <c r="D416" s="24" t="s">
        <v>544</v>
      </c>
      <c r="E416" s="24" t="s">
        <v>460</v>
      </c>
      <c r="F416" s="24" t="s">
        <v>484</v>
      </c>
      <c r="G416" s="24" t="s">
        <v>22</v>
      </c>
      <c r="H416" s="24" t="s">
        <v>463</v>
      </c>
      <c r="I416" s="33">
        <v>9.0820000000000007</v>
      </c>
      <c r="J416" s="33">
        <v>8.6752800000000008</v>
      </c>
      <c r="K416" s="33">
        <v>27.654583102191769</v>
      </c>
      <c r="L416" s="33">
        <v>24.863826750000001</v>
      </c>
      <c r="M416" s="28">
        <v>1286.6017956734645</v>
      </c>
      <c r="N416" s="28">
        <v>1325.6649640000001</v>
      </c>
      <c r="O416" s="24">
        <v>2025</v>
      </c>
      <c r="P416" s="24">
        <v>1975</v>
      </c>
      <c r="Q416" s="24" t="s">
        <v>464</v>
      </c>
      <c r="R416" s="24" t="s">
        <v>473</v>
      </c>
      <c r="S416" s="35" t="s">
        <v>474</v>
      </c>
      <c r="T416" s="36" t="s">
        <v>22</v>
      </c>
      <c r="U416" s="37">
        <v>0.91282571215000696</v>
      </c>
      <c r="V416" s="29" t="s">
        <v>22</v>
      </c>
      <c r="W416" s="32">
        <v>34.426971858654802</v>
      </c>
      <c r="X416" s="36">
        <v>1.68</v>
      </c>
      <c r="Y416" s="36">
        <v>0.8899999999999999</v>
      </c>
      <c r="Z416" s="36"/>
      <c r="AA416" s="36"/>
      <c r="AB416" s="35" t="s">
        <v>22</v>
      </c>
      <c r="AC416" s="110" t="s">
        <v>22</v>
      </c>
      <c r="AD416" s="29"/>
      <c r="AE416" s="36">
        <v>-38.836399999999998</v>
      </c>
      <c r="AF416" s="37">
        <v>-15.534559999999999</v>
      </c>
      <c r="AG416" s="37">
        <v>-17.018100819499228</v>
      </c>
      <c r="AH416" s="37">
        <v>-7.7672799999999995</v>
      </c>
      <c r="AI416" s="81" t="s">
        <v>465</v>
      </c>
      <c r="AJ416" s="82">
        <v>431.47473000000002</v>
      </c>
      <c r="AK416" s="24" t="s">
        <v>465</v>
      </c>
      <c r="AL416" s="24" t="s">
        <v>465</v>
      </c>
      <c r="AM416" s="24" t="s">
        <v>13</v>
      </c>
      <c r="AN416" s="24" t="s">
        <v>13</v>
      </c>
      <c r="AO416" s="24" t="s">
        <v>13</v>
      </c>
      <c r="AP416" s="24" t="s">
        <v>13</v>
      </c>
      <c r="AQ416" s="24" t="s">
        <v>13</v>
      </c>
      <c r="AR416" s="38" t="s">
        <v>465</v>
      </c>
      <c r="AS416" s="38" t="s">
        <v>501</v>
      </c>
      <c r="AT416" s="24" t="s">
        <v>560</v>
      </c>
      <c r="AU416" s="24" t="s">
        <v>120</v>
      </c>
      <c r="AV416" s="38">
        <v>2014</v>
      </c>
      <c r="AW416" s="56"/>
      <c r="AX416" s="56" t="s">
        <v>468</v>
      </c>
      <c r="AY416" s="56" t="s">
        <v>468</v>
      </c>
      <c r="AZ416" s="56"/>
      <c r="BA416" s="86"/>
      <c r="BB416" s="91"/>
      <c r="BC416" s="88"/>
      <c r="BD416" s="89"/>
      <c r="BE416" s="57"/>
      <c r="BF416" s="66">
        <v>34.426971858654802</v>
      </c>
      <c r="BG416" s="67"/>
    </row>
    <row r="417" spans="1:59">
      <c r="A417" s="24">
        <v>416</v>
      </c>
      <c r="B417" s="24">
        <v>12</v>
      </c>
      <c r="C417" s="24" t="s">
        <v>488</v>
      </c>
      <c r="D417" s="24" t="s">
        <v>544</v>
      </c>
      <c r="E417" s="24" t="s">
        <v>460</v>
      </c>
      <c r="F417" s="24" t="s">
        <v>522</v>
      </c>
      <c r="G417" s="24" t="s">
        <v>22</v>
      </c>
      <c r="H417" s="24" t="s">
        <v>463</v>
      </c>
      <c r="I417" s="33">
        <v>1.3733299999999999</v>
      </c>
      <c r="J417" s="33">
        <v>32.290300000000002</v>
      </c>
      <c r="K417" s="33">
        <v>24.334791813969648</v>
      </c>
      <c r="L417" s="33">
        <v>24.704288479999999</v>
      </c>
      <c r="M417" s="28">
        <v>1213.2833356971714</v>
      </c>
      <c r="N417" s="28">
        <v>1160.1220060000001</v>
      </c>
      <c r="O417" s="24">
        <v>2085</v>
      </c>
      <c r="P417" s="24">
        <v>1975</v>
      </c>
      <c r="Q417" s="24" t="s">
        <v>495</v>
      </c>
      <c r="R417" s="24" t="s">
        <v>473</v>
      </c>
      <c r="S417" s="35" t="s">
        <v>474</v>
      </c>
      <c r="T417" s="36" t="s">
        <v>22</v>
      </c>
      <c r="U417" s="37">
        <v>3.80467953192074</v>
      </c>
      <c r="V417" s="29" t="s">
        <v>22</v>
      </c>
      <c r="W417" s="32">
        <v>101.043103205775</v>
      </c>
      <c r="X417" s="36">
        <v>5.1100000000000003</v>
      </c>
      <c r="Y417" s="36">
        <v>4.32</v>
      </c>
      <c r="Z417" s="36"/>
      <c r="AA417" s="36"/>
      <c r="AB417" s="35" t="s">
        <v>22</v>
      </c>
      <c r="AC417" s="110" t="s">
        <v>22</v>
      </c>
      <c r="AD417" s="29"/>
      <c r="AE417" s="36">
        <v>-38.747599999999998</v>
      </c>
      <c r="AF417" s="37">
        <v>-28.180072727272723</v>
      </c>
      <c r="AG417" s="37">
        <v>-7.4066876042635847</v>
      </c>
      <c r="AH417" s="37">
        <v>-3.5225090909090904</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560</v>
      </c>
      <c r="AU417" s="24" t="s">
        <v>120</v>
      </c>
      <c r="AV417" s="38">
        <v>2014</v>
      </c>
      <c r="AW417" s="56"/>
      <c r="AX417" s="56" t="s">
        <v>468</v>
      </c>
      <c r="AY417" s="56" t="s">
        <v>468</v>
      </c>
      <c r="AZ417" s="56"/>
      <c r="BA417" s="86"/>
      <c r="BB417" s="91"/>
      <c r="BC417" s="88"/>
      <c r="BD417" s="89"/>
      <c r="BE417" s="57"/>
      <c r="BF417" s="66">
        <v>101.043103205775</v>
      </c>
      <c r="BG417" s="67"/>
    </row>
    <row r="418" spans="1:59">
      <c r="A418" s="24">
        <v>417</v>
      </c>
      <c r="B418" s="24">
        <v>12</v>
      </c>
      <c r="C418" s="24" t="s">
        <v>488</v>
      </c>
      <c r="D418" s="24" t="s">
        <v>544</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2025</v>
      </c>
      <c r="P418" s="24">
        <v>1975</v>
      </c>
      <c r="Q418" s="24" t="s">
        <v>464</v>
      </c>
      <c r="R418" s="24" t="s">
        <v>500</v>
      </c>
      <c r="S418" s="35" t="s">
        <v>474</v>
      </c>
      <c r="T418" s="36" t="s">
        <v>22</v>
      </c>
      <c r="U418" s="37">
        <v>0.71375837744422299</v>
      </c>
      <c r="V418" s="29" t="s">
        <v>22</v>
      </c>
      <c r="W418" s="32">
        <v>27.4248487188704</v>
      </c>
      <c r="X418" s="36">
        <v>1.6</v>
      </c>
      <c r="Y418" s="36">
        <v>0.81</v>
      </c>
      <c r="Z418" s="36"/>
      <c r="AA418" s="36"/>
      <c r="AB418" s="35" t="s">
        <v>22</v>
      </c>
      <c r="AC418" s="110" t="s">
        <v>22</v>
      </c>
      <c r="AD418" s="29"/>
      <c r="AE418" s="36">
        <v>-37.856200000000001</v>
      </c>
      <c r="AF418" s="37">
        <v>-15.142480000000001</v>
      </c>
      <c r="AG418" s="37">
        <v>-21.215134530849436</v>
      </c>
      <c r="AH418" s="37">
        <v>-7.5712400000000004</v>
      </c>
      <c r="AI418" s="81" t="s">
        <v>465</v>
      </c>
      <c r="AJ418" s="82">
        <v>422.65593000000001</v>
      </c>
      <c r="AK418" s="24" t="s">
        <v>465</v>
      </c>
      <c r="AL418" s="24" t="s">
        <v>465</v>
      </c>
      <c r="AM418" s="24" t="s">
        <v>13</v>
      </c>
      <c r="AN418" s="24" t="s">
        <v>13</v>
      </c>
      <c r="AO418" s="24" t="s">
        <v>13</v>
      </c>
      <c r="AP418" s="24" t="s">
        <v>13</v>
      </c>
      <c r="AQ418" s="24" t="s">
        <v>13</v>
      </c>
      <c r="AR418" s="38" t="s">
        <v>465</v>
      </c>
      <c r="AS418" s="38" t="s">
        <v>501</v>
      </c>
      <c r="AT418" s="24" t="s">
        <v>560</v>
      </c>
      <c r="AU418" s="24" t="s">
        <v>120</v>
      </c>
      <c r="AV418" s="38">
        <v>2014</v>
      </c>
      <c r="AW418" s="56"/>
      <c r="AX418" s="56" t="s">
        <v>468</v>
      </c>
      <c r="AY418" s="56" t="s">
        <v>468</v>
      </c>
      <c r="AZ418" s="56"/>
      <c r="BA418" s="86"/>
      <c r="BB418" s="91"/>
      <c r="BC418" s="88"/>
      <c r="BD418" s="89"/>
      <c r="BE418" s="57"/>
      <c r="BF418" s="66">
        <v>27.4248487188704</v>
      </c>
      <c r="BG418" s="67"/>
    </row>
    <row r="419" spans="1:59">
      <c r="A419" s="24">
        <v>418</v>
      </c>
      <c r="B419" s="24">
        <v>12</v>
      </c>
      <c r="C419" s="24" t="s">
        <v>488</v>
      </c>
      <c r="D419" s="24" t="s">
        <v>544</v>
      </c>
      <c r="E419" s="24" t="s">
        <v>460</v>
      </c>
      <c r="F419" s="24" t="s">
        <v>522</v>
      </c>
      <c r="G419" s="24" t="s">
        <v>22</v>
      </c>
      <c r="H419" s="24" t="s">
        <v>463</v>
      </c>
      <c r="I419" s="33">
        <v>1.3733299999999999</v>
      </c>
      <c r="J419" s="33">
        <v>32.290300000000002</v>
      </c>
      <c r="K419" s="33">
        <v>24.334791813969648</v>
      </c>
      <c r="L419" s="33">
        <v>24.704288479999999</v>
      </c>
      <c r="M419" s="28">
        <v>1213.2833356971714</v>
      </c>
      <c r="N419" s="28">
        <v>1160.1220060000001</v>
      </c>
      <c r="O419" s="24">
        <v>2085</v>
      </c>
      <c r="P419" s="24">
        <v>1975</v>
      </c>
      <c r="Q419" s="24" t="s">
        <v>495</v>
      </c>
      <c r="R419" s="24" t="s">
        <v>473</v>
      </c>
      <c r="S419" s="35" t="s">
        <v>474</v>
      </c>
      <c r="T419" s="36" t="s">
        <v>22</v>
      </c>
      <c r="U419" s="37">
        <v>3.80467953192074</v>
      </c>
      <c r="V419" s="29" t="s">
        <v>22</v>
      </c>
      <c r="W419" s="32">
        <v>100.978524244079</v>
      </c>
      <c r="X419" s="36">
        <v>5.1100000000000003</v>
      </c>
      <c r="Y419" s="36">
        <v>4.32</v>
      </c>
      <c r="Z419" s="36"/>
      <c r="AA419" s="36"/>
      <c r="AB419" s="35" t="s">
        <v>22</v>
      </c>
      <c r="AC419" s="110" t="s">
        <v>22</v>
      </c>
      <c r="AD419" s="29"/>
      <c r="AE419" s="36">
        <v>-35.766100000000002</v>
      </c>
      <c r="AF419" s="37">
        <v>-26.011709090909093</v>
      </c>
      <c r="AG419" s="37">
        <v>-6.8367674261851539</v>
      </c>
      <c r="AH419" s="37">
        <v>-3.2514636363636367</v>
      </c>
      <c r="AI419" s="81" t="s">
        <v>465</v>
      </c>
      <c r="AJ419" s="82">
        <v>801.01880000000006</v>
      </c>
      <c r="AK419" s="24" t="s">
        <v>465</v>
      </c>
      <c r="AL419" s="24" t="s">
        <v>465</v>
      </c>
      <c r="AM419" s="24" t="s">
        <v>13</v>
      </c>
      <c r="AN419" s="24" t="s">
        <v>13</v>
      </c>
      <c r="AO419" s="24" t="s">
        <v>13</v>
      </c>
      <c r="AP419" s="24" t="s">
        <v>13</v>
      </c>
      <c r="AQ419" s="24" t="s">
        <v>13</v>
      </c>
      <c r="AR419" s="38" t="s">
        <v>465</v>
      </c>
      <c r="AS419" s="38" t="s">
        <v>501</v>
      </c>
      <c r="AT419" s="24" t="s">
        <v>560</v>
      </c>
      <c r="AU419" s="24" t="s">
        <v>120</v>
      </c>
      <c r="AV419" s="38">
        <v>2014</v>
      </c>
      <c r="AW419" s="56"/>
      <c r="AX419" s="56" t="s">
        <v>468</v>
      </c>
      <c r="AY419" s="56" t="s">
        <v>468</v>
      </c>
      <c r="AZ419" s="56"/>
      <c r="BA419" s="86"/>
      <c r="BB419" s="91"/>
      <c r="BC419" s="88"/>
      <c r="BD419" s="89"/>
      <c r="BE419" s="57"/>
      <c r="BF419" s="66">
        <v>100.978524244079</v>
      </c>
      <c r="BG419" s="67"/>
    </row>
    <row r="420" spans="1:59">
      <c r="A420" s="24">
        <v>419</v>
      </c>
      <c r="B420" s="24">
        <v>12</v>
      </c>
      <c r="C420" s="24" t="s">
        <v>488</v>
      </c>
      <c r="D420" s="24" t="s">
        <v>544</v>
      </c>
      <c r="E420" s="24" t="s">
        <v>460</v>
      </c>
      <c r="F420" s="24" t="s">
        <v>520</v>
      </c>
      <c r="G420" s="24" t="s">
        <v>22</v>
      </c>
      <c r="H420" s="24" t="s">
        <v>463</v>
      </c>
      <c r="I420" s="33">
        <v>-13.254300000000001</v>
      </c>
      <c r="J420" s="33">
        <v>34.301499999999997</v>
      </c>
      <c r="K420" s="33">
        <v>22.830384808481003</v>
      </c>
      <c r="L420" s="33">
        <v>24.778137210000001</v>
      </c>
      <c r="M420" s="28">
        <v>1061.1160175377227</v>
      </c>
      <c r="N420" s="28">
        <v>1081.5341619999999</v>
      </c>
      <c r="O420" s="24">
        <v>2085</v>
      </c>
      <c r="P420" s="24">
        <v>1975</v>
      </c>
      <c r="Q420" s="24" t="s">
        <v>495</v>
      </c>
      <c r="R420" s="24" t="s">
        <v>559</v>
      </c>
      <c r="S420" s="35" t="s">
        <v>474</v>
      </c>
      <c r="T420" s="36" t="s">
        <v>22</v>
      </c>
      <c r="U420" s="37">
        <v>3.15157296212469</v>
      </c>
      <c r="V420" s="29" t="s">
        <v>22</v>
      </c>
      <c r="W420" s="32">
        <v>23.507521993602399</v>
      </c>
      <c r="X420" s="36">
        <v>3.65</v>
      </c>
      <c r="Y420" s="36">
        <v>2.86</v>
      </c>
      <c r="Z420" s="36"/>
      <c r="AA420" s="36"/>
      <c r="AB420" s="35" t="s">
        <v>22</v>
      </c>
      <c r="AC420" s="110" t="s">
        <v>22</v>
      </c>
      <c r="AD420" s="29"/>
      <c r="AE420" s="36">
        <v>-35.521099999999997</v>
      </c>
      <c r="AF420" s="37">
        <v>-25.83352727272727</v>
      </c>
      <c r="AG420" s="37">
        <v>-8.1970265588619373</v>
      </c>
      <c r="AH420" s="37">
        <v>-3.2291909090909088</v>
      </c>
      <c r="AI420" s="81" t="s">
        <v>465</v>
      </c>
      <c r="AJ420" s="82">
        <v>616.57173</v>
      </c>
      <c r="AK420" s="24" t="s">
        <v>465</v>
      </c>
      <c r="AL420" s="24" t="s">
        <v>465</v>
      </c>
      <c r="AM420" s="24" t="s">
        <v>13</v>
      </c>
      <c r="AN420" s="24" t="s">
        <v>13</v>
      </c>
      <c r="AO420" s="24" t="s">
        <v>13</v>
      </c>
      <c r="AP420" s="24" t="s">
        <v>13</v>
      </c>
      <c r="AQ420" s="24" t="s">
        <v>13</v>
      </c>
      <c r="AR420" s="38" t="s">
        <v>465</v>
      </c>
      <c r="AS420" s="38" t="s">
        <v>501</v>
      </c>
      <c r="AT420" s="24" t="s">
        <v>560</v>
      </c>
      <c r="AU420" s="24" t="s">
        <v>120</v>
      </c>
      <c r="AV420" s="38">
        <v>2014</v>
      </c>
      <c r="AW420" s="56"/>
      <c r="AX420" s="56" t="s">
        <v>468</v>
      </c>
      <c r="AY420" s="56" t="s">
        <v>468</v>
      </c>
      <c r="AZ420" s="56"/>
      <c r="BA420" s="86"/>
      <c r="BB420" s="91"/>
      <c r="BC420" s="88"/>
      <c r="BD420" s="89"/>
      <c r="BE420" s="57"/>
      <c r="BF420" s="66">
        <v>23.507521993602399</v>
      </c>
      <c r="BG420" s="67"/>
    </row>
    <row r="421" spans="1:59">
      <c r="A421" s="24">
        <v>420</v>
      </c>
      <c r="B421" s="24">
        <v>12</v>
      </c>
      <c r="C421" s="24" t="s">
        <v>488</v>
      </c>
      <c r="D421" s="24" t="s">
        <v>544</v>
      </c>
      <c r="E421" s="24" t="s">
        <v>460</v>
      </c>
      <c r="F421" s="24" t="s">
        <v>520</v>
      </c>
      <c r="G421" s="24" t="s">
        <v>22</v>
      </c>
      <c r="H421" s="24" t="s">
        <v>463</v>
      </c>
      <c r="I421" s="33">
        <v>-13.254300000000001</v>
      </c>
      <c r="J421" s="33">
        <v>34.301499999999997</v>
      </c>
      <c r="K421" s="33">
        <v>22.830384808481003</v>
      </c>
      <c r="L421" s="33">
        <v>24.778137210000001</v>
      </c>
      <c r="M421" s="28">
        <v>1061.1160175377227</v>
      </c>
      <c r="N421" s="28">
        <v>1081.5341619999999</v>
      </c>
      <c r="O421" s="24">
        <v>2085</v>
      </c>
      <c r="P421" s="24">
        <v>1975</v>
      </c>
      <c r="Q421" s="24" t="s">
        <v>495</v>
      </c>
      <c r="R421" s="24" t="s">
        <v>473</v>
      </c>
      <c r="S421" s="35" t="s">
        <v>474</v>
      </c>
      <c r="T421" s="36" t="s">
        <v>22</v>
      </c>
      <c r="U421" s="37">
        <v>3.86522730969399</v>
      </c>
      <c r="V421" s="29" t="s">
        <v>22</v>
      </c>
      <c r="W421" s="32">
        <v>17.771148343348202</v>
      </c>
      <c r="X421" s="36">
        <v>4.97</v>
      </c>
      <c r="Y421" s="36">
        <v>4.18</v>
      </c>
      <c r="Z421" s="36"/>
      <c r="AA421" s="36"/>
      <c r="AB421" s="35" t="s">
        <v>22</v>
      </c>
      <c r="AC421" s="110" t="s">
        <v>22</v>
      </c>
      <c r="AD421" s="29"/>
      <c r="AE421" s="36">
        <v>-34.607100000000003</v>
      </c>
      <c r="AF421" s="37">
        <v>-25.168800000000001</v>
      </c>
      <c r="AG421" s="37">
        <v>-6.5115963392053686</v>
      </c>
      <c r="AH421" s="37">
        <v>-3.1461000000000001</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560</v>
      </c>
      <c r="AU421" s="24" t="s">
        <v>120</v>
      </c>
      <c r="AV421" s="38">
        <v>2014</v>
      </c>
      <c r="AW421" s="56"/>
      <c r="AX421" s="56" t="s">
        <v>468</v>
      </c>
      <c r="AY421" s="56" t="s">
        <v>468</v>
      </c>
      <c r="AZ421" s="56"/>
      <c r="BA421" s="86"/>
      <c r="BB421" s="91"/>
      <c r="BC421" s="88"/>
      <c r="BD421" s="89"/>
      <c r="BE421" s="57"/>
      <c r="BF421" s="66">
        <v>17.771148343348202</v>
      </c>
      <c r="BG421" s="67"/>
    </row>
    <row r="422" spans="1:59">
      <c r="A422" s="24">
        <v>421</v>
      </c>
      <c r="B422" s="24">
        <v>12</v>
      </c>
      <c r="C422" s="24" t="s">
        <v>488</v>
      </c>
      <c r="D422" s="24" t="s">
        <v>544</v>
      </c>
      <c r="E422" s="24" t="s">
        <v>460</v>
      </c>
      <c r="F422" s="24" t="s">
        <v>528</v>
      </c>
      <c r="G422" s="24" t="s">
        <v>22</v>
      </c>
      <c r="H422" s="24" t="s">
        <v>463</v>
      </c>
      <c r="I422" s="33">
        <v>26.820599999999999</v>
      </c>
      <c r="J422" s="33">
        <v>30.802499999999998</v>
      </c>
      <c r="K422" s="33">
        <v>22.32946897457122</v>
      </c>
      <c r="L422" s="33">
        <v>23.061670299999999</v>
      </c>
      <c r="M422" s="28">
        <v>27.151350099303791</v>
      </c>
      <c r="N422" s="28">
        <v>1.764165124</v>
      </c>
      <c r="O422" s="24">
        <v>2085</v>
      </c>
      <c r="P422" s="24">
        <v>1975</v>
      </c>
      <c r="Q422" s="24" t="s">
        <v>495</v>
      </c>
      <c r="R422" s="24" t="s">
        <v>473</v>
      </c>
      <c r="S422" s="35" t="s">
        <v>474</v>
      </c>
      <c r="T422" s="36" t="s">
        <v>22</v>
      </c>
      <c r="U422" s="37">
        <v>3.8099007491262502</v>
      </c>
      <c r="V422" s="29" t="s">
        <v>22</v>
      </c>
      <c r="W422" s="32">
        <v>-14.612159892868799</v>
      </c>
      <c r="X422" s="36">
        <v>4.97</v>
      </c>
      <c r="Y422" s="36">
        <v>4.18</v>
      </c>
      <c r="Z422" s="36"/>
      <c r="AA422" s="36"/>
      <c r="AB422" s="35" t="s">
        <v>22</v>
      </c>
      <c r="AC422" s="110" t="s">
        <v>22</v>
      </c>
      <c r="AD422" s="29"/>
      <c r="AE422" s="36">
        <v>-33.382599999999996</v>
      </c>
      <c r="AF422" s="37">
        <v>-24.278254545454544</v>
      </c>
      <c r="AG422" s="37">
        <v>-6.3724112894600831</v>
      </c>
      <c r="AH422" s="37">
        <v>-3.034781818181818</v>
      </c>
      <c r="AI422" s="81" t="s">
        <v>465</v>
      </c>
      <c r="AJ422" s="82">
        <v>801.01880000000006</v>
      </c>
      <c r="AK422" s="24" t="s">
        <v>465</v>
      </c>
      <c r="AL422" s="24" t="s">
        <v>465</v>
      </c>
      <c r="AM422" s="24" t="s">
        <v>13</v>
      </c>
      <c r="AN422" s="24" t="s">
        <v>13</v>
      </c>
      <c r="AO422" s="24" t="s">
        <v>13</v>
      </c>
      <c r="AP422" s="24" t="s">
        <v>13</v>
      </c>
      <c r="AQ422" s="24" t="s">
        <v>13</v>
      </c>
      <c r="AR422" s="38" t="s">
        <v>465</v>
      </c>
      <c r="AS422" s="38" t="s">
        <v>501</v>
      </c>
      <c r="AT422" s="24" t="s">
        <v>560</v>
      </c>
      <c r="AU422" s="24" t="s">
        <v>120</v>
      </c>
      <c r="AV422" s="38">
        <v>2014</v>
      </c>
      <c r="AW422" s="56"/>
      <c r="AX422" s="56" t="s">
        <v>468</v>
      </c>
      <c r="AY422" s="56" t="s">
        <v>468</v>
      </c>
      <c r="AZ422" s="56"/>
      <c r="BA422" s="86"/>
      <c r="BB422" s="91"/>
      <c r="BC422" s="88"/>
      <c r="BD422" s="89"/>
      <c r="BE422" s="57"/>
      <c r="BF422" s="66">
        <v>-14.612159892868799</v>
      </c>
      <c r="BG422" s="67"/>
    </row>
    <row r="423" spans="1:59">
      <c r="A423" s="24">
        <v>422</v>
      </c>
      <c r="B423" s="24">
        <v>12</v>
      </c>
      <c r="C423" s="24" t="s">
        <v>488</v>
      </c>
      <c r="D423" s="24" t="s">
        <v>544</v>
      </c>
      <c r="E423" s="24" t="s">
        <v>460</v>
      </c>
      <c r="F423" s="24" t="s">
        <v>484</v>
      </c>
      <c r="G423" s="24" t="s">
        <v>22</v>
      </c>
      <c r="H423" s="24" t="s">
        <v>463</v>
      </c>
      <c r="I423" s="33">
        <v>9.0820000000000007</v>
      </c>
      <c r="J423" s="33">
        <v>8.6752800000000008</v>
      </c>
      <c r="K423" s="33">
        <v>27.654583102191769</v>
      </c>
      <c r="L423" s="33">
        <v>24.863826750000001</v>
      </c>
      <c r="M423" s="28">
        <v>1286.6017956734645</v>
      </c>
      <c r="N423" s="28">
        <v>1325.6649640000001</v>
      </c>
      <c r="O423" s="24">
        <v>2055</v>
      </c>
      <c r="P423" s="24">
        <v>1975</v>
      </c>
      <c r="Q423" s="24" t="s">
        <v>472</v>
      </c>
      <c r="R423" s="24" t="s">
        <v>498</v>
      </c>
      <c r="S423" s="35" t="s">
        <v>474</v>
      </c>
      <c r="T423" s="36" t="s">
        <v>22</v>
      </c>
      <c r="U423" s="37">
        <v>1.2773524071993401</v>
      </c>
      <c r="V423" s="29" t="s">
        <v>22</v>
      </c>
      <c r="W423" s="32">
        <v>37.364026081068701</v>
      </c>
      <c r="X423" s="36">
        <v>1.98</v>
      </c>
      <c r="Y423" s="36">
        <v>1.19</v>
      </c>
      <c r="Z423" s="36"/>
      <c r="AA423" s="36"/>
      <c r="AB423" s="35" t="s">
        <v>22</v>
      </c>
      <c r="AC423" s="110" t="s">
        <v>22</v>
      </c>
      <c r="AD423" s="29"/>
      <c r="AE423" s="36">
        <v>-32.931800000000003</v>
      </c>
      <c r="AF423" s="37">
        <v>-20.582375000000003</v>
      </c>
      <c r="AG423" s="37">
        <v>-16.113309752261635</v>
      </c>
      <c r="AH423" s="37">
        <v>-4.1164750000000003</v>
      </c>
      <c r="AI423" s="81" t="s">
        <v>465</v>
      </c>
      <c r="AJ423" s="82">
        <v>442.54766999999998</v>
      </c>
      <c r="AK423" s="24" t="s">
        <v>465</v>
      </c>
      <c r="AL423" s="24" t="s">
        <v>465</v>
      </c>
      <c r="AM423" s="24" t="s">
        <v>13</v>
      </c>
      <c r="AN423" s="24" t="s">
        <v>13</v>
      </c>
      <c r="AO423" s="24" t="s">
        <v>13</v>
      </c>
      <c r="AP423" s="24" t="s">
        <v>13</v>
      </c>
      <c r="AQ423" s="24" t="s">
        <v>13</v>
      </c>
      <c r="AR423" s="38" t="s">
        <v>465</v>
      </c>
      <c r="AS423" s="38" t="s">
        <v>501</v>
      </c>
      <c r="AT423" s="24" t="s">
        <v>560</v>
      </c>
      <c r="AU423" s="24" t="s">
        <v>120</v>
      </c>
      <c r="AV423" s="38">
        <v>2014</v>
      </c>
      <c r="AW423" s="56"/>
      <c r="AX423" s="56" t="s">
        <v>468</v>
      </c>
      <c r="AY423" s="56" t="s">
        <v>468</v>
      </c>
      <c r="AZ423" s="56"/>
      <c r="BA423" s="86"/>
      <c r="BB423" s="91"/>
      <c r="BC423" s="88"/>
      <c r="BD423" s="89"/>
      <c r="BE423" s="57"/>
      <c r="BF423" s="66">
        <v>37.364026081068701</v>
      </c>
      <c r="BG423" s="67"/>
    </row>
    <row r="424" spans="1:59">
      <c r="A424" s="24">
        <v>423</v>
      </c>
      <c r="B424" s="24">
        <v>12</v>
      </c>
      <c r="C424" s="24" t="s">
        <v>488</v>
      </c>
      <c r="D424" s="24" t="s">
        <v>544</v>
      </c>
      <c r="E424" s="24" t="s">
        <v>460</v>
      </c>
      <c r="F424" s="24" t="s">
        <v>521</v>
      </c>
      <c r="G424" s="24" t="s">
        <v>22</v>
      </c>
      <c r="H424" s="24" t="s">
        <v>463</v>
      </c>
      <c r="I424" s="33">
        <v>-6.3690300000000004</v>
      </c>
      <c r="J424" s="33">
        <v>34.888800000000003</v>
      </c>
      <c r="K424" s="33">
        <v>22.967021976492362</v>
      </c>
      <c r="L424" s="33">
        <v>23.145462040000002</v>
      </c>
      <c r="M424" s="28">
        <v>963.00103458531328</v>
      </c>
      <c r="N424" s="28">
        <v>616.19681070000001</v>
      </c>
      <c r="O424" s="24">
        <v>2085</v>
      </c>
      <c r="P424" s="24">
        <v>1975</v>
      </c>
      <c r="Q424" s="24" t="s">
        <v>495</v>
      </c>
      <c r="R424" s="24" t="s">
        <v>473</v>
      </c>
      <c r="S424" s="35" t="s">
        <v>474</v>
      </c>
      <c r="T424" s="36" t="s">
        <v>22</v>
      </c>
      <c r="U424" s="37">
        <v>3.8546549687229898</v>
      </c>
      <c r="V424" s="29" t="s">
        <v>22</v>
      </c>
      <c r="W424" s="32">
        <v>55.085753309198303</v>
      </c>
      <c r="X424" s="36">
        <v>4.97</v>
      </c>
      <c r="Y424" s="36">
        <v>4.18</v>
      </c>
      <c r="Z424" s="36"/>
      <c r="AA424" s="36"/>
      <c r="AB424" s="35" t="s">
        <v>22</v>
      </c>
      <c r="AC424" s="110" t="s">
        <v>22</v>
      </c>
      <c r="AD424" s="29"/>
      <c r="AE424" s="36">
        <v>-32.6402</v>
      </c>
      <c r="AF424" s="37">
        <v>-23.738327272727272</v>
      </c>
      <c r="AG424" s="37">
        <v>-6.1583533326178745</v>
      </c>
      <c r="AH424" s="37">
        <v>-2.967290909090909</v>
      </c>
      <c r="AI424" s="81" t="s">
        <v>465</v>
      </c>
      <c r="AJ424" s="82">
        <v>801.01880000000006</v>
      </c>
      <c r="AK424" s="24" t="s">
        <v>465</v>
      </c>
      <c r="AL424" s="24" t="s">
        <v>465</v>
      </c>
      <c r="AM424" s="24" t="s">
        <v>13</v>
      </c>
      <c r="AN424" s="24" t="s">
        <v>13</v>
      </c>
      <c r="AO424" s="24" t="s">
        <v>13</v>
      </c>
      <c r="AP424" s="24" t="s">
        <v>13</v>
      </c>
      <c r="AQ424" s="24" t="s">
        <v>13</v>
      </c>
      <c r="AR424" s="38" t="s">
        <v>465</v>
      </c>
      <c r="AS424" s="38" t="s">
        <v>501</v>
      </c>
      <c r="AT424" s="24" t="s">
        <v>560</v>
      </c>
      <c r="AU424" s="24" t="s">
        <v>120</v>
      </c>
      <c r="AV424" s="38">
        <v>2014</v>
      </c>
      <c r="AW424" s="56"/>
      <c r="AX424" s="56" t="s">
        <v>468</v>
      </c>
      <c r="AY424" s="56" t="s">
        <v>468</v>
      </c>
      <c r="AZ424" s="56"/>
      <c r="BA424" s="86"/>
      <c r="BB424" s="91"/>
      <c r="BC424" s="88"/>
      <c r="BD424" s="89"/>
      <c r="BE424" s="57"/>
      <c r="BF424" s="66">
        <v>55.085753309198303</v>
      </c>
      <c r="BG424" s="67"/>
    </row>
    <row r="425" spans="1:59">
      <c r="A425" s="24">
        <v>424</v>
      </c>
      <c r="B425" s="24">
        <v>12</v>
      </c>
      <c r="C425" s="24" t="s">
        <v>488</v>
      </c>
      <c r="D425" s="24" t="s">
        <v>544</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2055</v>
      </c>
      <c r="P425" s="24">
        <v>1975</v>
      </c>
      <c r="Q425" s="24" t="s">
        <v>472</v>
      </c>
      <c r="R425" s="24" t="s">
        <v>559</v>
      </c>
      <c r="S425" s="35" t="s">
        <v>474</v>
      </c>
      <c r="T425" s="36" t="s">
        <v>22</v>
      </c>
      <c r="U425" s="37">
        <v>1.71070383313609</v>
      </c>
      <c r="V425" s="29" t="s">
        <v>22</v>
      </c>
      <c r="W425" s="32">
        <v>36.563742695894298</v>
      </c>
      <c r="X425" s="36">
        <v>2.42</v>
      </c>
      <c r="Y425" s="36">
        <v>1.63</v>
      </c>
      <c r="Z425" s="36"/>
      <c r="AA425" s="36"/>
      <c r="AB425" s="35" t="s">
        <v>22</v>
      </c>
      <c r="AC425" s="110" t="s">
        <v>22</v>
      </c>
      <c r="AD425" s="29"/>
      <c r="AE425" s="36">
        <v>-32.046999999999997</v>
      </c>
      <c r="AF425" s="37">
        <v>-20.029374999999998</v>
      </c>
      <c r="AG425" s="37">
        <v>-11.708265692771509</v>
      </c>
      <c r="AH425" s="37">
        <v>-4.0058749999999996</v>
      </c>
      <c r="AI425" s="81" t="s">
        <v>465</v>
      </c>
      <c r="AJ425" s="82">
        <v>493.33845000000002</v>
      </c>
      <c r="AK425" s="24" t="s">
        <v>465</v>
      </c>
      <c r="AL425" s="24" t="s">
        <v>465</v>
      </c>
      <c r="AM425" s="24" t="s">
        <v>13</v>
      </c>
      <c r="AN425" s="24" t="s">
        <v>13</v>
      </c>
      <c r="AO425" s="24" t="s">
        <v>13</v>
      </c>
      <c r="AP425" s="24" t="s">
        <v>13</v>
      </c>
      <c r="AQ425" s="24" t="s">
        <v>13</v>
      </c>
      <c r="AR425" s="38" t="s">
        <v>465</v>
      </c>
      <c r="AS425" s="38" t="s">
        <v>501</v>
      </c>
      <c r="AT425" s="24" t="s">
        <v>560</v>
      </c>
      <c r="AU425" s="24" t="s">
        <v>120</v>
      </c>
      <c r="AV425" s="38">
        <v>2014</v>
      </c>
      <c r="AW425" s="56"/>
      <c r="AX425" s="56" t="s">
        <v>468</v>
      </c>
      <c r="AY425" s="56" t="s">
        <v>468</v>
      </c>
      <c r="AZ425" s="56"/>
      <c r="BA425" s="86"/>
      <c r="BB425" s="91"/>
      <c r="BC425" s="88"/>
      <c r="BD425" s="89"/>
      <c r="BE425" s="57"/>
      <c r="BF425" s="66">
        <v>36.563742695894298</v>
      </c>
      <c r="BG425" s="67"/>
    </row>
    <row r="426" spans="1:59">
      <c r="A426" s="24">
        <v>425</v>
      </c>
      <c r="B426" s="24">
        <v>12</v>
      </c>
      <c r="C426" s="24" t="s">
        <v>488</v>
      </c>
      <c r="D426" s="24" t="s">
        <v>544</v>
      </c>
      <c r="E426" s="24" t="s">
        <v>460</v>
      </c>
      <c r="F426" s="24" t="s">
        <v>521</v>
      </c>
      <c r="G426" s="24" t="s">
        <v>22</v>
      </c>
      <c r="H426" s="24" t="s">
        <v>463</v>
      </c>
      <c r="I426" s="33">
        <v>-6.3690300000000004</v>
      </c>
      <c r="J426" s="33">
        <v>34.888800000000003</v>
      </c>
      <c r="K426" s="33">
        <v>22.967021976492362</v>
      </c>
      <c r="L426" s="33">
        <v>23.145462040000002</v>
      </c>
      <c r="M426" s="28">
        <v>963.00103458531328</v>
      </c>
      <c r="N426" s="28">
        <v>616.19681070000001</v>
      </c>
      <c r="O426" s="24">
        <v>2085</v>
      </c>
      <c r="P426" s="24">
        <v>1975</v>
      </c>
      <c r="Q426" s="24" t="s">
        <v>495</v>
      </c>
      <c r="R426" s="24" t="s">
        <v>473</v>
      </c>
      <c r="S426" s="35" t="s">
        <v>474</v>
      </c>
      <c r="T426" s="36" t="s">
        <v>22</v>
      </c>
      <c r="U426" s="37">
        <v>3.84624538169159</v>
      </c>
      <c r="V426" s="29" t="s">
        <v>22</v>
      </c>
      <c r="W426" s="32">
        <v>55.022380535864897</v>
      </c>
      <c r="X426" s="36">
        <v>5.1100000000000003</v>
      </c>
      <c r="Y426" s="36">
        <v>4.32</v>
      </c>
      <c r="Z426" s="36"/>
      <c r="AA426" s="36"/>
      <c r="AB426" s="35" t="s">
        <v>22</v>
      </c>
      <c r="AC426" s="110" t="s">
        <v>22</v>
      </c>
      <c r="AD426" s="29"/>
      <c r="AE426" s="36">
        <v>-31.940799999999996</v>
      </c>
      <c r="AF426" s="37">
        <v>-23.229672727272725</v>
      </c>
      <c r="AG426" s="37">
        <v>-6.0395711718882188</v>
      </c>
      <c r="AH426" s="37">
        <v>-2.9037090909090906</v>
      </c>
      <c r="AI426" s="81" t="s">
        <v>465</v>
      </c>
      <c r="AJ426" s="82">
        <v>801.01880000000006</v>
      </c>
      <c r="AK426" s="24" t="s">
        <v>465</v>
      </c>
      <c r="AL426" s="24" t="s">
        <v>465</v>
      </c>
      <c r="AM426" s="24" t="s">
        <v>13</v>
      </c>
      <c r="AN426" s="24" t="s">
        <v>13</v>
      </c>
      <c r="AO426" s="24" t="s">
        <v>13</v>
      </c>
      <c r="AP426" s="24" t="s">
        <v>13</v>
      </c>
      <c r="AQ426" s="24" t="s">
        <v>13</v>
      </c>
      <c r="AR426" s="38" t="s">
        <v>465</v>
      </c>
      <c r="AS426" s="38" t="s">
        <v>501</v>
      </c>
      <c r="AT426" s="24" t="s">
        <v>560</v>
      </c>
      <c r="AU426" s="24" t="s">
        <v>120</v>
      </c>
      <c r="AV426" s="38">
        <v>2014</v>
      </c>
      <c r="AW426" s="56"/>
      <c r="AX426" s="56" t="s">
        <v>468</v>
      </c>
      <c r="AY426" s="56" t="s">
        <v>468</v>
      </c>
      <c r="AZ426" s="56"/>
      <c r="BA426" s="86"/>
      <c r="BB426" s="91"/>
      <c r="BC426" s="88"/>
      <c r="BD426" s="89"/>
      <c r="BE426" s="57"/>
      <c r="BF426" s="66">
        <v>55.022380535864897</v>
      </c>
      <c r="BG426" s="67"/>
    </row>
    <row r="427" spans="1:59">
      <c r="A427" s="24">
        <v>426</v>
      </c>
      <c r="B427" s="24">
        <v>12</v>
      </c>
      <c r="C427" s="24" t="s">
        <v>488</v>
      </c>
      <c r="D427" s="24" t="s">
        <v>544</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2085</v>
      </c>
      <c r="P427" s="24">
        <v>1975</v>
      </c>
      <c r="Q427" s="24" t="s">
        <v>495</v>
      </c>
      <c r="R427" s="24" t="s">
        <v>498</v>
      </c>
      <c r="S427" s="35" t="s">
        <v>474</v>
      </c>
      <c r="T427" s="36" t="s">
        <v>22</v>
      </c>
      <c r="U427" s="37">
        <v>1.1646025856779001</v>
      </c>
      <c r="V427" s="29" t="s">
        <v>22</v>
      </c>
      <c r="W427" s="32">
        <v>44.129173039467098</v>
      </c>
      <c r="X427" s="36">
        <v>2.1</v>
      </c>
      <c r="Y427" s="36">
        <v>1.31</v>
      </c>
      <c r="Z427" s="36"/>
      <c r="AA427" s="36"/>
      <c r="AB427" s="35" t="s">
        <v>22</v>
      </c>
      <c r="AC427" s="110" t="s">
        <v>22</v>
      </c>
      <c r="AD427" s="29"/>
      <c r="AE427" s="36">
        <v>-31.607200000000002</v>
      </c>
      <c r="AF427" s="37">
        <v>-22.987054545454548</v>
      </c>
      <c r="AG427" s="37">
        <v>-19.738110517824481</v>
      </c>
      <c r="AH427" s="37">
        <v>-2.8733818181818185</v>
      </c>
      <c r="AI427" s="81" t="s">
        <v>465</v>
      </c>
      <c r="AJ427" s="82">
        <v>428.85906</v>
      </c>
      <c r="AK427" s="24" t="s">
        <v>465</v>
      </c>
      <c r="AL427" s="24" t="s">
        <v>465</v>
      </c>
      <c r="AM427" s="24" t="s">
        <v>13</v>
      </c>
      <c r="AN427" s="24" t="s">
        <v>13</v>
      </c>
      <c r="AO427" s="24" t="s">
        <v>13</v>
      </c>
      <c r="AP427" s="24" t="s">
        <v>13</v>
      </c>
      <c r="AQ427" s="24" t="s">
        <v>13</v>
      </c>
      <c r="AR427" s="38" t="s">
        <v>465</v>
      </c>
      <c r="AS427" s="38" t="s">
        <v>501</v>
      </c>
      <c r="AT427" s="24" t="s">
        <v>560</v>
      </c>
      <c r="AU427" s="24" t="s">
        <v>120</v>
      </c>
      <c r="AV427" s="38">
        <v>2014</v>
      </c>
      <c r="AW427" s="56"/>
      <c r="AX427" s="56" t="s">
        <v>468</v>
      </c>
      <c r="AY427" s="56" t="s">
        <v>468</v>
      </c>
      <c r="AZ427" s="56"/>
      <c r="BA427" s="86"/>
      <c r="BB427" s="91"/>
      <c r="BC427" s="88"/>
      <c r="BD427" s="89"/>
      <c r="BE427" s="57"/>
      <c r="BF427" s="66">
        <v>44.129173039467098</v>
      </c>
      <c r="BG427" s="67"/>
    </row>
    <row r="428" spans="1:59">
      <c r="A428" s="24">
        <v>427</v>
      </c>
      <c r="B428" s="24">
        <v>12</v>
      </c>
      <c r="C428" s="24" t="s">
        <v>488</v>
      </c>
      <c r="D428" s="24" t="s">
        <v>544</v>
      </c>
      <c r="E428" s="24" t="s">
        <v>460</v>
      </c>
      <c r="F428" s="24" t="s">
        <v>493</v>
      </c>
      <c r="G428" s="24" t="s">
        <v>22</v>
      </c>
      <c r="H428" s="24" t="s">
        <v>463</v>
      </c>
      <c r="I428" s="33">
        <v>-2.3560000000000001E-2</v>
      </c>
      <c r="J428" s="33">
        <v>37.906199999999998</v>
      </c>
      <c r="K428" s="33">
        <v>24.854589804004398</v>
      </c>
      <c r="L428" s="33">
        <v>22.312379839999998</v>
      </c>
      <c r="M428" s="28">
        <v>766.76871342808272</v>
      </c>
      <c r="N428" s="28">
        <v>1298.8566960000001</v>
      </c>
      <c r="O428" s="24">
        <v>2085</v>
      </c>
      <c r="P428" s="24">
        <v>1975</v>
      </c>
      <c r="Q428" s="24" t="s">
        <v>495</v>
      </c>
      <c r="R428" s="24" t="s">
        <v>473</v>
      </c>
      <c r="S428" s="35" t="s">
        <v>474</v>
      </c>
      <c r="T428" s="36" t="s">
        <v>22</v>
      </c>
      <c r="U428" s="37">
        <v>3.7699476139607402</v>
      </c>
      <c r="V428" s="29" t="s">
        <v>22</v>
      </c>
      <c r="W428" s="32">
        <v>58.246058384803199</v>
      </c>
      <c r="X428" s="36">
        <v>5.1100000000000003</v>
      </c>
      <c r="Y428" s="36">
        <v>4.32</v>
      </c>
      <c r="Z428" s="36"/>
      <c r="AA428" s="36"/>
      <c r="AB428" s="35" t="s">
        <v>22</v>
      </c>
      <c r="AC428" s="110" t="s">
        <v>22</v>
      </c>
      <c r="AD428" s="29"/>
      <c r="AE428" s="36">
        <v>-30.799299999999995</v>
      </c>
      <c r="AF428" s="37">
        <v>-22.399490909090908</v>
      </c>
      <c r="AG428" s="37">
        <v>-5.9415920863573497</v>
      </c>
      <c r="AH428" s="37">
        <v>-2.7999363636363634</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560</v>
      </c>
      <c r="AU428" s="24" t="s">
        <v>120</v>
      </c>
      <c r="AV428" s="38">
        <v>2014</v>
      </c>
      <c r="AW428" s="56"/>
      <c r="AX428" s="56" t="s">
        <v>468</v>
      </c>
      <c r="AY428" s="56" t="s">
        <v>468</v>
      </c>
      <c r="AZ428" s="56"/>
      <c r="BA428" s="86"/>
      <c r="BB428" s="91"/>
      <c r="BC428" s="88"/>
      <c r="BD428" s="89"/>
      <c r="BE428" s="57"/>
      <c r="BF428" s="66">
        <v>58.246058384803199</v>
      </c>
      <c r="BG428" s="67"/>
    </row>
    <row r="429" spans="1:59">
      <c r="A429" s="24">
        <v>428</v>
      </c>
      <c r="B429" s="24">
        <v>12</v>
      </c>
      <c r="C429" s="24" t="s">
        <v>488</v>
      </c>
      <c r="D429" s="24" t="s">
        <v>544</v>
      </c>
      <c r="E429" s="24" t="s">
        <v>460</v>
      </c>
      <c r="F429" s="24" t="s">
        <v>520</v>
      </c>
      <c r="G429" s="24" t="s">
        <v>22</v>
      </c>
      <c r="H429" s="24" t="s">
        <v>463</v>
      </c>
      <c r="I429" s="33">
        <v>-13.254300000000001</v>
      </c>
      <c r="J429" s="33">
        <v>34.301499999999997</v>
      </c>
      <c r="K429" s="33">
        <v>22.830384808481003</v>
      </c>
      <c r="L429" s="33">
        <v>24.778137210000001</v>
      </c>
      <c r="M429" s="28">
        <v>1061.1160175377227</v>
      </c>
      <c r="N429" s="28">
        <v>1081.5341619999999</v>
      </c>
      <c r="O429" s="24">
        <v>2055</v>
      </c>
      <c r="P429" s="24">
        <v>1975</v>
      </c>
      <c r="Q429" s="24" t="s">
        <v>472</v>
      </c>
      <c r="R429" s="24" t="s">
        <v>473</v>
      </c>
      <c r="S429" s="35" t="s">
        <v>474</v>
      </c>
      <c r="T429" s="36" t="s">
        <v>22</v>
      </c>
      <c r="U429" s="37">
        <v>3.7592210783715099</v>
      </c>
      <c r="V429" s="29" t="s">
        <v>22</v>
      </c>
      <c r="W429" s="32">
        <v>8.2821548948308799</v>
      </c>
      <c r="X429" s="36">
        <v>3.29</v>
      </c>
      <c r="Y429" s="36">
        <v>2.5</v>
      </c>
      <c r="Z429" s="36"/>
      <c r="AA429" s="36"/>
      <c r="AB429" s="35" t="s">
        <v>22</v>
      </c>
      <c r="AC429" s="110" t="s">
        <v>22</v>
      </c>
      <c r="AD429" s="29"/>
      <c r="AE429" s="36">
        <v>-30.718699999999998</v>
      </c>
      <c r="AF429" s="37">
        <v>-19.199187499999997</v>
      </c>
      <c r="AG429" s="37">
        <v>-5.1072249010470712</v>
      </c>
      <c r="AH429" s="37">
        <v>-3.8398374999999998</v>
      </c>
      <c r="AI429" s="81" t="s">
        <v>465</v>
      </c>
      <c r="AJ429" s="82">
        <v>570.51669000000004</v>
      </c>
      <c r="AK429" s="24" t="s">
        <v>465</v>
      </c>
      <c r="AL429" s="24" t="s">
        <v>465</v>
      </c>
      <c r="AM429" s="24" t="s">
        <v>13</v>
      </c>
      <c r="AN429" s="24" t="s">
        <v>13</v>
      </c>
      <c r="AO429" s="24" t="s">
        <v>13</v>
      </c>
      <c r="AP429" s="24" t="s">
        <v>13</v>
      </c>
      <c r="AQ429" s="24" t="s">
        <v>13</v>
      </c>
      <c r="AR429" s="38" t="s">
        <v>465</v>
      </c>
      <c r="AS429" s="38" t="s">
        <v>501</v>
      </c>
      <c r="AT429" s="24" t="s">
        <v>560</v>
      </c>
      <c r="AU429" s="24" t="s">
        <v>120</v>
      </c>
      <c r="AV429" s="38">
        <v>2014</v>
      </c>
      <c r="AW429" s="56"/>
      <c r="AX429" s="56" t="s">
        <v>468</v>
      </c>
      <c r="AY429" s="56" t="s">
        <v>468</v>
      </c>
      <c r="AZ429" s="56"/>
      <c r="BA429" s="86"/>
      <c r="BB429" s="91"/>
      <c r="BC429" s="88"/>
      <c r="BD429" s="89"/>
      <c r="BE429" s="57"/>
      <c r="BF429" s="66">
        <v>8.2821548948308799</v>
      </c>
      <c r="BG429" s="67"/>
    </row>
    <row r="430" spans="1:59">
      <c r="A430" s="24">
        <v>429</v>
      </c>
      <c r="B430" s="24">
        <v>12</v>
      </c>
      <c r="C430" s="24" t="s">
        <v>488</v>
      </c>
      <c r="D430" s="24" t="s">
        <v>544</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2055</v>
      </c>
      <c r="P430" s="24">
        <v>1975</v>
      </c>
      <c r="Q430" s="24" t="s">
        <v>472</v>
      </c>
      <c r="R430" s="24" t="s">
        <v>473</v>
      </c>
      <c r="S430" s="35" t="s">
        <v>474</v>
      </c>
      <c r="T430" s="36" t="s">
        <v>22</v>
      </c>
      <c r="U430" s="37">
        <v>3.5903045329351899</v>
      </c>
      <c r="V430" s="29" t="s">
        <v>22</v>
      </c>
      <c r="W430" s="32">
        <v>76.7476248489304</v>
      </c>
      <c r="X430" s="36">
        <v>3.19</v>
      </c>
      <c r="Y430" s="36">
        <v>2.4</v>
      </c>
      <c r="Z430" s="36"/>
      <c r="AA430" s="36"/>
      <c r="AB430" s="35" t="s">
        <v>22</v>
      </c>
      <c r="AC430" s="110" t="s">
        <v>22</v>
      </c>
      <c r="AD430" s="29"/>
      <c r="AE430" s="36">
        <v>-30.242399999999996</v>
      </c>
      <c r="AF430" s="37">
        <v>-18.901499999999999</v>
      </c>
      <c r="AG430" s="37">
        <v>-5.2645951970395704</v>
      </c>
      <c r="AH430" s="37">
        <v>-3.7802999999999995</v>
      </c>
      <c r="AI430" s="81" t="s">
        <v>465</v>
      </c>
      <c r="AJ430" s="82">
        <v>570.51669000000004</v>
      </c>
      <c r="AK430" s="24" t="s">
        <v>465</v>
      </c>
      <c r="AL430" s="24" t="s">
        <v>465</v>
      </c>
      <c r="AM430" s="24" t="s">
        <v>13</v>
      </c>
      <c r="AN430" s="24" t="s">
        <v>13</v>
      </c>
      <c r="AO430" s="24" t="s">
        <v>13</v>
      </c>
      <c r="AP430" s="24" t="s">
        <v>13</v>
      </c>
      <c r="AQ430" s="24" t="s">
        <v>13</v>
      </c>
      <c r="AR430" s="38" t="s">
        <v>465</v>
      </c>
      <c r="AS430" s="38" t="s">
        <v>501</v>
      </c>
      <c r="AT430" s="24" t="s">
        <v>560</v>
      </c>
      <c r="AU430" s="24" t="s">
        <v>120</v>
      </c>
      <c r="AV430" s="38">
        <v>2014</v>
      </c>
      <c r="AW430" s="56"/>
      <c r="AX430" s="56" t="s">
        <v>468</v>
      </c>
      <c r="AY430" s="56" t="s">
        <v>468</v>
      </c>
      <c r="AZ430" s="56"/>
      <c r="BA430" s="86"/>
      <c r="BB430" s="91"/>
      <c r="BC430" s="88"/>
      <c r="BD430" s="89"/>
      <c r="BE430" s="57"/>
      <c r="BF430" s="66">
        <v>76.7476248489304</v>
      </c>
      <c r="BG430" s="67"/>
    </row>
    <row r="431" spans="1:59">
      <c r="A431" s="24">
        <v>430</v>
      </c>
      <c r="B431" s="24">
        <v>12</v>
      </c>
      <c r="C431" s="24" t="s">
        <v>488</v>
      </c>
      <c r="D431" s="24" t="s">
        <v>544</v>
      </c>
      <c r="E431" s="24" t="s">
        <v>460</v>
      </c>
      <c r="F431" s="24" t="s">
        <v>520</v>
      </c>
      <c r="G431" s="24" t="s">
        <v>22</v>
      </c>
      <c r="H431" s="24" t="s">
        <v>463</v>
      </c>
      <c r="I431" s="33">
        <v>-13.254300000000001</v>
      </c>
      <c r="J431" s="33">
        <v>34.301499999999997</v>
      </c>
      <c r="K431" s="33">
        <v>22.830384808481003</v>
      </c>
      <c r="L431" s="33">
        <v>24.778137210000001</v>
      </c>
      <c r="M431" s="28">
        <v>1061.1160175377227</v>
      </c>
      <c r="N431" s="28">
        <v>1081.5341619999999</v>
      </c>
      <c r="O431" s="24">
        <v>2085</v>
      </c>
      <c r="P431" s="24">
        <v>1975</v>
      </c>
      <c r="Q431" s="24" t="s">
        <v>495</v>
      </c>
      <c r="R431" s="24" t="s">
        <v>500</v>
      </c>
      <c r="S431" s="35" t="s">
        <v>474</v>
      </c>
      <c r="T431" s="36" t="s">
        <v>22</v>
      </c>
      <c r="U431" s="37">
        <v>3.7553036498000898</v>
      </c>
      <c r="V431" s="29" t="s">
        <v>22</v>
      </c>
      <c r="W431" s="32">
        <v>19.7259345142432</v>
      </c>
      <c r="X431" s="36">
        <v>3.24</v>
      </c>
      <c r="Y431" s="36">
        <v>2.4500000000000002</v>
      </c>
      <c r="Z431" s="36"/>
      <c r="AA431" s="36"/>
      <c r="AB431" s="35" t="s">
        <v>22</v>
      </c>
      <c r="AC431" s="110" t="s">
        <v>22</v>
      </c>
      <c r="AD431" s="29"/>
      <c r="AE431" s="36">
        <v>-30.035</v>
      </c>
      <c r="AF431" s="37">
        <v>-21.843636363636364</v>
      </c>
      <c r="AG431" s="37">
        <v>-5.8167430388216914</v>
      </c>
      <c r="AH431" s="37">
        <v>-2.7304545454545455</v>
      </c>
      <c r="AI431" s="81" t="s">
        <v>465</v>
      </c>
      <c r="AJ431" s="82">
        <v>532.20471999999995</v>
      </c>
      <c r="AK431" s="24" t="s">
        <v>465</v>
      </c>
      <c r="AL431" s="24" t="s">
        <v>465</v>
      </c>
      <c r="AM431" s="24" t="s">
        <v>13</v>
      </c>
      <c r="AN431" s="24" t="s">
        <v>13</v>
      </c>
      <c r="AO431" s="24" t="s">
        <v>13</v>
      </c>
      <c r="AP431" s="24" t="s">
        <v>13</v>
      </c>
      <c r="AQ431" s="24" t="s">
        <v>13</v>
      </c>
      <c r="AR431" s="38" t="s">
        <v>465</v>
      </c>
      <c r="AS431" s="38" t="s">
        <v>501</v>
      </c>
      <c r="AT431" s="24" t="s">
        <v>560</v>
      </c>
      <c r="AU431" s="24" t="s">
        <v>120</v>
      </c>
      <c r="AV431" s="38">
        <v>2014</v>
      </c>
      <c r="AW431" s="56"/>
      <c r="AX431" s="56" t="s">
        <v>468</v>
      </c>
      <c r="AY431" s="56" t="s">
        <v>468</v>
      </c>
      <c r="AZ431" s="56"/>
      <c r="BA431" s="86"/>
      <c r="BB431" s="91"/>
      <c r="BC431" s="88"/>
      <c r="BD431" s="89"/>
      <c r="BE431" s="57"/>
      <c r="BF431" s="66">
        <v>19.7259345142432</v>
      </c>
      <c r="BG431" s="67"/>
    </row>
    <row r="432" spans="1:59">
      <c r="A432" s="24">
        <v>431</v>
      </c>
      <c r="B432" s="24">
        <v>12</v>
      </c>
      <c r="C432" s="24" t="s">
        <v>488</v>
      </c>
      <c r="D432" s="24" t="s">
        <v>544</v>
      </c>
      <c r="E432" s="24" t="s">
        <v>460</v>
      </c>
      <c r="F432" s="24" t="s">
        <v>484</v>
      </c>
      <c r="G432" s="24" t="s">
        <v>22</v>
      </c>
      <c r="H432" s="24" t="s">
        <v>463</v>
      </c>
      <c r="I432" s="33">
        <v>9.0820000000000007</v>
      </c>
      <c r="J432" s="33">
        <v>8.6752800000000008</v>
      </c>
      <c r="K432" s="33">
        <v>27.654583102191769</v>
      </c>
      <c r="L432" s="33">
        <v>24.863826750000001</v>
      </c>
      <c r="M432" s="28">
        <v>1286.6017956734645</v>
      </c>
      <c r="N432" s="28">
        <v>1325.6649640000001</v>
      </c>
      <c r="O432" s="24">
        <v>2025</v>
      </c>
      <c r="P432" s="24">
        <v>1975</v>
      </c>
      <c r="Q432" s="24" t="s">
        <v>464</v>
      </c>
      <c r="R432" s="24" t="s">
        <v>498</v>
      </c>
      <c r="S432" s="35" t="s">
        <v>474</v>
      </c>
      <c r="T432" s="36" t="s">
        <v>22</v>
      </c>
      <c r="U432" s="37">
        <v>0.90490968371863401</v>
      </c>
      <c r="V432" s="29" t="s">
        <v>22</v>
      </c>
      <c r="W432" s="32">
        <v>34.683835169206397</v>
      </c>
      <c r="X432" s="36">
        <v>1.67</v>
      </c>
      <c r="Y432" s="36">
        <v>0.87999999999999989</v>
      </c>
      <c r="Z432" s="36"/>
      <c r="AA432" s="36"/>
      <c r="AB432" s="35" t="s">
        <v>22</v>
      </c>
      <c r="AC432" s="110" t="s">
        <v>22</v>
      </c>
      <c r="AD432" s="29"/>
      <c r="AE432" s="36">
        <v>-29.2057</v>
      </c>
      <c r="AF432" s="37">
        <v>-11.68228</v>
      </c>
      <c r="AG432" s="37">
        <v>-12.909885052829651</v>
      </c>
      <c r="AH432" s="37">
        <v>-5.8411400000000002</v>
      </c>
      <c r="AI432" s="81" t="s">
        <v>465</v>
      </c>
      <c r="AJ432" s="82">
        <v>422.51575000000003</v>
      </c>
      <c r="AK432" s="24" t="s">
        <v>465</v>
      </c>
      <c r="AL432" s="24" t="s">
        <v>465</v>
      </c>
      <c r="AM432" s="24" t="s">
        <v>13</v>
      </c>
      <c r="AN432" s="24" t="s">
        <v>13</v>
      </c>
      <c r="AO432" s="24" t="s">
        <v>13</v>
      </c>
      <c r="AP432" s="24" t="s">
        <v>13</v>
      </c>
      <c r="AQ432" s="24" t="s">
        <v>13</v>
      </c>
      <c r="AR432" s="38" t="s">
        <v>465</v>
      </c>
      <c r="AS432" s="38" t="s">
        <v>501</v>
      </c>
      <c r="AT432" s="24" t="s">
        <v>560</v>
      </c>
      <c r="AU432" s="24" t="s">
        <v>120</v>
      </c>
      <c r="AV432" s="38">
        <v>2014</v>
      </c>
      <c r="AW432" s="56"/>
      <c r="AX432" s="56" t="s">
        <v>468</v>
      </c>
      <c r="AY432" s="56" t="s">
        <v>468</v>
      </c>
      <c r="AZ432" s="56"/>
      <c r="BA432" s="86"/>
      <c r="BB432" s="91"/>
      <c r="BC432" s="88"/>
      <c r="BD432" s="89"/>
      <c r="BE432" s="57"/>
      <c r="BF432" s="66">
        <v>34.683835169206397</v>
      </c>
      <c r="BG432" s="67"/>
    </row>
    <row r="433" spans="1:59">
      <c r="A433" s="24">
        <v>432</v>
      </c>
      <c r="B433" s="24">
        <v>12</v>
      </c>
      <c r="C433" s="24" t="s">
        <v>488</v>
      </c>
      <c r="D433" s="24" t="s">
        <v>544</v>
      </c>
      <c r="E433" s="24" t="s">
        <v>460</v>
      </c>
      <c r="F433" s="24" t="s">
        <v>522</v>
      </c>
      <c r="G433" s="24" t="s">
        <v>22</v>
      </c>
      <c r="H433" s="24" t="s">
        <v>463</v>
      </c>
      <c r="I433" s="33">
        <v>1.3733299999999999</v>
      </c>
      <c r="J433" s="33">
        <v>32.290300000000002</v>
      </c>
      <c r="K433" s="33">
        <v>24.334791813969648</v>
      </c>
      <c r="L433" s="33">
        <v>24.704288479999999</v>
      </c>
      <c r="M433" s="28">
        <v>1213.2833356971714</v>
      </c>
      <c r="N433" s="28">
        <v>1160.1220060000001</v>
      </c>
      <c r="O433" s="24">
        <v>2055</v>
      </c>
      <c r="P433" s="24">
        <v>1975</v>
      </c>
      <c r="Q433" s="24" t="s">
        <v>472</v>
      </c>
      <c r="R433" s="24" t="s">
        <v>473</v>
      </c>
      <c r="S433" s="35" t="s">
        <v>474</v>
      </c>
      <c r="T433" s="36" t="s">
        <v>22</v>
      </c>
      <c r="U433" s="37">
        <v>3.7574872015019198</v>
      </c>
      <c r="V433" s="29" t="s">
        <v>22</v>
      </c>
      <c r="W433" s="32">
        <v>86.897517494219102</v>
      </c>
      <c r="X433" s="36">
        <v>3.19</v>
      </c>
      <c r="Y433" s="36">
        <v>2.4</v>
      </c>
      <c r="Z433" s="36"/>
      <c r="AA433" s="36"/>
      <c r="AB433" s="35" t="s">
        <v>22</v>
      </c>
      <c r="AC433" s="110" t="s">
        <v>22</v>
      </c>
      <c r="AD433" s="29"/>
      <c r="AE433" s="36">
        <v>-29.0884</v>
      </c>
      <c r="AF433" s="37">
        <v>-18.180250000000001</v>
      </c>
      <c r="AG433" s="37">
        <v>-4.8384063670883837</v>
      </c>
      <c r="AH433" s="37">
        <v>-3.63605</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560</v>
      </c>
      <c r="AU433" s="24" t="s">
        <v>120</v>
      </c>
      <c r="AV433" s="38">
        <v>2014</v>
      </c>
      <c r="AW433" s="56"/>
      <c r="AX433" s="56" t="s">
        <v>468</v>
      </c>
      <c r="AY433" s="56" t="s">
        <v>468</v>
      </c>
      <c r="AZ433" s="56"/>
      <c r="BA433" s="86"/>
      <c r="BB433" s="91"/>
      <c r="BC433" s="88"/>
      <c r="BD433" s="89"/>
      <c r="BE433" s="57"/>
      <c r="BF433" s="66">
        <v>86.897517494219102</v>
      </c>
      <c r="BG433" s="67"/>
    </row>
    <row r="434" spans="1:59">
      <c r="A434" s="24">
        <v>433</v>
      </c>
      <c r="B434" s="24">
        <v>12</v>
      </c>
      <c r="C434" s="24" t="s">
        <v>488</v>
      </c>
      <c r="D434" s="24" t="s">
        <v>544</v>
      </c>
      <c r="E434" s="24" t="s">
        <v>460</v>
      </c>
      <c r="F434" s="24" t="s">
        <v>522</v>
      </c>
      <c r="G434" s="24" t="s">
        <v>22</v>
      </c>
      <c r="H434" s="24" t="s">
        <v>463</v>
      </c>
      <c r="I434" s="33">
        <v>1.3733299999999999</v>
      </c>
      <c r="J434" s="33">
        <v>32.290300000000002</v>
      </c>
      <c r="K434" s="33">
        <v>24.334791813969648</v>
      </c>
      <c r="L434" s="33">
        <v>24.704288479999999</v>
      </c>
      <c r="M434" s="28">
        <v>1213.2833356971714</v>
      </c>
      <c r="N434" s="28">
        <v>1160.1220060000001</v>
      </c>
      <c r="O434" s="24">
        <v>2085</v>
      </c>
      <c r="P434" s="24">
        <v>1975</v>
      </c>
      <c r="Q434" s="24" t="s">
        <v>495</v>
      </c>
      <c r="R434" s="24" t="s">
        <v>473</v>
      </c>
      <c r="S434" s="35" t="s">
        <v>474</v>
      </c>
      <c r="T434" s="36" t="s">
        <v>22</v>
      </c>
      <c r="U434" s="37">
        <v>3.80467953192074</v>
      </c>
      <c r="V434" s="29" t="s">
        <v>22</v>
      </c>
      <c r="W434" s="32">
        <v>100.545709756012</v>
      </c>
      <c r="X434" s="36">
        <v>5.1100000000000003</v>
      </c>
      <c r="Y434" s="36">
        <v>4.32</v>
      </c>
      <c r="Z434" s="36"/>
      <c r="AA434" s="36"/>
      <c r="AB434" s="35" t="s">
        <v>22</v>
      </c>
      <c r="AC434" s="110" t="s">
        <v>22</v>
      </c>
      <c r="AD434" s="29"/>
      <c r="AE434" s="36">
        <v>-29.0777</v>
      </c>
      <c r="AF434" s="37">
        <v>-21.147418181818182</v>
      </c>
      <c r="AG434" s="37">
        <v>-5.5582652899920326</v>
      </c>
      <c r="AH434" s="37">
        <v>-2.6434272727272727</v>
      </c>
      <c r="AI434" s="81" t="s">
        <v>465</v>
      </c>
      <c r="AJ434" s="82">
        <v>801.01880000000006</v>
      </c>
      <c r="AK434" s="24" t="s">
        <v>13</v>
      </c>
      <c r="AL434" s="24" t="s">
        <v>465</v>
      </c>
      <c r="AM434" s="24" t="s">
        <v>13</v>
      </c>
      <c r="AN434" s="24" t="s">
        <v>13</v>
      </c>
      <c r="AO434" s="24" t="s">
        <v>13</v>
      </c>
      <c r="AP434" s="24" t="s">
        <v>13</v>
      </c>
      <c r="AQ434" s="24" t="s">
        <v>13</v>
      </c>
      <c r="AR434" s="38" t="s">
        <v>465</v>
      </c>
      <c r="AS434" s="38" t="s">
        <v>441</v>
      </c>
      <c r="AT434" s="24" t="s">
        <v>560</v>
      </c>
      <c r="AU434" s="24" t="s">
        <v>120</v>
      </c>
      <c r="AV434" s="38">
        <v>2014</v>
      </c>
      <c r="AW434" s="56"/>
      <c r="AX434" s="56" t="s">
        <v>468</v>
      </c>
      <c r="AY434" s="56" t="s">
        <v>468</v>
      </c>
      <c r="AZ434" s="56"/>
      <c r="BA434" s="86"/>
      <c r="BB434" s="91"/>
      <c r="BC434" s="88"/>
      <c r="BD434" s="89"/>
      <c r="BE434" s="57"/>
      <c r="BF434" s="66">
        <v>100.545709756012</v>
      </c>
      <c r="BG434" s="67"/>
    </row>
    <row r="435" spans="1:59">
      <c r="A435" s="24">
        <v>434</v>
      </c>
      <c r="B435" s="24">
        <v>12</v>
      </c>
      <c r="C435" s="24" t="s">
        <v>488</v>
      </c>
      <c r="D435" s="24" t="s">
        <v>544</v>
      </c>
      <c r="E435" s="24" t="s">
        <v>460</v>
      </c>
      <c r="F435" s="24" t="s">
        <v>461</v>
      </c>
      <c r="G435" s="24" t="s">
        <v>22</v>
      </c>
      <c r="H435" s="24" t="s">
        <v>463</v>
      </c>
      <c r="I435" s="33">
        <v>-30.5595</v>
      </c>
      <c r="J435" s="33">
        <v>22.9375</v>
      </c>
      <c r="K435" s="33">
        <v>18.354262694957573</v>
      </c>
      <c r="L435" s="33">
        <v>17.983325959999998</v>
      </c>
      <c r="M435" s="28">
        <v>624.70353343419265</v>
      </c>
      <c r="N435" s="28">
        <v>290.7712631</v>
      </c>
      <c r="O435" s="24">
        <v>2085</v>
      </c>
      <c r="P435" s="24">
        <v>1975</v>
      </c>
      <c r="Q435" s="24" t="s">
        <v>495</v>
      </c>
      <c r="R435" s="24" t="s">
        <v>473</v>
      </c>
      <c r="S435" s="35" t="s">
        <v>474</v>
      </c>
      <c r="T435" s="36" t="s">
        <v>22</v>
      </c>
      <c r="U435" s="37">
        <v>3.9464396518791398</v>
      </c>
      <c r="V435" s="29" t="s">
        <v>22</v>
      </c>
      <c r="W435" s="32">
        <v>-30.9728963113436</v>
      </c>
      <c r="X435" s="36">
        <v>4.97</v>
      </c>
      <c r="Y435" s="36">
        <v>4.18</v>
      </c>
      <c r="Z435" s="36"/>
      <c r="AA435" s="36"/>
      <c r="AB435" s="35" t="s">
        <v>22</v>
      </c>
      <c r="AC435" s="110" t="s">
        <v>22</v>
      </c>
      <c r="AD435" s="29"/>
      <c r="AE435" s="36">
        <v>-29.0213</v>
      </c>
      <c r="AF435" s="37">
        <v>-21.106400000000001</v>
      </c>
      <c r="AG435" s="37">
        <v>-5.3482130380354249</v>
      </c>
      <c r="AH435" s="37">
        <v>-2.6383000000000001</v>
      </c>
      <c r="AI435" s="81" t="s">
        <v>465</v>
      </c>
      <c r="AJ435" s="82">
        <v>801.01880000000006</v>
      </c>
      <c r="AK435" s="24" t="s">
        <v>465</v>
      </c>
      <c r="AL435" s="24" t="s">
        <v>465</v>
      </c>
      <c r="AM435" s="24" t="s">
        <v>13</v>
      </c>
      <c r="AN435" s="24" t="s">
        <v>13</v>
      </c>
      <c r="AO435" s="24" t="s">
        <v>13</v>
      </c>
      <c r="AP435" s="24" t="s">
        <v>13</v>
      </c>
      <c r="AQ435" s="24" t="s">
        <v>13</v>
      </c>
      <c r="AR435" s="38" t="s">
        <v>465</v>
      </c>
      <c r="AS435" s="38" t="s">
        <v>501</v>
      </c>
      <c r="AT435" s="24" t="s">
        <v>560</v>
      </c>
      <c r="AU435" s="24" t="s">
        <v>120</v>
      </c>
      <c r="AV435" s="38">
        <v>2014</v>
      </c>
      <c r="AW435" s="56"/>
      <c r="AX435" s="56" t="s">
        <v>468</v>
      </c>
      <c r="AY435" s="56" t="s">
        <v>468</v>
      </c>
      <c r="AZ435" s="56"/>
      <c r="BA435" s="86"/>
      <c r="BB435" s="91"/>
      <c r="BC435" s="88"/>
      <c r="BD435" s="89"/>
      <c r="BE435" s="57"/>
      <c r="BF435" s="66">
        <v>-30.9728963113436</v>
      </c>
      <c r="BG435" s="67"/>
    </row>
    <row r="436" spans="1:59">
      <c r="A436" s="24">
        <v>435</v>
      </c>
      <c r="B436" s="24">
        <v>12</v>
      </c>
      <c r="C436" s="24" t="s">
        <v>488</v>
      </c>
      <c r="D436" s="24" t="s">
        <v>544</v>
      </c>
      <c r="E436" s="24" t="s">
        <v>460</v>
      </c>
      <c r="F436" s="24" t="s">
        <v>484</v>
      </c>
      <c r="G436" s="24" t="s">
        <v>22</v>
      </c>
      <c r="H436" s="24" t="s">
        <v>463</v>
      </c>
      <c r="I436" s="33">
        <v>9.0820000000000007</v>
      </c>
      <c r="J436" s="33">
        <v>8.6752800000000008</v>
      </c>
      <c r="K436" s="33">
        <v>27.654583102191769</v>
      </c>
      <c r="L436" s="33">
        <v>24.863826750000001</v>
      </c>
      <c r="M436" s="28">
        <v>1286.6017956734645</v>
      </c>
      <c r="N436" s="28">
        <v>1325.6649640000001</v>
      </c>
      <c r="O436" s="24">
        <v>2085</v>
      </c>
      <c r="P436" s="24">
        <v>1975</v>
      </c>
      <c r="Q436" s="24" t="s">
        <v>495</v>
      </c>
      <c r="R436" s="24" t="s">
        <v>559</v>
      </c>
      <c r="S436" s="35" t="s">
        <v>474</v>
      </c>
      <c r="T436" s="36" t="s">
        <v>22</v>
      </c>
      <c r="U436" s="37">
        <v>3.1049581110196001</v>
      </c>
      <c r="V436" s="29" t="s">
        <v>22</v>
      </c>
      <c r="W436" s="32">
        <v>99.558512851187103</v>
      </c>
      <c r="X436" s="36">
        <v>3.65</v>
      </c>
      <c r="Y436" s="36">
        <v>2.86</v>
      </c>
      <c r="Z436" s="36"/>
      <c r="AA436" s="36"/>
      <c r="AB436" s="35" t="s">
        <v>22</v>
      </c>
      <c r="AC436" s="110" t="s">
        <v>22</v>
      </c>
      <c r="AD436" s="29"/>
      <c r="AE436" s="36">
        <v>-28.948</v>
      </c>
      <c r="AF436" s="37">
        <v>-21.053090909090912</v>
      </c>
      <c r="AG436" s="37">
        <v>-6.7804750197346593</v>
      </c>
      <c r="AH436" s="37">
        <v>-2.631636363636364</v>
      </c>
      <c r="AI436" s="81" t="s">
        <v>465</v>
      </c>
      <c r="AJ436" s="82">
        <v>616.57173</v>
      </c>
      <c r="AK436" s="24" t="s">
        <v>465</v>
      </c>
      <c r="AL436" s="24" t="s">
        <v>465</v>
      </c>
      <c r="AM436" s="24" t="s">
        <v>13</v>
      </c>
      <c r="AN436" s="24" t="s">
        <v>13</v>
      </c>
      <c r="AO436" s="24" t="s">
        <v>13</v>
      </c>
      <c r="AP436" s="24" t="s">
        <v>13</v>
      </c>
      <c r="AQ436" s="24" t="s">
        <v>13</v>
      </c>
      <c r="AR436" s="38" t="s">
        <v>465</v>
      </c>
      <c r="AS436" s="38" t="s">
        <v>501</v>
      </c>
      <c r="AT436" s="24" t="s">
        <v>560</v>
      </c>
      <c r="AU436" s="24" t="s">
        <v>120</v>
      </c>
      <c r="AV436" s="38">
        <v>2014</v>
      </c>
      <c r="AW436" s="56"/>
      <c r="AX436" s="56" t="s">
        <v>468</v>
      </c>
      <c r="AY436" s="56" t="s">
        <v>468</v>
      </c>
      <c r="AZ436" s="56"/>
      <c r="BA436" s="86"/>
      <c r="BB436" s="91"/>
      <c r="BC436" s="88"/>
      <c r="BD436" s="89"/>
      <c r="BE436" s="57"/>
      <c r="BF436" s="66">
        <v>99.558512851187103</v>
      </c>
      <c r="BG436" s="67"/>
    </row>
    <row r="437" spans="1:59">
      <c r="A437" s="24">
        <v>436</v>
      </c>
      <c r="B437" s="24">
        <v>12</v>
      </c>
      <c r="C437" s="24" t="s">
        <v>488</v>
      </c>
      <c r="D437" s="24" t="s">
        <v>544</v>
      </c>
      <c r="E437" s="24" t="s">
        <v>460</v>
      </c>
      <c r="F437" s="24" t="s">
        <v>528</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559</v>
      </c>
      <c r="S437" s="35" t="s">
        <v>474</v>
      </c>
      <c r="T437" s="36" t="s">
        <v>22</v>
      </c>
      <c r="U437" s="37">
        <v>0.84700294878583104</v>
      </c>
      <c r="V437" s="29" t="s">
        <v>22</v>
      </c>
      <c r="W437" s="32">
        <v>-2.56010938494319</v>
      </c>
      <c r="X437" s="36">
        <v>1.65</v>
      </c>
      <c r="Y437" s="36">
        <v>0.85999999999999988</v>
      </c>
      <c r="Z437" s="36"/>
      <c r="AA437" s="36"/>
      <c r="AB437" s="35" t="s">
        <v>22</v>
      </c>
      <c r="AC437" s="110" t="s">
        <v>22</v>
      </c>
      <c r="AD437" s="29"/>
      <c r="AE437" s="36">
        <v>-28.795700000000004</v>
      </c>
      <c r="AF437" s="37">
        <v>-11.518280000000001</v>
      </c>
      <c r="AG437" s="37">
        <v>-13.598866469722829</v>
      </c>
      <c r="AH437" s="37">
        <v>-5.7591400000000004</v>
      </c>
      <c r="AI437" s="81" t="s">
        <v>465</v>
      </c>
      <c r="AJ437" s="82">
        <v>419.03635000000003</v>
      </c>
      <c r="AK437" s="24" t="s">
        <v>465</v>
      </c>
      <c r="AL437" s="24" t="s">
        <v>465</v>
      </c>
      <c r="AM437" s="24" t="s">
        <v>13</v>
      </c>
      <c r="AN437" s="24" t="s">
        <v>13</v>
      </c>
      <c r="AO437" s="24" t="s">
        <v>13</v>
      </c>
      <c r="AP437" s="24" t="s">
        <v>13</v>
      </c>
      <c r="AQ437" s="24" t="s">
        <v>13</v>
      </c>
      <c r="AR437" s="38" t="s">
        <v>465</v>
      </c>
      <c r="AS437" s="38" t="s">
        <v>501</v>
      </c>
      <c r="AT437" s="24" t="s">
        <v>560</v>
      </c>
      <c r="AU437" s="24" t="s">
        <v>120</v>
      </c>
      <c r="AV437" s="38">
        <v>2014</v>
      </c>
      <c r="AW437" s="56"/>
      <c r="AX437" s="56" t="s">
        <v>468</v>
      </c>
      <c r="AY437" s="56" t="s">
        <v>468</v>
      </c>
      <c r="AZ437" s="56"/>
      <c r="BA437" s="86"/>
      <c r="BB437" s="91"/>
      <c r="BC437" s="88"/>
      <c r="BD437" s="89"/>
      <c r="BE437" s="57"/>
      <c r="BF437" s="66">
        <v>-2.56010938494319</v>
      </c>
      <c r="BG437" s="67"/>
    </row>
    <row r="438" spans="1:59">
      <c r="A438" s="24">
        <v>437</v>
      </c>
      <c r="B438" s="24">
        <v>12</v>
      </c>
      <c r="C438" s="24" t="s">
        <v>488</v>
      </c>
      <c r="D438" s="24" t="s">
        <v>544</v>
      </c>
      <c r="E438" s="24" t="s">
        <v>460</v>
      </c>
      <c r="F438" s="24" t="s">
        <v>484</v>
      </c>
      <c r="G438" s="24" t="s">
        <v>22</v>
      </c>
      <c r="H438" s="24" t="s">
        <v>463</v>
      </c>
      <c r="I438" s="33">
        <v>9.0820000000000007</v>
      </c>
      <c r="J438" s="33">
        <v>8.6752800000000008</v>
      </c>
      <c r="K438" s="33">
        <v>27.654583102191769</v>
      </c>
      <c r="L438" s="33">
        <v>24.863826750000001</v>
      </c>
      <c r="M438" s="28">
        <v>1286.6017956734645</v>
      </c>
      <c r="N438" s="28">
        <v>1325.6649640000001</v>
      </c>
      <c r="O438" s="24">
        <v>2055</v>
      </c>
      <c r="P438" s="24">
        <v>1975</v>
      </c>
      <c r="Q438" s="24" t="s">
        <v>472</v>
      </c>
      <c r="R438" s="24" t="s">
        <v>473</v>
      </c>
      <c r="S438" s="35" t="s">
        <v>474</v>
      </c>
      <c r="T438" s="36" t="s">
        <v>22</v>
      </c>
      <c r="U438" s="37">
        <v>3.5905902472208999</v>
      </c>
      <c r="V438" s="29" t="s">
        <v>22</v>
      </c>
      <c r="W438" s="32">
        <v>76.665318879039702</v>
      </c>
      <c r="X438" s="36">
        <v>3.29</v>
      </c>
      <c r="Y438" s="36">
        <v>2.5</v>
      </c>
      <c r="Z438" s="36"/>
      <c r="AA438" s="36"/>
      <c r="AB438" s="35" t="s">
        <v>22</v>
      </c>
      <c r="AC438" s="110" t="s">
        <v>22</v>
      </c>
      <c r="AD438" s="29"/>
      <c r="AE438" s="36">
        <v>-28.617599999999999</v>
      </c>
      <c r="AF438" s="37">
        <v>-17.885999999999999</v>
      </c>
      <c r="AG438" s="37">
        <v>-4.9813536963299221</v>
      </c>
      <c r="AH438" s="37">
        <v>-3.5771999999999999</v>
      </c>
      <c r="AI438" s="81" t="s">
        <v>465</v>
      </c>
      <c r="AJ438" s="82">
        <v>570.51669000000004</v>
      </c>
      <c r="AK438" s="24" t="s">
        <v>465</v>
      </c>
      <c r="AL438" s="24" t="s">
        <v>465</v>
      </c>
      <c r="AM438" s="24" t="s">
        <v>13</v>
      </c>
      <c r="AN438" s="24" t="s">
        <v>13</v>
      </c>
      <c r="AO438" s="24" t="s">
        <v>13</v>
      </c>
      <c r="AP438" s="24" t="s">
        <v>13</v>
      </c>
      <c r="AQ438" s="24" t="s">
        <v>13</v>
      </c>
      <c r="AR438" s="38" t="s">
        <v>465</v>
      </c>
      <c r="AS438" s="38" t="s">
        <v>501</v>
      </c>
      <c r="AT438" s="24" t="s">
        <v>560</v>
      </c>
      <c r="AU438" s="24" t="s">
        <v>120</v>
      </c>
      <c r="AV438" s="38">
        <v>2014</v>
      </c>
      <c r="AW438" s="56"/>
      <c r="AX438" s="56" t="s">
        <v>468</v>
      </c>
      <c r="AY438" s="56" t="s">
        <v>468</v>
      </c>
      <c r="AZ438" s="56"/>
      <c r="BA438" s="86"/>
      <c r="BB438" s="91"/>
      <c r="BC438" s="88"/>
      <c r="BD438" s="89"/>
      <c r="BE438" s="57"/>
      <c r="BF438" s="66">
        <v>76.665318879039702</v>
      </c>
      <c r="BG438" s="67"/>
    </row>
    <row r="439" spans="1:59">
      <c r="A439" s="24">
        <v>438</v>
      </c>
      <c r="B439" s="24">
        <v>12</v>
      </c>
      <c r="C439" s="24" t="s">
        <v>488</v>
      </c>
      <c r="D439" s="24" t="s">
        <v>544</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473</v>
      </c>
      <c r="S439" s="35" t="s">
        <v>474</v>
      </c>
      <c r="T439" s="36" t="s">
        <v>22</v>
      </c>
      <c r="U439" s="37">
        <v>3.80467953192074</v>
      </c>
      <c r="V439" s="29" t="s">
        <v>22</v>
      </c>
      <c r="W439" s="32">
        <v>100.38007287211499</v>
      </c>
      <c r="X439" s="36">
        <v>5.1100000000000003</v>
      </c>
      <c r="Y439" s="36">
        <v>4.32</v>
      </c>
      <c r="Z439" s="36"/>
      <c r="AA439" s="36"/>
      <c r="AB439" s="35" t="s">
        <v>22</v>
      </c>
      <c r="AC439" s="110" t="s">
        <v>22</v>
      </c>
      <c r="AD439" s="29"/>
      <c r="AE439" s="36">
        <v>-28.562200000000001</v>
      </c>
      <c r="AF439" s="37">
        <v>-20.772509090909089</v>
      </c>
      <c r="AG439" s="37">
        <v>-5.4597263492576928</v>
      </c>
      <c r="AH439" s="37">
        <v>-2.5965636363636362</v>
      </c>
      <c r="AI439" s="81" t="s">
        <v>465</v>
      </c>
      <c r="AJ439" s="82">
        <v>801.01880000000006</v>
      </c>
      <c r="AK439" s="24" t="s">
        <v>465</v>
      </c>
      <c r="AL439" s="24" t="s">
        <v>465</v>
      </c>
      <c r="AM439" s="24" t="s">
        <v>13</v>
      </c>
      <c r="AN439" s="24" t="s">
        <v>13</v>
      </c>
      <c r="AO439" s="24" t="s">
        <v>13</v>
      </c>
      <c r="AP439" s="24" t="s">
        <v>13</v>
      </c>
      <c r="AQ439" s="24" t="s">
        <v>13</v>
      </c>
      <c r="AR439" s="38" t="s">
        <v>465</v>
      </c>
      <c r="AS439" s="38" t="s">
        <v>501</v>
      </c>
      <c r="AT439" s="24" t="s">
        <v>560</v>
      </c>
      <c r="AU439" s="24" t="s">
        <v>120</v>
      </c>
      <c r="AV439" s="38">
        <v>2014</v>
      </c>
      <c r="AW439" s="56"/>
      <c r="AX439" s="56" t="s">
        <v>468</v>
      </c>
      <c r="AY439" s="56" t="s">
        <v>468</v>
      </c>
      <c r="AZ439" s="56"/>
      <c r="BA439" s="86"/>
      <c r="BB439" s="91"/>
      <c r="BC439" s="88"/>
      <c r="BD439" s="89"/>
      <c r="BE439" s="57"/>
      <c r="BF439" s="66">
        <v>100.38007287211499</v>
      </c>
      <c r="BG439" s="67"/>
    </row>
    <row r="440" spans="1:59">
      <c r="A440" s="24">
        <v>439</v>
      </c>
      <c r="B440" s="24">
        <v>12</v>
      </c>
      <c r="C440" s="24" t="s">
        <v>488</v>
      </c>
      <c r="D440" s="24" t="s">
        <v>544</v>
      </c>
      <c r="E440" s="24" t="s">
        <v>460</v>
      </c>
      <c r="F440" s="24" t="s">
        <v>522</v>
      </c>
      <c r="G440" s="24" t="s">
        <v>22</v>
      </c>
      <c r="H440" s="24" t="s">
        <v>463</v>
      </c>
      <c r="I440" s="33">
        <v>1.3733299999999999</v>
      </c>
      <c r="J440" s="33">
        <v>32.290300000000002</v>
      </c>
      <c r="K440" s="33">
        <v>24.334791813969648</v>
      </c>
      <c r="L440" s="33">
        <v>24.704288479999999</v>
      </c>
      <c r="M440" s="28">
        <v>1213.2833356971714</v>
      </c>
      <c r="N440" s="28">
        <v>1160.1220060000001</v>
      </c>
      <c r="O440" s="24">
        <v>2085</v>
      </c>
      <c r="P440" s="24">
        <v>1975</v>
      </c>
      <c r="Q440" s="24" t="s">
        <v>495</v>
      </c>
      <c r="R440" s="24" t="s">
        <v>500</v>
      </c>
      <c r="S440" s="35" t="s">
        <v>474</v>
      </c>
      <c r="T440" s="36" t="s">
        <v>22</v>
      </c>
      <c r="U440" s="37">
        <v>1.97519647278604</v>
      </c>
      <c r="V440" s="29" t="s">
        <v>22</v>
      </c>
      <c r="W440" s="32">
        <v>47.070993612845498</v>
      </c>
      <c r="X440" s="36">
        <v>2.9</v>
      </c>
      <c r="Y440" s="36">
        <v>2.11</v>
      </c>
      <c r="Z440" s="36"/>
      <c r="AA440" s="36"/>
      <c r="AB440" s="35" t="s">
        <v>22</v>
      </c>
      <c r="AC440" s="110" t="s">
        <v>22</v>
      </c>
      <c r="AD440" s="29"/>
      <c r="AE440" s="36">
        <v>-28.480100000000004</v>
      </c>
      <c r="AF440" s="37">
        <v>-20.712800000000001</v>
      </c>
      <c r="AG440" s="37">
        <v>-10.486450479928374</v>
      </c>
      <c r="AH440" s="37">
        <v>-2.5891000000000002</v>
      </c>
      <c r="AI440" s="81" t="s">
        <v>465</v>
      </c>
      <c r="AJ440" s="82">
        <v>532.20471999999995</v>
      </c>
      <c r="AK440" s="24" t="s">
        <v>465</v>
      </c>
      <c r="AL440" s="24" t="s">
        <v>465</v>
      </c>
      <c r="AM440" s="24" t="s">
        <v>13</v>
      </c>
      <c r="AN440" s="24" t="s">
        <v>13</v>
      </c>
      <c r="AO440" s="24" t="s">
        <v>13</v>
      </c>
      <c r="AP440" s="24" t="s">
        <v>13</v>
      </c>
      <c r="AQ440" s="24" t="s">
        <v>13</v>
      </c>
      <c r="AR440" s="38" t="s">
        <v>465</v>
      </c>
      <c r="AS440" s="38" t="s">
        <v>501</v>
      </c>
      <c r="AT440" s="24" t="s">
        <v>560</v>
      </c>
      <c r="AU440" s="24" t="s">
        <v>120</v>
      </c>
      <c r="AV440" s="38">
        <v>2014</v>
      </c>
      <c r="AW440" s="56"/>
      <c r="AX440" s="56" t="s">
        <v>468</v>
      </c>
      <c r="AY440" s="56" t="s">
        <v>468</v>
      </c>
      <c r="AZ440" s="56"/>
      <c r="BA440" s="86"/>
      <c r="BB440" s="91"/>
      <c r="BC440" s="88"/>
      <c r="BD440" s="89"/>
      <c r="BE440" s="57"/>
      <c r="BF440" s="66">
        <v>47.070993612845498</v>
      </c>
      <c r="BG440" s="67"/>
    </row>
    <row r="441" spans="1:59">
      <c r="A441" s="24">
        <v>440</v>
      </c>
      <c r="B441" s="24">
        <v>12</v>
      </c>
      <c r="C441" s="24" t="s">
        <v>488</v>
      </c>
      <c r="D441" s="24" t="s">
        <v>544</v>
      </c>
      <c r="E441" s="24" t="s">
        <v>460</v>
      </c>
      <c r="F441" s="24" t="s">
        <v>520</v>
      </c>
      <c r="G441" s="24" t="s">
        <v>22</v>
      </c>
      <c r="H441" s="24" t="s">
        <v>463</v>
      </c>
      <c r="I441" s="33">
        <v>-13.254300000000001</v>
      </c>
      <c r="J441" s="33">
        <v>34.301499999999997</v>
      </c>
      <c r="K441" s="33">
        <v>22.830384808481003</v>
      </c>
      <c r="L441" s="33">
        <v>24.778137210000001</v>
      </c>
      <c r="M441" s="28">
        <v>1061.1160175377227</v>
      </c>
      <c r="N441" s="28">
        <v>1081.5341619999999</v>
      </c>
      <c r="O441" s="24">
        <v>2055</v>
      </c>
      <c r="P441" s="24">
        <v>1975</v>
      </c>
      <c r="Q441" s="24" t="s">
        <v>472</v>
      </c>
      <c r="R441" s="24" t="s">
        <v>473</v>
      </c>
      <c r="S441" s="35" t="s">
        <v>474</v>
      </c>
      <c r="T441" s="36" t="s">
        <v>22</v>
      </c>
      <c r="U441" s="37">
        <v>3.7592210783715099</v>
      </c>
      <c r="V441" s="29" t="s">
        <v>22</v>
      </c>
      <c r="W441" s="32">
        <v>9.9655170965795108</v>
      </c>
      <c r="X441" s="36">
        <v>3.29</v>
      </c>
      <c r="Y441" s="36">
        <v>2.5</v>
      </c>
      <c r="Z441" s="36"/>
      <c r="AA441" s="36"/>
      <c r="AB441" s="35" t="s">
        <v>22</v>
      </c>
      <c r="AC441" s="110" t="s">
        <v>22</v>
      </c>
      <c r="AD441" s="29"/>
      <c r="AE441" s="36">
        <v>-28.144300000000001</v>
      </c>
      <c r="AF441" s="37">
        <v>-17.590187500000003</v>
      </c>
      <c r="AG441" s="37">
        <v>-4.6792107017074001</v>
      </c>
      <c r="AH441" s="37">
        <v>-3.5180375000000002</v>
      </c>
      <c r="AI441" s="81" t="s">
        <v>465</v>
      </c>
      <c r="AJ441" s="82">
        <v>570.51669000000004</v>
      </c>
      <c r="AK441" s="24" t="s">
        <v>465</v>
      </c>
      <c r="AL441" s="24" t="s">
        <v>465</v>
      </c>
      <c r="AM441" s="24" t="s">
        <v>13</v>
      </c>
      <c r="AN441" s="24" t="s">
        <v>13</v>
      </c>
      <c r="AO441" s="24" t="s">
        <v>13</v>
      </c>
      <c r="AP441" s="24" t="s">
        <v>13</v>
      </c>
      <c r="AQ441" s="24" t="s">
        <v>13</v>
      </c>
      <c r="AR441" s="38" t="s">
        <v>465</v>
      </c>
      <c r="AS441" s="38" t="s">
        <v>501</v>
      </c>
      <c r="AT441" s="24" t="s">
        <v>560</v>
      </c>
      <c r="AU441" s="24" t="s">
        <v>120</v>
      </c>
      <c r="AV441" s="38">
        <v>2014</v>
      </c>
      <c r="AW441" s="56"/>
      <c r="AX441" s="56" t="s">
        <v>468</v>
      </c>
      <c r="AY441" s="56" t="s">
        <v>468</v>
      </c>
      <c r="AZ441" s="56"/>
      <c r="BA441" s="86"/>
      <c r="BB441" s="91"/>
      <c r="BC441" s="88"/>
      <c r="BD441" s="89"/>
      <c r="BE441" s="57"/>
      <c r="BF441" s="66">
        <v>9.9655170965795108</v>
      </c>
      <c r="BG441" s="67"/>
    </row>
    <row r="442" spans="1:59">
      <c r="A442" s="24">
        <v>441</v>
      </c>
      <c r="B442" s="24">
        <v>12</v>
      </c>
      <c r="C442" s="24" t="s">
        <v>488</v>
      </c>
      <c r="D442" s="24" t="s">
        <v>544</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500</v>
      </c>
      <c r="S442" s="35" t="s">
        <v>474</v>
      </c>
      <c r="T442" s="36" t="s">
        <v>22</v>
      </c>
      <c r="U442" s="37">
        <v>1.9070387403176201</v>
      </c>
      <c r="V442" s="29" t="s">
        <v>22</v>
      </c>
      <c r="W442" s="32">
        <v>49.234641130358597</v>
      </c>
      <c r="X442" s="36">
        <v>2.9</v>
      </c>
      <c r="Y442" s="36">
        <v>2.11</v>
      </c>
      <c r="Z442" s="36"/>
      <c r="AA442" s="36"/>
      <c r="AB442" s="35" t="s">
        <v>22</v>
      </c>
      <c r="AC442" s="110" t="s">
        <v>22</v>
      </c>
      <c r="AD442" s="29"/>
      <c r="AE442" s="36">
        <v>-27.820599999999999</v>
      </c>
      <c r="AF442" s="37">
        <v>-20.233163636363635</v>
      </c>
      <c r="AG442" s="37">
        <v>-10.609728690143847</v>
      </c>
      <c r="AH442" s="37">
        <v>-2.5291454545454544</v>
      </c>
      <c r="AI442" s="81" t="s">
        <v>465</v>
      </c>
      <c r="AJ442" s="82">
        <v>532.20471999999995</v>
      </c>
      <c r="AK442" s="24" t="s">
        <v>465</v>
      </c>
      <c r="AL442" s="24" t="s">
        <v>465</v>
      </c>
      <c r="AM442" s="24" t="s">
        <v>13</v>
      </c>
      <c r="AN442" s="24" t="s">
        <v>13</v>
      </c>
      <c r="AO442" s="24" t="s">
        <v>13</v>
      </c>
      <c r="AP442" s="24" t="s">
        <v>13</v>
      </c>
      <c r="AQ442" s="24" t="s">
        <v>13</v>
      </c>
      <c r="AR442" s="38" t="s">
        <v>465</v>
      </c>
      <c r="AS442" s="38" t="s">
        <v>501</v>
      </c>
      <c r="AT442" s="24" t="s">
        <v>560</v>
      </c>
      <c r="AU442" s="24" t="s">
        <v>120</v>
      </c>
      <c r="AV442" s="38">
        <v>2014</v>
      </c>
      <c r="AW442" s="56"/>
      <c r="AX442" s="56" t="s">
        <v>468</v>
      </c>
      <c r="AY442" s="56" t="s">
        <v>468</v>
      </c>
      <c r="AZ442" s="56"/>
      <c r="BA442" s="86"/>
      <c r="BB442" s="91"/>
      <c r="BC442" s="88"/>
      <c r="BD442" s="89"/>
      <c r="BE442" s="57"/>
      <c r="BF442" s="66">
        <v>49.234641130358597</v>
      </c>
      <c r="BG442" s="67"/>
    </row>
    <row r="443" spans="1:59">
      <c r="A443" s="24">
        <v>442</v>
      </c>
      <c r="B443" s="24">
        <v>12</v>
      </c>
      <c r="C443" s="24" t="s">
        <v>488</v>
      </c>
      <c r="D443" s="24" t="s">
        <v>544</v>
      </c>
      <c r="E443" s="24" t="s">
        <v>460</v>
      </c>
      <c r="F443" s="24" t="s">
        <v>484</v>
      </c>
      <c r="G443" s="24" t="s">
        <v>22</v>
      </c>
      <c r="H443" s="24" t="s">
        <v>463</v>
      </c>
      <c r="I443" s="33">
        <v>9.0820000000000007</v>
      </c>
      <c r="J443" s="33">
        <v>8.6752800000000008</v>
      </c>
      <c r="K443" s="33">
        <v>27.654583102191769</v>
      </c>
      <c r="L443" s="33">
        <v>24.863826750000001</v>
      </c>
      <c r="M443" s="28">
        <v>1286.6017956734645</v>
      </c>
      <c r="N443" s="28">
        <v>1325.6649640000001</v>
      </c>
      <c r="O443" s="24">
        <v>2025</v>
      </c>
      <c r="P443" s="24">
        <v>1975</v>
      </c>
      <c r="Q443" s="24" t="s">
        <v>464</v>
      </c>
      <c r="R443" s="24" t="s">
        <v>559</v>
      </c>
      <c r="S443" s="35" t="s">
        <v>474</v>
      </c>
      <c r="T443" s="36" t="s">
        <v>22</v>
      </c>
      <c r="U443" s="37">
        <v>0.71753544183536599</v>
      </c>
      <c r="V443" s="29" t="s">
        <v>22</v>
      </c>
      <c r="W443" s="32">
        <v>27.486751219252302</v>
      </c>
      <c r="X443" s="36">
        <v>1.63</v>
      </c>
      <c r="Y443" s="36">
        <v>0.83999999999999986</v>
      </c>
      <c r="Z443" s="36"/>
      <c r="AA443" s="36"/>
      <c r="AB443" s="35" t="s">
        <v>22</v>
      </c>
      <c r="AC443" s="110" t="s">
        <v>22</v>
      </c>
      <c r="AD443" s="29"/>
      <c r="AE443" s="36">
        <v>-27.576099999999997</v>
      </c>
      <c r="AF443" s="37">
        <v>-11.030439999999999</v>
      </c>
      <c r="AG443" s="37">
        <v>-15.372676186956719</v>
      </c>
      <c r="AH443" s="37">
        <v>-5.5152199999999993</v>
      </c>
      <c r="AI443" s="81" t="s">
        <v>465</v>
      </c>
      <c r="AJ443" s="82">
        <v>419.03635000000003</v>
      </c>
      <c r="AK443" s="24" t="s">
        <v>465</v>
      </c>
      <c r="AL443" s="24" t="s">
        <v>465</v>
      </c>
      <c r="AM443" s="24" t="s">
        <v>13</v>
      </c>
      <c r="AN443" s="24" t="s">
        <v>13</v>
      </c>
      <c r="AO443" s="24" t="s">
        <v>13</v>
      </c>
      <c r="AP443" s="24" t="s">
        <v>13</v>
      </c>
      <c r="AQ443" s="24" t="s">
        <v>13</v>
      </c>
      <c r="AR443" s="38" t="s">
        <v>465</v>
      </c>
      <c r="AS443" s="38" t="s">
        <v>501</v>
      </c>
      <c r="AT443" s="24" t="s">
        <v>560</v>
      </c>
      <c r="AU443" s="24" t="s">
        <v>120</v>
      </c>
      <c r="AV443" s="38">
        <v>2014</v>
      </c>
      <c r="AW443" s="56"/>
      <c r="AX443" s="56" t="s">
        <v>468</v>
      </c>
      <c r="AY443" s="56" t="s">
        <v>468</v>
      </c>
      <c r="AZ443" s="56"/>
      <c r="BA443" s="86"/>
      <c r="BB443" s="91"/>
      <c r="BC443" s="88"/>
      <c r="BD443" s="89"/>
      <c r="BE443" s="57"/>
      <c r="BF443" s="66">
        <v>27.486751219252302</v>
      </c>
      <c r="BG443" s="67"/>
    </row>
    <row r="444" spans="1:59">
      <c r="A444" s="24">
        <v>443</v>
      </c>
      <c r="B444" s="24">
        <v>12</v>
      </c>
      <c r="C444" s="24" t="s">
        <v>488</v>
      </c>
      <c r="D444" s="24" t="s">
        <v>544</v>
      </c>
      <c r="E444" s="24" t="s">
        <v>460</v>
      </c>
      <c r="F444" s="24" t="s">
        <v>484</v>
      </c>
      <c r="G444" s="24" t="s">
        <v>22</v>
      </c>
      <c r="H444" s="24" t="s">
        <v>463</v>
      </c>
      <c r="I444" s="33">
        <v>9.0820000000000007</v>
      </c>
      <c r="J444" s="33">
        <v>8.6752800000000008</v>
      </c>
      <c r="K444" s="33">
        <v>27.654583102191769</v>
      </c>
      <c r="L444" s="33">
        <v>24.863826750000001</v>
      </c>
      <c r="M444" s="28">
        <v>1286.6017956734645</v>
      </c>
      <c r="N444" s="28">
        <v>1325.6649640000001</v>
      </c>
      <c r="O444" s="24">
        <v>2055</v>
      </c>
      <c r="P444" s="24">
        <v>1975</v>
      </c>
      <c r="Q444" s="24" t="s">
        <v>472</v>
      </c>
      <c r="R444" s="24" t="s">
        <v>473</v>
      </c>
      <c r="S444" s="35" t="s">
        <v>474</v>
      </c>
      <c r="T444" s="36" t="s">
        <v>22</v>
      </c>
      <c r="U444" s="37">
        <v>3.5905902472208999</v>
      </c>
      <c r="V444" s="29" t="s">
        <v>22</v>
      </c>
      <c r="W444" s="32">
        <v>77.244595086106102</v>
      </c>
      <c r="X444" s="36">
        <v>3.29</v>
      </c>
      <c r="Y444" s="36">
        <v>2.5</v>
      </c>
      <c r="Z444" s="36"/>
      <c r="AA444" s="36"/>
      <c r="AB444" s="35" t="s">
        <v>22</v>
      </c>
      <c r="AC444" s="110" t="s">
        <v>22</v>
      </c>
      <c r="AD444" s="29"/>
      <c r="AE444" s="36">
        <v>-27.314900000000002</v>
      </c>
      <c r="AF444" s="37">
        <v>-17.0718125</v>
      </c>
      <c r="AG444" s="37">
        <v>-4.7545978027466385</v>
      </c>
      <c r="AH444" s="37">
        <v>-3.4143625000000002</v>
      </c>
      <c r="AI444" s="81" t="s">
        <v>465</v>
      </c>
      <c r="AJ444" s="82">
        <v>570.51669000000004</v>
      </c>
      <c r="AK444" s="24" t="s">
        <v>13</v>
      </c>
      <c r="AL444" s="24" t="s">
        <v>465</v>
      </c>
      <c r="AM444" s="24" t="s">
        <v>13</v>
      </c>
      <c r="AN444" s="24" t="s">
        <v>13</v>
      </c>
      <c r="AO444" s="24" t="s">
        <v>13</v>
      </c>
      <c r="AP444" s="24" t="s">
        <v>13</v>
      </c>
      <c r="AQ444" s="24" t="s">
        <v>13</v>
      </c>
      <c r="AR444" s="38" t="s">
        <v>465</v>
      </c>
      <c r="AS444" s="38" t="s">
        <v>441</v>
      </c>
      <c r="AT444" s="24" t="s">
        <v>560</v>
      </c>
      <c r="AU444" s="24" t="s">
        <v>120</v>
      </c>
      <c r="AV444" s="38">
        <v>2014</v>
      </c>
      <c r="AW444" s="56"/>
      <c r="AX444" s="56" t="s">
        <v>468</v>
      </c>
      <c r="AY444" s="56" t="s">
        <v>468</v>
      </c>
      <c r="AZ444" s="56"/>
      <c r="BA444" s="86"/>
      <c r="BB444" s="91"/>
      <c r="BC444" s="88"/>
      <c r="BD444" s="89"/>
      <c r="BE444" s="57"/>
      <c r="BF444" s="66">
        <v>77.244595086106102</v>
      </c>
      <c r="BG444" s="67"/>
    </row>
    <row r="445" spans="1:59">
      <c r="A445" s="24">
        <v>444</v>
      </c>
      <c r="B445" s="24">
        <v>12</v>
      </c>
      <c r="C445" s="24" t="s">
        <v>488</v>
      </c>
      <c r="D445" s="24" t="s">
        <v>544</v>
      </c>
      <c r="E445" s="24" t="s">
        <v>460</v>
      </c>
      <c r="F445" s="24" t="s">
        <v>484</v>
      </c>
      <c r="G445" s="24" t="s">
        <v>22</v>
      </c>
      <c r="H445" s="24" t="s">
        <v>463</v>
      </c>
      <c r="I445" s="33">
        <v>9.0820000000000007</v>
      </c>
      <c r="J445" s="33">
        <v>8.6752800000000008</v>
      </c>
      <c r="K445" s="33">
        <v>27.654583102191769</v>
      </c>
      <c r="L445" s="33">
        <v>24.863826750000001</v>
      </c>
      <c r="M445" s="28">
        <v>1286.6017956734645</v>
      </c>
      <c r="N445" s="28">
        <v>1325.6649640000001</v>
      </c>
      <c r="O445" s="24">
        <v>2055</v>
      </c>
      <c r="P445" s="24">
        <v>1975</v>
      </c>
      <c r="Q445" s="24" t="s">
        <v>472</v>
      </c>
      <c r="R445" s="24" t="s">
        <v>473</v>
      </c>
      <c r="S445" s="35" t="s">
        <v>474</v>
      </c>
      <c r="T445" s="36" t="s">
        <v>22</v>
      </c>
      <c r="U445" s="37">
        <v>3.5903045329351899</v>
      </c>
      <c r="V445" s="29" t="s">
        <v>22</v>
      </c>
      <c r="W445" s="32">
        <v>77.244595086106102</v>
      </c>
      <c r="X445" s="36">
        <v>3.19</v>
      </c>
      <c r="Y445" s="36">
        <v>2.4</v>
      </c>
      <c r="Z445" s="36"/>
      <c r="AA445" s="36"/>
      <c r="AB445" s="35" t="s">
        <v>22</v>
      </c>
      <c r="AC445" s="110" t="s">
        <v>22</v>
      </c>
      <c r="AD445" s="29"/>
      <c r="AE445" s="36">
        <v>-27.214400000000005</v>
      </c>
      <c r="AF445" s="37">
        <v>-17.009</v>
      </c>
      <c r="AG445" s="37">
        <v>-4.7374811367587792</v>
      </c>
      <c r="AH445" s="37">
        <v>-3.4018000000000006</v>
      </c>
      <c r="AI445" s="81" t="s">
        <v>465</v>
      </c>
      <c r="AJ445" s="82">
        <v>570.51669000000004</v>
      </c>
      <c r="AK445" s="24" t="s">
        <v>465</v>
      </c>
      <c r="AL445" s="24" t="s">
        <v>465</v>
      </c>
      <c r="AM445" s="24" t="s">
        <v>13</v>
      </c>
      <c r="AN445" s="24" t="s">
        <v>13</v>
      </c>
      <c r="AO445" s="24" t="s">
        <v>13</v>
      </c>
      <c r="AP445" s="24" t="s">
        <v>13</v>
      </c>
      <c r="AQ445" s="24" t="s">
        <v>13</v>
      </c>
      <c r="AR445" s="38" t="s">
        <v>465</v>
      </c>
      <c r="AS445" s="38" t="s">
        <v>501</v>
      </c>
      <c r="AT445" s="24" t="s">
        <v>560</v>
      </c>
      <c r="AU445" s="24" t="s">
        <v>120</v>
      </c>
      <c r="AV445" s="38">
        <v>2014</v>
      </c>
      <c r="AW445" s="56"/>
      <c r="AX445" s="56" t="s">
        <v>468</v>
      </c>
      <c r="AY445" s="56" t="s">
        <v>468</v>
      </c>
      <c r="AZ445" s="56"/>
      <c r="BA445" s="86"/>
      <c r="BB445" s="91"/>
      <c r="BC445" s="88"/>
      <c r="BD445" s="89"/>
      <c r="BE445" s="57"/>
      <c r="BF445" s="66">
        <v>77.244595086106102</v>
      </c>
      <c r="BG445" s="67"/>
    </row>
    <row r="446" spans="1:59">
      <c r="A446" s="24">
        <v>445</v>
      </c>
      <c r="B446" s="24">
        <v>12</v>
      </c>
      <c r="C446" s="24" t="s">
        <v>488</v>
      </c>
      <c r="D446" s="24" t="s">
        <v>544</v>
      </c>
      <c r="E446" s="24" t="s">
        <v>460</v>
      </c>
      <c r="F446" s="24" t="s">
        <v>522</v>
      </c>
      <c r="G446" s="24" t="s">
        <v>22</v>
      </c>
      <c r="H446" s="24" t="s">
        <v>463</v>
      </c>
      <c r="I446" s="33">
        <v>1.3733299999999999</v>
      </c>
      <c r="J446" s="33">
        <v>32.290300000000002</v>
      </c>
      <c r="K446" s="33">
        <v>24.334791813969648</v>
      </c>
      <c r="L446" s="33">
        <v>24.704288479999999</v>
      </c>
      <c r="M446" s="28">
        <v>1213.2833356971714</v>
      </c>
      <c r="N446" s="28">
        <v>1160.1220060000001</v>
      </c>
      <c r="O446" s="24">
        <v>2085</v>
      </c>
      <c r="P446" s="24">
        <v>1975</v>
      </c>
      <c r="Q446" s="24" t="s">
        <v>495</v>
      </c>
      <c r="R446" s="24" t="s">
        <v>473</v>
      </c>
      <c r="S446" s="35" t="s">
        <v>474</v>
      </c>
      <c r="T446" s="36" t="s">
        <v>22</v>
      </c>
      <c r="U446" s="37">
        <v>3.8178316717383698</v>
      </c>
      <c r="V446" s="29" t="s">
        <v>22</v>
      </c>
      <c r="W446" s="32">
        <v>99.966844886475997</v>
      </c>
      <c r="X446" s="36">
        <v>4.97</v>
      </c>
      <c r="Y446" s="36">
        <v>4.18</v>
      </c>
      <c r="Z446" s="36"/>
      <c r="AA446" s="36"/>
      <c r="AB446" s="35" t="s">
        <v>22</v>
      </c>
      <c r="AC446" s="110" t="s">
        <v>22</v>
      </c>
      <c r="AD446" s="29"/>
      <c r="AE446" s="36">
        <v>-27.206399999999999</v>
      </c>
      <c r="AF446" s="37">
        <v>-19.786472727272727</v>
      </c>
      <c r="AG446" s="37">
        <v>-5.1826467032956876</v>
      </c>
      <c r="AH446" s="37">
        <v>-2.4733090909090909</v>
      </c>
      <c r="AI446" s="81" t="s">
        <v>465</v>
      </c>
      <c r="AJ446" s="82">
        <v>801.01880000000006</v>
      </c>
      <c r="AK446" s="24" t="s">
        <v>465</v>
      </c>
      <c r="AL446" s="24" t="s">
        <v>465</v>
      </c>
      <c r="AM446" s="24" t="s">
        <v>13</v>
      </c>
      <c r="AN446" s="24" t="s">
        <v>13</v>
      </c>
      <c r="AO446" s="24" t="s">
        <v>13</v>
      </c>
      <c r="AP446" s="24" t="s">
        <v>13</v>
      </c>
      <c r="AQ446" s="24" t="s">
        <v>13</v>
      </c>
      <c r="AR446" s="38" t="s">
        <v>465</v>
      </c>
      <c r="AS446" s="38" t="s">
        <v>501</v>
      </c>
      <c r="AT446" s="24" t="s">
        <v>560</v>
      </c>
      <c r="AU446" s="24" t="s">
        <v>120</v>
      </c>
      <c r="AV446" s="38">
        <v>2014</v>
      </c>
      <c r="AW446" s="56"/>
      <c r="AX446" s="56" t="s">
        <v>468</v>
      </c>
      <c r="AY446" s="56" t="s">
        <v>468</v>
      </c>
      <c r="AZ446" s="56"/>
      <c r="BA446" s="86"/>
      <c r="BB446" s="91"/>
      <c r="BC446" s="88"/>
      <c r="BD446" s="89"/>
      <c r="BE446" s="57"/>
      <c r="BF446" s="66">
        <v>99.966844886475997</v>
      </c>
      <c r="BG446" s="67"/>
    </row>
    <row r="447" spans="1:59">
      <c r="A447" s="24">
        <v>446</v>
      </c>
      <c r="B447" s="24">
        <v>12</v>
      </c>
      <c r="C447" s="24" t="s">
        <v>488</v>
      </c>
      <c r="D447" s="24" t="s">
        <v>544</v>
      </c>
      <c r="E447" s="24" t="s">
        <v>460</v>
      </c>
      <c r="F447" s="24" t="s">
        <v>502</v>
      </c>
      <c r="G447" s="24" t="s">
        <v>22</v>
      </c>
      <c r="H447" s="24" t="s">
        <v>463</v>
      </c>
      <c r="I447" s="33">
        <v>9.1449999999999996</v>
      </c>
      <c r="J447" s="33">
        <v>40.489699999999999</v>
      </c>
      <c r="K447" s="33">
        <v>20.983299906730252</v>
      </c>
      <c r="L447" s="33">
        <v>27.730850220000001</v>
      </c>
      <c r="M447" s="28">
        <v>1028.4172335824726</v>
      </c>
      <c r="N447" s="28">
        <v>643.62031860000002</v>
      </c>
      <c r="O447" s="24">
        <v>2085</v>
      </c>
      <c r="P447" s="24">
        <v>1975</v>
      </c>
      <c r="Q447" s="24" t="s">
        <v>495</v>
      </c>
      <c r="R447" s="24" t="s">
        <v>473</v>
      </c>
      <c r="S447" s="35" t="s">
        <v>474</v>
      </c>
      <c r="T447" s="36" t="s">
        <v>22</v>
      </c>
      <c r="U447" s="37">
        <v>3.9410944446165499</v>
      </c>
      <c r="V447" s="29" t="s">
        <v>22</v>
      </c>
      <c r="W447" s="32">
        <v>89.364284025206999</v>
      </c>
      <c r="X447" s="36">
        <v>4.97</v>
      </c>
      <c r="Y447" s="36">
        <v>4.18</v>
      </c>
      <c r="Z447" s="36"/>
      <c r="AA447" s="36"/>
      <c r="AB447" s="35" t="s">
        <v>22</v>
      </c>
      <c r="AC447" s="110" t="s">
        <v>22</v>
      </c>
      <c r="AD447" s="29"/>
      <c r="AE447" s="36">
        <v>-27.098500000000001</v>
      </c>
      <c r="AF447" s="37">
        <v>-19.708000000000002</v>
      </c>
      <c r="AG447" s="37">
        <v>-5.0006413895816948</v>
      </c>
      <c r="AH447" s="37">
        <v>-2.4635000000000002</v>
      </c>
      <c r="AI447" s="81" t="s">
        <v>465</v>
      </c>
      <c r="AJ447" s="82">
        <v>801.01880000000006</v>
      </c>
      <c r="AK447" s="24" t="s">
        <v>465</v>
      </c>
      <c r="AL447" s="24" t="s">
        <v>465</v>
      </c>
      <c r="AM447" s="24" t="s">
        <v>13</v>
      </c>
      <c r="AN447" s="24" t="s">
        <v>13</v>
      </c>
      <c r="AO447" s="24" t="s">
        <v>13</v>
      </c>
      <c r="AP447" s="24" t="s">
        <v>13</v>
      </c>
      <c r="AQ447" s="24" t="s">
        <v>13</v>
      </c>
      <c r="AR447" s="38" t="s">
        <v>465</v>
      </c>
      <c r="AS447" s="38" t="s">
        <v>501</v>
      </c>
      <c r="AT447" s="24" t="s">
        <v>560</v>
      </c>
      <c r="AU447" s="24" t="s">
        <v>120</v>
      </c>
      <c r="AV447" s="38">
        <v>2014</v>
      </c>
      <c r="AW447" s="56"/>
      <c r="AX447" s="56" t="s">
        <v>468</v>
      </c>
      <c r="AY447" s="56" t="s">
        <v>468</v>
      </c>
      <c r="AZ447" s="56"/>
      <c r="BA447" s="86"/>
      <c r="BB447" s="91"/>
      <c r="BC447" s="88"/>
      <c r="BD447" s="89"/>
      <c r="BE447" s="57"/>
      <c r="BF447" s="66">
        <v>89.364284025206999</v>
      </c>
      <c r="BG447" s="67"/>
    </row>
    <row r="448" spans="1:59">
      <c r="A448" s="24">
        <v>447</v>
      </c>
      <c r="B448" s="24">
        <v>12</v>
      </c>
      <c r="C448" s="24" t="s">
        <v>488</v>
      </c>
      <c r="D448" s="24" t="s">
        <v>544</v>
      </c>
      <c r="E448" s="24" t="s">
        <v>460</v>
      </c>
      <c r="F448" s="24" t="s">
        <v>484</v>
      </c>
      <c r="G448" s="24" t="s">
        <v>22</v>
      </c>
      <c r="H448" s="24" t="s">
        <v>463</v>
      </c>
      <c r="I448" s="33">
        <v>9.0820000000000007</v>
      </c>
      <c r="J448" s="33">
        <v>8.6752800000000008</v>
      </c>
      <c r="K448" s="33">
        <v>27.654583102191769</v>
      </c>
      <c r="L448" s="33">
        <v>24.863826750000001</v>
      </c>
      <c r="M448" s="28">
        <v>1286.6017956734645</v>
      </c>
      <c r="N448" s="28">
        <v>1325.6649640000001</v>
      </c>
      <c r="O448" s="24">
        <v>2085</v>
      </c>
      <c r="P448" s="24">
        <v>1975</v>
      </c>
      <c r="Q448" s="24" t="s">
        <v>495</v>
      </c>
      <c r="R448" s="24" t="s">
        <v>500</v>
      </c>
      <c r="S448" s="35" t="s">
        <v>474</v>
      </c>
      <c r="T448" s="36" t="s">
        <v>22</v>
      </c>
      <c r="U448" s="37">
        <v>3.5905902472208999</v>
      </c>
      <c r="V448" s="29" t="s">
        <v>22</v>
      </c>
      <c r="W448" s="32">
        <v>97.884456698665005</v>
      </c>
      <c r="X448" s="36">
        <v>3.24</v>
      </c>
      <c r="Y448" s="36">
        <v>2.4500000000000002</v>
      </c>
      <c r="Z448" s="36"/>
      <c r="AA448" s="36"/>
      <c r="AB448" s="35" t="s">
        <v>22</v>
      </c>
      <c r="AC448" s="110" t="s">
        <v>22</v>
      </c>
      <c r="AD448" s="29"/>
      <c r="AE448" s="36">
        <v>-26.944900000000001</v>
      </c>
      <c r="AF448" s="37">
        <v>-19.596290909090911</v>
      </c>
      <c r="AG448" s="37">
        <v>-5.4576795345161839</v>
      </c>
      <c r="AH448" s="37">
        <v>-2.4495363636363638</v>
      </c>
      <c r="AI448" s="81" t="s">
        <v>465</v>
      </c>
      <c r="AJ448" s="82">
        <v>532.20471999999995</v>
      </c>
      <c r="AK448" s="24" t="s">
        <v>465</v>
      </c>
      <c r="AL448" s="24" t="s">
        <v>465</v>
      </c>
      <c r="AM448" s="24" t="s">
        <v>13</v>
      </c>
      <c r="AN448" s="24" t="s">
        <v>13</v>
      </c>
      <c r="AO448" s="24" t="s">
        <v>13</v>
      </c>
      <c r="AP448" s="24" t="s">
        <v>13</v>
      </c>
      <c r="AQ448" s="24" t="s">
        <v>13</v>
      </c>
      <c r="AR448" s="38" t="s">
        <v>465</v>
      </c>
      <c r="AS448" s="38" t="s">
        <v>501</v>
      </c>
      <c r="AT448" s="24" t="s">
        <v>560</v>
      </c>
      <c r="AU448" s="24" t="s">
        <v>120</v>
      </c>
      <c r="AV448" s="38">
        <v>2014</v>
      </c>
      <c r="AW448" s="56"/>
      <c r="AX448" s="56" t="s">
        <v>468</v>
      </c>
      <c r="AY448" s="56" t="s">
        <v>468</v>
      </c>
      <c r="AZ448" s="56"/>
      <c r="BA448" s="86"/>
      <c r="BB448" s="91"/>
      <c r="BC448" s="88"/>
      <c r="BD448" s="89"/>
      <c r="BE448" s="57"/>
      <c r="BF448" s="66">
        <v>97.884456698665005</v>
      </c>
      <c r="BG448" s="67"/>
    </row>
    <row r="449" spans="1:59">
      <c r="A449" s="24">
        <v>448</v>
      </c>
      <c r="B449" s="24">
        <v>12</v>
      </c>
      <c r="C449" s="24" t="s">
        <v>488</v>
      </c>
      <c r="D449" s="24" t="s">
        <v>544</v>
      </c>
      <c r="E449" s="24" t="s">
        <v>460</v>
      </c>
      <c r="F449" s="24" t="s">
        <v>521</v>
      </c>
      <c r="G449" s="24" t="s">
        <v>22</v>
      </c>
      <c r="H449" s="24" t="s">
        <v>463</v>
      </c>
      <c r="I449" s="33">
        <v>-6.3690300000000004</v>
      </c>
      <c r="J449" s="33">
        <v>34.888800000000003</v>
      </c>
      <c r="K449" s="33">
        <v>22.967021976492362</v>
      </c>
      <c r="L449" s="33">
        <v>23.145462040000002</v>
      </c>
      <c r="M449" s="28">
        <v>963.00103458531328</v>
      </c>
      <c r="N449" s="28">
        <v>616.19681070000001</v>
      </c>
      <c r="O449" s="24">
        <v>2085</v>
      </c>
      <c r="P449" s="24">
        <v>1975</v>
      </c>
      <c r="Q449" s="24" t="s">
        <v>495</v>
      </c>
      <c r="R449" s="24" t="s">
        <v>473</v>
      </c>
      <c r="S449" s="35" t="s">
        <v>474</v>
      </c>
      <c r="T449" s="36" t="s">
        <v>22</v>
      </c>
      <c r="U449" s="37">
        <v>3.8546549687229898</v>
      </c>
      <c r="V449" s="29" t="s">
        <v>22</v>
      </c>
      <c r="W449" s="32">
        <v>54.067563068740697</v>
      </c>
      <c r="X449" s="36">
        <v>4.97</v>
      </c>
      <c r="Y449" s="36">
        <v>4.18</v>
      </c>
      <c r="Z449" s="36"/>
      <c r="AA449" s="36"/>
      <c r="AB449" s="35" t="s">
        <v>22</v>
      </c>
      <c r="AC449" s="110" t="s">
        <v>22</v>
      </c>
      <c r="AD449" s="29"/>
      <c r="AE449" s="36">
        <v>-26.895600000000002</v>
      </c>
      <c r="AF449" s="37">
        <v>-19.560436363636363</v>
      </c>
      <c r="AG449" s="37">
        <v>-5.0744973343532607</v>
      </c>
      <c r="AH449" s="37">
        <v>-2.4450545454545454</v>
      </c>
      <c r="AI449" s="81" t="s">
        <v>465</v>
      </c>
      <c r="AJ449" s="82">
        <v>801.01880000000006</v>
      </c>
      <c r="AK449" s="24" t="s">
        <v>465</v>
      </c>
      <c r="AL449" s="24" t="s">
        <v>465</v>
      </c>
      <c r="AM449" s="24" t="s">
        <v>13</v>
      </c>
      <c r="AN449" s="24" t="s">
        <v>13</v>
      </c>
      <c r="AO449" s="24" t="s">
        <v>13</v>
      </c>
      <c r="AP449" s="24" t="s">
        <v>13</v>
      </c>
      <c r="AQ449" s="24" t="s">
        <v>13</v>
      </c>
      <c r="AR449" s="38" t="s">
        <v>465</v>
      </c>
      <c r="AS449" s="38" t="s">
        <v>501</v>
      </c>
      <c r="AT449" s="24" t="s">
        <v>560</v>
      </c>
      <c r="AU449" s="24" t="s">
        <v>120</v>
      </c>
      <c r="AV449" s="38">
        <v>2014</v>
      </c>
      <c r="AW449" s="56"/>
      <c r="AX449" s="56" t="s">
        <v>468</v>
      </c>
      <c r="AY449" s="56" t="s">
        <v>468</v>
      </c>
      <c r="AZ449" s="56"/>
      <c r="BA449" s="86"/>
      <c r="BB449" s="91"/>
      <c r="BC449" s="88"/>
      <c r="BD449" s="89"/>
      <c r="BE449" s="57"/>
      <c r="BF449" s="66">
        <v>54.067563068740697</v>
      </c>
      <c r="BG449" s="67"/>
    </row>
    <row r="450" spans="1:59">
      <c r="A450" s="24">
        <v>449</v>
      </c>
      <c r="B450" s="24">
        <v>12</v>
      </c>
      <c r="C450" s="24" t="s">
        <v>488</v>
      </c>
      <c r="D450" s="24" t="s">
        <v>544</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2085</v>
      </c>
      <c r="P450" s="24">
        <v>1975</v>
      </c>
      <c r="Q450" s="24" t="s">
        <v>495</v>
      </c>
      <c r="R450" s="24" t="s">
        <v>473</v>
      </c>
      <c r="S450" s="35" t="s">
        <v>474</v>
      </c>
      <c r="T450" s="36" t="s">
        <v>22</v>
      </c>
      <c r="U450" s="37">
        <v>3.80467953192074</v>
      </c>
      <c r="V450" s="29" t="s">
        <v>22</v>
      </c>
      <c r="W450" s="32">
        <v>100.582710687556</v>
      </c>
      <c r="X450" s="36">
        <v>5.1100000000000003</v>
      </c>
      <c r="Y450" s="36">
        <v>4.32</v>
      </c>
      <c r="Z450" s="36"/>
      <c r="AA450" s="36"/>
      <c r="AB450" s="35" t="s">
        <v>22</v>
      </c>
      <c r="AC450" s="110" t="s">
        <v>22</v>
      </c>
      <c r="AD450" s="29"/>
      <c r="AE450" s="36">
        <v>-26.584099999999999</v>
      </c>
      <c r="AF450" s="37">
        <v>-19.333890909090911</v>
      </c>
      <c r="AG450" s="37">
        <v>-5.0816082529112414</v>
      </c>
      <c r="AH450" s="37">
        <v>-2.4167363636363639</v>
      </c>
      <c r="AI450" s="81" t="s">
        <v>465</v>
      </c>
      <c r="AJ450" s="82">
        <v>801.01880000000006</v>
      </c>
      <c r="AK450" s="24" t="s">
        <v>465</v>
      </c>
      <c r="AL450" s="24" t="s">
        <v>465</v>
      </c>
      <c r="AM450" s="24" t="s">
        <v>13</v>
      </c>
      <c r="AN450" s="24" t="s">
        <v>13</v>
      </c>
      <c r="AO450" s="24" t="s">
        <v>13</v>
      </c>
      <c r="AP450" s="24" t="s">
        <v>13</v>
      </c>
      <c r="AQ450" s="24" t="s">
        <v>13</v>
      </c>
      <c r="AR450" s="38" t="s">
        <v>465</v>
      </c>
      <c r="AS450" s="38" t="s">
        <v>501</v>
      </c>
      <c r="AT450" s="24" t="s">
        <v>560</v>
      </c>
      <c r="AU450" s="24" t="s">
        <v>120</v>
      </c>
      <c r="AV450" s="38">
        <v>2014</v>
      </c>
      <c r="AW450" s="56"/>
      <c r="AX450" s="56" t="s">
        <v>468</v>
      </c>
      <c r="AY450" s="56" t="s">
        <v>468</v>
      </c>
      <c r="AZ450" s="56"/>
      <c r="BA450" s="86"/>
      <c r="BB450" s="91"/>
      <c r="BC450" s="88"/>
      <c r="BD450" s="89"/>
      <c r="BE450" s="57"/>
      <c r="BF450" s="66">
        <v>100.582710687556</v>
      </c>
      <c r="BG450" s="67"/>
    </row>
    <row r="451" spans="1:59">
      <c r="A451" s="24">
        <v>450</v>
      </c>
      <c r="B451" s="24">
        <v>12</v>
      </c>
      <c r="C451" s="24" t="s">
        <v>488</v>
      </c>
      <c r="D451" s="24" t="s">
        <v>544</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2055</v>
      </c>
      <c r="P451" s="24">
        <v>1975</v>
      </c>
      <c r="Q451" s="24" t="s">
        <v>472</v>
      </c>
      <c r="R451" s="24" t="s">
        <v>473</v>
      </c>
      <c r="S451" s="35" t="s">
        <v>474</v>
      </c>
      <c r="T451" s="36" t="s">
        <v>22</v>
      </c>
      <c r="U451" s="37">
        <v>3.5905902472208999</v>
      </c>
      <c r="V451" s="29" t="s">
        <v>22</v>
      </c>
      <c r="W451" s="32">
        <v>77.264733395906603</v>
      </c>
      <c r="X451" s="36">
        <v>3.29</v>
      </c>
      <c r="Y451" s="36">
        <v>2.5</v>
      </c>
      <c r="Z451" s="36"/>
      <c r="AA451" s="36"/>
      <c r="AB451" s="35" t="s">
        <v>22</v>
      </c>
      <c r="AC451" s="110" t="s">
        <v>22</v>
      </c>
      <c r="AD451" s="29"/>
      <c r="AE451" s="36">
        <v>-26.571999999999999</v>
      </c>
      <c r="AF451" s="37">
        <v>-16.607500000000002</v>
      </c>
      <c r="AG451" s="37">
        <v>-4.625284105546192</v>
      </c>
      <c r="AH451" s="37">
        <v>-3.3214999999999999</v>
      </c>
      <c r="AI451" s="81" t="s">
        <v>465</v>
      </c>
      <c r="AJ451" s="82">
        <v>570.51669000000004</v>
      </c>
      <c r="AK451" s="24" t="s">
        <v>465</v>
      </c>
      <c r="AL451" s="24" t="s">
        <v>465</v>
      </c>
      <c r="AM451" s="24" t="s">
        <v>13</v>
      </c>
      <c r="AN451" s="24" t="s">
        <v>13</v>
      </c>
      <c r="AO451" s="24" t="s">
        <v>13</v>
      </c>
      <c r="AP451" s="24" t="s">
        <v>13</v>
      </c>
      <c r="AQ451" s="24" t="s">
        <v>13</v>
      </c>
      <c r="AR451" s="38" t="s">
        <v>465</v>
      </c>
      <c r="AS451" s="38" t="s">
        <v>501</v>
      </c>
      <c r="AT451" s="24" t="s">
        <v>560</v>
      </c>
      <c r="AU451" s="24" t="s">
        <v>120</v>
      </c>
      <c r="AV451" s="38">
        <v>2014</v>
      </c>
      <c r="AW451" s="56"/>
      <c r="AX451" s="56" t="s">
        <v>468</v>
      </c>
      <c r="AY451" s="56" t="s">
        <v>468</v>
      </c>
      <c r="AZ451" s="56"/>
      <c r="BA451" s="86"/>
      <c r="BB451" s="91"/>
      <c r="BC451" s="88"/>
      <c r="BD451" s="89"/>
      <c r="BE451" s="57"/>
      <c r="BF451" s="66">
        <v>77.264733395906603</v>
      </c>
      <c r="BG451" s="67"/>
    </row>
    <row r="452" spans="1:59">
      <c r="A452" s="24">
        <v>451</v>
      </c>
      <c r="B452" s="24">
        <v>12</v>
      </c>
      <c r="C452" s="24" t="s">
        <v>488</v>
      </c>
      <c r="D452" s="24" t="s">
        <v>544</v>
      </c>
      <c r="E452" s="24" t="s">
        <v>460</v>
      </c>
      <c r="F452" s="24" t="s">
        <v>528</v>
      </c>
      <c r="G452" s="24" t="s">
        <v>22</v>
      </c>
      <c r="H452" s="24" t="s">
        <v>463</v>
      </c>
      <c r="I452" s="33">
        <v>26.820599999999999</v>
      </c>
      <c r="J452" s="33">
        <v>30.802499999999998</v>
      </c>
      <c r="K452" s="33">
        <v>22.32946897457122</v>
      </c>
      <c r="L452" s="33">
        <v>23.061670299999999</v>
      </c>
      <c r="M452" s="28">
        <v>27.151350099303791</v>
      </c>
      <c r="N452" s="28">
        <v>1.764165124</v>
      </c>
      <c r="O452" s="24">
        <v>2085</v>
      </c>
      <c r="P452" s="24">
        <v>1975</v>
      </c>
      <c r="Q452" s="24" t="s">
        <v>495</v>
      </c>
      <c r="R452" s="24" t="s">
        <v>500</v>
      </c>
      <c r="S452" s="35" t="s">
        <v>474</v>
      </c>
      <c r="T452" s="36" t="s">
        <v>22</v>
      </c>
      <c r="U452" s="37">
        <v>3.8553986668256299</v>
      </c>
      <c r="V452" s="29" t="s">
        <v>22</v>
      </c>
      <c r="W452" s="32">
        <v>-14.5702100903965</v>
      </c>
      <c r="X452" s="36">
        <v>3.24</v>
      </c>
      <c r="Y452" s="36">
        <v>2.4500000000000002</v>
      </c>
      <c r="Z452" s="36"/>
      <c r="AA452" s="36"/>
      <c r="AB452" s="35" t="s">
        <v>22</v>
      </c>
      <c r="AC452" s="110" t="s">
        <v>22</v>
      </c>
      <c r="AD452" s="29"/>
      <c r="AE452" s="36">
        <v>-25.906600000000001</v>
      </c>
      <c r="AF452" s="37">
        <v>-18.841163636363639</v>
      </c>
      <c r="AG452" s="37">
        <v>-4.8869559971800909</v>
      </c>
      <c r="AH452" s="37">
        <v>-2.3551454545454549</v>
      </c>
      <c r="AI452" s="81" t="s">
        <v>465</v>
      </c>
      <c r="AJ452" s="82">
        <v>532.20471999999995</v>
      </c>
      <c r="AK452" s="24" t="s">
        <v>465</v>
      </c>
      <c r="AL452" s="24" t="s">
        <v>465</v>
      </c>
      <c r="AM452" s="24" t="s">
        <v>13</v>
      </c>
      <c r="AN452" s="24" t="s">
        <v>13</v>
      </c>
      <c r="AO452" s="24" t="s">
        <v>13</v>
      </c>
      <c r="AP452" s="24" t="s">
        <v>13</v>
      </c>
      <c r="AQ452" s="24" t="s">
        <v>13</v>
      </c>
      <c r="AR452" s="38" t="s">
        <v>465</v>
      </c>
      <c r="AS452" s="38" t="s">
        <v>501</v>
      </c>
      <c r="AT452" s="24" t="s">
        <v>560</v>
      </c>
      <c r="AU452" s="24" t="s">
        <v>120</v>
      </c>
      <c r="AV452" s="38">
        <v>2014</v>
      </c>
      <c r="AW452" s="56"/>
      <c r="AX452" s="56" t="s">
        <v>468</v>
      </c>
      <c r="AY452" s="56" t="s">
        <v>468</v>
      </c>
      <c r="AZ452" s="56"/>
      <c r="BA452" s="86"/>
      <c r="BB452" s="91"/>
      <c r="BC452" s="88"/>
      <c r="BD452" s="89"/>
      <c r="BE452" s="57"/>
      <c r="BF452" s="66">
        <v>-14.5702100903965</v>
      </c>
      <c r="BG452" s="67"/>
    </row>
    <row r="453" spans="1:59">
      <c r="A453" s="24">
        <v>452</v>
      </c>
      <c r="B453" s="24">
        <v>12</v>
      </c>
      <c r="C453" s="24" t="s">
        <v>488</v>
      </c>
      <c r="D453" s="24" t="s">
        <v>544</v>
      </c>
      <c r="E453" s="24" t="s">
        <v>460</v>
      </c>
      <c r="F453" s="24" t="s">
        <v>528</v>
      </c>
      <c r="G453" s="24" t="s">
        <v>22</v>
      </c>
      <c r="H453" s="24" t="s">
        <v>463</v>
      </c>
      <c r="I453" s="33">
        <v>26.820599999999999</v>
      </c>
      <c r="J453" s="33">
        <v>30.802499999999998</v>
      </c>
      <c r="K453" s="33">
        <v>22.32946897457122</v>
      </c>
      <c r="L453" s="33">
        <v>23.061670299999999</v>
      </c>
      <c r="M453" s="28">
        <v>27.151350099303791</v>
      </c>
      <c r="N453" s="28">
        <v>1.764165124</v>
      </c>
      <c r="O453" s="24">
        <v>2025</v>
      </c>
      <c r="P453" s="24">
        <v>1975</v>
      </c>
      <c r="Q453" s="24" t="s">
        <v>464</v>
      </c>
      <c r="R453" s="24" t="s">
        <v>473</v>
      </c>
      <c r="S453" s="35" t="s">
        <v>474</v>
      </c>
      <c r="T453" s="36" t="s">
        <v>22</v>
      </c>
      <c r="U453" s="37">
        <v>1.02443331940577</v>
      </c>
      <c r="V453" s="29" t="s">
        <v>22</v>
      </c>
      <c r="W453" s="32">
        <v>-3.8890021463496902</v>
      </c>
      <c r="X453" s="36">
        <v>1.81</v>
      </c>
      <c r="Y453" s="36">
        <v>1.02</v>
      </c>
      <c r="Z453" s="36"/>
      <c r="AA453" s="36"/>
      <c r="AB453" s="35" t="s">
        <v>22</v>
      </c>
      <c r="AC453" s="110" t="s">
        <v>22</v>
      </c>
      <c r="AD453" s="29"/>
      <c r="AE453" s="36">
        <v>-25.444700000000005</v>
      </c>
      <c r="AF453" s="37">
        <v>-10.177880000000002</v>
      </c>
      <c r="AG453" s="37">
        <v>-9.9351317525515039</v>
      </c>
      <c r="AH453" s="37">
        <v>-5.0889400000000009</v>
      </c>
      <c r="AI453" s="81" t="s">
        <v>465</v>
      </c>
      <c r="AJ453" s="82">
        <v>431.47473000000002</v>
      </c>
      <c r="AK453" s="24" t="s">
        <v>13</v>
      </c>
      <c r="AL453" s="24" t="s">
        <v>13</v>
      </c>
      <c r="AM453" s="24" t="s">
        <v>465</v>
      </c>
      <c r="AN453" s="24" t="s">
        <v>13</v>
      </c>
      <c r="AO453" s="24" t="s">
        <v>465</v>
      </c>
      <c r="AP453" s="24" t="s">
        <v>13</v>
      </c>
      <c r="AQ453" s="24" t="s">
        <v>13</v>
      </c>
      <c r="AR453" s="38" t="s">
        <v>465</v>
      </c>
      <c r="AS453" s="38" t="s">
        <v>501</v>
      </c>
      <c r="AT453" s="24" t="s">
        <v>560</v>
      </c>
      <c r="AU453" s="24" t="s">
        <v>120</v>
      </c>
      <c r="AV453" s="38">
        <v>2014</v>
      </c>
      <c r="AW453" s="56"/>
      <c r="AX453" s="56" t="s">
        <v>468</v>
      </c>
      <c r="AY453" s="56" t="s">
        <v>468</v>
      </c>
      <c r="AZ453" s="56"/>
      <c r="BA453" s="86"/>
      <c r="BB453" s="91"/>
      <c r="BC453" s="88"/>
      <c r="BD453" s="89"/>
      <c r="BE453" s="57"/>
      <c r="BF453" s="66">
        <v>-3.8890021463496902</v>
      </c>
      <c r="BG453" s="67"/>
    </row>
    <row r="454" spans="1:59">
      <c r="A454" s="24">
        <v>453</v>
      </c>
      <c r="B454" s="24">
        <v>12</v>
      </c>
      <c r="C454" s="24" t="s">
        <v>488</v>
      </c>
      <c r="D454" s="24" t="s">
        <v>544</v>
      </c>
      <c r="E454" s="24" t="s">
        <v>460</v>
      </c>
      <c r="F454" s="24" t="s">
        <v>521</v>
      </c>
      <c r="G454" s="24" t="s">
        <v>22</v>
      </c>
      <c r="H454" s="24" t="s">
        <v>463</v>
      </c>
      <c r="I454" s="33">
        <v>-6.3690300000000004</v>
      </c>
      <c r="J454" s="33">
        <v>34.888800000000003</v>
      </c>
      <c r="K454" s="33">
        <v>22.967021976492362</v>
      </c>
      <c r="L454" s="33">
        <v>23.145462040000002</v>
      </c>
      <c r="M454" s="28">
        <v>963.00103458531328</v>
      </c>
      <c r="N454" s="28">
        <v>616.19681070000001</v>
      </c>
      <c r="O454" s="24">
        <v>2055</v>
      </c>
      <c r="P454" s="24">
        <v>1975</v>
      </c>
      <c r="Q454" s="24" t="s">
        <v>472</v>
      </c>
      <c r="R454" s="24" t="s">
        <v>473</v>
      </c>
      <c r="S454" s="35" t="s">
        <v>474</v>
      </c>
      <c r="T454" s="36" t="s">
        <v>22</v>
      </c>
      <c r="U454" s="37">
        <v>3.7956996702080401</v>
      </c>
      <c r="V454" s="29" t="s">
        <v>22</v>
      </c>
      <c r="W454" s="32">
        <v>44.517580372043497</v>
      </c>
      <c r="X454" s="36">
        <v>3.29</v>
      </c>
      <c r="Y454" s="36">
        <v>2.5</v>
      </c>
      <c r="Z454" s="36"/>
      <c r="AA454" s="36"/>
      <c r="AB454" s="35" t="s">
        <v>22</v>
      </c>
      <c r="AC454" s="110" t="s">
        <v>22</v>
      </c>
      <c r="AD454" s="29"/>
      <c r="AE454" s="36">
        <v>-25.124199999999995</v>
      </c>
      <c r="AF454" s="37">
        <v>-15.702624999999998</v>
      </c>
      <c r="AG454" s="37">
        <v>-4.1369513829684381</v>
      </c>
      <c r="AH454" s="37">
        <v>-3.1405249999999993</v>
      </c>
      <c r="AI454" s="81" t="s">
        <v>465</v>
      </c>
      <c r="AJ454" s="82">
        <v>570.51669000000004</v>
      </c>
      <c r="AK454" s="24" t="s">
        <v>465</v>
      </c>
      <c r="AL454" s="24" t="s">
        <v>465</v>
      </c>
      <c r="AM454" s="24" t="s">
        <v>13</v>
      </c>
      <c r="AN454" s="24" t="s">
        <v>13</v>
      </c>
      <c r="AO454" s="24" t="s">
        <v>13</v>
      </c>
      <c r="AP454" s="24" t="s">
        <v>13</v>
      </c>
      <c r="AQ454" s="24" t="s">
        <v>13</v>
      </c>
      <c r="AR454" s="38" t="s">
        <v>465</v>
      </c>
      <c r="AS454" s="38" t="s">
        <v>501</v>
      </c>
      <c r="AT454" s="24" t="s">
        <v>560</v>
      </c>
      <c r="AU454" s="24" t="s">
        <v>120</v>
      </c>
      <c r="AV454" s="38">
        <v>2014</v>
      </c>
      <c r="AW454" s="56"/>
      <c r="AX454" s="56" t="s">
        <v>468</v>
      </c>
      <c r="AY454" s="56" t="s">
        <v>468</v>
      </c>
      <c r="AZ454" s="56"/>
      <c r="BA454" s="86"/>
      <c r="BB454" s="91"/>
      <c r="BC454" s="88"/>
      <c r="BD454" s="89"/>
      <c r="BE454" s="57"/>
      <c r="BF454" s="66">
        <v>44.517580372043497</v>
      </c>
      <c r="BG454" s="67"/>
    </row>
    <row r="455" spans="1:59">
      <c r="A455" s="24">
        <v>454</v>
      </c>
      <c r="B455" s="24">
        <v>12</v>
      </c>
      <c r="C455" s="24" t="s">
        <v>488</v>
      </c>
      <c r="D455" s="24" t="s">
        <v>544</v>
      </c>
      <c r="E455" s="24" t="s">
        <v>460</v>
      </c>
      <c r="F455" s="24" t="s">
        <v>528</v>
      </c>
      <c r="G455" s="24" t="s">
        <v>22</v>
      </c>
      <c r="H455" s="24" t="s">
        <v>463</v>
      </c>
      <c r="I455" s="33">
        <v>26.820599999999999</v>
      </c>
      <c r="J455" s="33">
        <v>30.802499999999998</v>
      </c>
      <c r="K455" s="33">
        <v>22.32946897457122</v>
      </c>
      <c r="L455" s="33">
        <v>23.061670299999999</v>
      </c>
      <c r="M455" s="28">
        <v>27.151350099303791</v>
      </c>
      <c r="N455" s="28">
        <v>1.764165124</v>
      </c>
      <c r="O455" s="24">
        <v>2025</v>
      </c>
      <c r="P455" s="24">
        <v>1975</v>
      </c>
      <c r="Q455" s="24" t="s">
        <v>464</v>
      </c>
      <c r="R455" s="24" t="s">
        <v>498</v>
      </c>
      <c r="S455" s="35" t="s">
        <v>474</v>
      </c>
      <c r="T455" s="36" t="s">
        <v>22</v>
      </c>
      <c r="U455" s="37">
        <v>0.908463547847978</v>
      </c>
      <c r="V455" s="29" t="s">
        <v>22</v>
      </c>
      <c r="W455" s="32">
        <v>-3.37703484609411</v>
      </c>
      <c r="X455" s="36">
        <v>1.67</v>
      </c>
      <c r="Y455" s="36">
        <v>0.87999999999999989</v>
      </c>
      <c r="Z455" s="36"/>
      <c r="AA455" s="36"/>
      <c r="AB455" s="35" t="s">
        <v>22</v>
      </c>
      <c r="AC455" s="110" t="s">
        <v>22</v>
      </c>
      <c r="AD455" s="29"/>
      <c r="AE455" s="36">
        <v>-24.971</v>
      </c>
      <c r="AF455" s="37">
        <v>-9.9883999999999986</v>
      </c>
      <c r="AG455" s="37">
        <v>-10.994827501511876</v>
      </c>
      <c r="AH455" s="37">
        <v>-4.9941999999999993</v>
      </c>
      <c r="AI455" s="81" t="s">
        <v>465</v>
      </c>
      <c r="AJ455" s="82">
        <v>422.51575000000003</v>
      </c>
      <c r="AK455" s="24" t="s">
        <v>465</v>
      </c>
      <c r="AL455" s="24" t="s">
        <v>465</v>
      </c>
      <c r="AM455" s="24" t="s">
        <v>13</v>
      </c>
      <c r="AN455" s="24" t="s">
        <v>13</v>
      </c>
      <c r="AO455" s="24" t="s">
        <v>13</v>
      </c>
      <c r="AP455" s="24" t="s">
        <v>13</v>
      </c>
      <c r="AQ455" s="24" t="s">
        <v>13</v>
      </c>
      <c r="AR455" s="38" t="s">
        <v>465</v>
      </c>
      <c r="AS455" s="38" t="s">
        <v>501</v>
      </c>
      <c r="AT455" s="24" t="s">
        <v>560</v>
      </c>
      <c r="AU455" s="24" t="s">
        <v>120</v>
      </c>
      <c r="AV455" s="38">
        <v>2014</v>
      </c>
      <c r="AW455" s="56"/>
      <c r="AX455" s="56" t="s">
        <v>468</v>
      </c>
      <c r="AY455" s="56" t="s">
        <v>468</v>
      </c>
      <c r="AZ455" s="56"/>
      <c r="BA455" s="86"/>
      <c r="BB455" s="91"/>
      <c r="BC455" s="88"/>
      <c r="BD455" s="89"/>
      <c r="BE455" s="57"/>
      <c r="BF455" s="66">
        <v>-3.37703484609411</v>
      </c>
      <c r="BG455" s="67"/>
    </row>
    <row r="456" spans="1:59">
      <c r="A456" s="24">
        <v>455</v>
      </c>
      <c r="B456" s="24">
        <v>12</v>
      </c>
      <c r="C456" s="24" t="s">
        <v>488</v>
      </c>
      <c r="D456" s="24" t="s">
        <v>544</v>
      </c>
      <c r="E456" s="24" t="s">
        <v>460</v>
      </c>
      <c r="F456" s="24" t="s">
        <v>461</v>
      </c>
      <c r="G456" s="24" t="s">
        <v>22</v>
      </c>
      <c r="H456" s="24" t="s">
        <v>463</v>
      </c>
      <c r="I456" s="33">
        <v>-30.5595</v>
      </c>
      <c r="J456" s="33">
        <v>22.9375</v>
      </c>
      <c r="K456" s="33">
        <v>18.354262694957573</v>
      </c>
      <c r="L456" s="33">
        <v>17.983325959999998</v>
      </c>
      <c r="M456" s="28">
        <v>624.70353343419265</v>
      </c>
      <c r="N456" s="28">
        <v>290.7712631</v>
      </c>
      <c r="O456" s="24">
        <v>2085</v>
      </c>
      <c r="P456" s="24">
        <v>1975</v>
      </c>
      <c r="Q456" s="24" t="s">
        <v>495</v>
      </c>
      <c r="R456" s="24" t="s">
        <v>473</v>
      </c>
      <c r="S456" s="35" t="s">
        <v>474</v>
      </c>
      <c r="T456" s="36" t="s">
        <v>22</v>
      </c>
      <c r="U456" s="37">
        <v>3.9315583120615099</v>
      </c>
      <c r="V456" s="29" t="s">
        <v>22</v>
      </c>
      <c r="W456" s="32">
        <v>-29.985006797855799</v>
      </c>
      <c r="X456" s="36">
        <v>5.1100000000000003</v>
      </c>
      <c r="Y456" s="36">
        <v>4.32</v>
      </c>
      <c r="Z456" s="36"/>
      <c r="AA456" s="36"/>
      <c r="AB456" s="35" t="s">
        <v>22</v>
      </c>
      <c r="AC456" s="110" t="s">
        <v>22</v>
      </c>
      <c r="AD456" s="29"/>
      <c r="AE456" s="36">
        <v>-24.948599999999999</v>
      </c>
      <c r="AF456" s="37">
        <v>-18.144436363636363</v>
      </c>
      <c r="AG456" s="37">
        <v>-4.6150749711562433</v>
      </c>
      <c r="AH456" s="37">
        <v>-2.2680545454545453</v>
      </c>
      <c r="AI456" s="81" t="s">
        <v>465</v>
      </c>
      <c r="AJ456" s="82">
        <v>801.01880000000006</v>
      </c>
      <c r="AK456" s="24" t="s">
        <v>13</v>
      </c>
      <c r="AL456" s="24" t="s">
        <v>465</v>
      </c>
      <c r="AM456" s="24" t="s">
        <v>13</v>
      </c>
      <c r="AN456" s="24" t="s">
        <v>13</v>
      </c>
      <c r="AO456" s="24" t="s">
        <v>13</v>
      </c>
      <c r="AP456" s="24" t="s">
        <v>13</v>
      </c>
      <c r="AQ456" s="24" t="s">
        <v>13</v>
      </c>
      <c r="AR456" s="38" t="s">
        <v>465</v>
      </c>
      <c r="AS456" s="38" t="s">
        <v>441</v>
      </c>
      <c r="AT456" s="24" t="s">
        <v>560</v>
      </c>
      <c r="AU456" s="24" t="s">
        <v>120</v>
      </c>
      <c r="AV456" s="38">
        <v>2014</v>
      </c>
      <c r="AW456" s="56"/>
      <c r="AX456" s="56" t="s">
        <v>468</v>
      </c>
      <c r="AY456" s="56" t="s">
        <v>468</v>
      </c>
      <c r="AZ456" s="56"/>
      <c r="BA456" s="86"/>
      <c r="BB456" s="91"/>
      <c r="BC456" s="88"/>
      <c r="BD456" s="89"/>
      <c r="BE456" s="57"/>
      <c r="BF456" s="66">
        <v>-29.985006797855799</v>
      </c>
      <c r="BG456" s="67"/>
    </row>
    <row r="457" spans="1:59">
      <c r="A457" s="24">
        <v>456</v>
      </c>
      <c r="B457" s="24">
        <v>12</v>
      </c>
      <c r="C457" s="24" t="s">
        <v>488</v>
      </c>
      <c r="D457" s="24" t="s">
        <v>544</v>
      </c>
      <c r="E457" s="24" t="s">
        <v>460</v>
      </c>
      <c r="F457" s="24" t="s">
        <v>522</v>
      </c>
      <c r="G457" s="24" t="s">
        <v>22</v>
      </c>
      <c r="H457" s="24" t="s">
        <v>463</v>
      </c>
      <c r="I457" s="33">
        <v>1.3733299999999999</v>
      </c>
      <c r="J457" s="33">
        <v>32.290300000000002</v>
      </c>
      <c r="K457" s="33">
        <v>24.334791813969648</v>
      </c>
      <c r="L457" s="33">
        <v>24.704288479999999</v>
      </c>
      <c r="M457" s="28">
        <v>1213.2833356971714</v>
      </c>
      <c r="N457" s="28">
        <v>1160.1220060000001</v>
      </c>
      <c r="O457" s="24">
        <v>2085</v>
      </c>
      <c r="P457" s="24">
        <v>1975</v>
      </c>
      <c r="Q457" s="24" t="s">
        <v>495</v>
      </c>
      <c r="R457" s="24" t="s">
        <v>559</v>
      </c>
      <c r="S457" s="35" t="s">
        <v>474</v>
      </c>
      <c r="T457" s="36" t="s">
        <v>22</v>
      </c>
      <c r="U457" s="37">
        <v>3.0186317257588899</v>
      </c>
      <c r="V457" s="29" t="s">
        <v>22</v>
      </c>
      <c r="W457" s="32">
        <v>109.51946523262301</v>
      </c>
      <c r="X457" s="36">
        <v>3.65</v>
      </c>
      <c r="Y457" s="36">
        <v>2.86</v>
      </c>
      <c r="Z457" s="36"/>
      <c r="AA457" s="36"/>
      <c r="AB457" s="35" t="s">
        <v>22</v>
      </c>
      <c r="AC457" s="110" t="s">
        <v>22</v>
      </c>
      <c r="AD457" s="29"/>
      <c r="AE457" s="36">
        <v>-24.8858</v>
      </c>
      <c r="AF457" s="37">
        <v>-18.098763636363635</v>
      </c>
      <c r="AG457" s="37">
        <v>-5.9956845619561525</v>
      </c>
      <c r="AH457" s="37">
        <v>-2.2623454545454544</v>
      </c>
      <c r="AI457" s="81" t="s">
        <v>465</v>
      </c>
      <c r="AJ457" s="82">
        <v>616.57173</v>
      </c>
      <c r="AK457" s="24" t="s">
        <v>465</v>
      </c>
      <c r="AL457" s="24" t="s">
        <v>465</v>
      </c>
      <c r="AM457" s="24" t="s">
        <v>13</v>
      </c>
      <c r="AN457" s="24" t="s">
        <v>13</v>
      </c>
      <c r="AO457" s="24" t="s">
        <v>13</v>
      </c>
      <c r="AP457" s="24" t="s">
        <v>13</v>
      </c>
      <c r="AQ457" s="24" t="s">
        <v>13</v>
      </c>
      <c r="AR457" s="38" t="s">
        <v>465</v>
      </c>
      <c r="AS457" s="38" t="s">
        <v>501</v>
      </c>
      <c r="AT457" s="24" t="s">
        <v>560</v>
      </c>
      <c r="AU457" s="24" t="s">
        <v>120</v>
      </c>
      <c r="AV457" s="38">
        <v>2014</v>
      </c>
      <c r="AW457" s="56"/>
      <c r="AX457" s="56" t="s">
        <v>468</v>
      </c>
      <c r="AY457" s="56" t="s">
        <v>468</v>
      </c>
      <c r="AZ457" s="56"/>
      <c r="BA457" s="86"/>
      <c r="BB457" s="91"/>
      <c r="BC457" s="88"/>
      <c r="BD457" s="89"/>
      <c r="BE457" s="57"/>
      <c r="BF457" s="66">
        <v>109.51946523262301</v>
      </c>
      <c r="BG457" s="67"/>
    </row>
    <row r="458" spans="1:59">
      <c r="A458" s="24">
        <v>457</v>
      </c>
      <c r="B458" s="24">
        <v>12</v>
      </c>
      <c r="C458" s="24" t="s">
        <v>488</v>
      </c>
      <c r="D458" s="24" t="s">
        <v>544</v>
      </c>
      <c r="E458" s="24" t="s">
        <v>460</v>
      </c>
      <c r="F458" s="24" t="s">
        <v>502</v>
      </c>
      <c r="G458" s="24" t="s">
        <v>22</v>
      </c>
      <c r="H458" s="24" t="s">
        <v>463</v>
      </c>
      <c r="I458" s="33">
        <v>9.1449999999999996</v>
      </c>
      <c r="J458" s="33">
        <v>40.489699999999999</v>
      </c>
      <c r="K458" s="33">
        <v>20.983299906730252</v>
      </c>
      <c r="L458" s="33">
        <v>27.730850220000001</v>
      </c>
      <c r="M458" s="28">
        <v>1028.4172335824726</v>
      </c>
      <c r="N458" s="28">
        <v>643.62031860000002</v>
      </c>
      <c r="O458" s="24">
        <v>2085</v>
      </c>
      <c r="P458" s="24">
        <v>1975</v>
      </c>
      <c r="Q458" s="24" t="s">
        <v>495</v>
      </c>
      <c r="R458" s="24" t="s">
        <v>473</v>
      </c>
      <c r="S458" s="35" t="s">
        <v>474</v>
      </c>
      <c r="T458" s="36" t="s">
        <v>22</v>
      </c>
      <c r="U458" s="37">
        <v>3.9333990101687299</v>
      </c>
      <c r="V458" s="29" t="s">
        <v>22</v>
      </c>
      <c r="W458" s="32">
        <v>89.141527181659896</v>
      </c>
      <c r="X458" s="36">
        <v>5.1100000000000003</v>
      </c>
      <c r="Y458" s="36">
        <v>4.32</v>
      </c>
      <c r="Z458" s="36"/>
      <c r="AA458" s="36"/>
      <c r="AB458" s="35" t="s">
        <v>22</v>
      </c>
      <c r="AC458" s="110" t="s">
        <v>22</v>
      </c>
      <c r="AD458" s="29"/>
      <c r="AE458" s="36">
        <v>-24.575199999999999</v>
      </c>
      <c r="AF458" s="37">
        <v>-17.872872727272725</v>
      </c>
      <c r="AG458" s="37">
        <v>-4.5438748220221976</v>
      </c>
      <c r="AH458" s="37">
        <v>-2.2341090909090906</v>
      </c>
      <c r="AI458" s="81" t="s">
        <v>465</v>
      </c>
      <c r="AJ458" s="82">
        <v>801.01880000000006</v>
      </c>
      <c r="AK458" s="24" t="s">
        <v>13</v>
      </c>
      <c r="AL458" s="24" t="s">
        <v>13</v>
      </c>
      <c r="AM458" s="24" t="s">
        <v>465</v>
      </c>
      <c r="AN458" s="24" t="s">
        <v>13</v>
      </c>
      <c r="AO458" s="24" t="s">
        <v>465</v>
      </c>
      <c r="AP458" s="24" t="s">
        <v>13</v>
      </c>
      <c r="AQ458" s="24" t="s">
        <v>13</v>
      </c>
      <c r="AR458" s="38" t="s">
        <v>465</v>
      </c>
      <c r="AS458" s="38" t="s">
        <v>501</v>
      </c>
      <c r="AT458" s="24" t="s">
        <v>560</v>
      </c>
      <c r="AU458" s="24" t="s">
        <v>120</v>
      </c>
      <c r="AV458" s="38">
        <v>2014</v>
      </c>
      <c r="AW458" s="56"/>
      <c r="AX458" s="56" t="s">
        <v>468</v>
      </c>
      <c r="AY458" s="56" t="s">
        <v>468</v>
      </c>
      <c r="AZ458" s="56"/>
      <c r="BA458" s="86"/>
      <c r="BB458" s="91"/>
      <c r="BC458" s="88"/>
      <c r="BD458" s="89"/>
      <c r="BE458" s="57"/>
      <c r="BF458" s="66">
        <v>89.141527181659896</v>
      </c>
      <c r="BG458" s="67"/>
    </row>
    <row r="459" spans="1:59">
      <c r="A459" s="24">
        <v>458</v>
      </c>
      <c r="B459" s="24">
        <v>12</v>
      </c>
      <c r="C459" s="24" t="s">
        <v>488</v>
      </c>
      <c r="D459" s="24" t="s">
        <v>544</v>
      </c>
      <c r="E459" s="24" t="s">
        <v>460</v>
      </c>
      <c r="F459" s="24" t="s">
        <v>522</v>
      </c>
      <c r="G459" s="24" t="s">
        <v>22</v>
      </c>
      <c r="H459" s="24" t="s">
        <v>463</v>
      </c>
      <c r="I459" s="33">
        <v>1.3733299999999999</v>
      </c>
      <c r="J459" s="33">
        <v>32.290300000000002</v>
      </c>
      <c r="K459" s="33">
        <v>24.334791813969648</v>
      </c>
      <c r="L459" s="33">
        <v>24.704288479999999</v>
      </c>
      <c r="M459" s="28">
        <v>1213.2833356971714</v>
      </c>
      <c r="N459" s="28">
        <v>1160.1220060000001</v>
      </c>
      <c r="O459" s="24">
        <v>2055</v>
      </c>
      <c r="P459" s="24">
        <v>1975</v>
      </c>
      <c r="Q459" s="24" t="s">
        <v>472</v>
      </c>
      <c r="R459" s="24" t="s">
        <v>500</v>
      </c>
      <c r="S459" s="35" t="s">
        <v>474</v>
      </c>
      <c r="T459" s="36" t="s">
        <v>22</v>
      </c>
      <c r="U459" s="37">
        <v>1.6460043439276</v>
      </c>
      <c r="V459" s="29" t="s">
        <v>22</v>
      </c>
      <c r="W459" s="32">
        <v>32.976261270831003</v>
      </c>
      <c r="X459" s="36">
        <v>2.5099999999999998</v>
      </c>
      <c r="Y459" s="36">
        <v>1.7199999999999998</v>
      </c>
      <c r="Z459" s="36"/>
      <c r="AA459" s="36"/>
      <c r="AB459" s="35" t="s">
        <v>22</v>
      </c>
      <c r="AC459" s="110" t="s">
        <v>22</v>
      </c>
      <c r="AD459" s="29"/>
      <c r="AE459" s="36">
        <v>-24.552599999999998</v>
      </c>
      <c r="AF459" s="37">
        <v>-15.345375000000001</v>
      </c>
      <c r="AG459" s="37">
        <v>-9.3228034644087021</v>
      </c>
      <c r="AH459" s="37">
        <v>-3.0690749999999998</v>
      </c>
      <c r="AI459" s="81" t="s">
        <v>465</v>
      </c>
      <c r="AJ459" s="82">
        <v>498.47435999999999</v>
      </c>
      <c r="AK459" s="24" t="s">
        <v>465</v>
      </c>
      <c r="AL459" s="24" t="s">
        <v>465</v>
      </c>
      <c r="AM459" s="24" t="s">
        <v>13</v>
      </c>
      <c r="AN459" s="24" t="s">
        <v>13</v>
      </c>
      <c r="AO459" s="24" t="s">
        <v>13</v>
      </c>
      <c r="AP459" s="24" t="s">
        <v>13</v>
      </c>
      <c r="AQ459" s="24" t="s">
        <v>13</v>
      </c>
      <c r="AR459" s="38" t="s">
        <v>465</v>
      </c>
      <c r="AS459" s="38" t="s">
        <v>501</v>
      </c>
      <c r="AT459" s="24" t="s">
        <v>560</v>
      </c>
      <c r="AU459" s="24" t="s">
        <v>120</v>
      </c>
      <c r="AV459" s="38">
        <v>2014</v>
      </c>
      <c r="AW459" s="56"/>
      <c r="AX459" s="56" t="s">
        <v>468</v>
      </c>
      <c r="AY459" s="56" t="s">
        <v>468</v>
      </c>
      <c r="AZ459" s="56"/>
      <c r="BA459" s="86"/>
      <c r="BB459" s="91"/>
      <c r="BC459" s="88"/>
      <c r="BD459" s="89"/>
      <c r="BE459" s="57"/>
      <c r="BF459" s="66">
        <v>32.976261270831003</v>
      </c>
      <c r="BG459" s="67"/>
    </row>
    <row r="460" spans="1:59">
      <c r="A460" s="24">
        <v>459</v>
      </c>
      <c r="B460" s="24">
        <v>12</v>
      </c>
      <c r="C460" s="24" t="s">
        <v>488</v>
      </c>
      <c r="D460" s="24" t="s">
        <v>544</v>
      </c>
      <c r="E460" s="24" t="s">
        <v>460</v>
      </c>
      <c r="F460" s="24" t="s">
        <v>484</v>
      </c>
      <c r="G460" s="24" t="s">
        <v>22</v>
      </c>
      <c r="H460" s="24" t="s">
        <v>463</v>
      </c>
      <c r="I460" s="33">
        <v>9.0820000000000007</v>
      </c>
      <c r="J460" s="33">
        <v>8.6752800000000008</v>
      </c>
      <c r="K460" s="33">
        <v>27.654583102191769</v>
      </c>
      <c r="L460" s="33">
        <v>24.863826750000001</v>
      </c>
      <c r="M460" s="28">
        <v>1286.6017956734645</v>
      </c>
      <c r="N460" s="28">
        <v>1325.6649640000001</v>
      </c>
      <c r="O460" s="24">
        <v>2085</v>
      </c>
      <c r="P460" s="24">
        <v>1975</v>
      </c>
      <c r="Q460" s="24" t="s">
        <v>495</v>
      </c>
      <c r="R460" s="24" t="s">
        <v>559</v>
      </c>
      <c r="S460" s="35" t="s">
        <v>474</v>
      </c>
      <c r="T460" s="36" t="s">
        <v>22</v>
      </c>
      <c r="U460" s="37">
        <v>3.1049581110196001</v>
      </c>
      <c r="V460" s="29" t="s">
        <v>22</v>
      </c>
      <c r="W460" s="32">
        <v>97.950886582831501</v>
      </c>
      <c r="X460" s="36">
        <v>3.65</v>
      </c>
      <c r="Y460" s="36">
        <v>2.86</v>
      </c>
      <c r="Z460" s="36"/>
      <c r="AA460" s="36"/>
      <c r="AB460" s="35" t="s">
        <v>22</v>
      </c>
      <c r="AC460" s="110" t="s">
        <v>22</v>
      </c>
      <c r="AD460" s="29"/>
      <c r="AE460" s="36">
        <v>-24.356200000000001</v>
      </c>
      <c r="AF460" s="37">
        <v>-17.7136</v>
      </c>
      <c r="AG460" s="37">
        <v>-5.7049400882845545</v>
      </c>
      <c r="AH460" s="37">
        <v>-2.2141999999999999</v>
      </c>
      <c r="AI460" s="81" t="s">
        <v>465</v>
      </c>
      <c r="AJ460" s="82">
        <v>616.57173</v>
      </c>
      <c r="AK460" s="24" t="s">
        <v>465</v>
      </c>
      <c r="AL460" s="24" t="s">
        <v>465</v>
      </c>
      <c r="AM460" s="24" t="s">
        <v>13</v>
      </c>
      <c r="AN460" s="24" t="s">
        <v>13</v>
      </c>
      <c r="AO460" s="24" t="s">
        <v>13</v>
      </c>
      <c r="AP460" s="24" t="s">
        <v>13</v>
      </c>
      <c r="AQ460" s="24" t="s">
        <v>13</v>
      </c>
      <c r="AR460" s="38" t="s">
        <v>465</v>
      </c>
      <c r="AS460" s="38" t="s">
        <v>501</v>
      </c>
      <c r="AT460" s="24" t="s">
        <v>560</v>
      </c>
      <c r="AU460" s="24" t="s">
        <v>120</v>
      </c>
      <c r="AV460" s="38">
        <v>2014</v>
      </c>
      <c r="AW460" s="56"/>
      <c r="AX460" s="56" t="s">
        <v>468</v>
      </c>
      <c r="AY460" s="56" t="s">
        <v>468</v>
      </c>
      <c r="AZ460" s="56"/>
      <c r="BA460" s="86"/>
      <c r="BB460" s="91"/>
      <c r="BC460" s="88"/>
      <c r="BD460" s="89"/>
      <c r="BE460" s="57"/>
      <c r="BF460" s="66">
        <v>97.950886582831501</v>
      </c>
      <c r="BG460" s="67"/>
    </row>
    <row r="461" spans="1:59">
      <c r="A461" s="24">
        <v>460</v>
      </c>
      <c r="B461" s="24">
        <v>12</v>
      </c>
      <c r="C461" s="24" t="s">
        <v>488</v>
      </c>
      <c r="D461" s="24" t="s">
        <v>544</v>
      </c>
      <c r="E461" s="24" t="s">
        <v>460</v>
      </c>
      <c r="F461" s="24" t="s">
        <v>522</v>
      </c>
      <c r="G461" s="24" t="s">
        <v>22</v>
      </c>
      <c r="H461" s="24" t="s">
        <v>463</v>
      </c>
      <c r="I461" s="33">
        <v>1.3733299999999999</v>
      </c>
      <c r="J461" s="33">
        <v>32.290300000000002</v>
      </c>
      <c r="K461" s="33">
        <v>24.334791813969648</v>
      </c>
      <c r="L461" s="33">
        <v>24.704288479999999</v>
      </c>
      <c r="M461" s="28">
        <v>1213.2833356971714</v>
      </c>
      <c r="N461" s="28">
        <v>1160.1220060000001</v>
      </c>
      <c r="O461" s="24">
        <v>2085</v>
      </c>
      <c r="P461" s="24">
        <v>1975</v>
      </c>
      <c r="Q461" s="24" t="s">
        <v>495</v>
      </c>
      <c r="R461" s="24" t="s">
        <v>473</v>
      </c>
      <c r="S461" s="35" t="s">
        <v>474</v>
      </c>
      <c r="T461" s="36" t="s">
        <v>22</v>
      </c>
      <c r="U461" s="37">
        <v>3.8178316717383698</v>
      </c>
      <c r="V461" s="29" t="s">
        <v>22</v>
      </c>
      <c r="W461" s="32">
        <v>99.835507552256203</v>
      </c>
      <c r="X461" s="36">
        <v>4.97</v>
      </c>
      <c r="Y461" s="36">
        <v>4.18</v>
      </c>
      <c r="Z461" s="36"/>
      <c r="AA461" s="36"/>
      <c r="AB461" s="35" t="s">
        <v>22</v>
      </c>
      <c r="AC461" s="110" t="s">
        <v>22</v>
      </c>
      <c r="AD461" s="29"/>
      <c r="AE461" s="36">
        <v>-23.3628</v>
      </c>
      <c r="AF461" s="37">
        <v>-16.991127272727272</v>
      </c>
      <c r="AG461" s="37">
        <v>-4.4504652728680201</v>
      </c>
      <c r="AH461" s="37">
        <v>-2.1238909090909091</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560</v>
      </c>
      <c r="AU461" s="24" t="s">
        <v>120</v>
      </c>
      <c r="AV461" s="38">
        <v>2014</v>
      </c>
      <c r="AW461" s="56"/>
      <c r="AX461" s="56" t="s">
        <v>468</v>
      </c>
      <c r="AY461" s="56" t="s">
        <v>468</v>
      </c>
      <c r="AZ461" s="56"/>
      <c r="BA461" s="86"/>
      <c r="BB461" s="91"/>
      <c r="BC461" s="88"/>
      <c r="BD461" s="89"/>
      <c r="BE461" s="57"/>
      <c r="BF461" s="66">
        <v>99.835507552256203</v>
      </c>
      <c r="BG461" s="67"/>
    </row>
    <row r="462" spans="1:59">
      <c r="A462" s="24">
        <v>461</v>
      </c>
      <c r="B462" s="24">
        <v>12</v>
      </c>
      <c r="C462" s="24" t="s">
        <v>488</v>
      </c>
      <c r="D462" s="24" t="s">
        <v>544</v>
      </c>
      <c r="E462" s="24" t="s">
        <v>460</v>
      </c>
      <c r="F462" s="24" t="s">
        <v>528</v>
      </c>
      <c r="G462" s="24" t="s">
        <v>22</v>
      </c>
      <c r="H462" s="24" t="s">
        <v>463</v>
      </c>
      <c r="I462" s="33">
        <v>26.820599999999999</v>
      </c>
      <c r="J462" s="33">
        <v>30.802499999999998</v>
      </c>
      <c r="K462" s="33">
        <v>22.32946897457122</v>
      </c>
      <c r="L462" s="33">
        <v>23.061670299999999</v>
      </c>
      <c r="M462" s="28">
        <v>27.151350099303791</v>
      </c>
      <c r="N462" s="28">
        <v>1.764165124</v>
      </c>
      <c r="O462" s="24">
        <v>2055</v>
      </c>
      <c r="P462" s="24">
        <v>1975</v>
      </c>
      <c r="Q462" s="24" t="s">
        <v>472</v>
      </c>
      <c r="R462" s="24" t="s">
        <v>473</v>
      </c>
      <c r="S462" s="35" t="s">
        <v>474</v>
      </c>
      <c r="T462" s="36" t="s">
        <v>22</v>
      </c>
      <c r="U462" s="37">
        <v>3.8582845851929801</v>
      </c>
      <c r="V462" s="29" t="s">
        <v>22</v>
      </c>
      <c r="W462" s="32">
        <v>-4.6198420187382201</v>
      </c>
      <c r="X462" s="36">
        <v>3.29</v>
      </c>
      <c r="Y462" s="36">
        <v>2.5</v>
      </c>
      <c r="Z462" s="36"/>
      <c r="AA462" s="36"/>
      <c r="AB462" s="35" t="s">
        <v>22</v>
      </c>
      <c r="AC462" s="110" t="s">
        <v>22</v>
      </c>
      <c r="AD462" s="29"/>
      <c r="AE462" s="36">
        <v>-23.118200000000002</v>
      </c>
      <c r="AF462" s="37">
        <v>-14.448874999999999</v>
      </c>
      <c r="AG462" s="37">
        <v>-3.7448961270121832</v>
      </c>
      <c r="AH462" s="37">
        <v>-2.8897750000000002</v>
      </c>
      <c r="AI462" s="81" t="s">
        <v>465</v>
      </c>
      <c r="AJ462" s="82">
        <v>570.51669000000004</v>
      </c>
      <c r="AK462" s="24" t="s">
        <v>465</v>
      </c>
      <c r="AL462" s="24" t="s">
        <v>465</v>
      </c>
      <c r="AM462" s="24" t="s">
        <v>13</v>
      </c>
      <c r="AN462" s="24" t="s">
        <v>13</v>
      </c>
      <c r="AO462" s="24" t="s">
        <v>13</v>
      </c>
      <c r="AP462" s="24" t="s">
        <v>13</v>
      </c>
      <c r="AQ462" s="24" t="s">
        <v>13</v>
      </c>
      <c r="AR462" s="38" t="s">
        <v>465</v>
      </c>
      <c r="AS462" s="38" t="s">
        <v>501</v>
      </c>
      <c r="AT462" s="24" t="s">
        <v>560</v>
      </c>
      <c r="AU462" s="24" t="s">
        <v>120</v>
      </c>
      <c r="AV462" s="38">
        <v>2014</v>
      </c>
      <c r="AW462" s="56"/>
      <c r="AX462" s="56" t="s">
        <v>468</v>
      </c>
      <c r="AY462" s="56" t="s">
        <v>468</v>
      </c>
      <c r="AZ462" s="56"/>
      <c r="BA462" s="86"/>
      <c r="BB462" s="91"/>
      <c r="BC462" s="88"/>
      <c r="BD462" s="89"/>
      <c r="BE462" s="57"/>
      <c r="BF462" s="66">
        <v>-4.6198420187382201</v>
      </c>
      <c r="BG462" s="67"/>
    </row>
    <row r="463" spans="1:59">
      <c r="A463" s="24">
        <v>462</v>
      </c>
      <c r="B463" s="24">
        <v>12</v>
      </c>
      <c r="C463" s="24" t="s">
        <v>488</v>
      </c>
      <c r="D463" s="24" t="s">
        <v>544</v>
      </c>
      <c r="E463" s="24" t="s">
        <v>460</v>
      </c>
      <c r="F463" s="24" t="s">
        <v>520</v>
      </c>
      <c r="G463" s="24" t="s">
        <v>22</v>
      </c>
      <c r="H463" s="24" t="s">
        <v>463</v>
      </c>
      <c r="I463" s="33">
        <v>-13.254300000000001</v>
      </c>
      <c r="J463" s="33">
        <v>34.301499999999997</v>
      </c>
      <c r="K463" s="33">
        <v>22.830384808481003</v>
      </c>
      <c r="L463" s="33">
        <v>24.778137210000001</v>
      </c>
      <c r="M463" s="28">
        <v>1061.1160175377227</v>
      </c>
      <c r="N463" s="28">
        <v>1081.5341619999999</v>
      </c>
      <c r="O463" s="24">
        <v>2055</v>
      </c>
      <c r="P463" s="24">
        <v>1975</v>
      </c>
      <c r="Q463" s="24" t="s">
        <v>472</v>
      </c>
      <c r="R463" s="24" t="s">
        <v>500</v>
      </c>
      <c r="S463" s="35" t="s">
        <v>474</v>
      </c>
      <c r="T463" s="36" t="s">
        <v>22</v>
      </c>
      <c r="U463" s="37">
        <v>1.7849891481109601</v>
      </c>
      <c r="V463" s="29" t="s">
        <v>22</v>
      </c>
      <c r="W463" s="32">
        <v>-8.2733339026617401</v>
      </c>
      <c r="X463" s="36">
        <v>2.58</v>
      </c>
      <c r="Y463" s="36">
        <v>1.79</v>
      </c>
      <c r="Z463" s="36"/>
      <c r="AA463" s="36"/>
      <c r="AB463" s="35" t="s">
        <v>22</v>
      </c>
      <c r="AC463" s="110" t="s">
        <v>22</v>
      </c>
      <c r="AD463" s="29"/>
      <c r="AE463" s="36">
        <v>-22.816700000000001</v>
      </c>
      <c r="AF463" s="37">
        <v>-14.2604375</v>
      </c>
      <c r="AG463" s="37">
        <v>-7.989089185831582</v>
      </c>
      <c r="AH463" s="37">
        <v>-2.8520875000000001</v>
      </c>
      <c r="AI463" s="81" t="s">
        <v>465</v>
      </c>
      <c r="AJ463" s="82">
        <v>498.47435999999999</v>
      </c>
      <c r="AK463" s="24" t="s">
        <v>465</v>
      </c>
      <c r="AL463" s="24" t="s">
        <v>465</v>
      </c>
      <c r="AM463" s="24" t="s">
        <v>13</v>
      </c>
      <c r="AN463" s="24" t="s">
        <v>13</v>
      </c>
      <c r="AO463" s="24" t="s">
        <v>13</v>
      </c>
      <c r="AP463" s="24" t="s">
        <v>13</v>
      </c>
      <c r="AQ463" s="24" t="s">
        <v>13</v>
      </c>
      <c r="AR463" s="38" t="s">
        <v>465</v>
      </c>
      <c r="AS463" s="38" t="s">
        <v>501</v>
      </c>
      <c r="AT463" s="24" t="s">
        <v>560</v>
      </c>
      <c r="AU463" s="24" t="s">
        <v>120</v>
      </c>
      <c r="AV463" s="38">
        <v>2014</v>
      </c>
      <c r="AW463" s="56"/>
      <c r="AX463" s="56" t="s">
        <v>468</v>
      </c>
      <c r="AY463" s="56" t="s">
        <v>468</v>
      </c>
      <c r="AZ463" s="56"/>
      <c r="BA463" s="86"/>
      <c r="BB463" s="91"/>
      <c r="BC463" s="88"/>
      <c r="BD463" s="89"/>
      <c r="BE463" s="57"/>
      <c r="BF463" s="66">
        <v>-8.2733339026617401</v>
      </c>
      <c r="BG463" s="67"/>
    </row>
    <row r="464" spans="1:59">
      <c r="A464" s="24">
        <v>463</v>
      </c>
      <c r="B464" s="24">
        <v>12</v>
      </c>
      <c r="C464" s="24" t="s">
        <v>488</v>
      </c>
      <c r="D464" s="24" t="s">
        <v>544</v>
      </c>
      <c r="E464" s="24" t="s">
        <v>460</v>
      </c>
      <c r="F464" s="24" t="s">
        <v>521</v>
      </c>
      <c r="G464" s="24" t="s">
        <v>22</v>
      </c>
      <c r="H464" s="24" t="s">
        <v>463</v>
      </c>
      <c r="I464" s="33">
        <v>-6.3690300000000004</v>
      </c>
      <c r="J464" s="33">
        <v>34.888800000000003</v>
      </c>
      <c r="K464" s="33">
        <v>22.967021976492362</v>
      </c>
      <c r="L464" s="33">
        <v>23.145462040000002</v>
      </c>
      <c r="M464" s="28">
        <v>963.00103458531328</v>
      </c>
      <c r="N464" s="28">
        <v>616.19681070000001</v>
      </c>
      <c r="O464" s="24">
        <v>2055</v>
      </c>
      <c r="P464" s="24">
        <v>1975</v>
      </c>
      <c r="Q464" s="24" t="s">
        <v>472</v>
      </c>
      <c r="R464" s="24" t="s">
        <v>473</v>
      </c>
      <c r="S464" s="35" t="s">
        <v>474</v>
      </c>
      <c r="T464" s="36" t="s">
        <v>22</v>
      </c>
      <c r="U464" s="37">
        <v>3.7956996702080401</v>
      </c>
      <c r="V464" s="29" t="s">
        <v>22</v>
      </c>
      <c r="W464" s="32">
        <v>43.194305352405102</v>
      </c>
      <c r="X464" s="36">
        <v>3.29</v>
      </c>
      <c r="Y464" s="36">
        <v>2.5</v>
      </c>
      <c r="Z464" s="36"/>
      <c r="AA464" s="36"/>
      <c r="AB464" s="35" t="s">
        <v>22</v>
      </c>
      <c r="AC464" s="110" t="s">
        <v>22</v>
      </c>
      <c r="AD464" s="29"/>
      <c r="AE464" s="36">
        <v>-22.493300000000001</v>
      </c>
      <c r="AF464" s="37">
        <v>-14.0583125</v>
      </c>
      <c r="AG464" s="37">
        <v>-3.7037473249904074</v>
      </c>
      <c r="AH464" s="37">
        <v>-2.8116625000000002</v>
      </c>
      <c r="AI464" s="81" t="s">
        <v>465</v>
      </c>
      <c r="AJ464" s="82">
        <v>570.51669000000004</v>
      </c>
      <c r="AK464" s="24" t="s">
        <v>465</v>
      </c>
      <c r="AL464" s="24" t="s">
        <v>465</v>
      </c>
      <c r="AM464" s="24" t="s">
        <v>13</v>
      </c>
      <c r="AN464" s="24" t="s">
        <v>13</v>
      </c>
      <c r="AO464" s="24" t="s">
        <v>13</v>
      </c>
      <c r="AP464" s="24" t="s">
        <v>13</v>
      </c>
      <c r="AQ464" s="24" t="s">
        <v>13</v>
      </c>
      <c r="AR464" s="38" t="s">
        <v>465</v>
      </c>
      <c r="AS464" s="38" t="s">
        <v>501</v>
      </c>
      <c r="AT464" s="24" t="s">
        <v>560</v>
      </c>
      <c r="AU464" s="24" t="s">
        <v>120</v>
      </c>
      <c r="AV464" s="38">
        <v>2014</v>
      </c>
      <c r="AW464" s="56"/>
      <c r="AX464" s="56" t="s">
        <v>468</v>
      </c>
      <c r="AY464" s="56" t="s">
        <v>468</v>
      </c>
      <c r="AZ464" s="56"/>
      <c r="BA464" s="86"/>
      <c r="BB464" s="91"/>
      <c r="BC464" s="88"/>
      <c r="BD464" s="89"/>
      <c r="BE464" s="57"/>
      <c r="BF464" s="66">
        <v>43.194305352405102</v>
      </c>
      <c r="BG464" s="67"/>
    </row>
    <row r="465" spans="1:59">
      <c r="A465" s="24">
        <v>464</v>
      </c>
      <c r="B465" s="24">
        <v>12</v>
      </c>
      <c r="C465" s="24" t="s">
        <v>488</v>
      </c>
      <c r="D465" s="24" t="s">
        <v>544</v>
      </c>
      <c r="E465" s="24" t="s">
        <v>460</v>
      </c>
      <c r="F465" s="24" t="s">
        <v>528</v>
      </c>
      <c r="G465" s="24" t="s">
        <v>22</v>
      </c>
      <c r="H465" s="24" t="s">
        <v>463</v>
      </c>
      <c r="I465" s="33">
        <v>26.820599999999999</v>
      </c>
      <c r="J465" s="33">
        <v>30.802499999999998</v>
      </c>
      <c r="K465" s="33">
        <v>22.32946897457122</v>
      </c>
      <c r="L465" s="33">
        <v>23.061670299999999</v>
      </c>
      <c r="M465" s="28">
        <v>27.151350099303791</v>
      </c>
      <c r="N465" s="28">
        <v>1.764165124</v>
      </c>
      <c r="O465" s="24">
        <v>2085</v>
      </c>
      <c r="P465" s="24">
        <v>1975</v>
      </c>
      <c r="Q465" s="24" t="s">
        <v>495</v>
      </c>
      <c r="R465" s="24" t="s">
        <v>498</v>
      </c>
      <c r="S465" s="35" t="s">
        <v>474</v>
      </c>
      <c r="T465" s="36" t="s">
        <v>22</v>
      </c>
      <c r="U465" s="37">
        <v>1.27368221150461</v>
      </c>
      <c r="V465" s="29" t="s">
        <v>22</v>
      </c>
      <c r="W465" s="32">
        <v>-7.9707368365399001</v>
      </c>
      <c r="X465" s="36">
        <v>2.1</v>
      </c>
      <c r="Y465" s="36">
        <v>1.31</v>
      </c>
      <c r="Z465" s="36"/>
      <c r="AA465" s="36"/>
      <c r="AB465" s="35" t="s">
        <v>22</v>
      </c>
      <c r="AC465" s="110" t="s">
        <v>22</v>
      </c>
      <c r="AD465" s="29"/>
      <c r="AE465" s="36">
        <v>-22.4</v>
      </c>
      <c r="AF465" s="37">
        <v>-16.290909090909089</v>
      </c>
      <c r="AG465" s="37">
        <v>-12.790403244828646</v>
      </c>
      <c r="AH465" s="37">
        <v>-2.0363636363636362</v>
      </c>
      <c r="AI465" s="81" t="s">
        <v>465</v>
      </c>
      <c r="AJ465" s="82">
        <v>428.85906</v>
      </c>
      <c r="AK465" s="24" t="s">
        <v>465</v>
      </c>
      <c r="AL465" s="24" t="s">
        <v>465</v>
      </c>
      <c r="AM465" s="24" t="s">
        <v>13</v>
      </c>
      <c r="AN465" s="24" t="s">
        <v>13</v>
      </c>
      <c r="AO465" s="24" t="s">
        <v>13</v>
      </c>
      <c r="AP465" s="24" t="s">
        <v>13</v>
      </c>
      <c r="AQ465" s="24" t="s">
        <v>13</v>
      </c>
      <c r="AR465" s="38" t="s">
        <v>465</v>
      </c>
      <c r="AS465" s="38" t="s">
        <v>501</v>
      </c>
      <c r="AT465" s="24" t="s">
        <v>560</v>
      </c>
      <c r="AU465" s="24" t="s">
        <v>120</v>
      </c>
      <c r="AV465" s="38">
        <v>2014</v>
      </c>
      <c r="AW465" s="56"/>
      <c r="AX465" s="56" t="s">
        <v>468</v>
      </c>
      <c r="AY465" s="56" t="s">
        <v>468</v>
      </c>
      <c r="AZ465" s="56"/>
      <c r="BA465" s="86"/>
      <c r="BB465" s="91"/>
      <c r="BC465" s="88"/>
      <c r="BD465" s="89"/>
      <c r="BE465" s="57"/>
      <c r="BF465" s="66">
        <v>-7.9707368365399001</v>
      </c>
      <c r="BG465" s="67"/>
    </row>
    <row r="466" spans="1:59">
      <c r="A466" s="24">
        <v>465</v>
      </c>
      <c r="B466" s="24">
        <v>12</v>
      </c>
      <c r="C466" s="24" t="s">
        <v>488</v>
      </c>
      <c r="D466" s="24" t="s">
        <v>544</v>
      </c>
      <c r="E466" s="24" t="s">
        <v>460</v>
      </c>
      <c r="F466" s="24" t="s">
        <v>528</v>
      </c>
      <c r="G466" s="24" t="s">
        <v>22</v>
      </c>
      <c r="H466" s="24" t="s">
        <v>463</v>
      </c>
      <c r="I466" s="33">
        <v>26.820599999999999</v>
      </c>
      <c r="J466" s="33">
        <v>30.802499999999998</v>
      </c>
      <c r="K466" s="33">
        <v>22.32946897457122</v>
      </c>
      <c r="L466" s="33">
        <v>23.061670299999999</v>
      </c>
      <c r="M466" s="28">
        <v>27.151350099303791</v>
      </c>
      <c r="N466" s="28">
        <v>1.764165124</v>
      </c>
      <c r="O466" s="24">
        <v>2055</v>
      </c>
      <c r="P466" s="24">
        <v>1975</v>
      </c>
      <c r="Q466" s="24" t="s">
        <v>472</v>
      </c>
      <c r="R466" s="24" t="s">
        <v>498</v>
      </c>
      <c r="S466" s="35" t="s">
        <v>474</v>
      </c>
      <c r="T466" s="36" t="s">
        <v>22</v>
      </c>
      <c r="U466" s="37">
        <v>1.22067404100761</v>
      </c>
      <c r="V466" s="29" t="s">
        <v>22</v>
      </c>
      <c r="W466" s="32">
        <v>-2.6746303555643101</v>
      </c>
      <c r="X466" s="36">
        <v>1.98</v>
      </c>
      <c r="Y466" s="36">
        <v>1.19</v>
      </c>
      <c r="Z466" s="36"/>
      <c r="AA466" s="36"/>
      <c r="AB466" s="35" t="s">
        <v>22</v>
      </c>
      <c r="AC466" s="110" t="s">
        <v>22</v>
      </c>
      <c r="AD466" s="29"/>
      <c r="AE466" s="36">
        <v>-22.318999999999999</v>
      </c>
      <c r="AF466" s="37">
        <v>-13.949375</v>
      </c>
      <c r="AG466" s="37">
        <v>-11.427600269508014</v>
      </c>
      <c r="AH466" s="37">
        <v>-2.7898749999999999</v>
      </c>
      <c r="AI466" s="81" t="s">
        <v>465</v>
      </c>
      <c r="AJ466" s="82">
        <v>442.54766999999998</v>
      </c>
      <c r="AK466" s="24" t="s">
        <v>465</v>
      </c>
      <c r="AL466" s="24" t="s">
        <v>465</v>
      </c>
      <c r="AM466" s="24" t="s">
        <v>13</v>
      </c>
      <c r="AN466" s="24" t="s">
        <v>13</v>
      </c>
      <c r="AO466" s="24" t="s">
        <v>13</v>
      </c>
      <c r="AP466" s="24" t="s">
        <v>13</v>
      </c>
      <c r="AQ466" s="24" t="s">
        <v>13</v>
      </c>
      <c r="AR466" s="38" t="s">
        <v>465</v>
      </c>
      <c r="AS466" s="38" t="s">
        <v>501</v>
      </c>
      <c r="AT466" s="24" t="s">
        <v>560</v>
      </c>
      <c r="AU466" s="24" t="s">
        <v>120</v>
      </c>
      <c r="AV466" s="38">
        <v>2014</v>
      </c>
      <c r="AW466" s="56"/>
      <c r="AX466" s="56" t="s">
        <v>468</v>
      </c>
      <c r="AY466" s="56" t="s">
        <v>468</v>
      </c>
      <c r="AZ466" s="56"/>
      <c r="BA466" s="86"/>
      <c r="BB466" s="91"/>
      <c r="BC466" s="88"/>
      <c r="BD466" s="89"/>
      <c r="BE466" s="57"/>
      <c r="BF466" s="66">
        <v>-2.6746303555643101</v>
      </c>
      <c r="BG466" s="67"/>
    </row>
    <row r="467" spans="1:59">
      <c r="A467" s="24">
        <v>466</v>
      </c>
      <c r="B467" s="24">
        <v>12</v>
      </c>
      <c r="C467" s="24" t="s">
        <v>488</v>
      </c>
      <c r="D467" s="24" t="s">
        <v>544</v>
      </c>
      <c r="E467" s="24" t="s">
        <v>460</v>
      </c>
      <c r="F467" s="24" t="s">
        <v>484</v>
      </c>
      <c r="G467" s="24" t="s">
        <v>22</v>
      </c>
      <c r="H467" s="24" t="s">
        <v>463</v>
      </c>
      <c r="I467" s="33">
        <v>9.0820000000000007</v>
      </c>
      <c r="J467" s="33">
        <v>8.6752800000000008</v>
      </c>
      <c r="K467" s="33">
        <v>27.654583102191769</v>
      </c>
      <c r="L467" s="33">
        <v>24.863826750000001</v>
      </c>
      <c r="M467" s="28">
        <v>1286.6017956734645</v>
      </c>
      <c r="N467" s="28">
        <v>1325.6649640000001</v>
      </c>
      <c r="O467" s="24">
        <v>2055</v>
      </c>
      <c r="P467" s="24">
        <v>1975</v>
      </c>
      <c r="Q467" s="24" t="s">
        <v>472</v>
      </c>
      <c r="R467" s="24" t="s">
        <v>500</v>
      </c>
      <c r="S467" s="35" t="s">
        <v>474</v>
      </c>
      <c r="T467" s="36" t="s">
        <v>22</v>
      </c>
      <c r="U467" s="37">
        <v>1.68681778086977</v>
      </c>
      <c r="V467" s="29" t="s">
        <v>22</v>
      </c>
      <c r="W467" s="32">
        <v>37.945665722848197</v>
      </c>
      <c r="X467" s="36">
        <v>2.5099999999999998</v>
      </c>
      <c r="Y467" s="36">
        <v>1.7199999999999998</v>
      </c>
      <c r="Z467" s="36"/>
      <c r="AA467" s="36"/>
      <c r="AB467" s="35" t="s">
        <v>22</v>
      </c>
      <c r="AC467" s="110" t="s">
        <v>22</v>
      </c>
      <c r="AD467" s="29"/>
      <c r="AE467" s="36">
        <v>-22.068899999999999</v>
      </c>
      <c r="AF467" s="37">
        <v>-13.7930625</v>
      </c>
      <c r="AG467" s="37">
        <v>-8.1769724367547951</v>
      </c>
      <c r="AH467" s="37">
        <v>-2.7586124999999999</v>
      </c>
      <c r="AI467" s="81" t="s">
        <v>465</v>
      </c>
      <c r="AJ467" s="82">
        <v>498.47435999999999</v>
      </c>
      <c r="AK467" s="24" t="s">
        <v>465</v>
      </c>
      <c r="AL467" s="24" t="s">
        <v>465</v>
      </c>
      <c r="AM467" s="24" t="s">
        <v>13</v>
      </c>
      <c r="AN467" s="24" t="s">
        <v>13</v>
      </c>
      <c r="AO467" s="24" t="s">
        <v>13</v>
      </c>
      <c r="AP467" s="24" t="s">
        <v>13</v>
      </c>
      <c r="AQ467" s="24" t="s">
        <v>13</v>
      </c>
      <c r="AR467" s="38" t="s">
        <v>465</v>
      </c>
      <c r="AS467" s="38" t="s">
        <v>501</v>
      </c>
      <c r="AT467" s="24" t="s">
        <v>560</v>
      </c>
      <c r="AU467" s="24" t="s">
        <v>120</v>
      </c>
      <c r="AV467" s="38">
        <v>2014</v>
      </c>
      <c r="AW467" s="56"/>
      <c r="AX467" s="56" t="s">
        <v>468</v>
      </c>
      <c r="AY467" s="56" t="s">
        <v>468</v>
      </c>
      <c r="AZ467" s="56"/>
      <c r="BA467" s="86"/>
      <c r="BB467" s="91"/>
      <c r="BC467" s="88"/>
      <c r="BD467" s="89"/>
      <c r="BE467" s="57"/>
      <c r="BF467" s="66">
        <v>37.945665722848197</v>
      </c>
      <c r="BG467" s="67"/>
    </row>
    <row r="468" spans="1:59">
      <c r="A468" s="24">
        <v>467</v>
      </c>
      <c r="B468" s="24">
        <v>12</v>
      </c>
      <c r="C468" s="24" t="s">
        <v>488</v>
      </c>
      <c r="D468" s="24" t="s">
        <v>544</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2055</v>
      </c>
      <c r="P468" s="24">
        <v>1975</v>
      </c>
      <c r="Q468" s="24" t="s">
        <v>472</v>
      </c>
      <c r="R468" s="24" t="s">
        <v>473</v>
      </c>
      <c r="S468" s="35" t="s">
        <v>474</v>
      </c>
      <c r="T468" s="36" t="s">
        <v>22</v>
      </c>
      <c r="U468" s="37">
        <v>3.7617082932190899</v>
      </c>
      <c r="V468" s="29" t="s">
        <v>22</v>
      </c>
      <c r="W468" s="32">
        <v>85.171493898970198</v>
      </c>
      <c r="X468" s="36">
        <v>3.29</v>
      </c>
      <c r="Y468" s="36">
        <v>2.5</v>
      </c>
      <c r="Z468" s="36"/>
      <c r="AA468" s="36"/>
      <c r="AB468" s="35" t="s">
        <v>22</v>
      </c>
      <c r="AC468" s="110" t="s">
        <v>22</v>
      </c>
      <c r="AD468" s="29"/>
      <c r="AE468" s="36">
        <v>-21.907600000000002</v>
      </c>
      <c r="AF468" s="37">
        <v>-13.69225</v>
      </c>
      <c r="AG468" s="37">
        <v>-3.6399021223101879</v>
      </c>
      <c r="AH468" s="37">
        <v>-2.7384500000000003</v>
      </c>
      <c r="AI468" s="81" t="s">
        <v>465</v>
      </c>
      <c r="AJ468" s="82">
        <v>570.51669000000004</v>
      </c>
      <c r="AK468" s="24" t="s">
        <v>465</v>
      </c>
      <c r="AL468" s="24" t="s">
        <v>465</v>
      </c>
      <c r="AM468" s="24" t="s">
        <v>13</v>
      </c>
      <c r="AN468" s="24" t="s">
        <v>13</v>
      </c>
      <c r="AO468" s="24" t="s">
        <v>13</v>
      </c>
      <c r="AP468" s="24" t="s">
        <v>13</v>
      </c>
      <c r="AQ468" s="24" t="s">
        <v>13</v>
      </c>
      <c r="AR468" s="38" t="s">
        <v>465</v>
      </c>
      <c r="AS468" s="38" t="s">
        <v>501</v>
      </c>
      <c r="AT468" s="24" t="s">
        <v>560</v>
      </c>
      <c r="AU468" s="24" t="s">
        <v>120</v>
      </c>
      <c r="AV468" s="38">
        <v>2014</v>
      </c>
      <c r="AW468" s="56"/>
      <c r="AX468" s="56" t="s">
        <v>468</v>
      </c>
      <c r="AY468" s="56" t="s">
        <v>468</v>
      </c>
      <c r="AZ468" s="56"/>
      <c r="BA468" s="86"/>
      <c r="BB468" s="91"/>
      <c r="BC468" s="88"/>
      <c r="BD468" s="89"/>
      <c r="BE468" s="57"/>
      <c r="BF468" s="66">
        <v>85.171493898970198</v>
      </c>
      <c r="BG468" s="67"/>
    </row>
    <row r="469" spans="1:59">
      <c r="A469" s="24">
        <v>468</v>
      </c>
      <c r="B469" s="24">
        <v>12</v>
      </c>
      <c r="C469" s="24" t="s">
        <v>488</v>
      </c>
      <c r="D469" s="24" t="s">
        <v>544</v>
      </c>
      <c r="E469" s="24" t="s">
        <v>460</v>
      </c>
      <c r="F469" s="24" t="s">
        <v>484</v>
      </c>
      <c r="G469" s="24" t="s">
        <v>22</v>
      </c>
      <c r="H469" s="24" t="s">
        <v>463</v>
      </c>
      <c r="I469" s="33">
        <v>9.0820000000000007</v>
      </c>
      <c r="J469" s="33">
        <v>8.6752800000000008</v>
      </c>
      <c r="K469" s="33">
        <v>27.654583102191769</v>
      </c>
      <c r="L469" s="33">
        <v>24.863826750000001</v>
      </c>
      <c r="M469" s="28">
        <v>1286.6017956734645</v>
      </c>
      <c r="N469" s="28">
        <v>1325.6649640000001</v>
      </c>
      <c r="O469" s="24">
        <v>2085</v>
      </c>
      <c r="P469" s="24">
        <v>1975</v>
      </c>
      <c r="Q469" s="24" t="s">
        <v>495</v>
      </c>
      <c r="R469" s="24" t="s">
        <v>500</v>
      </c>
      <c r="S469" s="35" t="s">
        <v>474</v>
      </c>
      <c r="T469" s="36" t="s">
        <v>22</v>
      </c>
      <c r="U469" s="37">
        <v>3.5905902472208999</v>
      </c>
      <c r="V469" s="29" t="s">
        <v>22</v>
      </c>
      <c r="W469" s="32">
        <v>97.5376878857778</v>
      </c>
      <c r="X469" s="36">
        <v>3.24</v>
      </c>
      <c r="Y469" s="36">
        <v>2.4500000000000002</v>
      </c>
      <c r="Z469" s="36"/>
      <c r="AA469" s="36"/>
      <c r="AB469" s="35" t="s">
        <v>22</v>
      </c>
      <c r="AC469" s="110" t="s">
        <v>22</v>
      </c>
      <c r="AD469" s="29"/>
      <c r="AE469" s="36">
        <v>-21.1675</v>
      </c>
      <c r="AF469" s="37">
        <v>-15.394545454545455</v>
      </c>
      <c r="AG469" s="37">
        <v>-4.2874693001967463</v>
      </c>
      <c r="AH469" s="37">
        <v>-1.9243181818181818</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560</v>
      </c>
      <c r="AU469" s="24" t="s">
        <v>120</v>
      </c>
      <c r="AV469" s="38">
        <v>2014</v>
      </c>
      <c r="AW469" s="56"/>
      <c r="AX469" s="56" t="s">
        <v>468</v>
      </c>
      <c r="AY469" s="56" t="s">
        <v>468</v>
      </c>
      <c r="AZ469" s="56"/>
      <c r="BA469" s="86"/>
      <c r="BB469" s="91"/>
      <c r="BC469" s="88"/>
      <c r="BD469" s="89"/>
      <c r="BE469" s="57"/>
      <c r="BF469" s="66">
        <v>97.5376878857778</v>
      </c>
      <c r="BG469" s="67"/>
    </row>
    <row r="470" spans="1:59">
      <c r="A470" s="24">
        <v>469</v>
      </c>
      <c r="B470" s="24">
        <v>12</v>
      </c>
      <c r="C470" s="24" t="s">
        <v>488</v>
      </c>
      <c r="D470" s="24" t="s">
        <v>544</v>
      </c>
      <c r="E470" s="24" t="s">
        <v>460</v>
      </c>
      <c r="F470" s="24" t="s">
        <v>521</v>
      </c>
      <c r="G470" s="24" t="s">
        <v>22</v>
      </c>
      <c r="H470" s="24" t="s">
        <v>463</v>
      </c>
      <c r="I470" s="33">
        <v>-6.3690300000000004</v>
      </c>
      <c r="J470" s="33">
        <v>34.888800000000003</v>
      </c>
      <c r="K470" s="33">
        <v>22.967021976492362</v>
      </c>
      <c r="L470" s="33">
        <v>23.145462040000002</v>
      </c>
      <c r="M470" s="28">
        <v>963.00103458531328</v>
      </c>
      <c r="N470" s="28">
        <v>616.19681070000001</v>
      </c>
      <c r="O470" s="24">
        <v>2085</v>
      </c>
      <c r="P470" s="24">
        <v>1975</v>
      </c>
      <c r="Q470" s="24" t="s">
        <v>495</v>
      </c>
      <c r="R470" s="24" t="s">
        <v>473</v>
      </c>
      <c r="S470" s="35" t="s">
        <v>474</v>
      </c>
      <c r="T470" s="36" t="s">
        <v>22</v>
      </c>
      <c r="U470" s="37">
        <v>3.84624538169159</v>
      </c>
      <c r="V470" s="29" t="s">
        <v>22</v>
      </c>
      <c r="W470" s="32">
        <v>53.214056544887399</v>
      </c>
      <c r="X470" s="36">
        <v>5.1100000000000003</v>
      </c>
      <c r="Y470" s="36">
        <v>4.32</v>
      </c>
      <c r="Z470" s="36"/>
      <c r="AA470" s="36"/>
      <c r="AB470" s="35" t="s">
        <v>22</v>
      </c>
      <c r="AC470" s="110" t="s">
        <v>22</v>
      </c>
      <c r="AD470" s="29"/>
      <c r="AE470" s="36">
        <v>-21.155100000000001</v>
      </c>
      <c r="AF470" s="37">
        <v>-15.385527272727273</v>
      </c>
      <c r="AG470" s="37">
        <v>-4.0001418905729498</v>
      </c>
      <c r="AH470" s="37">
        <v>-1.9231909090909092</v>
      </c>
      <c r="AI470" s="81" t="s">
        <v>465</v>
      </c>
      <c r="AJ470" s="82">
        <v>801.01880000000006</v>
      </c>
      <c r="AK470" s="24" t="s">
        <v>465</v>
      </c>
      <c r="AL470" s="24" t="s">
        <v>465</v>
      </c>
      <c r="AM470" s="24" t="s">
        <v>13</v>
      </c>
      <c r="AN470" s="24" t="s">
        <v>13</v>
      </c>
      <c r="AO470" s="24" t="s">
        <v>13</v>
      </c>
      <c r="AP470" s="24" t="s">
        <v>13</v>
      </c>
      <c r="AQ470" s="24" t="s">
        <v>13</v>
      </c>
      <c r="AR470" s="38" t="s">
        <v>465</v>
      </c>
      <c r="AS470" s="38" t="s">
        <v>501</v>
      </c>
      <c r="AT470" s="24" t="s">
        <v>560</v>
      </c>
      <c r="AU470" s="24" t="s">
        <v>120</v>
      </c>
      <c r="AV470" s="38">
        <v>2014</v>
      </c>
      <c r="AW470" s="56"/>
      <c r="AX470" s="56" t="s">
        <v>468</v>
      </c>
      <c r="AY470" s="56" t="s">
        <v>468</v>
      </c>
      <c r="AZ470" s="56"/>
      <c r="BA470" s="86"/>
      <c r="BB470" s="91"/>
      <c r="BC470" s="88"/>
      <c r="BD470" s="89"/>
      <c r="BE470" s="57"/>
      <c r="BF470" s="66">
        <v>53.214056544887399</v>
      </c>
      <c r="BG470" s="67"/>
    </row>
    <row r="471" spans="1:59">
      <c r="A471" s="24">
        <v>470</v>
      </c>
      <c r="B471" s="24">
        <v>12</v>
      </c>
      <c r="C471" s="24" t="s">
        <v>488</v>
      </c>
      <c r="D471" s="24" t="s">
        <v>544</v>
      </c>
      <c r="E471" s="24" t="s">
        <v>460</v>
      </c>
      <c r="F471" s="24" t="s">
        <v>484</v>
      </c>
      <c r="G471" s="24" t="s">
        <v>22</v>
      </c>
      <c r="H471" s="24" t="s">
        <v>463</v>
      </c>
      <c r="I471" s="33">
        <v>9.0820000000000007</v>
      </c>
      <c r="J471" s="33">
        <v>8.6752800000000008</v>
      </c>
      <c r="K471" s="33">
        <v>27.654583102191769</v>
      </c>
      <c r="L471" s="33">
        <v>24.863826750000001</v>
      </c>
      <c r="M471" s="28">
        <v>1286.6017956734645</v>
      </c>
      <c r="N471" s="28">
        <v>1325.6649640000001</v>
      </c>
      <c r="O471" s="24">
        <v>2055</v>
      </c>
      <c r="P471" s="24">
        <v>1975</v>
      </c>
      <c r="Q471" s="24" t="s">
        <v>472</v>
      </c>
      <c r="R471" s="24" t="s">
        <v>500</v>
      </c>
      <c r="S471" s="35" t="s">
        <v>474</v>
      </c>
      <c r="T471" s="36" t="s">
        <v>22</v>
      </c>
      <c r="U471" s="37">
        <v>1.74450210982781</v>
      </c>
      <c r="V471" s="29" t="s">
        <v>22</v>
      </c>
      <c r="W471" s="32">
        <v>36.781863313816601</v>
      </c>
      <c r="X471" s="36">
        <v>2.58</v>
      </c>
      <c r="Y471" s="36">
        <v>1.79</v>
      </c>
      <c r="Z471" s="36"/>
      <c r="AA471" s="36"/>
      <c r="AB471" s="35" t="s">
        <v>22</v>
      </c>
      <c r="AC471" s="110" t="s">
        <v>22</v>
      </c>
      <c r="AD471" s="29"/>
      <c r="AE471" s="36">
        <v>-20.898599999999998</v>
      </c>
      <c r="AF471" s="37">
        <v>-13.061624999999999</v>
      </c>
      <c r="AG471" s="37">
        <v>-7.4873082276118534</v>
      </c>
      <c r="AH471" s="37">
        <v>-2.6123249999999998</v>
      </c>
      <c r="AI471" s="81" t="s">
        <v>465</v>
      </c>
      <c r="AJ471" s="82">
        <v>498.47435999999999</v>
      </c>
      <c r="AK471" s="24" t="s">
        <v>465</v>
      </c>
      <c r="AL471" s="24" t="s">
        <v>465</v>
      </c>
      <c r="AM471" s="24" t="s">
        <v>13</v>
      </c>
      <c r="AN471" s="24" t="s">
        <v>13</v>
      </c>
      <c r="AO471" s="24" t="s">
        <v>13</v>
      </c>
      <c r="AP471" s="24" t="s">
        <v>13</v>
      </c>
      <c r="AQ471" s="24" t="s">
        <v>13</v>
      </c>
      <c r="AR471" s="38" t="s">
        <v>465</v>
      </c>
      <c r="AS471" s="38" t="s">
        <v>501</v>
      </c>
      <c r="AT471" s="24" t="s">
        <v>560</v>
      </c>
      <c r="AU471" s="24" t="s">
        <v>120</v>
      </c>
      <c r="AV471" s="38">
        <v>2014</v>
      </c>
      <c r="AW471" s="56"/>
      <c r="AX471" s="56" t="s">
        <v>468</v>
      </c>
      <c r="AY471" s="56" t="s">
        <v>468</v>
      </c>
      <c r="AZ471" s="56"/>
      <c r="BA471" s="86"/>
      <c r="BB471" s="91"/>
      <c r="BC471" s="88"/>
      <c r="BD471" s="89"/>
      <c r="BE471" s="57"/>
      <c r="BF471" s="66">
        <v>36.781863313816601</v>
      </c>
      <c r="BG471" s="67"/>
    </row>
    <row r="472" spans="1:59">
      <c r="A472" s="24">
        <v>471</v>
      </c>
      <c r="B472" s="24">
        <v>12</v>
      </c>
      <c r="C472" s="24" t="s">
        <v>488</v>
      </c>
      <c r="D472" s="24" t="s">
        <v>544</v>
      </c>
      <c r="E472" s="24" t="s">
        <v>460</v>
      </c>
      <c r="F472" s="24" t="s">
        <v>520</v>
      </c>
      <c r="G472" s="24" t="s">
        <v>22</v>
      </c>
      <c r="H472" s="24" t="s">
        <v>463</v>
      </c>
      <c r="I472" s="33">
        <v>-13.254300000000001</v>
      </c>
      <c r="J472" s="33">
        <v>34.301499999999997</v>
      </c>
      <c r="K472" s="33">
        <v>22.830384808481003</v>
      </c>
      <c r="L472" s="33">
        <v>24.778137210000001</v>
      </c>
      <c r="M472" s="28">
        <v>1061.1160175377227</v>
      </c>
      <c r="N472" s="28">
        <v>1081.5341619999999</v>
      </c>
      <c r="O472" s="24">
        <v>2085</v>
      </c>
      <c r="P472" s="24">
        <v>1975</v>
      </c>
      <c r="Q472" s="24" t="s">
        <v>495</v>
      </c>
      <c r="R472" s="24" t="s">
        <v>500</v>
      </c>
      <c r="S472" s="35" t="s">
        <v>474</v>
      </c>
      <c r="T472" s="36" t="s">
        <v>22</v>
      </c>
      <c r="U472" s="37">
        <v>3.7553036498000898</v>
      </c>
      <c r="V472" s="29" t="s">
        <v>22</v>
      </c>
      <c r="W472" s="32">
        <v>23.239299966582699</v>
      </c>
      <c r="X472" s="36">
        <v>3.24</v>
      </c>
      <c r="Y472" s="36">
        <v>2.4500000000000002</v>
      </c>
      <c r="Z472" s="36"/>
      <c r="AA472" s="36"/>
      <c r="AB472" s="35" t="s">
        <v>22</v>
      </c>
      <c r="AC472" s="110" t="s">
        <v>22</v>
      </c>
      <c r="AD472" s="29"/>
      <c r="AE472" s="36">
        <v>-20.8565</v>
      </c>
      <c r="AF472" s="37">
        <v>-15.168363636363637</v>
      </c>
      <c r="AG472" s="37">
        <v>-4.0391843245941272</v>
      </c>
      <c r="AH472" s="37">
        <v>-1.8960454545454546</v>
      </c>
      <c r="AI472" s="81" t="s">
        <v>465</v>
      </c>
      <c r="AJ472" s="82">
        <v>532.20471999999995</v>
      </c>
      <c r="AK472" s="24" t="s">
        <v>465</v>
      </c>
      <c r="AL472" s="24" t="s">
        <v>465</v>
      </c>
      <c r="AM472" s="24" t="s">
        <v>13</v>
      </c>
      <c r="AN472" s="24" t="s">
        <v>13</v>
      </c>
      <c r="AO472" s="24" t="s">
        <v>13</v>
      </c>
      <c r="AP472" s="24" t="s">
        <v>13</v>
      </c>
      <c r="AQ472" s="24" t="s">
        <v>13</v>
      </c>
      <c r="AR472" s="38" t="s">
        <v>465</v>
      </c>
      <c r="AS472" s="38" t="s">
        <v>501</v>
      </c>
      <c r="AT472" s="24" t="s">
        <v>560</v>
      </c>
      <c r="AU472" s="24" t="s">
        <v>120</v>
      </c>
      <c r="AV472" s="38">
        <v>2014</v>
      </c>
      <c r="AW472" s="56"/>
      <c r="AX472" s="56" t="s">
        <v>468</v>
      </c>
      <c r="AY472" s="56" t="s">
        <v>468</v>
      </c>
      <c r="AZ472" s="56"/>
      <c r="BA472" s="86"/>
      <c r="BB472" s="91"/>
      <c r="BC472" s="88"/>
      <c r="BD472" s="89"/>
      <c r="BE472" s="57"/>
      <c r="BF472" s="66">
        <v>23.239299966582699</v>
      </c>
      <c r="BG472" s="67"/>
    </row>
    <row r="473" spans="1:59">
      <c r="A473" s="24">
        <v>472</v>
      </c>
      <c r="B473" s="24">
        <v>12</v>
      </c>
      <c r="C473" s="24" t="s">
        <v>488</v>
      </c>
      <c r="D473" s="24" t="s">
        <v>544</v>
      </c>
      <c r="E473" s="24" t="s">
        <v>460</v>
      </c>
      <c r="F473" s="24" t="s">
        <v>461</v>
      </c>
      <c r="G473" s="24" t="s">
        <v>22</v>
      </c>
      <c r="H473" s="24" t="s">
        <v>463</v>
      </c>
      <c r="I473" s="33">
        <v>-30.5595</v>
      </c>
      <c r="J473" s="33">
        <v>22.9375</v>
      </c>
      <c r="K473" s="33">
        <v>18.354262694957573</v>
      </c>
      <c r="L473" s="33">
        <v>17.983325959999998</v>
      </c>
      <c r="M473" s="28">
        <v>624.70353343419265</v>
      </c>
      <c r="N473" s="28">
        <v>290.7712631</v>
      </c>
      <c r="O473" s="24">
        <v>2055</v>
      </c>
      <c r="P473" s="24">
        <v>1975</v>
      </c>
      <c r="Q473" s="24" t="s">
        <v>472</v>
      </c>
      <c r="R473" s="24" t="s">
        <v>473</v>
      </c>
      <c r="S473" s="35" t="s">
        <v>474</v>
      </c>
      <c r="T473" s="36" t="s">
        <v>22</v>
      </c>
      <c r="U473" s="37">
        <v>3.7535041735028098</v>
      </c>
      <c r="V473" s="29" t="s">
        <v>22</v>
      </c>
      <c r="W473" s="32">
        <v>-35.120494067318297</v>
      </c>
      <c r="X473" s="36">
        <v>3.29</v>
      </c>
      <c r="Y473" s="36">
        <v>2.5</v>
      </c>
      <c r="Z473" s="36"/>
      <c r="AA473" s="36"/>
      <c r="AB473" s="35" t="s">
        <v>22</v>
      </c>
      <c r="AC473" s="110" t="s">
        <v>22</v>
      </c>
      <c r="AD473" s="29"/>
      <c r="AE473" s="36">
        <v>-20.8353</v>
      </c>
      <c r="AF473" s="37">
        <v>-13.022062500000001</v>
      </c>
      <c r="AG473" s="37">
        <v>-3.4693081179786391</v>
      </c>
      <c r="AH473" s="37">
        <v>-2.6044125</v>
      </c>
      <c r="AI473" s="81" t="s">
        <v>465</v>
      </c>
      <c r="AJ473" s="82">
        <v>570.51669000000004</v>
      </c>
      <c r="AK473" s="24" t="s">
        <v>13</v>
      </c>
      <c r="AL473" s="24" t="s">
        <v>13</v>
      </c>
      <c r="AM473" s="24" t="s">
        <v>465</v>
      </c>
      <c r="AN473" s="24" t="s">
        <v>13</v>
      </c>
      <c r="AO473" s="24" t="s">
        <v>465</v>
      </c>
      <c r="AP473" s="24" t="s">
        <v>13</v>
      </c>
      <c r="AQ473" s="24" t="s">
        <v>13</v>
      </c>
      <c r="AR473" s="38" t="s">
        <v>465</v>
      </c>
      <c r="AS473" s="38" t="s">
        <v>501</v>
      </c>
      <c r="AT473" s="24" t="s">
        <v>560</v>
      </c>
      <c r="AU473" s="24" t="s">
        <v>120</v>
      </c>
      <c r="AV473" s="38">
        <v>2014</v>
      </c>
      <c r="AW473" s="56"/>
      <c r="AX473" s="56" t="s">
        <v>468</v>
      </c>
      <c r="AY473" s="56" t="s">
        <v>468</v>
      </c>
      <c r="AZ473" s="56"/>
      <c r="BA473" s="86"/>
      <c r="BB473" s="91"/>
      <c r="BC473" s="88"/>
      <c r="BD473" s="89"/>
      <c r="BE473" s="57"/>
      <c r="BF473" s="66">
        <v>-35.120494067318297</v>
      </c>
      <c r="BG473" s="67"/>
    </row>
    <row r="474" spans="1:59">
      <c r="A474" s="24">
        <v>473</v>
      </c>
      <c r="B474" s="24">
        <v>12</v>
      </c>
      <c r="C474" s="24" t="s">
        <v>488</v>
      </c>
      <c r="D474" s="24" t="s">
        <v>544</v>
      </c>
      <c r="E474" s="24" t="s">
        <v>460</v>
      </c>
      <c r="F474" s="24" t="s">
        <v>484</v>
      </c>
      <c r="G474" s="24" t="s">
        <v>22</v>
      </c>
      <c r="H474" s="24" t="s">
        <v>463</v>
      </c>
      <c r="I474" s="33">
        <v>9.0820000000000007</v>
      </c>
      <c r="J474" s="33">
        <v>8.6752800000000008</v>
      </c>
      <c r="K474" s="33">
        <v>27.654583102191769</v>
      </c>
      <c r="L474" s="33">
        <v>24.863826750000001</v>
      </c>
      <c r="M474" s="28">
        <v>1286.6017956734645</v>
      </c>
      <c r="N474" s="28">
        <v>1325.6649640000001</v>
      </c>
      <c r="O474" s="24">
        <v>2055</v>
      </c>
      <c r="P474" s="24">
        <v>1975</v>
      </c>
      <c r="Q474" s="24" t="s">
        <v>472</v>
      </c>
      <c r="R474" s="24" t="s">
        <v>473</v>
      </c>
      <c r="S474" s="35" t="s">
        <v>474</v>
      </c>
      <c r="T474" s="36" t="s">
        <v>22</v>
      </c>
      <c r="U474" s="37">
        <v>3.5905902472208999</v>
      </c>
      <c r="V474" s="29" t="s">
        <v>22</v>
      </c>
      <c r="W474" s="32">
        <v>76.270342444126101</v>
      </c>
      <c r="X474" s="36">
        <v>3.29</v>
      </c>
      <c r="Y474" s="36">
        <v>2.5</v>
      </c>
      <c r="Z474" s="36"/>
      <c r="AA474" s="36"/>
      <c r="AB474" s="35" t="s">
        <v>22</v>
      </c>
      <c r="AC474" s="110" t="s">
        <v>22</v>
      </c>
      <c r="AD474" s="29"/>
      <c r="AE474" s="36">
        <v>-20.820900000000002</v>
      </c>
      <c r="AF474" s="37">
        <v>-13.0130625</v>
      </c>
      <c r="AG474" s="37">
        <v>-3.6242126235573804</v>
      </c>
      <c r="AH474" s="37">
        <v>-2.6026125000000002</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560</v>
      </c>
      <c r="AU474" s="24" t="s">
        <v>120</v>
      </c>
      <c r="AV474" s="38">
        <v>2014</v>
      </c>
      <c r="AW474" s="56"/>
      <c r="AX474" s="56" t="s">
        <v>468</v>
      </c>
      <c r="AY474" s="56" t="s">
        <v>468</v>
      </c>
      <c r="AZ474" s="56"/>
      <c r="BA474" s="86"/>
      <c r="BB474" s="91"/>
      <c r="BC474" s="88"/>
      <c r="BD474" s="89"/>
      <c r="BE474" s="57"/>
      <c r="BF474" s="66">
        <v>76.270342444126101</v>
      </c>
      <c r="BG474" s="67"/>
    </row>
    <row r="475" spans="1:59">
      <c r="A475" s="24">
        <v>474</v>
      </c>
      <c r="B475" s="24">
        <v>12</v>
      </c>
      <c r="C475" s="24" t="s">
        <v>488</v>
      </c>
      <c r="D475" s="24" t="s">
        <v>544</v>
      </c>
      <c r="E475" s="24" t="s">
        <v>460</v>
      </c>
      <c r="F475" s="24" t="s">
        <v>484</v>
      </c>
      <c r="G475" s="24" t="s">
        <v>22</v>
      </c>
      <c r="H475" s="24" t="s">
        <v>463</v>
      </c>
      <c r="I475" s="33">
        <v>9.0820000000000007</v>
      </c>
      <c r="J475" s="33">
        <v>8.6752800000000008</v>
      </c>
      <c r="K475" s="33">
        <v>27.654583102191769</v>
      </c>
      <c r="L475" s="33">
        <v>24.863826750000001</v>
      </c>
      <c r="M475" s="28">
        <v>1286.6017956734645</v>
      </c>
      <c r="N475" s="28">
        <v>1325.6649640000001</v>
      </c>
      <c r="O475" s="24">
        <v>2055</v>
      </c>
      <c r="P475" s="24">
        <v>1975</v>
      </c>
      <c r="Q475" s="24" t="s">
        <v>472</v>
      </c>
      <c r="R475" s="24" t="s">
        <v>498</v>
      </c>
      <c r="S475" s="35" t="s">
        <v>474</v>
      </c>
      <c r="T475" s="36" t="s">
        <v>22</v>
      </c>
      <c r="U475" s="37">
        <v>1.2773524071993401</v>
      </c>
      <c r="V475" s="29" t="s">
        <v>22</v>
      </c>
      <c r="W475" s="32">
        <v>38.061446516498499</v>
      </c>
      <c r="X475" s="36">
        <v>1.98</v>
      </c>
      <c r="Y475" s="36">
        <v>1.19</v>
      </c>
      <c r="Z475" s="36"/>
      <c r="AA475" s="36"/>
      <c r="AB475" s="35" t="s">
        <v>22</v>
      </c>
      <c r="AC475" s="110" t="s">
        <v>22</v>
      </c>
      <c r="AD475" s="29"/>
      <c r="AE475" s="36">
        <v>-20.7714</v>
      </c>
      <c r="AF475" s="37">
        <v>-12.982125</v>
      </c>
      <c r="AG475" s="37">
        <v>-10.163307264957497</v>
      </c>
      <c r="AH475" s="37">
        <v>-2.596425</v>
      </c>
      <c r="AI475" s="81" t="s">
        <v>465</v>
      </c>
      <c r="AJ475" s="82">
        <v>442.54766999999998</v>
      </c>
      <c r="AK475" s="24" t="s">
        <v>13</v>
      </c>
      <c r="AL475" s="24" t="s">
        <v>465</v>
      </c>
      <c r="AM475" s="24" t="s">
        <v>13</v>
      </c>
      <c r="AN475" s="24" t="s">
        <v>13</v>
      </c>
      <c r="AO475" s="24" t="s">
        <v>13</v>
      </c>
      <c r="AP475" s="24" t="s">
        <v>13</v>
      </c>
      <c r="AQ475" s="24" t="s">
        <v>13</v>
      </c>
      <c r="AR475" s="38" t="s">
        <v>465</v>
      </c>
      <c r="AS475" s="38" t="s">
        <v>441</v>
      </c>
      <c r="AT475" s="24" t="s">
        <v>560</v>
      </c>
      <c r="AU475" s="24" t="s">
        <v>120</v>
      </c>
      <c r="AV475" s="38">
        <v>2014</v>
      </c>
      <c r="AW475" s="56"/>
      <c r="AX475" s="56" t="s">
        <v>468</v>
      </c>
      <c r="AY475" s="56" t="s">
        <v>468</v>
      </c>
      <c r="AZ475" s="56"/>
      <c r="BA475" s="86"/>
      <c r="BB475" s="91"/>
      <c r="BC475" s="88"/>
      <c r="BD475" s="89"/>
      <c r="BE475" s="57"/>
      <c r="BF475" s="66">
        <v>38.061446516498499</v>
      </c>
      <c r="BG475" s="67"/>
    </row>
    <row r="476" spans="1:59">
      <c r="A476" s="24">
        <v>475</v>
      </c>
      <c r="B476" s="24">
        <v>12</v>
      </c>
      <c r="C476" s="24" t="s">
        <v>488</v>
      </c>
      <c r="D476" s="24" t="s">
        <v>544</v>
      </c>
      <c r="E476" s="24" t="s">
        <v>460</v>
      </c>
      <c r="F476" s="24" t="s">
        <v>520</v>
      </c>
      <c r="G476" s="24" t="s">
        <v>22</v>
      </c>
      <c r="H476" s="24" t="s">
        <v>463</v>
      </c>
      <c r="I476" s="33">
        <v>-13.254300000000001</v>
      </c>
      <c r="J476" s="33">
        <v>34.301499999999997</v>
      </c>
      <c r="K476" s="33">
        <v>22.830384808481003</v>
      </c>
      <c r="L476" s="33">
        <v>24.778137210000001</v>
      </c>
      <c r="M476" s="28">
        <v>1061.1160175377227</v>
      </c>
      <c r="N476" s="28">
        <v>1081.5341619999999</v>
      </c>
      <c r="O476" s="24">
        <v>2055</v>
      </c>
      <c r="P476" s="24">
        <v>1975</v>
      </c>
      <c r="Q476" s="24" t="s">
        <v>472</v>
      </c>
      <c r="R476" s="24" t="s">
        <v>473</v>
      </c>
      <c r="S476" s="35" t="s">
        <v>474</v>
      </c>
      <c r="T476" s="36" t="s">
        <v>22</v>
      </c>
      <c r="U476" s="37">
        <v>3.7592210783715099</v>
      </c>
      <c r="V476" s="29" t="s">
        <v>22</v>
      </c>
      <c r="W476" s="32">
        <v>8.7584671609129892</v>
      </c>
      <c r="X476" s="36">
        <v>3.29</v>
      </c>
      <c r="Y476" s="36">
        <v>2.5</v>
      </c>
      <c r="Z476" s="36"/>
      <c r="AA476" s="36"/>
      <c r="AB476" s="35" t="s">
        <v>22</v>
      </c>
      <c r="AC476" s="110" t="s">
        <v>22</v>
      </c>
      <c r="AD476" s="29"/>
      <c r="AE476" s="36">
        <v>-20.539100000000001</v>
      </c>
      <c r="AF476" s="37">
        <v>-12.836937500000001</v>
      </c>
      <c r="AG476" s="37">
        <v>-3.4147865295437607</v>
      </c>
      <c r="AH476" s="37">
        <v>-2.5673875000000002</v>
      </c>
      <c r="AI476" s="81" t="s">
        <v>465</v>
      </c>
      <c r="AJ476" s="82">
        <v>570.51669000000004</v>
      </c>
      <c r="AK476" s="24" t="s">
        <v>465</v>
      </c>
      <c r="AL476" s="24" t="s">
        <v>465</v>
      </c>
      <c r="AM476" s="24" t="s">
        <v>13</v>
      </c>
      <c r="AN476" s="24" t="s">
        <v>13</v>
      </c>
      <c r="AO476" s="24" t="s">
        <v>13</v>
      </c>
      <c r="AP476" s="24" t="s">
        <v>13</v>
      </c>
      <c r="AQ476" s="24" t="s">
        <v>13</v>
      </c>
      <c r="AR476" s="38" t="s">
        <v>465</v>
      </c>
      <c r="AS476" s="38" t="s">
        <v>501</v>
      </c>
      <c r="AT476" s="24" t="s">
        <v>560</v>
      </c>
      <c r="AU476" s="24" t="s">
        <v>120</v>
      </c>
      <c r="AV476" s="38">
        <v>2014</v>
      </c>
      <c r="AW476" s="56"/>
      <c r="AX476" s="56" t="s">
        <v>468</v>
      </c>
      <c r="AY476" s="56" t="s">
        <v>468</v>
      </c>
      <c r="AZ476" s="56"/>
      <c r="BA476" s="86"/>
      <c r="BB476" s="91"/>
      <c r="BC476" s="88"/>
      <c r="BD476" s="89"/>
      <c r="BE476" s="57"/>
      <c r="BF476" s="66">
        <v>8.7584671609129892</v>
      </c>
      <c r="BG476" s="67"/>
    </row>
    <row r="477" spans="1:59">
      <c r="A477" s="24">
        <v>476</v>
      </c>
      <c r="B477" s="24">
        <v>12</v>
      </c>
      <c r="C477" s="24" t="s">
        <v>488</v>
      </c>
      <c r="D477" s="24" t="s">
        <v>544</v>
      </c>
      <c r="E477" s="24" t="s">
        <v>460</v>
      </c>
      <c r="F477" s="24" t="s">
        <v>502</v>
      </c>
      <c r="G477" s="24" t="s">
        <v>22</v>
      </c>
      <c r="H477" s="24" t="s">
        <v>463</v>
      </c>
      <c r="I477" s="33">
        <v>9.1449999999999996</v>
      </c>
      <c r="J477" s="33">
        <v>40.489699999999999</v>
      </c>
      <c r="K477" s="33">
        <v>20.983299906730252</v>
      </c>
      <c r="L477" s="33">
        <v>27.730850220000001</v>
      </c>
      <c r="M477" s="28">
        <v>1028.4172335824726</v>
      </c>
      <c r="N477" s="28">
        <v>643.62031860000002</v>
      </c>
      <c r="O477" s="24">
        <v>2085</v>
      </c>
      <c r="P477" s="24">
        <v>1975</v>
      </c>
      <c r="Q477" s="24" t="s">
        <v>495</v>
      </c>
      <c r="R477" s="24" t="s">
        <v>473</v>
      </c>
      <c r="S477" s="35" t="s">
        <v>474</v>
      </c>
      <c r="T477" s="36" t="s">
        <v>22</v>
      </c>
      <c r="U477" s="37">
        <v>3.9333990101687299</v>
      </c>
      <c r="V477" s="29" t="s">
        <v>22</v>
      </c>
      <c r="W477" s="32">
        <v>89.559447101027601</v>
      </c>
      <c r="X477" s="36">
        <v>5.1100000000000003</v>
      </c>
      <c r="Y477" s="36">
        <v>4.32</v>
      </c>
      <c r="Z477" s="36"/>
      <c r="AA477" s="36"/>
      <c r="AB477" s="35" t="s">
        <v>22</v>
      </c>
      <c r="AC477" s="110" t="s">
        <v>22</v>
      </c>
      <c r="AD477" s="29"/>
      <c r="AE477" s="36">
        <v>-20.4392</v>
      </c>
      <c r="AF477" s="37">
        <v>-14.864872727272726</v>
      </c>
      <c r="AG477" s="37">
        <v>-3.7791418284398945</v>
      </c>
      <c r="AH477" s="37">
        <v>-1.8581090909090907</v>
      </c>
      <c r="AI477" s="81" t="s">
        <v>465</v>
      </c>
      <c r="AJ477" s="82">
        <v>801.01880000000006</v>
      </c>
      <c r="AK477" s="24" t="s">
        <v>465</v>
      </c>
      <c r="AL477" s="24" t="s">
        <v>465</v>
      </c>
      <c r="AM477" s="24" t="s">
        <v>13</v>
      </c>
      <c r="AN477" s="24" t="s">
        <v>13</v>
      </c>
      <c r="AO477" s="24" t="s">
        <v>13</v>
      </c>
      <c r="AP477" s="24" t="s">
        <v>13</v>
      </c>
      <c r="AQ477" s="24" t="s">
        <v>13</v>
      </c>
      <c r="AR477" s="38" t="s">
        <v>465</v>
      </c>
      <c r="AS477" s="38" t="s">
        <v>501</v>
      </c>
      <c r="AT477" s="24" t="s">
        <v>560</v>
      </c>
      <c r="AU477" s="24" t="s">
        <v>120</v>
      </c>
      <c r="AV477" s="38">
        <v>2014</v>
      </c>
      <c r="AW477" s="56"/>
      <c r="AX477" s="56" t="s">
        <v>468</v>
      </c>
      <c r="AY477" s="56" t="s">
        <v>468</v>
      </c>
      <c r="AZ477" s="56"/>
      <c r="BA477" s="86"/>
      <c r="BB477" s="91"/>
      <c r="BC477" s="88"/>
      <c r="BD477" s="89"/>
      <c r="BE477" s="57"/>
      <c r="BF477" s="66">
        <v>89.559447101027601</v>
      </c>
      <c r="BG477" s="67"/>
    </row>
    <row r="478" spans="1:59">
      <c r="A478" s="24">
        <v>477</v>
      </c>
      <c r="B478" s="24">
        <v>12</v>
      </c>
      <c r="C478" s="24" t="s">
        <v>488</v>
      </c>
      <c r="D478" s="24" t="s">
        <v>544</v>
      </c>
      <c r="E478" s="24" t="s">
        <v>460</v>
      </c>
      <c r="F478" s="24" t="s">
        <v>520</v>
      </c>
      <c r="G478" s="24" t="s">
        <v>22</v>
      </c>
      <c r="H478" s="24" t="s">
        <v>463</v>
      </c>
      <c r="I478" s="33">
        <v>-13.254300000000001</v>
      </c>
      <c r="J478" s="33">
        <v>34.301499999999997</v>
      </c>
      <c r="K478" s="33">
        <v>22.830384808481003</v>
      </c>
      <c r="L478" s="33">
        <v>24.778137210000001</v>
      </c>
      <c r="M478" s="28">
        <v>1061.1160175377227</v>
      </c>
      <c r="N478" s="28">
        <v>1081.5341619999999</v>
      </c>
      <c r="O478" s="24">
        <v>2085</v>
      </c>
      <c r="P478" s="24">
        <v>1975</v>
      </c>
      <c r="Q478" s="24" t="s">
        <v>495</v>
      </c>
      <c r="R478" s="24" t="s">
        <v>498</v>
      </c>
      <c r="S478" s="35" t="s">
        <v>474</v>
      </c>
      <c r="T478" s="36" t="s">
        <v>22</v>
      </c>
      <c r="U478" s="37">
        <v>1.3179783108015199</v>
      </c>
      <c r="V478" s="29" t="s">
        <v>22</v>
      </c>
      <c r="W478" s="32">
        <v>-10.5067292184092</v>
      </c>
      <c r="X478" s="36">
        <v>2.1</v>
      </c>
      <c r="Y478" s="36">
        <v>1.31</v>
      </c>
      <c r="Z478" s="36"/>
      <c r="AA478" s="36"/>
      <c r="AB478" s="35" t="s">
        <v>22</v>
      </c>
      <c r="AC478" s="110" t="s">
        <v>22</v>
      </c>
      <c r="AD478" s="29"/>
      <c r="AE478" s="36">
        <v>-20.3566</v>
      </c>
      <c r="AF478" s="37">
        <v>-14.8048</v>
      </c>
      <c r="AG478" s="37">
        <v>-11.232961785992181</v>
      </c>
      <c r="AH478" s="37">
        <v>-1.8506</v>
      </c>
      <c r="AI478" s="81" t="s">
        <v>465</v>
      </c>
      <c r="AJ478" s="82">
        <v>428.85906</v>
      </c>
      <c r="AK478" s="24" t="s">
        <v>465</v>
      </c>
      <c r="AL478" s="24" t="s">
        <v>465</v>
      </c>
      <c r="AM478" s="24" t="s">
        <v>13</v>
      </c>
      <c r="AN478" s="24" t="s">
        <v>13</v>
      </c>
      <c r="AO478" s="24" t="s">
        <v>13</v>
      </c>
      <c r="AP478" s="24" t="s">
        <v>13</v>
      </c>
      <c r="AQ478" s="24" t="s">
        <v>13</v>
      </c>
      <c r="AR478" s="38" t="s">
        <v>465</v>
      </c>
      <c r="AS478" s="38" t="s">
        <v>501</v>
      </c>
      <c r="AT478" s="24" t="s">
        <v>560</v>
      </c>
      <c r="AU478" s="24" t="s">
        <v>120</v>
      </c>
      <c r="AV478" s="38">
        <v>2014</v>
      </c>
      <c r="AW478" s="56"/>
      <c r="AX478" s="56" t="s">
        <v>468</v>
      </c>
      <c r="AY478" s="56" t="s">
        <v>468</v>
      </c>
      <c r="AZ478" s="56"/>
      <c r="BA478" s="86"/>
      <c r="BB478" s="91"/>
      <c r="BC478" s="88"/>
      <c r="BD478" s="89"/>
      <c r="BE478" s="57"/>
      <c r="BF478" s="66">
        <v>-10.5067292184092</v>
      </c>
      <c r="BG478" s="67"/>
    </row>
    <row r="479" spans="1:59">
      <c r="A479" s="24">
        <v>478</v>
      </c>
      <c r="B479" s="24">
        <v>12</v>
      </c>
      <c r="C479" s="24" t="s">
        <v>488</v>
      </c>
      <c r="D479" s="24" t="s">
        <v>544</v>
      </c>
      <c r="E479" s="24" t="s">
        <v>460</v>
      </c>
      <c r="F479" s="24" t="s">
        <v>493</v>
      </c>
      <c r="G479" s="24" t="s">
        <v>22</v>
      </c>
      <c r="H479" s="24" t="s">
        <v>463</v>
      </c>
      <c r="I479" s="33">
        <v>-2.3560000000000001E-2</v>
      </c>
      <c r="J479" s="33">
        <v>37.906199999999998</v>
      </c>
      <c r="K479" s="33">
        <v>24.854589804004398</v>
      </c>
      <c r="L479" s="33">
        <v>22.312379839999998</v>
      </c>
      <c r="M479" s="28">
        <v>766.76871342808272</v>
      </c>
      <c r="N479" s="28">
        <v>1298.8566960000001</v>
      </c>
      <c r="O479" s="24">
        <v>2085</v>
      </c>
      <c r="P479" s="24">
        <v>1975</v>
      </c>
      <c r="Q479" s="24" t="s">
        <v>495</v>
      </c>
      <c r="R479" s="24" t="s">
        <v>473</v>
      </c>
      <c r="S479" s="35" t="s">
        <v>474</v>
      </c>
      <c r="T479" s="36" t="s">
        <v>22</v>
      </c>
      <c r="U479" s="37">
        <v>3.7778004295635799</v>
      </c>
      <c r="V479" s="29" t="s">
        <v>22</v>
      </c>
      <c r="W479" s="32">
        <v>56.944801943239</v>
      </c>
      <c r="X479" s="36">
        <v>4.97</v>
      </c>
      <c r="Y479" s="36">
        <v>4.18</v>
      </c>
      <c r="Z479" s="36"/>
      <c r="AA479" s="36"/>
      <c r="AB479" s="35" t="s">
        <v>22</v>
      </c>
      <c r="AC479" s="110" t="s">
        <v>22</v>
      </c>
      <c r="AD479" s="29"/>
      <c r="AE479" s="36">
        <v>-20.3447</v>
      </c>
      <c r="AF479" s="37">
        <v>-14.796145454545455</v>
      </c>
      <c r="AG479" s="37">
        <v>-3.9166032537760973</v>
      </c>
      <c r="AH479" s="37">
        <v>-1.8495181818181818</v>
      </c>
      <c r="AI479" s="81" t="s">
        <v>465</v>
      </c>
      <c r="AJ479" s="82">
        <v>801.01880000000006</v>
      </c>
      <c r="AK479" s="24" t="s">
        <v>465</v>
      </c>
      <c r="AL479" s="24" t="s">
        <v>465</v>
      </c>
      <c r="AM479" s="24" t="s">
        <v>13</v>
      </c>
      <c r="AN479" s="24" t="s">
        <v>13</v>
      </c>
      <c r="AO479" s="24" t="s">
        <v>13</v>
      </c>
      <c r="AP479" s="24" t="s">
        <v>13</v>
      </c>
      <c r="AQ479" s="24" t="s">
        <v>13</v>
      </c>
      <c r="AR479" s="38" t="s">
        <v>465</v>
      </c>
      <c r="AS479" s="38" t="s">
        <v>501</v>
      </c>
      <c r="AT479" s="24" t="s">
        <v>560</v>
      </c>
      <c r="AU479" s="24" t="s">
        <v>120</v>
      </c>
      <c r="AV479" s="38">
        <v>2014</v>
      </c>
      <c r="AW479" s="56"/>
      <c r="AX479" s="56" t="s">
        <v>468</v>
      </c>
      <c r="AY479" s="56" t="s">
        <v>468</v>
      </c>
      <c r="AZ479" s="56"/>
      <c r="BA479" s="86"/>
      <c r="BB479" s="91"/>
      <c r="BC479" s="88"/>
      <c r="BD479" s="89"/>
      <c r="BE479" s="57"/>
      <c r="BF479" s="66">
        <v>56.944801943239</v>
      </c>
      <c r="BG479" s="67"/>
    </row>
    <row r="480" spans="1:59">
      <c r="A480" s="24">
        <v>479</v>
      </c>
      <c r="B480" s="24">
        <v>12</v>
      </c>
      <c r="C480" s="24" t="s">
        <v>488</v>
      </c>
      <c r="D480" s="24" t="s">
        <v>544</v>
      </c>
      <c r="E480" s="24" t="s">
        <v>460</v>
      </c>
      <c r="F480" s="24" t="s">
        <v>484</v>
      </c>
      <c r="G480" s="24" t="s">
        <v>22</v>
      </c>
      <c r="H480" s="24" t="s">
        <v>463</v>
      </c>
      <c r="I480" s="33">
        <v>9.0820000000000007</v>
      </c>
      <c r="J480" s="33">
        <v>8.6752800000000008</v>
      </c>
      <c r="K480" s="33">
        <v>27.654583102191769</v>
      </c>
      <c r="L480" s="33">
        <v>24.863826750000001</v>
      </c>
      <c r="M480" s="28">
        <v>1286.6017956734645</v>
      </c>
      <c r="N480" s="28">
        <v>1325.6649640000001</v>
      </c>
      <c r="O480" s="24">
        <v>2085</v>
      </c>
      <c r="P480" s="24">
        <v>1975</v>
      </c>
      <c r="Q480" s="24" t="s">
        <v>495</v>
      </c>
      <c r="R480" s="24" t="s">
        <v>498</v>
      </c>
      <c r="S480" s="35" t="s">
        <v>474</v>
      </c>
      <c r="T480" s="36" t="s">
        <v>22</v>
      </c>
      <c r="U480" s="37">
        <v>1.1646025856779001</v>
      </c>
      <c r="V480" s="29" t="s">
        <v>22</v>
      </c>
      <c r="W480" s="32">
        <v>45.660360546811802</v>
      </c>
      <c r="X480" s="36">
        <v>2.1</v>
      </c>
      <c r="Y480" s="36">
        <v>1.31</v>
      </c>
      <c r="Z480" s="36"/>
      <c r="AA480" s="36"/>
      <c r="AB480" s="35" t="s">
        <v>22</v>
      </c>
      <c r="AC480" s="110" t="s">
        <v>22</v>
      </c>
      <c r="AD480" s="29"/>
      <c r="AE480" s="36">
        <v>-20.270600000000002</v>
      </c>
      <c r="AF480" s="37">
        <v>-14.742254545454546</v>
      </c>
      <c r="AG480" s="37">
        <v>-12.658613957029187</v>
      </c>
      <c r="AH480" s="37">
        <v>-1.8427818181818183</v>
      </c>
      <c r="AI480" s="81" t="s">
        <v>465</v>
      </c>
      <c r="AJ480" s="82">
        <v>428.85906</v>
      </c>
      <c r="AK480" s="24" t="s">
        <v>13</v>
      </c>
      <c r="AL480" s="24" t="s">
        <v>465</v>
      </c>
      <c r="AM480" s="24" t="s">
        <v>13</v>
      </c>
      <c r="AN480" s="24" t="s">
        <v>13</v>
      </c>
      <c r="AO480" s="24" t="s">
        <v>13</v>
      </c>
      <c r="AP480" s="24" t="s">
        <v>13</v>
      </c>
      <c r="AQ480" s="24" t="s">
        <v>13</v>
      </c>
      <c r="AR480" s="38" t="s">
        <v>465</v>
      </c>
      <c r="AS480" s="38" t="s">
        <v>441</v>
      </c>
      <c r="AT480" s="24" t="s">
        <v>560</v>
      </c>
      <c r="AU480" s="24" t="s">
        <v>120</v>
      </c>
      <c r="AV480" s="38">
        <v>2014</v>
      </c>
      <c r="AW480" s="56"/>
      <c r="AX480" s="56" t="s">
        <v>468</v>
      </c>
      <c r="AY480" s="56" t="s">
        <v>468</v>
      </c>
      <c r="AZ480" s="56"/>
      <c r="BA480" s="86"/>
      <c r="BB480" s="91"/>
      <c r="BC480" s="88"/>
      <c r="BD480" s="89"/>
      <c r="BE480" s="57"/>
      <c r="BF480" s="66">
        <v>45.660360546811802</v>
      </c>
      <c r="BG480" s="67"/>
    </row>
    <row r="481" spans="1:59">
      <c r="A481" s="24">
        <v>480</v>
      </c>
      <c r="B481" s="24">
        <v>12</v>
      </c>
      <c r="C481" s="24" t="s">
        <v>488</v>
      </c>
      <c r="D481" s="24" t="s">
        <v>544</v>
      </c>
      <c r="E481" s="24" t="s">
        <v>460</v>
      </c>
      <c r="F481" s="24" t="s">
        <v>484</v>
      </c>
      <c r="G481" s="24" t="s">
        <v>22</v>
      </c>
      <c r="H481" s="24" t="s">
        <v>463</v>
      </c>
      <c r="I481" s="33">
        <v>9.0820000000000007</v>
      </c>
      <c r="J481" s="33">
        <v>8.6752800000000008</v>
      </c>
      <c r="K481" s="33">
        <v>27.654583102191769</v>
      </c>
      <c r="L481" s="33">
        <v>24.863826750000001</v>
      </c>
      <c r="M481" s="28">
        <v>1286.6017956734645</v>
      </c>
      <c r="N481" s="28">
        <v>1325.6649640000001</v>
      </c>
      <c r="O481" s="24">
        <v>2055</v>
      </c>
      <c r="P481" s="24">
        <v>1975</v>
      </c>
      <c r="Q481" s="24" t="s">
        <v>472</v>
      </c>
      <c r="R481" s="24" t="s">
        <v>473</v>
      </c>
      <c r="S481" s="35" t="s">
        <v>474</v>
      </c>
      <c r="T481" s="36" t="s">
        <v>22</v>
      </c>
      <c r="U481" s="37">
        <v>3.5905902472208999</v>
      </c>
      <c r="V481" s="29" t="s">
        <v>22</v>
      </c>
      <c r="W481" s="32">
        <v>76.195652262167002</v>
      </c>
      <c r="X481" s="36">
        <v>3.29</v>
      </c>
      <c r="Y481" s="36">
        <v>2.5</v>
      </c>
      <c r="Z481" s="36"/>
      <c r="AA481" s="36"/>
      <c r="AB481" s="35" t="s">
        <v>22</v>
      </c>
      <c r="AC481" s="110" t="s">
        <v>22</v>
      </c>
      <c r="AD481" s="29"/>
      <c r="AE481" s="36">
        <v>-20.203899999999997</v>
      </c>
      <c r="AF481" s="37">
        <v>-12.627437499999999</v>
      </c>
      <c r="AG481" s="37">
        <v>-3.5168138469082004</v>
      </c>
      <c r="AH481" s="37">
        <v>-2.5254874999999997</v>
      </c>
      <c r="AI481" s="81" t="s">
        <v>465</v>
      </c>
      <c r="AJ481" s="82">
        <v>570.51669000000004</v>
      </c>
      <c r="AK481" s="24" t="s">
        <v>465</v>
      </c>
      <c r="AL481" s="24" t="s">
        <v>465</v>
      </c>
      <c r="AM481" s="24" t="s">
        <v>13</v>
      </c>
      <c r="AN481" s="24" t="s">
        <v>13</v>
      </c>
      <c r="AO481" s="24" t="s">
        <v>13</v>
      </c>
      <c r="AP481" s="24" t="s">
        <v>13</v>
      </c>
      <c r="AQ481" s="24" t="s">
        <v>13</v>
      </c>
      <c r="AR481" s="38" t="s">
        <v>465</v>
      </c>
      <c r="AS481" s="38" t="s">
        <v>501</v>
      </c>
      <c r="AT481" s="24" t="s">
        <v>560</v>
      </c>
      <c r="AU481" s="24" t="s">
        <v>120</v>
      </c>
      <c r="AV481" s="38">
        <v>2014</v>
      </c>
      <c r="AW481" s="56"/>
      <c r="AX481" s="56" t="s">
        <v>468</v>
      </c>
      <c r="AY481" s="56" t="s">
        <v>468</v>
      </c>
      <c r="AZ481" s="56"/>
      <c r="BA481" s="86"/>
      <c r="BB481" s="91"/>
      <c r="BC481" s="88"/>
      <c r="BD481" s="89"/>
      <c r="BE481" s="57"/>
      <c r="BF481" s="66">
        <v>76.195652262167002</v>
      </c>
      <c r="BG481" s="67"/>
    </row>
    <row r="482" spans="1:59">
      <c r="A482" s="24">
        <v>481</v>
      </c>
      <c r="B482" s="24">
        <v>12</v>
      </c>
      <c r="C482" s="24" t="s">
        <v>488</v>
      </c>
      <c r="D482" s="24" t="s">
        <v>544</v>
      </c>
      <c r="E482" s="24" t="s">
        <v>460</v>
      </c>
      <c r="F482" s="24" t="s">
        <v>520</v>
      </c>
      <c r="G482" s="24" t="s">
        <v>22</v>
      </c>
      <c r="H482" s="24" t="s">
        <v>463</v>
      </c>
      <c r="I482" s="33">
        <v>-13.254300000000001</v>
      </c>
      <c r="J482" s="33">
        <v>34.301499999999997</v>
      </c>
      <c r="K482" s="33">
        <v>22.830384808481003</v>
      </c>
      <c r="L482" s="33">
        <v>24.778137210000001</v>
      </c>
      <c r="M482" s="28">
        <v>1061.1160175377227</v>
      </c>
      <c r="N482" s="28">
        <v>1081.5341619999999</v>
      </c>
      <c r="O482" s="24">
        <v>2085</v>
      </c>
      <c r="P482" s="24">
        <v>1975</v>
      </c>
      <c r="Q482" s="24" t="s">
        <v>495</v>
      </c>
      <c r="R482" s="24" t="s">
        <v>500</v>
      </c>
      <c r="S482" s="35" t="s">
        <v>474</v>
      </c>
      <c r="T482" s="36" t="s">
        <v>22</v>
      </c>
      <c r="U482" s="37">
        <v>2.0425251999983298</v>
      </c>
      <c r="V482" s="29" t="s">
        <v>22</v>
      </c>
      <c r="W482" s="32">
        <v>-8.1190739527087601</v>
      </c>
      <c r="X482" s="36">
        <v>2.9</v>
      </c>
      <c r="Y482" s="36">
        <v>2.11</v>
      </c>
      <c r="Z482" s="36"/>
      <c r="AA482" s="36"/>
      <c r="AB482" s="35" t="s">
        <v>22</v>
      </c>
      <c r="AC482" s="110" t="s">
        <v>22</v>
      </c>
      <c r="AD482" s="29"/>
      <c r="AE482" s="36">
        <v>-19.558599999999998</v>
      </c>
      <c r="AF482" s="37">
        <v>-14.224436363636364</v>
      </c>
      <c r="AG482" s="37">
        <v>-6.9641424074709066</v>
      </c>
      <c r="AH482" s="37">
        <v>-1.7780545454545456</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560</v>
      </c>
      <c r="AU482" s="24" t="s">
        <v>120</v>
      </c>
      <c r="AV482" s="38">
        <v>2014</v>
      </c>
      <c r="AW482" s="56"/>
      <c r="AX482" s="56" t="s">
        <v>468</v>
      </c>
      <c r="AY482" s="56" t="s">
        <v>468</v>
      </c>
      <c r="AZ482" s="56"/>
      <c r="BA482" s="86"/>
      <c r="BB482" s="91"/>
      <c r="BC482" s="88"/>
      <c r="BD482" s="89"/>
      <c r="BE482" s="57"/>
      <c r="BF482" s="66">
        <v>-8.1190739527087601</v>
      </c>
      <c r="BG482" s="67"/>
    </row>
    <row r="483" spans="1:59">
      <c r="A483" s="24">
        <v>482</v>
      </c>
      <c r="B483" s="24">
        <v>12</v>
      </c>
      <c r="C483" s="24" t="s">
        <v>488</v>
      </c>
      <c r="D483" s="24" t="s">
        <v>544</v>
      </c>
      <c r="E483" s="24" t="s">
        <v>460</v>
      </c>
      <c r="F483" s="24" t="s">
        <v>521</v>
      </c>
      <c r="G483" s="24" t="s">
        <v>22</v>
      </c>
      <c r="H483" s="24" t="s">
        <v>463</v>
      </c>
      <c r="I483" s="33">
        <v>-6.3690300000000004</v>
      </c>
      <c r="J483" s="33">
        <v>34.888800000000003</v>
      </c>
      <c r="K483" s="33">
        <v>22.967021976492362</v>
      </c>
      <c r="L483" s="33">
        <v>23.145462040000002</v>
      </c>
      <c r="M483" s="28">
        <v>963.00103458531328</v>
      </c>
      <c r="N483" s="28">
        <v>616.19681070000001</v>
      </c>
      <c r="O483" s="24">
        <v>2085</v>
      </c>
      <c r="P483" s="24">
        <v>1975</v>
      </c>
      <c r="Q483" s="24" t="s">
        <v>495</v>
      </c>
      <c r="R483" s="24" t="s">
        <v>500</v>
      </c>
      <c r="S483" s="35" t="s">
        <v>474</v>
      </c>
      <c r="T483" s="36" t="s">
        <v>22</v>
      </c>
      <c r="U483" s="37">
        <v>2.0163361782861098</v>
      </c>
      <c r="V483" s="29" t="s">
        <v>22</v>
      </c>
      <c r="W483" s="32">
        <v>32.954389394605897</v>
      </c>
      <c r="X483" s="36">
        <v>2.9</v>
      </c>
      <c r="Y483" s="36">
        <v>2.11</v>
      </c>
      <c r="Z483" s="36"/>
      <c r="AA483" s="36"/>
      <c r="AB483" s="35" t="s">
        <v>22</v>
      </c>
      <c r="AC483" s="110" t="s">
        <v>22</v>
      </c>
      <c r="AD483" s="29"/>
      <c r="AE483" s="36">
        <v>-19.5578</v>
      </c>
      <c r="AF483" s="37">
        <v>-14.223854545454547</v>
      </c>
      <c r="AG483" s="37">
        <v>-7.0543070637877729</v>
      </c>
      <c r="AH483" s="37">
        <v>-1.7779818181818183</v>
      </c>
      <c r="AI483" s="81" t="s">
        <v>465</v>
      </c>
      <c r="AJ483" s="82">
        <v>532.20471999999995</v>
      </c>
      <c r="AK483" s="24" t="s">
        <v>465</v>
      </c>
      <c r="AL483" s="24" t="s">
        <v>465</v>
      </c>
      <c r="AM483" s="24" t="s">
        <v>13</v>
      </c>
      <c r="AN483" s="24" t="s">
        <v>13</v>
      </c>
      <c r="AO483" s="24" t="s">
        <v>13</v>
      </c>
      <c r="AP483" s="24" t="s">
        <v>13</v>
      </c>
      <c r="AQ483" s="24" t="s">
        <v>13</v>
      </c>
      <c r="AR483" s="38" t="s">
        <v>465</v>
      </c>
      <c r="AS483" s="38" t="s">
        <v>501</v>
      </c>
      <c r="AT483" s="24" t="s">
        <v>560</v>
      </c>
      <c r="AU483" s="24" t="s">
        <v>120</v>
      </c>
      <c r="AV483" s="38">
        <v>2014</v>
      </c>
      <c r="AW483" s="56"/>
      <c r="AX483" s="56" t="s">
        <v>468</v>
      </c>
      <c r="AY483" s="56" t="s">
        <v>468</v>
      </c>
      <c r="AZ483" s="56"/>
      <c r="BA483" s="86"/>
      <c r="BB483" s="91"/>
      <c r="BC483" s="88"/>
      <c r="BD483" s="89"/>
      <c r="BE483" s="57"/>
      <c r="BF483" s="66">
        <v>32.954389394605897</v>
      </c>
      <c r="BG483" s="67"/>
    </row>
    <row r="484" spans="1:59">
      <c r="A484" s="24">
        <v>483</v>
      </c>
      <c r="B484" s="24">
        <v>12</v>
      </c>
      <c r="C484" s="24" t="s">
        <v>488</v>
      </c>
      <c r="D484" s="24" t="s">
        <v>544</v>
      </c>
      <c r="E484" s="24" t="s">
        <v>460</v>
      </c>
      <c r="F484" s="24" t="s">
        <v>521</v>
      </c>
      <c r="G484" s="24" t="s">
        <v>22</v>
      </c>
      <c r="H484" s="24" t="s">
        <v>463</v>
      </c>
      <c r="I484" s="33">
        <v>-6.3690300000000004</v>
      </c>
      <c r="J484" s="33">
        <v>34.888800000000003</v>
      </c>
      <c r="K484" s="33">
        <v>22.967021976492362</v>
      </c>
      <c r="L484" s="33">
        <v>23.145462040000002</v>
      </c>
      <c r="M484" s="28">
        <v>963.00103458531328</v>
      </c>
      <c r="N484" s="28">
        <v>616.19681070000001</v>
      </c>
      <c r="O484" s="24">
        <v>2085</v>
      </c>
      <c r="P484" s="24">
        <v>1975</v>
      </c>
      <c r="Q484" s="24" t="s">
        <v>495</v>
      </c>
      <c r="R484" s="24" t="s">
        <v>473</v>
      </c>
      <c r="S484" s="35" t="s">
        <v>474</v>
      </c>
      <c r="T484" s="36" t="s">
        <v>22</v>
      </c>
      <c r="U484" s="37">
        <v>3.84624538169159</v>
      </c>
      <c r="V484" s="29" t="s">
        <v>22</v>
      </c>
      <c r="W484" s="32">
        <v>52.9704868888889</v>
      </c>
      <c r="X484" s="36">
        <v>5.1100000000000003</v>
      </c>
      <c r="Y484" s="36">
        <v>4.32</v>
      </c>
      <c r="Z484" s="36"/>
      <c r="AA484" s="36"/>
      <c r="AB484" s="35" t="s">
        <v>22</v>
      </c>
      <c r="AC484" s="110" t="s">
        <v>22</v>
      </c>
      <c r="AD484" s="29"/>
      <c r="AE484" s="36">
        <v>-19.466200000000001</v>
      </c>
      <c r="AF484" s="37">
        <v>-14.157236363636365</v>
      </c>
      <c r="AG484" s="37">
        <v>-3.6807938544498091</v>
      </c>
      <c r="AH484" s="37">
        <v>-1.7696545454545456</v>
      </c>
      <c r="AI484" s="81" t="s">
        <v>465</v>
      </c>
      <c r="AJ484" s="82">
        <v>801.01880000000006</v>
      </c>
      <c r="AK484" s="24" t="s">
        <v>465</v>
      </c>
      <c r="AL484" s="24" t="s">
        <v>465</v>
      </c>
      <c r="AM484" s="24" t="s">
        <v>13</v>
      </c>
      <c r="AN484" s="24" t="s">
        <v>13</v>
      </c>
      <c r="AO484" s="24" t="s">
        <v>13</v>
      </c>
      <c r="AP484" s="24" t="s">
        <v>13</v>
      </c>
      <c r="AQ484" s="24" t="s">
        <v>13</v>
      </c>
      <c r="AR484" s="38" t="s">
        <v>465</v>
      </c>
      <c r="AS484" s="38" t="s">
        <v>501</v>
      </c>
      <c r="AT484" s="24" t="s">
        <v>560</v>
      </c>
      <c r="AU484" s="24" t="s">
        <v>120</v>
      </c>
      <c r="AV484" s="38">
        <v>2014</v>
      </c>
      <c r="AW484" s="56"/>
      <c r="AX484" s="56" t="s">
        <v>468</v>
      </c>
      <c r="AY484" s="56" t="s">
        <v>468</v>
      </c>
      <c r="AZ484" s="56"/>
      <c r="BA484" s="86"/>
      <c r="BB484" s="91"/>
      <c r="BC484" s="88"/>
      <c r="BD484" s="89"/>
      <c r="BE484" s="57"/>
      <c r="BF484" s="66">
        <v>52.9704868888889</v>
      </c>
      <c r="BG484" s="67"/>
    </row>
    <row r="485" spans="1:59">
      <c r="A485" s="24">
        <v>484</v>
      </c>
      <c r="B485" s="24">
        <v>12</v>
      </c>
      <c r="C485" s="24" t="s">
        <v>488</v>
      </c>
      <c r="D485" s="24" t="s">
        <v>544</v>
      </c>
      <c r="E485" s="24" t="s">
        <v>460</v>
      </c>
      <c r="F485" s="24" t="s">
        <v>521</v>
      </c>
      <c r="G485" s="24" t="s">
        <v>22</v>
      </c>
      <c r="H485" s="24" t="s">
        <v>463</v>
      </c>
      <c r="I485" s="33">
        <v>-6.3690300000000004</v>
      </c>
      <c r="J485" s="33">
        <v>34.888800000000003</v>
      </c>
      <c r="K485" s="33">
        <v>22.967021976492362</v>
      </c>
      <c r="L485" s="33">
        <v>23.145462040000002</v>
      </c>
      <c r="M485" s="28">
        <v>963.00103458531328</v>
      </c>
      <c r="N485" s="28">
        <v>616.19681070000001</v>
      </c>
      <c r="O485" s="24">
        <v>2085</v>
      </c>
      <c r="P485" s="24">
        <v>1975</v>
      </c>
      <c r="Q485" s="24" t="s">
        <v>495</v>
      </c>
      <c r="R485" s="24" t="s">
        <v>473</v>
      </c>
      <c r="S485" s="35" t="s">
        <v>474</v>
      </c>
      <c r="T485" s="36" t="s">
        <v>22</v>
      </c>
      <c r="U485" s="37">
        <v>3.84624538169159</v>
      </c>
      <c r="V485" s="29" t="s">
        <v>22</v>
      </c>
      <c r="W485" s="32">
        <v>53.3224413288889</v>
      </c>
      <c r="X485" s="36">
        <v>5.1100000000000003</v>
      </c>
      <c r="Y485" s="36">
        <v>4.32</v>
      </c>
      <c r="Z485" s="36"/>
      <c r="AA485" s="36"/>
      <c r="AB485" s="35" t="s">
        <v>22</v>
      </c>
      <c r="AC485" s="110" t="s">
        <v>22</v>
      </c>
      <c r="AD485" s="29"/>
      <c r="AE485" s="36">
        <v>-19.3216</v>
      </c>
      <c r="AF485" s="37">
        <v>-14.052072727272726</v>
      </c>
      <c r="AG485" s="37">
        <v>-3.6534519597115729</v>
      </c>
      <c r="AH485" s="37">
        <v>-1.7565090909090908</v>
      </c>
      <c r="AI485" s="81" t="s">
        <v>465</v>
      </c>
      <c r="AJ485" s="82">
        <v>801.01880000000006</v>
      </c>
      <c r="AK485" s="24" t="s">
        <v>13</v>
      </c>
      <c r="AL485" s="24" t="s">
        <v>465</v>
      </c>
      <c r="AM485" s="24" t="s">
        <v>13</v>
      </c>
      <c r="AN485" s="24" t="s">
        <v>13</v>
      </c>
      <c r="AO485" s="24" t="s">
        <v>13</v>
      </c>
      <c r="AP485" s="24" t="s">
        <v>13</v>
      </c>
      <c r="AQ485" s="24" t="s">
        <v>13</v>
      </c>
      <c r="AR485" s="38" t="s">
        <v>465</v>
      </c>
      <c r="AS485" s="38" t="s">
        <v>441</v>
      </c>
      <c r="AT485" s="24" t="s">
        <v>560</v>
      </c>
      <c r="AU485" s="24" t="s">
        <v>120</v>
      </c>
      <c r="AV485" s="38">
        <v>2014</v>
      </c>
      <c r="AW485" s="56"/>
      <c r="AX485" s="56" t="s">
        <v>468</v>
      </c>
      <c r="AY485" s="56" t="s">
        <v>468</v>
      </c>
      <c r="AZ485" s="56"/>
      <c r="BA485" s="86"/>
      <c r="BB485" s="91"/>
      <c r="BC485" s="88"/>
      <c r="BD485" s="89"/>
      <c r="BE485" s="57"/>
      <c r="BF485" s="66">
        <v>53.3224413288889</v>
      </c>
      <c r="BG485" s="67"/>
    </row>
    <row r="486" spans="1:59">
      <c r="A486" s="24">
        <v>485</v>
      </c>
      <c r="B486" s="24">
        <v>12</v>
      </c>
      <c r="C486" s="24" t="s">
        <v>488</v>
      </c>
      <c r="D486" s="24" t="s">
        <v>544</v>
      </c>
      <c r="E486" s="24" t="s">
        <v>460</v>
      </c>
      <c r="F486" s="24" t="s">
        <v>522</v>
      </c>
      <c r="G486" s="24" t="s">
        <v>22</v>
      </c>
      <c r="H486" s="24" t="s">
        <v>463</v>
      </c>
      <c r="I486" s="33">
        <v>1.3733299999999999</v>
      </c>
      <c r="J486" s="33">
        <v>32.290300000000002</v>
      </c>
      <c r="K486" s="33">
        <v>24.334791813969648</v>
      </c>
      <c r="L486" s="33">
        <v>24.704288479999999</v>
      </c>
      <c r="M486" s="28">
        <v>1213.2833356971714</v>
      </c>
      <c r="N486" s="28">
        <v>1160.1220060000001</v>
      </c>
      <c r="O486" s="24">
        <v>2085</v>
      </c>
      <c r="P486" s="24">
        <v>1975</v>
      </c>
      <c r="Q486" s="24" t="s">
        <v>495</v>
      </c>
      <c r="R486" s="24" t="s">
        <v>559</v>
      </c>
      <c r="S486" s="35" t="s">
        <v>474</v>
      </c>
      <c r="T486" s="36" t="s">
        <v>22</v>
      </c>
      <c r="U486" s="37">
        <v>3.0186317257588899</v>
      </c>
      <c r="V486" s="29" t="s">
        <v>22</v>
      </c>
      <c r="W486" s="32">
        <v>108.38822438138</v>
      </c>
      <c r="X486" s="36">
        <v>3.65</v>
      </c>
      <c r="Y486" s="36">
        <v>2.86</v>
      </c>
      <c r="Z486" s="36"/>
      <c r="AA486" s="36"/>
      <c r="AB486" s="35" t="s">
        <v>22</v>
      </c>
      <c r="AC486" s="110" t="s">
        <v>22</v>
      </c>
      <c r="AD486" s="29"/>
      <c r="AE486" s="36">
        <v>-19.3108</v>
      </c>
      <c r="AF486" s="37">
        <v>-14.044218181818183</v>
      </c>
      <c r="AG486" s="37">
        <v>-4.6525112891296594</v>
      </c>
      <c r="AH486" s="37">
        <v>-1.7555272727272728</v>
      </c>
      <c r="AI486" s="81" t="s">
        <v>465</v>
      </c>
      <c r="AJ486" s="82">
        <v>616.57173</v>
      </c>
      <c r="AK486" s="24" t="s">
        <v>465</v>
      </c>
      <c r="AL486" s="24" t="s">
        <v>465</v>
      </c>
      <c r="AM486" s="24" t="s">
        <v>13</v>
      </c>
      <c r="AN486" s="24" t="s">
        <v>13</v>
      </c>
      <c r="AO486" s="24" t="s">
        <v>13</v>
      </c>
      <c r="AP486" s="24" t="s">
        <v>13</v>
      </c>
      <c r="AQ486" s="24" t="s">
        <v>13</v>
      </c>
      <c r="AR486" s="38" t="s">
        <v>465</v>
      </c>
      <c r="AS486" s="38" t="s">
        <v>501</v>
      </c>
      <c r="AT486" s="24" t="s">
        <v>560</v>
      </c>
      <c r="AU486" s="24" t="s">
        <v>120</v>
      </c>
      <c r="AV486" s="38">
        <v>2014</v>
      </c>
      <c r="AW486" s="56"/>
      <c r="AX486" s="56" t="s">
        <v>468</v>
      </c>
      <c r="AY486" s="56" t="s">
        <v>468</v>
      </c>
      <c r="AZ486" s="56"/>
      <c r="BA486" s="86"/>
      <c r="BB486" s="91"/>
      <c r="BC486" s="88"/>
      <c r="BD486" s="89"/>
      <c r="BE486" s="57"/>
      <c r="BF486" s="66">
        <v>108.38822438138</v>
      </c>
      <c r="BG486" s="67"/>
    </row>
    <row r="487" spans="1:59">
      <c r="A487" s="24">
        <v>486</v>
      </c>
      <c r="B487" s="24">
        <v>12</v>
      </c>
      <c r="C487" s="24" t="s">
        <v>488</v>
      </c>
      <c r="D487" s="24" t="s">
        <v>544</v>
      </c>
      <c r="E487" s="24" t="s">
        <v>460</v>
      </c>
      <c r="F487" s="24" t="s">
        <v>522</v>
      </c>
      <c r="G487" s="24" t="s">
        <v>22</v>
      </c>
      <c r="H487" s="24" t="s">
        <v>463</v>
      </c>
      <c r="I487" s="33">
        <v>1.3733299999999999</v>
      </c>
      <c r="J487" s="33">
        <v>32.290300000000002</v>
      </c>
      <c r="K487" s="33">
        <v>24.334791813969648</v>
      </c>
      <c r="L487" s="33">
        <v>24.704288479999999</v>
      </c>
      <c r="M487" s="28">
        <v>1213.2833356971714</v>
      </c>
      <c r="N487" s="28">
        <v>1160.1220060000001</v>
      </c>
      <c r="O487" s="24">
        <v>2085</v>
      </c>
      <c r="P487" s="24">
        <v>1975</v>
      </c>
      <c r="Q487" s="24" t="s">
        <v>495</v>
      </c>
      <c r="R487" s="24" t="s">
        <v>500</v>
      </c>
      <c r="S487" s="35" t="s">
        <v>474</v>
      </c>
      <c r="T487" s="36" t="s">
        <v>22</v>
      </c>
      <c r="U487" s="37">
        <v>3.7574872015019198</v>
      </c>
      <c r="V487" s="29" t="s">
        <v>22</v>
      </c>
      <c r="W487" s="32">
        <v>99.247298423299</v>
      </c>
      <c r="X487" s="36">
        <v>3.24</v>
      </c>
      <c r="Y487" s="36">
        <v>2.4500000000000002</v>
      </c>
      <c r="Z487" s="36"/>
      <c r="AA487" s="36"/>
      <c r="AB487" s="35" t="s">
        <v>22</v>
      </c>
      <c r="AC487" s="110" t="s">
        <v>22</v>
      </c>
      <c r="AD487" s="29"/>
      <c r="AE487" s="36">
        <v>-19.260000000000002</v>
      </c>
      <c r="AF487" s="37">
        <v>-14.007272727272728</v>
      </c>
      <c r="AG487" s="37">
        <v>-3.7278297905243232</v>
      </c>
      <c r="AH487" s="37">
        <v>-1.750909090909091</v>
      </c>
      <c r="AI487" s="81" t="s">
        <v>465</v>
      </c>
      <c r="AJ487" s="82">
        <v>532.20471999999995</v>
      </c>
      <c r="AK487" s="24" t="s">
        <v>465</v>
      </c>
      <c r="AL487" s="24" t="s">
        <v>465</v>
      </c>
      <c r="AM487" s="24" t="s">
        <v>13</v>
      </c>
      <c r="AN487" s="24" t="s">
        <v>13</v>
      </c>
      <c r="AO487" s="24" t="s">
        <v>13</v>
      </c>
      <c r="AP487" s="24" t="s">
        <v>13</v>
      </c>
      <c r="AQ487" s="24" t="s">
        <v>13</v>
      </c>
      <c r="AR487" s="38" t="s">
        <v>465</v>
      </c>
      <c r="AS487" s="38" t="s">
        <v>501</v>
      </c>
      <c r="AT487" s="24" t="s">
        <v>560</v>
      </c>
      <c r="AU487" s="24" t="s">
        <v>120</v>
      </c>
      <c r="AV487" s="38">
        <v>2014</v>
      </c>
      <c r="AW487" s="56"/>
      <c r="AX487" s="56" t="s">
        <v>468</v>
      </c>
      <c r="AY487" s="56" t="s">
        <v>468</v>
      </c>
      <c r="AZ487" s="56"/>
      <c r="BA487" s="86"/>
      <c r="BB487" s="91"/>
      <c r="BC487" s="88"/>
      <c r="BD487" s="89"/>
      <c r="BE487" s="57"/>
      <c r="BF487" s="66">
        <v>99.247298423299</v>
      </c>
      <c r="BG487" s="67"/>
    </row>
    <row r="488" spans="1:59">
      <c r="A488" s="24">
        <v>487</v>
      </c>
      <c r="B488" s="24">
        <v>12</v>
      </c>
      <c r="C488" s="24" t="s">
        <v>488</v>
      </c>
      <c r="D488" s="24" t="s">
        <v>544</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2025</v>
      </c>
      <c r="P488" s="24">
        <v>1975</v>
      </c>
      <c r="Q488" s="24" t="s">
        <v>464</v>
      </c>
      <c r="R488" s="24" t="s">
        <v>473</v>
      </c>
      <c r="S488" s="35" t="s">
        <v>474</v>
      </c>
      <c r="T488" s="36" t="s">
        <v>22</v>
      </c>
      <c r="U488" s="37">
        <v>0.88401194148836104</v>
      </c>
      <c r="V488" s="29" t="s">
        <v>22</v>
      </c>
      <c r="W488" s="32">
        <v>15.3599752020856</v>
      </c>
      <c r="X488" s="36">
        <v>1.68</v>
      </c>
      <c r="Y488" s="36">
        <v>0.8899999999999999</v>
      </c>
      <c r="Z488" s="36"/>
      <c r="AA488" s="36"/>
      <c r="AB488" s="35" t="s">
        <v>22</v>
      </c>
      <c r="AC488" s="110" t="s">
        <v>22</v>
      </c>
      <c r="AD488" s="29"/>
      <c r="AE488" s="36">
        <v>-19.174099999999999</v>
      </c>
      <c r="AF488" s="37">
        <v>-7.6696399999999993</v>
      </c>
      <c r="AG488" s="37">
        <v>-8.6759461496493575</v>
      </c>
      <c r="AH488" s="37">
        <v>-3.8348199999999997</v>
      </c>
      <c r="AI488" s="81" t="s">
        <v>465</v>
      </c>
      <c r="AJ488" s="82">
        <v>431.47473000000002</v>
      </c>
      <c r="AK488" s="24" t="s">
        <v>465</v>
      </c>
      <c r="AL488" s="24" t="s">
        <v>465</v>
      </c>
      <c r="AM488" s="24" t="s">
        <v>13</v>
      </c>
      <c r="AN488" s="24" t="s">
        <v>13</v>
      </c>
      <c r="AO488" s="24" t="s">
        <v>13</v>
      </c>
      <c r="AP488" s="24" t="s">
        <v>13</v>
      </c>
      <c r="AQ488" s="24" t="s">
        <v>13</v>
      </c>
      <c r="AR488" s="38" t="s">
        <v>465</v>
      </c>
      <c r="AS488" s="38" t="s">
        <v>501</v>
      </c>
      <c r="AT488" s="24" t="s">
        <v>560</v>
      </c>
      <c r="AU488" s="24" t="s">
        <v>120</v>
      </c>
      <c r="AV488" s="38">
        <v>2014</v>
      </c>
      <c r="AW488" s="56"/>
      <c r="AX488" s="56" t="s">
        <v>468</v>
      </c>
      <c r="AY488" s="56" t="s">
        <v>468</v>
      </c>
      <c r="AZ488" s="56"/>
      <c r="BA488" s="86"/>
      <c r="BB488" s="91"/>
      <c r="BC488" s="88"/>
      <c r="BD488" s="89"/>
      <c r="BE488" s="57"/>
      <c r="BF488" s="66">
        <v>15.3599752020856</v>
      </c>
      <c r="BG488" s="67"/>
    </row>
    <row r="489" spans="1:59">
      <c r="A489" s="24">
        <v>488</v>
      </c>
      <c r="B489" s="24">
        <v>12</v>
      </c>
      <c r="C489" s="24" t="s">
        <v>488</v>
      </c>
      <c r="D489" s="24" t="s">
        <v>544</v>
      </c>
      <c r="E489" s="24" t="s">
        <v>460</v>
      </c>
      <c r="F489" s="24" t="s">
        <v>520</v>
      </c>
      <c r="G489" s="24" t="s">
        <v>22</v>
      </c>
      <c r="H489" s="24" t="s">
        <v>463</v>
      </c>
      <c r="I489" s="33">
        <v>-13.254300000000001</v>
      </c>
      <c r="J489" s="33">
        <v>34.301499999999997</v>
      </c>
      <c r="K489" s="33">
        <v>22.830384808481003</v>
      </c>
      <c r="L489" s="33">
        <v>24.778137210000001</v>
      </c>
      <c r="M489" s="28">
        <v>1061.1160175377227</v>
      </c>
      <c r="N489" s="28">
        <v>1081.5341619999999</v>
      </c>
      <c r="O489" s="24">
        <v>2085</v>
      </c>
      <c r="P489" s="24">
        <v>1975</v>
      </c>
      <c r="Q489" s="24" t="s">
        <v>495</v>
      </c>
      <c r="R489" s="24" t="s">
        <v>473</v>
      </c>
      <c r="S489" s="35" t="s">
        <v>474</v>
      </c>
      <c r="T489" s="36" t="s">
        <v>22</v>
      </c>
      <c r="U489" s="37">
        <v>3.8568177226625799</v>
      </c>
      <c r="V489" s="29" t="s">
        <v>22</v>
      </c>
      <c r="W489" s="32">
        <v>22.841142799857401</v>
      </c>
      <c r="X489" s="36">
        <v>5.1100000000000003</v>
      </c>
      <c r="Y489" s="36">
        <v>4.32</v>
      </c>
      <c r="Z489" s="36"/>
      <c r="AA489" s="36"/>
      <c r="AB489" s="35" t="s">
        <v>22</v>
      </c>
      <c r="AC489" s="110" t="s">
        <v>22</v>
      </c>
      <c r="AD489" s="29"/>
      <c r="AE489" s="36">
        <v>-18.999700000000001</v>
      </c>
      <c r="AF489" s="37">
        <v>-13.817963636363636</v>
      </c>
      <c r="AG489" s="37">
        <v>-3.5827370205155336</v>
      </c>
      <c r="AH489" s="37">
        <v>-1.7272454545454545</v>
      </c>
      <c r="AI489" s="81" t="s">
        <v>465</v>
      </c>
      <c r="AJ489" s="82">
        <v>801.01880000000006</v>
      </c>
      <c r="AK489" s="24" t="s">
        <v>13</v>
      </c>
      <c r="AL489" s="24" t="s">
        <v>465</v>
      </c>
      <c r="AM489" s="24" t="s">
        <v>13</v>
      </c>
      <c r="AN489" s="24" t="s">
        <v>13</v>
      </c>
      <c r="AO489" s="24" t="s">
        <v>13</v>
      </c>
      <c r="AP489" s="24" t="s">
        <v>13</v>
      </c>
      <c r="AQ489" s="24" t="s">
        <v>13</v>
      </c>
      <c r="AR489" s="38" t="s">
        <v>465</v>
      </c>
      <c r="AS489" s="38" t="s">
        <v>441</v>
      </c>
      <c r="AT489" s="24" t="s">
        <v>560</v>
      </c>
      <c r="AU489" s="24" t="s">
        <v>120</v>
      </c>
      <c r="AV489" s="38">
        <v>2014</v>
      </c>
      <c r="AW489" s="56"/>
      <c r="AX489" s="56" t="s">
        <v>468</v>
      </c>
      <c r="AY489" s="56" t="s">
        <v>468</v>
      </c>
      <c r="AZ489" s="56"/>
      <c r="BA489" s="86"/>
      <c r="BB489" s="91"/>
      <c r="BC489" s="88"/>
      <c r="BD489" s="89"/>
      <c r="BE489" s="57"/>
      <c r="BF489" s="66">
        <v>22.841142799857401</v>
      </c>
      <c r="BG489" s="67"/>
    </row>
    <row r="490" spans="1:59">
      <c r="A490" s="24">
        <v>489</v>
      </c>
      <c r="B490" s="24">
        <v>12</v>
      </c>
      <c r="C490" s="24" t="s">
        <v>488</v>
      </c>
      <c r="D490" s="24" t="s">
        <v>544</v>
      </c>
      <c r="E490" s="24" t="s">
        <v>460</v>
      </c>
      <c r="F490" s="24" t="s">
        <v>521</v>
      </c>
      <c r="G490" s="24" t="s">
        <v>22</v>
      </c>
      <c r="H490" s="24" t="s">
        <v>463</v>
      </c>
      <c r="I490" s="33">
        <v>-6.3690300000000004</v>
      </c>
      <c r="J490" s="33">
        <v>34.888800000000003</v>
      </c>
      <c r="K490" s="33">
        <v>22.967021976492362</v>
      </c>
      <c r="L490" s="33">
        <v>23.145462040000002</v>
      </c>
      <c r="M490" s="28">
        <v>963.00103458531328</v>
      </c>
      <c r="N490" s="28">
        <v>616.19681070000001</v>
      </c>
      <c r="O490" s="24">
        <v>2085</v>
      </c>
      <c r="P490" s="24">
        <v>1975</v>
      </c>
      <c r="Q490" s="24" t="s">
        <v>495</v>
      </c>
      <c r="R490" s="24" t="s">
        <v>559</v>
      </c>
      <c r="S490" s="35" t="s">
        <v>474</v>
      </c>
      <c r="T490" s="36" t="s">
        <v>22</v>
      </c>
      <c r="U490" s="37">
        <v>3.0951957908741701</v>
      </c>
      <c r="V490" s="29" t="s">
        <v>22</v>
      </c>
      <c r="W490" s="32">
        <v>65.291984448548106</v>
      </c>
      <c r="X490" s="36">
        <v>3.65</v>
      </c>
      <c r="Y490" s="36">
        <v>2.86</v>
      </c>
      <c r="Z490" s="36"/>
      <c r="AA490" s="36"/>
      <c r="AB490" s="35" t="s">
        <v>22</v>
      </c>
      <c r="AC490" s="110" t="s">
        <v>22</v>
      </c>
      <c r="AD490" s="29"/>
      <c r="AE490" s="36">
        <v>-18.786200000000001</v>
      </c>
      <c r="AF490" s="37">
        <v>-13.662690909090909</v>
      </c>
      <c r="AG490" s="37">
        <v>-4.4141604706796862</v>
      </c>
      <c r="AH490" s="37">
        <v>-1.7078363636363636</v>
      </c>
      <c r="AI490" s="81" t="s">
        <v>465</v>
      </c>
      <c r="AJ490" s="82">
        <v>616.57173</v>
      </c>
      <c r="AK490" s="24" t="s">
        <v>465</v>
      </c>
      <c r="AL490" s="24" t="s">
        <v>465</v>
      </c>
      <c r="AM490" s="24" t="s">
        <v>13</v>
      </c>
      <c r="AN490" s="24" t="s">
        <v>13</v>
      </c>
      <c r="AO490" s="24" t="s">
        <v>13</v>
      </c>
      <c r="AP490" s="24" t="s">
        <v>13</v>
      </c>
      <c r="AQ490" s="24" t="s">
        <v>13</v>
      </c>
      <c r="AR490" s="38" t="s">
        <v>465</v>
      </c>
      <c r="AS490" s="38" t="s">
        <v>501</v>
      </c>
      <c r="AT490" s="24" t="s">
        <v>560</v>
      </c>
      <c r="AU490" s="24" t="s">
        <v>120</v>
      </c>
      <c r="AV490" s="38">
        <v>2014</v>
      </c>
      <c r="AW490" s="56"/>
      <c r="AX490" s="56" t="s">
        <v>468</v>
      </c>
      <c r="AY490" s="56" t="s">
        <v>468</v>
      </c>
      <c r="AZ490" s="56"/>
      <c r="BA490" s="86"/>
      <c r="BB490" s="91"/>
      <c r="BC490" s="88"/>
      <c r="BD490" s="89"/>
      <c r="BE490" s="57"/>
      <c r="BF490" s="66">
        <v>65.291984448548106</v>
      </c>
      <c r="BG490" s="67"/>
    </row>
    <row r="491" spans="1:59">
      <c r="A491" s="24">
        <v>490</v>
      </c>
      <c r="B491" s="24">
        <v>12</v>
      </c>
      <c r="C491" s="24" t="s">
        <v>488</v>
      </c>
      <c r="D491" s="24" t="s">
        <v>544</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84.310719937631305</v>
      </c>
      <c r="X491" s="36">
        <v>3.29</v>
      </c>
      <c r="Y491" s="36">
        <v>2.5</v>
      </c>
      <c r="Z491" s="36"/>
      <c r="AA491" s="36"/>
      <c r="AB491" s="35" t="s">
        <v>22</v>
      </c>
      <c r="AC491" s="110" t="s">
        <v>22</v>
      </c>
      <c r="AD491" s="29"/>
      <c r="AE491" s="36">
        <v>-18.7834</v>
      </c>
      <c r="AF491" s="37">
        <v>-11.739625</v>
      </c>
      <c r="AG491" s="37">
        <v>-3.1208227977597356</v>
      </c>
      <c r="AH491" s="37">
        <v>-2.347925</v>
      </c>
      <c r="AI491" s="81" t="s">
        <v>465</v>
      </c>
      <c r="AJ491" s="82">
        <v>570.51669000000004</v>
      </c>
      <c r="AK491" s="24" t="s">
        <v>13</v>
      </c>
      <c r="AL491" s="24" t="s">
        <v>465</v>
      </c>
      <c r="AM491" s="24" t="s">
        <v>13</v>
      </c>
      <c r="AN491" s="24" t="s">
        <v>13</v>
      </c>
      <c r="AO491" s="24" t="s">
        <v>13</v>
      </c>
      <c r="AP491" s="24" t="s">
        <v>13</v>
      </c>
      <c r="AQ491" s="24" t="s">
        <v>13</v>
      </c>
      <c r="AR491" s="38" t="s">
        <v>465</v>
      </c>
      <c r="AS491" s="38" t="s">
        <v>441</v>
      </c>
      <c r="AT491" s="24" t="s">
        <v>560</v>
      </c>
      <c r="AU491" s="24" t="s">
        <v>120</v>
      </c>
      <c r="AV491" s="38">
        <v>2014</v>
      </c>
      <c r="AW491" s="56"/>
      <c r="AX491" s="56" t="s">
        <v>468</v>
      </c>
      <c r="AY491" s="56" t="s">
        <v>468</v>
      </c>
      <c r="AZ491" s="56"/>
      <c r="BA491" s="86"/>
      <c r="BB491" s="91"/>
      <c r="BC491" s="88"/>
      <c r="BD491" s="89"/>
      <c r="BE491" s="57"/>
      <c r="BF491" s="66">
        <v>84.310719937631305</v>
      </c>
      <c r="BG491" s="67"/>
    </row>
    <row r="492" spans="1:59">
      <c r="A492" s="24">
        <v>491</v>
      </c>
      <c r="B492" s="24">
        <v>12</v>
      </c>
      <c r="C492" s="24" t="s">
        <v>488</v>
      </c>
      <c r="D492" s="24" t="s">
        <v>544</v>
      </c>
      <c r="E492" s="24" t="s">
        <v>460</v>
      </c>
      <c r="F492" s="24" t="s">
        <v>520</v>
      </c>
      <c r="G492" s="24" t="s">
        <v>22</v>
      </c>
      <c r="H492" s="24" t="s">
        <v>463</v>
      </c>
      <c r="I492" s="33">
        <v>-13.254300000000001</v>
      </c>
      <c r="J492" s="33">
        <v>34.301499999999997</v>
      </c>
      <c r="K492" s="33">
        <v>22.830384808481003</v>
      </c>
      <c r="L492" s="33">
        <v>24.778137210000001</v>
      </c>
      <c r="M492" s="28">
        <v>1061.1160175377227</v>
      </c>
      <c r="N492" s="28">
        <v>1081.5341619999999</v>
      </c>
      <c r="O492" s="24">
        <v>2055</v>
      </c>
      <c r="P492" s="24">
        <v>1975</v>
      </c>
      <c r="Q492" s="24" t="s">
        <v>472</v>
      </c>
      <c r="R492" s="24" t="s">
        <v>473</v>
      </c>
      <c r="S492" s="35" t="s">
        <v>474</v>
      </c>
      <c r="T492" s="36" t="s">
        <v>22</v>
      </c>
      <c r="U492" s="37">
        <v>3.7553036498000898</v>
      </c>
      <c r="V492" s="29" t="s">
        <v>22</v>
      </c>
      <c r="W492" s="32">
        <v>10.3098199610035</v>
      </c>
      <c r="X492" s="36">
        <v>3.19</v>
      </c>
      <c r="Y492" s="36">
        <v>2.4</v>
      </c>
      <c r="Z492" s="36"/>
      <c r="AA492" s="36"/>
      <c r="AB492" s="35" t="s">
        <v>22</v>
      </c>
      <c r="AC492" s="110" t="s">
        <v>22</v>
      </c>
      <c r="AD492" s="29"/>
      <c r="AE492" s="36">
        <v>-18.4084</v>
      </c>
      <c r="AF492" s="37">
        <v>-11.50525</v>
      </c>
      <c r="AG492" s="37">
        <v>-3.0637336079633593</v>
      </c>
      <c r="AH492" s="37">
        <v>-2.30105</v>
      </c>
      <c r="AI492" s="81" t="s">
        <v>465</v>
      </c>
      <c r="AJ492" s="82">
        <v>570.51669000000004</v>
      </c>
      <c r="AK492" s="24" t="s">
        <v>465</v>
      </c>
      <c r="AL492" s="24" t="s">
        <v>465</v>
      </c>
      <c r="AM492" s="24" t="s">
        <v>13</v>
      </c>
      <c r="AN492" s="24" t="s">
        <v>13</v>
      </c>
      <c r="AO492" s="24" t="s">
        <v>13</v>
      </c>
      <c r="AP492" s="24" t="s">
        <v>13</v>
      </c>
      <c r="AQ492" s="24" t="s">
        <v>13</v>
      </c>
      <c r="AR492" s="38" t="s">
        <v>465</v>
      </c>
      <c r="AS492" s="38" t="s">
        <v>501</v>
      </c>
      <c r="AT492" s="24" t="s">
        <v>560</v>
      </c>
      <c r="AU492" s="24" t="s">
        <v>120</v>
      </c>
      <c r="AV492" s="38">
        <v>2014</v>
      </c>
      <c r="AW492" s="56"/>
      <c r="AX492" s="56" t="s">
        <v>468</v>
      </c>
      <c r="AY492" s="56" t="s">
        <v>468</v>
      </c>
      <c r="AZ492" s="56"/>
      <c r="BA492" s="86"/>
      <c r="BB492" s="91"/>
      <c r="BC492" s="88"/>
      <c r="BD492" s="89"/>
      <c r="BE492" s="57"/>
      <c r="BF492" s="66">
        <v>10.3098199610035</v>
      </c>
      <c r="BG492" s="67"/>
    </row>
    <row r="493" spans="1:59">
      <c r="A493" s="24">
        <v>492</v>
      </c>
      <c r="B493" s="24">
        <v>12</v>
      </c>
      <c r="C493" s="24" t="s">
        <v>488</v>
      </c>
      <c r="D493" s="24" t="s">
        <v>544</v>
      </c>
      <c r="E493" s="24" t="s">
        <v>460</v>
      </c>
      <c r="F493" s="24" t="s">
        <v>522</v>
      </c>
      <c r="G493" s="24" t="s">
        <v>22</v>
      </c>
      <c r="H493" s="24" t="s">
        <v>463</v>
      </c>
      <c r="I493" s="33">
        <v>1.3733299999999999</v>
      </c>
      <c r="J493" s="33">
        <v>32.290300000000002</v>
      </c>
      <c r="K493" s="33">
        <v>24.334791813969648</v>
      </c>
      <c r="L493" s="33">
        <v>24.704288479999999</v>
      </c>
      <c r="M493" s="28">
        <v>1213.2833356971714</v>
      </c>
      <c r="N493" s="28">
        <v>1160.1220060000001</v>
      </c>
      <c r="O493" s="24">
        <v>2085</v>
      </c>
      <c r="P493" s="24">
        <v>1975</v>
      </c>
      <c r="Q493" s="24" t="s">
        <v>495</v>
      </c>
      <c r="R493" s="24" t="s">
        <v>498</v>
      </c>
      <c r="S493" s="35" t="s">
        <v>474</v>
      </c>
      <c r="T493" s="36" t="s">
        <v>22</v>
      </c>
      <c r="U493" s="37">
        <v>1.27836698416977</v>
      </c>
      <c r="V493" s="29" t="s">
        <v>22</v>
      </c>
      <c r="W493" s="32">
        <v>37.849636130416002</v>
      </c>
      <c r="X493" s="36">
        <v>2.1</v>
      </c>
      <c r="Y493" s="36">
        <v>1.31</v>
      </c>
      <c r="Z493" s="36"/>
      <c r="AA493" s="36"/>
      <c r="AB493" s="35" t="s">
        <v>22</v>
      </c>
      <c r="AC493" s="110" t="s">
        <v>22</v>
      </c>
      <c r="AD493" s="29"/>
      <c r="AE493" s="36">
        <v>-17.427199999999999</v>
      </c>
      <c r="AF493" s="37">
        <v>-12.674327272727272</v>
      </c>
      <c r="AG493" s="37">
        <v>-9.9144669955306775</v>
      </c>
      <c r="AH493" s="37">
        <v>-1.584290909090909</v>
      </c>
      <c r="AI493" s="81" t="s">
        <v>465</v>
      </c>
      <c r="AJ493" s="82">
        <v>428.85906</v>
      </c>
      <c r="AK493" s="24" t="s">
        <v>465</v>
      </c>
      <c r="AL493" s="24" t="s">
        <v>465</v>
      </c>
      <c r="AM493" s="24" t="s">
        <v>13</v>
      </c>
      <c r="AN493" s="24" t="s">
        <v>13</v>
      </c>
      <c r="AO493" s="24" t="s">
        <v>13</v>
      </c>
      <c r="AP493" s="24" t="s">
        <v>13</v>
      </c>
      <c r="AQ493" s="24" t="s">
        <v>13</v>
      </c>
      <c r="AR493" s="38" t="s">
        <v>465</v>
      </c>
      <c r="AS493" s="38" t="s">
        <v>501</v>
      </c>
      <c r="AT493" s="24" t="s">
        <v>560</v>
      </c>
      <c r="AU493" s="24" t="s">
        <v>120</v>
      </c>
      <c r="AV493" s="38">
        <v>2014</v>
      </c>
      <c r="AW493" s="56"/>
      <c r="AX493" s="56" t="s">
        <v>468</v>
      </c>
      <c r="AY493" s="56" t="s">
        <v>468</v>
      </c>
      <c r="AZ493" s="56"/>
      <c r="BA493" s="86"/>
      <c r="BB493" s="91"/>
      <c r="BC493" s="88"/>
      <c r="BD493" s="89"/>
      <c r="BE493" s="57"/>
      <c r="BF493" s="66">
        <v>37.849636130416002</v>
      </c>
      <c r="BG493" s="67"/>
    </row>
    <row r="494" spans="1:59">
      <c r="A494" s="24">
        <v>493</v>
      </c>
      <c r="B494" s="24">
        <v>12</v>
      </c>
      <c r="C494" s="24" t="s">
        <v>488</v>
      </c>
      <c r="D494" s="24" t="s">
        <v>544</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37.849636130416002</v>
      </c>
      <c r="X494" s="36">
        <v>2.1</v>
      </c>
      <c r="Y494" s="36">
        <v>1.31</v>
      </c>
      <c r="Z494" s="36"/>
      <c r="AA494" s="36"/>
      <c r="AB494" s="35" t="s">
        <v>22</v>
      </c>
      <c r="AC494" s="110" t="s">
        <v>22</v>
      </c>
      <c r="AD494" s="29"/>
      <c r="AE494" s="36">
        <v>-17.427199999999999</v>
      </c>
      <c r="AF494" s="37">
        <v>-12.674327272727272</v>
      </c>
      <c r="AG494" s="37">
        <v>-9.9144669955306775</v>
      </c>
      <c r="AH494" s="37">
        <v>-1.584290909090909</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560</v>
      </c>
      <c r="AU494" s="24" t="s">
        <v>120</v>
      </c>
      <c r="AV494" s="38">
        <v>2014</v>
      </c>
      <c r="AW494" s="56"/>
      <c r="AX494" s="56" t="s">
        <v>468</v>
      </c>
      <c r="AY494" s="56" t="s">
        <v>468</v>
      </c>
      <c r="AZ494" s="56"/>
      <c r="BA494" s="86"/>
      <c r="BB494" s="91"/>
      <c r="BC494" s="88"/>
      <c r="BD494" s="89"/>
      <c r="BE494" s="57"/>
      <c r="BF494" s="66">
        <v>37.849636130416002</v>
      </c>
      <c r="BG494" s="67"/>
    </row>
    <row r="495" spans="1:59">
      <c r="A495" s="24">
        <v>494</v>
      </c>
      <c r="B495" s="24">
        <v>12</v>
      </c>
      <c r="C495" s="24" t="s">
        <v>488</v>
      </c>
      <c r="D495" s="24" t="s">
        <v>544</v>
      </c>
      <c r="E495" s="24" t="s">
        <v>460</v>
      </c>
      <c r="F495" s="24" t="s">
        <v>520</v>
      </c>
      <c r="G495" s="24" t="s">
        <v>22</v>
      </c>
      <c r="H495" s="24" t="s">
        <v>463</v>
      </c>
      <c r="I495" s="33">
        <v>-13.254300000000001</v>
      </c>
      <c r="J495" s="33">
        <v>34.301499999999997</v>
      </c>
      <c r="K495" s="33">
        <v>22.830384808481003</v>
      </c>
      <c r="L495" s="33">
        <v>24.778137210000001</v>
      </c>
      <c r="M495" s="28">
        <v>1061.1160175377227</v>
      </c>
      <c r="N495" s="28">
        <v>1081.5341619999999</v>
      </c>
      <c r="O495" s="24">
        <v>2055</v>
      </c>
      <c r="P495" s="24">
        <v>1975</v>
      </c>
      <c r="Q495" s="24" t="s">
        <v>472</v>
      </c>
      <c r="R495" s="24" t="s">
        <v>498</v>
      </c>
      <c r="S495" s="35" t="s">
        <v>474</v>
      </c>
      <c r="T495" s="36" t="s">
        <v>22</v>
      </c>
      <c r="U495" s="37">
        <v>1.33864477638087</v>
      </c>
      <c r="V495" s="29" t="s">
        <v>22</v>
      </c>
      <c r="W495" s="32">
        <v>-16.2167123082125</v>
      </c>
      <c r="X495" s="36">
        <v>2.21</v>
      </c>
      <c r="Y495" s="36">
        <v>1.42</v>
      </c>
      <c r="Z495" s="36"/>
      <c r="AA495" s="36"/>
      <c r="AB495" s="35" t="s">
        <v>22</v>
      </c>
      <c r="AC495" s="110" t="s">
        <v>22</v>
      </c>
      <c r="AD495" s="29"/>
      <c r="AE495" s="36">
        <v>-17.357900000000001</v>
      </c>
      <c r="AF495" s="37">
        <v>-10.8486875</v>
      </c>
      <c r="AG495" s="37">
        <v>-8.1042317509580606</v>
      </c>
      <c r="AH495" s="37">
        <v>-2.1697375000000001</v>
      </c>
      <c r="AI495" s="81" t="s">
        <v>465</v>
      </c>
      <c r="AJ495" s="82">
        <v>442.54766999999998</v>
      </c>
      <c r="AK495" s="24" t="s">
        <v>465</v>
      </c>
      <c r="AL495" s="24" t="s">
        <v>465</v>
      </c>
      <c r="AM495" s="24" t="s">
        <v>13</v>
      </c>
      <c r="AN495" s="24" t="s">
        <v>13</v>
      </c>
      <c r="AO495" s="24" t="s">
        <v>13</v>
      </c>
      <c r="AP495" s="24" t="s">
        <v>13</v>
      </c>
      <c r="AQ495" s="24" t="s">
        <v>13</v>
      </c>
      <c r="AR495" s="38" t="s">
        <v>465</v>
      </c>
      <c r="AS495" s="38" t="s">
        <v>501</v>
      </c>
      <c r="AT495" s="24" t="s">
        <v>560</v>
      </c>
      <c r="AU495" s="24" t="s">
        <v>120</v>
      </c>
      <c r="AV495" s="38">
        <v>2014</v>
      </c>
      <c r="AW495" s="56"/>
      <c r="AX495" s="56" t="s">
        <v>468</v>
      </c>
      <c r="AY495" s="56" t="s">
        <v>468</v>
      </c>
      <c r="AZ495" s="56"/>
      <c r="BA495" s="86"/>
      <c r="BB495" s="91"/>
      <c r="BC495" s="88"/>
      <c r="BD495" s="89"/>
      <c r="BE495" s="57"/>
      <c r="BF495" s="66">
        <v>-16.2167123082125</v>
      </c>
      <c r="BG495" s="67"/>
    </row>
    <row r="496" spans="1:59">
      <c r="A496" s="24">
        <v>495</v>
      </c>
      <c r="B496" s="24">
        <v>12</v>
      </c>
      <c r="C496" s="24" t="s">
        <v>488</v>
      </c>
      <c r="D496" s="24" t="s">
        <v>544</v>
      </c>
      <c r="E496" s="24" t="s">
        <v>460</v>
      </c>
      <c r="F496" s="24" t="s">
        <v>521</v>
      </c>
      <c r="G496" s="24" t="s">
        <v>22</v>
      </c>
      <c r="H496" s="24" t="s">
        <v>463</v>
      </c>
      <c r="I496" s="33">
        <v>-6.3690300000000004</v>
      </c>
      <c r="J496" s="33">
        <v>34.888800000000003</v>
      </c>
      <c r="K496" s="33">
        <v>22.967021976492362</v>
      </c>
      <c r="L496" s="33">
        <v>23.145462040000002</v>
      </c>
      <c r="M496" s="28">
        <v>963.00103458531328</v>
      </c>
      <c r="N496" s="28">
        <v>616.19681070000001</v>
      </c>
      <c r="O496" s="24">
        <v>2025</v>
      </c>
      <c r="P496" s="24">
        <v>1975</v>
      </c>
      <c r="Q496" s="24" t="s">
        <v>464</v>
      </c>
      <c r="R496" s="24" t="s">
        <v>473</v>
      </c>
      <c r="S496" s="35" t="s">
        <v>474</v>
      </c>
      <c r="T496" s="36" t="s">
        <v>22</v>
      </c>
      <c r="U496" s="37">
        <v>0.87904556223531305</v>
      </c>
      <c r="V496" s="29" t="s">
        <v>22</v>
      </c>
      <c r="W496" s="32">
        <v>31.580288303419799</v>
      </c>
      <c r="X496" s="36">
        <v>1.68</v>
      </c>
      <c r="Y496" s="36">
        <v>0.8899999999999999</v>
      </c>
      <c r="Z496" s="36"/>
      <c r="AA496" s="36"/>
      <c r="AB496" s="35" t="s">
        <v>22</v>
      </c>
      <c r="AC496" s="110" t="s">
        <v>22</v>
      </c>
      <c r="AD496" s="29"/>
      <c r="AE496" s="36">
        <v>-17.296299999999999</v>
      </c>
      <c r="AF496" s="37">
        <v>-6.9185199999999991</v>
      </c>
      <c r="AG496" s="37">
        <v>-7.8704907882214759</v>
      </c>
      <c r="AH496" s="37">
        <v>-3.4592599999999996</v>
      </c>
      <c r="AI496" s="81" t="s">
        <v>465</v>
      </c>
      <c r="AJ496" s="82">
        <v>431.47473000000002</v>
      </c>
      <c r="AK496" s="24" t="s">
        <v>465</v>
      </c>
      <c r="AL496" s="24" t="s">
        <v>465</v>
      </c>
      <c r="AM496" s="24" t="s">
        <v>13</v>
      </c>
      <c r="AN496" s="24" t="s">
        <v>13</v>
      </c>
      <c r="AO496" s="24" t="s">
        <v>13</v>
      </c>
      <c r="AP496" s="24" t="s">
        <v>13</v>
      </c>
      <c r="AQ496" s="24" t="s">
        <v>13</v>
      </c>
      <c r="AR496" s="38" t="s">
        <v>465</v>
      </c>
      <c r="AS496" s="38" t="s">
        <v>501</v>
      </c>
      <c r="AT496" s="24" t="s">
        <v>560</v>
      </c>
      <c r="AU496" s="24" t="s">
        <v>120</v>
      </c>
      <c r="AV496" s="38">
        <v>2014</v>
      </c>
      <c r="AW496" s="56"/>
      <c r="AX496" s="56" t="s">
        <v>468</v>
      </c>
      <c r="AY496" s="56" t="s">
        <v>468</v>
      </c>
      <c r="AZ496" s="56"/>
      <c r="BA496" s="86"/>
      <c r="BB496" s="91"/>
      <c r="BC496" s="88"/>
      <c r="BD496" s="89"/>
      <c r="BE496" s="57"/>
      <c r="BF496" s="66">
        <v>31.580288303419799</v>
      </c>
      <c r="BG496" s="67"/>
    </row>
    <row r="497" spans="1:59">
      <c r="A497" s="24">
        <v>496</v>
      </c>
      <c r="B497" s="24">
        <v>12</v>
      </c>
      <c r="C497" s="24" t="s">
        <v>488</v>
      </c>
      <c r="D497" s="24" t="s">
        <v>544</v>
      </c>
      <c r="E497" s="24" t="s">
        <v>460</v>
      </c>
      <c r="F497" s="24" t="s">
        <v>522</v>
      </c>
      <c r="G497" s="24" t="s">
        <v>22</v>
      </c>
      <c r="H497" s="24" t="s">
        <v>463</v>
      </c>
      <c r="I497" s="33">
        <v>1.3733299999999999</v>
      </c>
      <c r="J497" s="33">
        <v>32.290300000000002</v>
      </c>
      <c r="K497" s="33">
        <v>24.334791813969648</v>
      </c>
      <c r="L497" s="33">
        <v>24.704288479999999</v>
      </c>
      <c r="M497" s="28">
        <v>1213.2833356971714</v>
      </c>
      <c r="N497" s="28">
        <v>1160.1220060000001</v>
      </c>
      <c r="O497" s="24">
        <v>2085</v>
      </c>
      <c r="P497" s="24">
        <v>1975</v>
      </c>
      <c r="Q497" s="24" t="s">
        <v>495</v>
      </c>
      <c r="R497" s="24" t="s">
        <v>473</v>
      </c>
      <c r="S497" s="35" t="s">
        <v>474</v>
      </c>
      <c r="T497" s="36" t="s">
        <v>22</v>
      </c>
      <c r="U497" s="37">
        <v>3.80467953192074</v>
      </c>
      <c r="V497" s="29" t="s">
        <v>22</v>
      </c>
      <c r="W497" s="32">
        <v>98.756406097072997</v>
      </c>
      <c r="X497" s="36">
        <v>5.1100000000000003</v>
      </c>
      <c r="Y497" s="36">
        <v>4.32</v>
      </c>
      <c r="Z497" s="36"/>
      <c r="AA497" s="36"/>
      <c r="AB497" s="35" t="s">
        <v>22</v>
      </c>
      <c r="AC497" s="110" t="s">
        <v>22</v>
      </c>
      <c r="AD497" s="29"/>
      <c r="AE497" s="36">
        <v>-17.216699999999999</v>
      </c>
      <c r="AF497" s="37">
        <v>-12.521236363636364</v>
      </c>
      <c r="AG497" s="37">
        <v>-3.2910094683625535</v>
      </c>
      <c r="AH497" s="37">
        <v>-1.5651545454545455</v>
      </c>
      <c r="AI497" s="81" t="s">
        <v>465</v>
      </c>
      <c r="AJ497" s="82">
        <v>801.01880000000006</v>
      </c>
      <c r="AK497" s="24" t="s">
        <v>13</v>
      </c>
      <c r="AL497" s="24" t="s">
        <v>13</v>
      </c>
      <c r="AM497" s="24" t="s">
        <v>465</v>
      </c>
      <c r="AN497" s="24" t="s">
        <v>13</v>
      </c>
      <c r="AO497" s="24" t="s">
        <v>465</v>
      </c>
      <c r="AP497" s="24" t="s">
        <v>13</v>
      </c>
      <c r="AQ497" s="24" t="s">
        <v>13</v>
      </c>
      <c r="AR497" s="38" t="s">
        <v>465</v>
      </c>
      <c r="AS497" s="38" t="s">
        <v>501</v>
      </c>
      <c r="AT497" s="24" t="s">
        <v>560</v>
      </c>
      <c r="AU497" s="24" t="s">
        <v>120</v>
      </c>
      <c r="AV497" s="38">
        <v>2014</v>
      </c>
      <c r="AW497" s="56"/>
      <c r="AX497" s="56" t="s">
        <v>468</v>
      </c>
      <c r="AY497" s="56" t="s">
        <v>468</v>
      </c>
      <c r="AZ497" s="56"/>
      <c r="BA497" s="86"/>
      <c r="BB497" s="91"/>
      <c r="BC497" s="88"/>
      <c r="BD497" s="89"/>
      <c r="BE497" s="57"/>
      <c r="BF497" s="66">
        <v>98.756406097072997</v>
      </c>
      <c r="BG497" s="67"/>
    </row>
    <row r="498" spans="1:59">
      <c r="A498" s="24">
        <v>497</v>
      </c>
      <c r="B498" s="24">
        <v>12</v>
      </c>
      <c r="C498" s="24" t="s">
        <v>488</v>
      </c>
      <c r="D498" s="24" t="s">
        <v>544</v>
      </c>
      <c r="E498" s="24" t="s">
        <v>460</v>
      </c>
      <c r="F498" s="24" t="s">
        <v>520</v>
      </c>
      <c r="G498" s="24" t="s">
        <v>22</v>
      </c>
      <c r="H498" s="24" t="s">
        <v>463</v>
      </c>
      <c r="I498" s="33">
        <v>-13.254300000000001</v>
      </c>
      <c r="J498" s="33">
        <v>34.301499999999997</v>
      </c>
      <c r="K498" s="33">
        <v>22.830384808481003</v>
      </c>
      <c r="L498" s="33">
        <v>24.778137210000001</v>
      </c>
      <c r="M498" s="28">
        <v>1061.1160175377227</v>
      </c>
      <c r="N498" s="28">
        <v>1081.5341619999999</v>
      </c>
      <c r="O498" s="24">
        <v>2085</v>
      </c>
      <c r="P498" s="24">
        <v>1975</v>
      </c>
      <c r="Q498" s="24" t="s">
        <v>495</v>
      </c>
      <c r="R498" s="24" t="s">
        <v>473</v>
      </c>
      <c r="S498" s="35" t="s">
        <v>474</v>
      </c>
      <c r="T498" s="36" t="s">
        <v>22</v>
      </c>
      <c r="U498" s="37">
        <v>3.86522730969399</v>
      </c>
      <c r="V498" s="29" t="s">
        <v>22</v>
      </c>
      <c r="W498" s="32">
        <v>22.314436372385799</v>
      </c>
      <c r="X498" s="36">
        <v>4.97</v>
      </c>
      <c r="Y498" s="36">
        <v>4.18</v>
      </c>
      <c r="Z498" s="36"/>
      <c r="AA498" s="36"/>
      <c r="AB498" s="35" t="s">
        <v>22</v>
      </c>
      <c r="AC498" s="110" t="s">
        <v>22</v>
      </c>
      <c r="AD498" s="29"/>
      <c r="AE498" s="36">
        <v>-17.144100000000002</v>
      </c>
      <c r="AF498" s="37">
        <v>-12.468436363636364</v>
      </c>
      <c r="AG498" s="37">
        <v>-3.225796405910081</v>
      </c>
      <c r="AH498" s="37">
        <v>-1.5585545454545455</v>
      </c>
      <c r="AI498" s="81" t="s">
        <v>465</v>
      </c>
      <c r="AJ498" s="82">
        <v>801.01880000000006</v>
      </c>
      <c r="AK498" s="24" t="s">
        <v>465</v>
      </c>
      <c r="AL498" s="24" t="s">
        <v>465</v>
      </c>
      <c r="AM498" s="24" t="s">
        <v>13</v>
      </c>
      <c r="AN498" s="24" t="s">
        <v>13</v>
      </c>
      <c r="AO498" s="24" t="s">
        <v>13</v>
      </c>
      <c r="AP498" s="24" t="s">
        <v>13</v>
      </c>
      <c r="AQ498" s="24" t="s">
        <v>13</v>
      </c>
      <c r="AR498" s="38" t="s">
        <v>465</v>
      </c>
      <c r="AS498" s="38" t="s">
        <v>501</v>
      </c>
      <c r="AT498" s="24" t="s">
        <v>560</v>
      </c>
      <c r="AU498" s="24" t="s">
        <v>120</v>
      </c>
      <c r="AV498" s="38">
        <v>2014</v>
      </c>
      <c r="AW498" s="56"/>
      <c r="AX498" s="56" t="s">
        <v>468</v>
      </c>
      <c r="AY498" s="56" t="s">
        <v>468</v>
      </c>
      <c r="AZ498" s="56"/>
      <c r="BA498" s="86"/>
      <c r="BB498" s="91"/>
      <c r="BC498" s="88"/>
      <c r="BD498" s="89"/>
      <c r="BE498" s="57"/>
      <c r="BF498" s="66">
        <v>22.314436372385799</v>
      </c>
      <c r="BG498" s="67"/>
    </row>
    <row r="499" spans="1:59">
      <c r="A499" s="24">
        <v>498</v>
      </c>
      <c r="B499" s="24">
        <v>12</v>
      </c>
      <c r="C499" s="24" t="s">
        <v>488</v>
      </c>
      <c r="D499" s="24" t="s">
        <v>544</v>
      </c>
      <c r="E499" s="24" t="s">
        <v>460</v>
      </c>
      <c r="F499" s="24" t="s">
        <v>522</v>
      </c>
      <c r="G499" s="24" t="s">
        <v>22</v>
      </c>
      <c r="H499" s="24" t="s">
        <v>463</v>
      </c>
      <c r="I499" s="33">
        <v>1.3733299999999999</v>
      </c>
      <c r="J499" s="33">
        <v>32.290300000000002</v>
      </c>
      <c r="K499" s="33">
        <v>24.334791813969648</v>
      </c>
      <c r="L499" s="33">
        <v>24.704288479999999</v>
      </c>
      <c r="M499" s="28">
        <v>1213.2833356971714</v>
      </c>
      <c r="N499" s="28">
        <v>1160.1220060000001</v>
      </c>
      <c r="O499" s="24">
        <v>2025</v>
      </c>
      <c r="P499" s="24">
        <v>1975</v>
      </c>
      <c r="Q499" s="24" t="s">
        <v>464</v>
      </c>
      <c r="R499" s="24" t="s">
        <v>500</v>
      </c>
      <c r="S499" s="35" t="s">
        <v>474</v>
      </c>
      <c r="T499" s="36" t="s">
        <v>22</v>
      </c>
      <c r="U499" s="37">
        <v>0.66693530812607005</v>
      </c>
      <c r="V499" s="29" t="s">
        <v>22</v>
      </c>
      <c r="W499" s="32">
        <v>8.5256657467387704</v>
      </c>
      <c r="X499" s="36">
        <v>1.6</v>
      </c>
      <c r="Y499" s="36">
        <v>0.81</v>
      </c>
      <c r="Z499" s="36"/>
      <c r="AA499" s="36"/>
      <c r="AB499" s="35" t="s">
        <v>22</v>
      </c>
      <c r="AC499" s="110" t="s">
        <v>22</v>
      </c>
      <c r="AD499" s="29"/>
      <c r="AE499" s="36">
        <v>-17.1252</v>
      </c>
      <c r="AF499" s="37">
        <v>-6.8500799999999993</v>
      </c>
      <c r="AG499" s="37">
        <v>-10.270981182938264</v>
      </c>
      <c r="AH499" s="37">
        <v>-3.4250399999999996</v>
      </c>
      <c r="AI499" s="81" t="s">
        <v>465</v>
      </c>
      <c r="AJ499" s="82">
        <v>422.65593000000001</v>
      </c>
      <c r="AK499" s="24" t="s">
        <v>465</v>
      </c>
      <c r="AL499" s="24" t="s">
        <v>465</v>
      </c>
      <c r="AM499" s="24" t="s">
        <v>13</v>
      </c>
      <c r="AN499" s="24" t="s">
        <v>13</v>
      </c>
      <c r="AO499" s="24" t="s">
        <v>13</v>
      </c>
      <c r="AP499" s="24" t="s">
        <v>13</v>
      </c>
      <c r="AQ499" s="24" t="s">
        <v>13</v>
      </c>
      <c r="AR499" s="38" t="s">
        <v>465</v>
      </c>
      <c r="AS499" s="38" t="s">
        <v>501</v>
      </c>
      <c r="AT499" s="24" t="s">
        <v>560</v>
      </c>
      <c r="AU499" s="24" t="s">
        <v>120</v>
      </c>
      <c r="AV499" s="38">
        <v>2014</v>
      </c>
      <c r="AW499" s="56"/>
      <c r="AX499" s="56" t="s">
        <v>468</v>
      </c>
      <c r="AY499" s="56" t="s">
        <v>468</v>
      </c>
      <c r="AZ499" s="56"/>
      <c r="BA499" s="86"/>
      <c r="BB499" s="91"/>
      <c r="BC499" s="88"/>
      <c r="BD499" s="89"/>
      <c r="BE499" s="57"/>
      <c r="BF499" s="66">
        <v>8.5256657467387704</v>
      </c>
      <c r="BG499" s="67"/>
    </row>
    <row r="500" spans="1:59">
      <c r="A500" s="24">
        <v>499</v>
      </c>
      <c r="B500" s="24">
        <v>12</v>
      </c>
      <c r="C500" s="24" t="s">
        <v>488</v>
      </c>
      <c r="D500" s="24" t="s">
        <v>544</v>
      </c>
      <c r="E500" s="24" t="s">
        <v>460</v>
      </c>
      <c r="F500" s="24" t="s">
        <v>522</v>
      </c>
      <c r="G500" s="24" t="s">
        <v>22</v>
      </c>
      <c r="H500" s="24" t="s">
        <v>463</v>
      </c>
      <c r="I500" s="33">
        <v>1.3733299999999999</v>
      </c>
      <c r="J500" s="33">
        <v>32.290300000000002</v>
      </c>
      <c r="K500" s="33">
        <v>24.334791813969648</v>
      </c>
      <c r="L500" s="33">
        <v>24.704288479999999</v>
      </c>
      <c r="M500" s="28">
        <v>1213.2833356971714</v>
      </c>
      <c r="N500" s="28">
        <v>1160.1220060000001</v>
      </c>
      <c r="O500" s="24">
        <v>2085</v>
      </c>
      <c r="P500" s="24">
        <v>1975</v>
      </c>
      <c r="Q500" s="24" t="s">
        <v>495</v>
      </c>
      <c r="R500" s="24" t="s">
        <v>500</v>
      </c>
      <c r="S500" s="35" t="s">
        <v>474</v>
      </c>
      <c r="T500" s="36" t="s">
        <v>22</v>
      </c>
      <c r="U500" s="37">
        <v>3.7574872015019198</v>
      </c>
      <c r="V500" s="29" t="s">
        <v>22</v>
      </c>
      <c r="W500" s="32">
        <v>98.226491844100707</v>
      </c>
      <c r="X500" s="36">
        <v>3.24</v>
      </c>
      <c r="Y500" s="36">
        <v>2.4500000000000002</v>
      </c>
      <c r="Z500" s="36"/>
      <c r="AA500" s="36"/>
      <c r="AB500" s="35" t="s">
        <v>22</v>
      </c>
      <c r="AC500" s="110" t="s">
        <v>22</v>
      </c>
      <c r="AD500" s="29"/>
      <c r="AE500" s="36">
        <v>-17.120100000000001</v>
      </c>
      <c r="AF500" s="37">
        <v>-12.45098181818182</v>
      </c>
      <c r="AG500" s="37">
        <v>-3.3136458357609282</v>
      </c>
      <c r="AH500" s="37">
        <v>-1.5563727272727275</v>
      </c>
      <c r="AI500" s="81" t="s">
        <v>465</v>
      </c>
      <c r="AJ500" s="82">
        <v>532.20471999999995</v>
      </c>
      <c r="AK500" s="24" t="s">
        <v>465</v>
      </c>
      <c r="AL500" s="24" t="s">
        <v>465</v>
      </c>
      <c r="AM500" s="24" t="s">
        <v>13</v>
      </c>
      <c r="AN500" s="24" t="s">
        <v>13</v>
      </c>
      <c r="AO500" s="24" t="s">
        <v>13</v>
      </c>
      <c r="AP500" s="24" t="s">
        <v>13</v>
      </c>
      <c r="AQ500" s="24" t="s">
        <v>13</v>
      </c>
      <c r="AR500" s="38" t="s">
        <v>465</v>
      </c>
      <c r="AS500" s="38" t="s">
        <v>501</v>
      </c>
      <c r="AT500" s="24" t="s">
        <v>560</v>
      </c>
      <c r="AU500" s="24" t="s">
        <v>120</v>
      </c>
      <c r="AV500" s="38">
        <v>2014</v>
      </c>
      <c r="AW500" s="56"/>
      <c r="AX500" s="56" t="s">
        <v>468</v>
      </c>
      <c r="AY500" s="56" t="s">
        <v>468</v>
      </c>
      <c r="AZ500" s="56"/>
      <c r="BA500" s="86"/>
      <c r="BB500" s="91"/>
      <c r="BC500" s="88"/>
      <c r="BD500" s="89"/>
      <c r="BE500" s="57"/>
      <c r="BF500" s="66">
        <v>98.226491844100707</v>
      </c>
      <c r="BG500" s="67"/>
    </row>
    <row r="501" spans="1:59">
      <c r="A501" s="24">
        <v>500</v>
      </c>
      <c r="B501" s="24">
        <v>12</v>
      </c>
      <c r="C501" s="24" t="s">
        <v>488</v>
      </c>
      <c r="D501" s="24" t="s">
        <v>544</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2055</v>
      </c>
      <c r="P501" s="24">
        <v>1975</v>
      </c>
      <c r="Q501" s="24" t="s">
        <v>472</v>
      </c>
      <c r="R501" s="24" t="s">
        <v>559</v>
      </c>
      <c r="S501" s="35" t="s">
        <v>474</v>
      </c>
      <c r="T501" s="36" t="s">
        <v>22</v>
      </c>
      <c r="U501" s="37">
        <v>1.71070383313609</v>
      </c>
      <c r="V501" s="29" t="s">
        <v>22</v>
      </c>
      <c r="W501" s="32">
        <v>39.012037444278697</v>
      </c>
      <c r="X501" s="36">
        <v>2.42</v>
      </c>
      <c r="Y501" s="36">
        <v>1.63</v>
      </c>
      <c r="Z501" s="36"/>
      <c r="AA501" s="36"/>
      <c r="AB501" s="35" t="s">
        <v>22</v>
      </c>
      <c r="AC501" s="110" t="s">
        <v>22</v>
      </c>
      <c r="AD501" s="29"/>
      <c r="AE501" s="36">
        <v>-17.086200000000002</v>
      </c>
      <c r="AF501" s="37">
        <v>-10.678875000000001</v>
      </c>
      <c r="AG501" s="37">
        <v>-6.2423867844051735</v>
      </c>
      <c r="AH501" s="37">
        <v>-2.1357750000000002</v>
      </c>
      <c r="AI501" s="81" t="s">
        <v>465</v>
      </c>
      <c r="AJ501" s="82">
        <v>493.33845000000002</v>
      </c>
      <c r="AK501" s="24" t="s">
        <v>465</v>
      </c>
      <c r="AL501" s="24" t="s">
        <v>465</v>
      </c>
      <c r="AM501" s="24" t="s">
        <v>13</v>
      </c>
      <c r="AN501" s="24" t="s">
        <v>13</v>
      </c>
      <c r="AO501" s="24" t="s">
        <v>13</v>
      </c>
      <c r="AP501" s="24" t="s">
        <v>13</v>
      </c>
      <c r="AQ501" s="24" t="s">
        <v>13</v>
      </c>
      <c r="AR501" s="38" t="s">
        <v>465</v>
      </c>
      <c r="AS501" s="38" t="s">
        <v>501</v>
      </c>
      <c r="AT501" s="24" t="s">
        <v>560</v>
      </c>
      <c r="AU501" s="24" t="s">
        <v>120</v>
      </c>
      <c r="AV501" s="38">
        <v>2014</v>
      </c>
      <c r="AW501" s="56"/>
      <c r="AX501" s="56" t="s">
        <v>468</v>
      </c>
      <c r="AY501" s="56" t="s">
        <v>468</v>
      </c>
      <c r="AZ501" s="56"/>
      <c r="BA501" s="86"/>
      <c r="BB501" s="91"/>
      <c r="BC501" s="88"/>
      <c r="BD501" s="89"/>
      <c r="BE501" s="57"/>
      <c r="BF501" s="66">
        <v>39.012037444278697</v>
      </c>
      <c r="BG501" s="67"/>
    </row>
    <row r="502" spans="1:59">
      <c r="A502" s="24">
        <v>501</v>
      </c>
      <c r="B502" s="24">
        <v>12</v>
      </c>
      <c r="C502" s="24" t="s">
        <v>488</v>
      </c>
      <c r="D502" s="24" t="s">
        <v>544</v>
      </c>
      <c r="E502" s="24" t="s">
        <v>460</v>
      </c>
      <c r="F502" s="24" t="s">
        <v>522</v>
      </c>
      <c r="G502" s="24" t="s">
        <v>22</v>
      </c>
      <c r="H502" s="24" t="s">
        <v>463</v>
      </c>
      <c r="I502" s="33">
        <v>1.3733299999999999</v>
      </c>
      <c r="J502" s="33">
        <v>32.290300000000002</v>
      </c>
      <c r="K502" s="33">
        <v>24.334791813969648</v>
      </c>
      <c r="L502" s="33">
        <v>24.704288479999999</v>
      </c>
      <c r="M502" s="28">
        <v>1213.2833356971714</v>
      </c>
      <c r="N502" s="28">
        <v>1160.1220060000001</v>
      </c>
      <c r="O502" s="24">
        <v>2055</v>
      </c>
      <c r="P502" s="24">
        <v>1975</v>
      </c>
      <c r="Q502" s="24" t="s">
        <v>472</v>
      </c>
      <c r="R502" s="24" t="s">
        <v>473</v>
      </c>
      <c r="S502" s="35" t="s">
        <v>474</v>
      </c>
      <c r="T502" s="36" t="s">
        <v>22</v>
      </c>
      <c r="U502" s="37">
        <v>3.7617082932190899</v>
      </c>
      <c r="V502" s="29" t="s">
        <v>22</v>
      </c>
      <c r="W502" s="32">
        <v>84.256250319449506</v>
      </c>
      <c r="X502" s="36">
        <v>3.29</v>
      </c>
      <c r="Y502" s="36">
        <v>2.5</v>
      </c>
      <c r="Z502" s="36"/>
      <c r="AA502" s="36"/>
      <c r="AB502" s="35" t="s">
        <v>22</v>
      </c>
      <c r="AC502" s="110" t="s">
        <v>22</v>
      </c>
      <c r="AD502" s="29"/>
      <c r="AE502" s="36">
        <v>-17.081099999999999</v>
      </c>
      <c r="AF502" s="37">
        <v>-10.6756875</v>
      </c>
      <c r="AG502" s="37">
        <v>-2.8379891974197333</v>
      </c>
      <c r="AH502" s="37">
        <v>-2.1351374999999999</v>
      </c>
      <c r="AI502" s="81" t="s">
        <v>465</v>
      </c>
      <c r="AJ502" s="82">
        <v>570.51669000000004</v>
      </c>
      <c r="AK502" s="24" t="s">
        <v>465</v>
      </c>
      <c r="AL502" s="24" t="s">
        <v>465</v>
      </c>
      <c r="AM502" s="24" t="s">
        <v>13</v>
      </c>
      <c r="AN502" s="24" t="s">
        <v>13</v>
      </c>
      <c r="AO502" s="24" t="s">
        <v>13</v>
      </c>
      <c r="AP502" s="24" t="s">
        <v>13</v>
      </c>
      <c r="AQ502" s="24" t="s">
        <v>13</v>
      </c>
      <c r="AR502" s="38" t="s">
        <v>465</v>
      </c>
      <c r="AS502" s="38" t="s">
        <v>501</v>
      </c>
      <c r="AT502" s="24" t="s">
        <v>560</v>
      </c>
      <c r="AU502" s="24" t="s">
        <v>120</v>
      </c>
      <c r="AV502" s="38">
        <v>2014</v>
      </c>
      <c r="AW502" s="56"/>
      <c r="AX502" s="56" t="s">
        <v>468</v>
      </c>
      <c r="AY502" s="56" t="s">
        <v>468</v>
      </c>
      <c r="AZ502" s="56"/>
      <c r="BA502" s="86"/>
      <c r="BB502" s="91"/>
      <c r="BC502" s="88"/>
      <c r="BD502" s="89"/>
      <c r="BE502" s="57"/>
      <c r="BF502" s="66">
        <v>84.256250319449506</v>
      </c>
      <c r="BG502" s="67"/>
    </row>
    <row r="503" spans="1:59">
      <c r="A503" s="24">
        <v>502</v>
      </c>
      <c r="B503" s="24">
        <v>12</v>
      </c>
      <c r="C503" s="24" t="s">
        <v>488</v>
      </c>
      <c r="D503" s="24" t="s">
        <v>544</v>
      </c>
      <c r="E503" s="24" t="s">
        <v>460</v>
      </c>
      <c r="F503" s="24" t="s">
        <v>520</v>
      </c>
      <c r="G503" s="24" t="s">
        <v>22</v>
      </c>
      <c r="H503" s="24" t="s">
        <v>463</v>
      </c>
      <c r="I503" s="33">
        <v>-13.254300000000001</v>
      </c>
      <c r="J503" s="33">
        <v>34.301499999999997</v>
      </c>
      <c r="K503" s="33">
        <v>22.830384808481003</v>
      </c>
      <c r="L503" s="33">
        <v>24.778137210000001</v>
      </c>
      <c r="M503" s="28">
        <v>1061.1160175377227</v>
      </c>
      <c r="N503" s="28">
        <v>1081.5341619999999</v>
      </c>
      <c r="O503" s="24">
        <v>2025</v>
      </c>
      <c r="P503" s="24">
        <v>1975</v>
      </c>
      <c r="Q503" s="24" t="s">
        <v>464</v>
      </c>
      <c r="R503" s="24" t="s">
        <v>500</v>
      </c>
      <c r="S503" s="35" t="s">
        <v>474</v>
      </c>
      <c r="T503" s="36" t="s">
        <v>22</v>
      </c>
      <c r="U503" s="37">
        <v>0.63499732016326005</v>
      </c>
      <c r="V503" s="29" t="s">
        <v>22</v>
      </c>
      <c r="W503" s="32">
        <v>-13.430675529799601</v>
      </c>
      <c r="X503" s="36">
        <v>1.62</v>
      </c>
      <c r="Y503" s="36">
        <v>0.83000000000000007</v>
      </c>
      <c r="Z503" s="36"/>
      <c r="AA503" s="36"/>
      <c r="AB503" s="35" t="s">
        <v>22</v>
      </c>
      <c r="AC503" s="110" t="s">
        <v>22</v>
      </c>
      <c r="AD503" s="29"/>
      <c r="AE503" s="36">
        <v>-17.014500000000002</v>
      </c>
      <c r="AF503" s="37">
        <v>-6.8058000000000005</v>
      </c>
      <c r="AG503" s="37">
        <v>-10.717840507185455</v>
      </c>
      <c r="AH503" s="37">
        <v>-3.4029000000000003</v>
      </c>
      <c r="AI503" s="81" t="s">
        <v>465</v>
      </c>
      <c r="AJ503" s="82">
        <v>422.65593000000001</v>
      </c>
      <c r="AK503" s="24" t="s">
        <v>465</v>
      </c>
      <c r="AL503" s="24" t="s">
        <v>465</v>
      </c>
      <c r="AM503" s="24" t="s">
        <v>13</v>
      </c>
      <c r="AN503" s="24" t="s">
        <v>13</v>
      </c>
      <c r="AO503" s="24" t="s">
        <v>13</v>
      </c>
      <c r="AP503" s="24" t="s">
        <v>13</v>
      </c>
      <c r="AQ503" s="24" t="s">
        <v>13</v>
      </c>
      <c r="AR503" s="38" t="s">
        <v>465</v>
      </c>
      <c r="AS503" s="38" t="s">
        <v>501</v>
      </c>
      <c r="AT503" s="24" t="s">
        <v>560</v>
      </c>
      <c r="AU503" s="24" t="s">
        <v>120</v>
      </c>
      <c r="AV503" s="38">
        <v>2014</v>
      </c>
      <c r="AW503" s="56"/>
      <c r="AX503" s="56" t="s">
        <v>468</v>
      </c>
      <c r="AY503" s="56" t="s">
        <v>468</v>
      </c>
      <c r="AZ503" s="56"/>
      <c r="BA503" s="86"/>
      <c r="BB503" s="91"/>
      <c r="BC503" s="88"/>
      <c r="BD503" s="89"/>
      <c r="BE503" s="57"/>
      <c r="BF503" s="66">
        <v>-13.430675529799601</v>
      </c>
      <c r="BG503" s="67"/>
    </row>
    <row r="504" spans="1:59">
      <c r="A504" s="24">
        <v>503</v>
      </c>
      <c r="B504" s="24">
        <v>12</v>
      </c>
      <c r="C504" s="24" t="s">
        <v>458</v>
      </c>
      <c r="D504" s="24" t="s">
        <v>544</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2085</v>
      </c>
      <c r="P504" s="24">
        <v>1975</v>
      </c>
      <c r="Q504" s="24" t="s">
        <v>495</v>
      </c>
      <c r="R504" s="24" t="s">
        <v>473</v>
      </c>
      <c r="S504" s="35" t="s">
        <v>474</v>
      </c>
      <c r="T504" s="36" t="s">
        <v>22</v>
      </c>
      <c r="U504" s="37">
        <v>3.86522730969399</v>
      </c>
      <c r="V504" s="29" t="s">
        <v>22</v>
      </c>
      <c r="W504" s="32">
        <v>22.216907449200999</v>
      </c>
      <c r="X504" s="36">
        <v>4.97</v>
      </c>
      <c r="Y504" s="36">
        <v>4.18</v>
      </c>
      <c r="Z504" s="36"/>
      <c r="AA504" s="36"/>
      <c r="AB504" s="35" t="s">
        <v>22</v>
      </c>
      <c r="AC504" s="110" t="s">
        <v>22</v>
      </c>
      <c r="AD504" s="29"/>
      <c r="AE504" s="36">
        <v>-16.818100000000001</v>
      </c>
      <c r="AF504" s="37">
        <v>-12.231345454545455</v>
      </c>
      <c r="AG504" s="37">
        <v>-3.1644569580343282</v>
      </c>
      <c r="AH504" s="37">
        <v>-1.5289181818181818</v>
      </c>
      <c r="AI504" s="81" t="s">
        <v>465</v>
      </c>
      <c r="AJ504" s="82">
        <v>801.01880000000006</v>
      </c>
      <c r="AK504" s="24" t="s">
        <v>465</v>
      </c>
      <c r="AL504" s="24" t="s">
        <v>465</v>
      </c>
      <c r="AM504" s="24" t="s">
        <v>13</v>
      </c>
      <c r="AN504" s="24" t="s">
        <v>13</v>
      </c>
      <c r="AO504" s="24" t="s">
        <v>13</v>
      </c>
      <c r="AP504" s="24" t="s">
        <v>13</v>
      </c>
      <c r="AQ504" s="24" t="s">
        <v>13</v>
      </c>
      <c r="AR504" s="38" t="s">
        <v>465</v>
      </c>
      <c r="AS504" s="38" t="s">
        <v>501</v>
      </c>
      <c r="AT504" s="24" t="s">
        <v>560</v>
      </c>
      <c r="AU504" s="24" t="s">
        <v>120</v>
      </c>
      <c r="AV504" s="38">
        <v>2014</v>
      </c>
      <c r="AW504" s="56"/>
      <c r="AX504" s="56" t="s">
        <v>468</v>
      </c>
      <c r="AY504" s="56" t="s">
        <v>468</v>
      </c>
      <c r="AZ504" s="56"/>
      <c r="BA504" s="86"/>
      <c r="BB504" s="91"/>
      <c r="BC504" s="88"/>
      <c r="BD504" s="89"/>
      <c r="BE504" s="57"/>
      <c r="BF504" s="66">
        <v>22.216907449200999</v>
      </c>
      <c r="BG504" s="67"/>
    </row>
    <row r="505" spans="1:59">
      <c r="A505" s="24">
        <v>504</v>
      </c>
      <c r="B505" s="24">
        <v>12</v>
      </c>
      <c r="C505" s="24" t="s">
        <v>458</v>
      </c>
      <c r="D505" s="24" t="s">
        <v>544</v>
      </c>
      <c r="E505" s="24" t="s">
        <v>460</v>
      </c>
      <c r="F505" s="24" t="s">
        <v>520</v>
      </c>
      <c r="G505" s="24" t="s">
        <v>22</v>
      </c>
      <c r="H505" s="24" t="s">
        <v>463</v>
      </c>
      <c r="I505" s="33">
        <v>-13.254300000000001</v>
      </c>
      <c r="J505" s="33">
        <v>34.301499999999997</v>
      </c>
      <c r="K505" s="33">
        <v>22.830384808481003</v>
      </c>
      <c r="L505" s="33">
        <v>24.778137210000001</v>
      </c>
      <c r="M505" s="28">
        <v>1061.1160175377227</v>
      </c>
      <c r="N505" s="28">
        <v>1081.5341619999999</v>
      </c>
      <c r="O505" s="24">
        <v>2055</v>
      </c>
      <c r="P505" s="24">
        <v>1975</v>
      </c>
      <c r="Q505" s="24" t="s">
        <v>472</v>
      </c>
      <c r="R505" s="24" t="s">
        <v>559</v>
      </c>
      <c r="S505" s="35" t="s">
        <v>474</v>
      </c>
      <c r="T505" s="36" t="s">
        <v>22</v>
      </c>
      <c r="U505" s="37">
        <v>1.7060674216576801</v>
      </c>
      <c r="V505" s="29" t="s">
        <v>22</v>
      </c>
      <c r="W505" s="32">
        <v>-6.1234501961058196</v>
      </c>
      <c r="X505" s="36">
        <v>2.42</v>
      </c>
      <c r="Y505" s="36">
        <v>1.63</v>
      </c>
      <c r="Z505" s="36"/>
      <c r="AA505" s="36"/>
      <c r="AB505" s="35" t="s">
        <v>22</v>
      </c>
      <c r="AC505" s="110" t="s">
        <v>22</v>
      </c>
      <c r="AD505" s="29"/>
      <c r="AE505" s="36">
        <v>-16.756</v>
      </c>
      <c r="AF505" s="37">
        <v>-10.4725</v>
      </c>
      <c r="AG505" s="37">
        <v>-6.1383857795165682</v>
      </c>
      <c r="AH505" s="37">
        <v>-2.0945</v>
      </c>
      <c r="AI505" s="81" t="s">
        <v>465</v>
      </c>
      <c r="AJ505" s="82">
        <v>493.33845000000002</v>
      </c>
      <c r="AK505" s="24" t="s">
        <v>465</v>
      </c>
      <c r="AL505" s="24" t="s">
        <v>465</v>
      </c>
      <c r="AM505" s="24" t="s">
        <v>13</v>
      </c>
      <c r="AN505" s="24" t="s">
        <v>13</v>
      </c>
      <c r="AO505" s="24" t="s">
        <v>13</v>
      </c>
      <c r="AP505" s="24" t="s">
        <v>13</v>
      </c>
      <c r="AQ505" s="24" t="s">
        <v>13</v>
      </c>
      <c r="AR505" s="38" t="s">
        <v>465</v>
      </c>
      <c r="AS505" s="38" t="s">
        <v>501</v>
      </c>
      <c r="AT505" s="24" t="s">
        <v>560</v>
      </c>
      <c r="AU505" s="24" t="s">
        <v>120</v>
      </c>
      <c r="AV505" s="38">
        <v>2014</v>
      </c>
      <c r="AW505" s="56"/>
      <c r="AX505" s="56" t="s">
        <v>468</v>
      </c>
      <c r="AY505" s="56" t="s">
        <v>468</v>
      </c>
      <c r="AZ505" s="56"/>
      <c r="BA505" s="86"/>
      <c r="BB505" s="91"/>
      <c r="BC505" s="88"/>
      <c r="BD505" s="89"/>
      <c r="BE505" s="57"/>
      <c r="BF505" s="66">
        <v>-6.1234501961058196</v>
      </c>
      <c r="BG505" s="67"/>
    </row>
    <row r="506" spans="1:59">
      <c r="A506" s="24">
        <v>505</v>
      </c>
      <c r="B506" s="24">
        <v>12</v>
      </c>
      <c r="C506" s="24" t="s">
        <v>488</v>
      </c>
      <c r="D506" s="24" t="s">
        <v>544</v>
      </c>
      <c r="E506" s="24" t="s">
        <v>460</v>
      </c>
      <c r="F506" s="24" t="s">
        <v>522</v>
      </c>
      <c r="G506" s="24" t="s">
        <v>22</v>
      </c>
      <c r="H506" s="24" t="s">
        <v>463</v>
      </c>
      <c r="I506" s="33">
        <v>1.3733299999999999</v>
      </c>
      <c r="J506" s="33">
        <v>32.290300000000002</v>
      </c>
      <c r="K506" s="33">
        <v>24.334791813969648</v>
      </c>
      <c r="L506" s="33">
        <v>24.704288479999999</v>
      </c>
      <c r="M506" s="28">
        <v>1213.2833356971714</v>
      </c>
      <c r="N506" s="28">
        <v>1160.1220060000001</v>
      </c>
      <c r="O506" s="24">
        <v>2055</v>
      </c>
      <c r="P506" s="24">
        <v>1975</v>
      </c>
      <c r="Q506" s="24" t="s">
        <v>472</v>
      </c>
      <c r="R506" s="24" t="s">
        <v>500</v>
      </c>
      <c r="S506" s="35" t="s">
        <v>474</v>
      </c>
      <c r="T506" s="36" t="s">
        <v>22</v>
      </c>
      <c r="U506" s="37">
        <v>1.6780847882465699</v>
      </c>
      <c r="V506" s="29" t="s">
        <v>22</v>
      </c>
      <c r="W506" s="32">
        <v>35.380773223031802</v>
      </c>
      <c r="X506" s="36">
        <v>2.58</v>
      </c>
      <c r="Y506" s="36">
        <v>1.79</v>
      </c>
      <c r="Z506" s="36"/>
      <c r="AA506" s="36"/>
      <c r="AB506" s="35" t="s">
        <v>22</v>
      </c>
      <c r="AC506" s="110" t="s">
        <v>22</v>
      </c>
      <c r="AD506" s="29"/>
      <c r="AE506" s="36">
        <v>-16.6782</v>
      </c>
      <c r="AF506" s="37">
        <v>-10.423875000000001</v>
      </c>
      <c r="AG506" s="37">
        <v>-6.2117689600725736</v>
      </c>
      <c r="AH506" s="37">
        <v>-2.084775</v>
      </c>
      <c r="AI506" s="81" t="s">
        <v>465</v>
      </c>
      <c r="AJ506" s="82">
        <v>498.47435999999999</v>
      </c>
      <c r="AK506" s="24" t="s">
        <v>465</v>
      </c>
      <c r="AL506" s="24" t="s">
        <v>465</v>
      </c>
      <c r="AM506" s="24" t="s">
        <v>13</v>
      </c>
      <c r="AN506" s="24" t="s">
        <v>13</v>
      </c>
      <c r="AO506" s="24" t="s">
        <v>13</v>
      </c>
      <c r="AP506" s="24" t="s">
        <v>13</v>
      </c>
      <c r="AQ506" s="24" t="s">
        <v>13</v>
      </c>
      <c r="AR506" s="38" t="s">
        <v>465</v>
      </c>
      <c r="AS506" s="38" t="s">
        <v>501</v>
      </c>
      <c r="AT506" s="24" t="s">
        <v>560</v>
      </c>
      <c r="AU506" s="24" t="s">
        <v>120</v>
      </c>
      <c r="AV506" s="38">
        <v>2014</v>
      </c>
      <c r="AW506" s="56"/>
      <c r="AX506" s="56" t="s">
        <v>468</v>
      </c>
      <c r="AY506" s="56" t="s">
        <v>468</v>
      </c>
      <c r="AZ506" s="56"/>
      <c r="BA506" s="86"/>
      <c r="BB506" s="91"/>
      <c r="BC506" s="88"/>
      <c r="BD506" s="89"/>
      <c r="BE506" s="57"/>
      <c r="BF506" s="66">
        <v>35.380773223031802</v>
      </c>
      <c r="BG506" s="67"/>
    </row>
    <row r="507" spans="1:59">
      <c r="A507" s="24">
        <v>506</v>
      </c>
      <c r="B507" s="24">
        <v>12</v>
      </c>
      <c r="C507" s="24" t="s">
        <v>488</v>
      </c>
      <c r="D507" s="24" t="s">
        <v>544</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46.093973984457698</v>
      </c>
      <c r="X507" s="36">
        <v>2.1</v>
      </c>
      <c r="Y507" s="36">
        <v>1.31</v>
      </c>
      <c r="Z507" s="36"/>
      <c r="AA507" s="36"/>
      <c r="AB507" s="35" t="s">
        <v>22</v>
      </c>
      <c r="AC507" s="110" t="s">
        <v>22</v>
      </c>
      <c r="AD507" s="29"/>
      <c r="AE507" s="36">
        <v>-16.6143</v>
      </c>
      <c r="AF507" s="37">
        <v>-12.083127272727271</v>
      </c>
      <c r="AG507" s="37">
        <v>-10.375322381491914</v>
      </c>
      <c r="AH507" s="37">
        <v>-1.5103909090909089</v>
      </c>
      <c r="AI507" s="81" t="s">
        <v>465</v>
      </c>
      <c r="AJ507" s="82">
        <v>428.85906</v>
      </c>
      <c r="AK507" s="24" t="s">
        <v>465</v>
      </c>
      <c r="AL507" s="24" t="s">
        <v>465</v>
      </c>
      <c r="AM507" s="24" t="s">
        <v>13</v>
      </c>
      <c r="AN507" s="24" t="s">
        <v>13</v>
      </c>
      <c r="AO507" s="24" t="s">
        <v>13</v>
      </c>
      <c r="AP507" s="24" t="s">
        <v>13</v>
      </c>
      <c r="AQ507" s="24" t="s">
        <v>13</v>
      </c>
      <c r="AR507" s="38" t="s">
        <v>465</v>
      </c>
      <c r="AS507" s="38" t="s">
        <v>501</v>
      </c>
      <c r="AT507" s="24" t="s">
        <v>560</v>
      </c>
      <c r="AU507" s="24" t="s">
        <v>120</v>
      </c>
      <c r="AV507" s="38">
        <v>2014</v>
      </c>
      <c r="AW507" s="56"/>
      <c r="AX507" s="56" t="s">
        <v>468</v>
      </c>
      <c r="AY507" s="56" t="s">
        <v>468</v>
      </c>
      <c r="AZ507" s="56"/>
      <c r="BA507" s="86"/>
      <c r="BB507" s="91"/>
      <c r="BC507" s="88"/>
      <c r="BD507" s="89"/>
      <c r="BE507" s="57"/>
      <c r="BF507" s="66">
        <v>46.093973984457698</v>
      </c>
      <c r="BG507" s="67"/>
    </row>
    <row r="508" spans="1:59">
      <c r="A508" s="24">
        <v>507</v>
      </c>
      <c r="B508" s="24">
        <v>12</v>
      </c>
      <c r="C508" s="24" t="s">
        <v>488</v>
      </c>
      <c r="D508" s="24" t="s">
        <v>544</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2085</v>
      </c>
      <c r="P508" s="24">
        <v>1975</v>
      </c>
      <c r="Q508" s="24" t="s">
        <v>495</v>
      </c>
      <c r="R508" s="24" t="s">
        <v>498</v>
      </c>
      <c r="S508" s="35" t="s">
        <v>474</v>
      </c>
      <c r="T508" s="36" t="s">
        <v>22</v>
      </c>
      <c r="U508" s="37">
        <v>1.1646025856779001</v>
      </c>
      <c r="V508" s="29" t="s">
        <v>22</v>
      </c>
      <c r="W508" s="32">
        <v>46.093973984457698</v>
      </c>
      <c r="X508" s="36">
        <v>2.1</v>
      </c>
      <c r="Y508" s="36">
        <v>1.31</v>
      </c>
      <c r="Z508" s="36"/>
      <c r="AA508" s="36"/>
      <c r="AB508" s="35" t="s">
        <v>22</v>
      </c>
      <c r="AC508" s="110" t="s">
        <v>22</v>
      </c>
      <c r="AD508" s="29"/>
      <c r="AE508" s="36">
        <v>-16.6143</v>
      </c>
      <c r="AF508" s="37">
        <v>-12.083127272727271</v>
      </c>
      <c r="AG508" s="37">
        <v>-10.375322381491914</v>
      </c>
      <c r="AH508" s="37">
        <v>-1.5103909090909089</v>
      </c>
      <c r="AI508" s="81" t="s">
        <v>465</v>
      </c>
      <c r="AJ508" s="82">
        <v>428.85906</v>
      </c>
      <c r="AK508" s="24" t="s">
        <v>465</v>
      </c>
      <c r="AL508" s="24" t="s">
        <v>465</v>
      </c>
      <c r="AM508" s="24" t="s">
        <v>13</v>
      </c>
      <c r="AN508" s="24" t="s">
        <v>13</v>
      </c>
      <c r="AO508" s="24" t="s">
        <v>13</v>
      </c>
      <c r="AP508" s="24" t="s">
        <v>13</v>
      </c>
      <c r="AQ508" s="24" t="s">
        <v>13</v>
      </c>
      <c r="AR508" s="38" t="s">
        <v>465</v>
      </c>
      <c r="AS508" s="38" t="s">
        <v>501</v>
      </c>
      <c r="AT508" s="24" t="s">
        <v>560</v>
      </c>
      <c r="AU508" s="24" t="s">
        <v>120</v>
      </c>
      <c r="AV508" s="38">
        <v>2014</v>
      </c>
      <c r="AW508" s="56"/>
      <c r="AX508" s="56" t="s">
        <v>468</v>
      </c>
      <c r="AY508" s="56" t="s">
        <v>468</v>
      </c>
      <c r="AZ508" s="56"/>
      <c r="BA508" s="86"/>
      <c r="BB508" s="91"/>
      <c r="BC508" s="88"/>
      <c r="BD508" s="89"/>
      <c r="BE508" s="57"/>
      <c r="BF508" s="66">
        <v>46.093973984457698</v>
      </c>
      <c r="BG508" s="67"/>
    </row>
    <row r="509" spans="1:59">
      <c r="A509" s="24">
        <v>508</v>
      </c>
      <c r="B509" s="24">
        <v>12</v>
      </c>
      <c r="C509" s="24" t="s">
        <v>488</v>
      </c>
      <c r="D509" s="24" t="s">
        <v>544</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473</v>
      </c>
      <c r="S509" s="35" t="s">
        <v>474</v>
      </c>
      <c r="T509" s="36" t="s">
        <v>22</v>
      </c>
      <c r="U509" s="37">
        <v>3.7617082932190899</v>
      </c>
      <c r="V509" s="29" t="s">
        <v>22</v>
      </c>
      <c r="W509" s="32">
        <v>84.157910804663103</v>
      </c>
      <c r="X509" s="36">
        <v>3.29</v>
      </c>
      <c r="Y509" s="36">
        <v>2.5</v>
      </c>
      <c r="Z509" s="36"/>
      <c r="AA509" s="36"/>
      <c r="AB509" s="35" t="s">
        <v>22</v>
      </c>
      <c r="AC509" s="110" t="s">
        <v>22</v>
      </c>
      <c r="AD509" s="29"/>
      <c r="AE509" s="36">
        <v>-16.438099999999999</v>
      </c>
      <c r="AF509" s="37">
        <v>-10.273812499999998</v>
      </c>
      <c r="AG509" s="37">
        <v>-2.7311560863237911</v>
      </c>
      <c r="AH509" s="37">
        <v>-2.0547624999999998</v>
      </c>
      <c r="AI509" s="81" t="s">
        <v>465</v>
      </c>
      <c r="AJ509" s="82">
        <v>570.51669000000004</v>
      </c>
      <c r="AK509" s="24" t="s">
        <v>465</v>
      </c>
      <c r="AL509" s="24" t="s">
        <v>465</v>
      </c>
      <c r="AM509" s="24" t="s">
        <v>13</v>
      </c>
      <c r="AN509" s="24" t="s">
        <v>13</v>
      </c>
      <c r="AO509" s="24" t="s">
        <v>13</v>
      </c>
      <c r="AP509" s="24" t="s">
        <v>13</v>
      </c>
      <c r="AQ509" s="24" t="s">
        <v>13</v>
      </c>
      <c r="AR509" s="38" t="s">
        <v>465</v>
      </c>
      <c r="AS509" s="38" t="s">
        <v>501</v>
      </c>
      <c r="AT509" s="24" t="s">
        <v>560</v>
      </c>
      <c r="AU509" s="24" t="s">
        <v>120</v>
      </c>
      <c r="AV509" s="38">
        <v>2014</v>
      </c>
      <c r="AW509" s="56"/>
      <c r="AX509" s="56" t="s">
        <v>468</v>
      </c>
      <c r="AY509" s="56" t="s">
        <v>468</v>
      </c>
      <c r="AZ509" s="56"/>
      <c r="BA509" s="86"/>
      <c r="BB509" s="91"/>
      <c r="BC509" s="88"/>
      <c r="BD509" s="89"/>
      <c r="BE509" s="57"/>
      <c r="BF509" s="66">
        <v>84.157910804663103</v>
      </c>
      <c r="BG509" s="67"/>
    </row>
    <row r="510" spans="1:59">
      <c r="A510" s="24">
        <v>509</v>
      </c>
      <c r="B510" s="24">
        <v>12</v>
      </c>
      <c r="C510" s="24" t="s">
        <v>488</v>
      </c>
      <c r="D510" s="24" t="s">
        <v>544</v>
      </c>
      <c r="E510" s="24" t="s">
        <v>460</v>
      </c>
      <c r="F510" s="24" t="s">
        <v>521</v>
      </c>
      <c r="G510" s="24" t="s">
        <v>22</v>
      </c>
      <c r="H510" s="24" t="s">
        <v>463</v>
      </c>
      <c r="I510" s="33">
        <v>-6.3690300000000004</v>
      </c>
      <c r="J510" s="33">
        <v>34.888800000000003</v>
      </c>
      <c r="K510" s="33">
        <v>22.967021976492362</v>
      </c>
      <c r="L510" s="33">
        <v>23.145462040000002</v>
      </c>
      <c r="M510" s="28">
        <v>963.00103458531328</v>
      </c>
      <c r="N510" s="28">
        <v>616.19681070000001</v>
      </c>
      <c r="O510" s="24">
        <v>2025</v>
      </c>
      <c r="P510" s="24">
        <v>1975</v>
      </c>
      <c r="Q510" s="24" t="s">
        <v>464</v>
      </c>
      <c r="R510" s="24" t="s">
        <v>473</v>
      </c>
      <c r="S510" s="35" t="s">
        <v>474</v>
      </c>
      <c r="T510" s="36" t="s">
        <v>22</v>
      </c>
      <c r="U510" s="37">
        <v>0.80537990120055603</v>
      </c>
      <c r="V510" s="29" t="s">
        <v>22</v>
      </c>
      <c r="W510" s="32">
        <v>27.505037777683199</v>
      </c>
      <c r="X510" s="36">
        <v>1.81</v>
      </c>
      <c r="Y510" s="36">
        <v>1.02</v>
      </c>
      <c r="Z510" s="36"/>
      <c r="AA510" s="36"/>
      <c r="AB510" s="35" t="s">
        <v>22</v>
      </c>
      <c r="AC510" s="110" t="s">
        <v>22</v>
      </c>
      <c r="AD510" s="29"/>
      <c r="AE510" s="36">
        <v>-16.403099999999998</v>
      </c>
      <c r="AF510" s="37">
        <v>-6.5612399999999997</v>
      </c>
      <c r="AG510" s="37">
        <v>-8.1467640180979846</v>
      </c>
      <c r="AH510" s="37">
        <v>-3.2806199999999999</v>
      </c>
      <c r="AI510" s="81" t="s">
        <v>465</v>
      </c>
      <c r="AJ510" s="82">
        <v>431.47473000000002</v>
      </c>
      <c r="AK510" s="24" t="s">
        <v>465</v>
      </c>
      <c r="AL510" s="24" t="s">
        <v>465</v>
      </c>
      <c r="AM510" s="24" t="s">
        <v>13</v>
      </c>
      <c r="AN510" s="24" t="s">
        <v>13</v>
      </c>
      <c r="AO510" s="24" t="s">
        <v>13</v>
      </c>
      <c r="AP510" s="24" t="s">
        <v>13</v>
      </c>
      <c r="AQ510" s="24" t="s">
        <v>13</v>
      </c>
      <c r="AR510" s="38" t="s">
        <v>465</v>
      </c>
      <c r="AS510" s="38" t="s">
        <v>501</v>
      </c>
      <c r="AT510" s="24" t="s">
        <v>560</v>
      </c>
      <c r="AU510" s="24" t="s">
        <v>120</v>
      </c>
      <c r="AV510" s="38">
        <v>2014</v>
      </c>
      <c r="AW510" s="56"/>
      <c r="AX510" s="56" t="s">
        <v>468</v>
      </c>
      <c r="AY510" s="56" t="s">
        <v>468</v>
      </c>
      <c r="AZ510" s="56"/>
      <c r="BA510" s="86"/>
      <c r="BB510" s="91"/>
      <c r="BC510" s="88"/>
      <c r="BD510" s="89"/>
      <c r="BE510" s="57"/>
      <c r="BF510" s="66">
        <v>27.505037777683199</v>
      </c>
      <c r="BG510" s="67"/>
    </row>
    <row r="511" spans="1:59">
      <c r="A511" s="24">
        <v>510</v>
      </c>
      <c r="B511" s="24">
        <v>12</v>
      </c>
      <c r="C511" s="24" t="s">
        <v>488</v>
      </c>
      <c r="D511" s="24" t="s">
        <v>544</v>
      </c>
      <c r="E511" s="24" t="s">
        <v>460</v>
      </c>
      <c r="F511" s="24" t="s">
        <v>521</v>
      </c>
      <c r="G511" s="24" t="s">
        <v>22</v>
      </c>
      <c r="H511" s="24" t="s">
        <v>463</v>
      </c>
      <c r="I511" s="33">
        <v>-6.3690300000000004</v>
      </c>
      <c r="J511" s="33">
        <v>34.888800000000003</v>
      </c>
      <c r="K511" s="33">
        <v>22.967021976492362</v>
      </c>
      <c r="L511" s="33">
        <v>23.145462040000002</v>
      </c>
      <c r="M511" s="28">
        <v>963.00103458531328</v>
      </c>
      <c r="N511" s="28">
        <v>616.19681070000001</v>
      </c>
      <c r="O511" s="24">
        <v>2025</v>
      </c>
      <c r="P511" s="24">
        <v>1975</v>
      </c>
      <c r="Q511" s="24" t="s">
        <v>464</v>
      </c>
      <c r="R511" s="24" t="s">
        <v>473</v>
      </c>
      <c r="S511" s="35" t="s">
        <v>474</v>
      </c>
      <c r="T511" s="36" t="s">
        <v>22</v>
      </c>
      <c r="U511" s="37">
        <v>0.80537990120055603</v>
      </c>
      <c r="V511" s="29" t="s">
        <v>22</v>
      </c>
      <c r="W511" s="32">
        <v>27.505037777683199</v>
      </c>
      <c r="X511" s="36">
        <v>1.81</v>
      </c>
      <c r="Y511" s="36">
        <v>1.02</v>
      </c>
      <c r="Z511" s="36"/>
      <c r="AA511" s="36"/>
      <c r="AB511" s="35" t="s">
        <v>22</v>
      </c>
      <c r="AC511" s="110" t="s">
        <v>22</v>
      </c>
      <c r="AD511" s="29"/>
      <c r="AE511" s="36">
        <v>-16.300999999999998</v>
      </c>
      <c r="AF511" s="37">
        <v>-6.5203999999999995</v>
      </c>
      <c r="AG511" s="37">
        <v>-8.0960550297818852</v>
      </c>
      <c r="AH511" s="37">
        <v>-3.2601999999999998</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560</v>
      </c>
      <c r="AU511" s="24" t="s">
        <v>120</v>
      </c>
      <c r="AV511" s="38">
        <v>2014</v>
      </c>
      <c r="AW511" s="56"/>
      <c r="AX511" s="56" t="s">
        <v>468</v>
      </c>
      <c r="AY511" s="56" t="s">
        <v>468</v>
      </c>
      <c r="AZ511" s="56"/>
      <c r="BA511" s="86"/>
      <c r="BB511" s="91"/>
      <c r="BC511" s="88"/>
      <c r="BD511" s="89"/>
      <c r="BE511" s="57"/>
      <c r="BF511" s="66">
        <v>27.505037777683199</v>
      </c>
      <c r="BG511" s="67"/>
    </row>
    <row r="512" spans="1:59">
      <c r="A512" s="24">
        <v>511</v>
      </c>
      <c r="B512" s="24">
        <v>12</v>
      </c>
      <c r="C512" s="24" t="s">
        <v>488</v>
      </c>
      <c r="D512" s="24" t="s">
        <v>544</v>
      </c>
      <c r="E512" s="24" t="s">
        <v>460</v>
      </c>
      <c r="F512" s="24" t="s">
        <v>522</v>
      </c>
      <c r="G512" s="24" t="s">
        <v>22</v>
      </c>
      <c r="H512" s="24" t="s">
        <v>463</v>
      </c>
      <c r="I512" s="33">
        <v>1.3733299999999999</v>
      </c>
      <c r="J512" s="33">
        <v>32.290300000000002</v>
      </c>
      <c r="K512" s="33">
        <v>24.334791813969648</v>
      </c>
      <c r="L512" s="33">
        <v>24.704288479999999</v>
      </c>
      <c r="M512" s="28">
        <v>1213.2833356971714</v>
      </c>
      <c r="N512" s="28">
        <v>1160.1220060000001</v>
      </c>
      <c r="O512" s="24">
        <v>2085</v>
      </c>
      <c r="P512" s="24">
        <v>1975</v>
      </c>
      <c r="Q512" s="24" t="s">
        <v>495</v>
      </c>
      <c r="R512" s="24" t="s">
        <v>498</v>
      </c>
      <c r="S512" s="35" t="s">
        <v>474</v>
      </c>
      <c r="T512" s="36" t="s">
        <v>22</v>
      </c>
      <c r="U512" s="37">
        <v>1.27836698416977</v>
      </c>
      <c r="V512" s="29" t="s">
        <v>22</v>
      </c>
      <c r="W512" s="32">
        <v>37.865655496269</v>
      </c>
      <c r="X512" s="36">
        <v>2.1</v>
      </c>
      <c r="Y512" s="36">
        <v>1.31</v>
      </c>
      <c r="Z512" s="36"/>
      <c r="AA512" s="36"/>
      <c r="AB512" s="35" t="s">
        <v>22</v>
      </c>
      <c r="AC512" s="110" t="s">
        <v>22</v>
      </c>
      <c r="AD512" s="29"/>
      <c r="AE512" s="36">
        <v>-16.2212</v>
      </c>
      <c r="AF512" s="37">
        <v>-11.797236363636364</v>
      </c>
      <c r="AG512" s="37">
        <v>-9.2283643974879634</v>
      </c>
      <c r="AH512" s="37">
        <v>-1.4746545454545454</v>
      </c>
      <c r="AI512" s="81" t="s">
        <v>465</v>
      </c>
      <c r="AJ512" s="82">
        <v>428.85906</v>
      </c>
      <c r="AK512" s="24" t="s">
        <v>465</v>
      </c>
      <c r="AL512" s="24" t="s">
        <v>465</v>
      </c>
      <c r="AM512" s="24" t="s">
        <v>13</v>
      </c>
      <c r="AN512" s="24" t="s">
        <v>13</v>
      </c>
      <c r="AO512" s="24" t="s">
        <v>13</v>
      </c>
      <c r="AP512" s="24" t="s">
        <v>13</v>
      </c>
      <c r="AQ512" s="24" t="s">
        <v>13</v>
      </c>
      <c r="AR512" s="38" t="s">
        <v>465</v>
      </c>
      <c r="AS512" s="38" t="s">
        <v>501</v>
      </c>
      <c r="AT512" s="24" t="s">
        <v>560</v>
      </c>
      <c r="AU512" s="24" t="s">
        <v>120</v>
      </c>
      <c r="AV512" s="38">
        <v>2014</v>
      </c>
      <c r="AW512" s="56"/>
      <c r="AX512" s="56" t="s">
        <v>468</v>
      </c>
      <c r="AY512" s="56" t="s">
        <v>468</v>
      </c>
      <c r="AZ512" s="56"/>
      <c r="BA512" s="86"/>
      <c r="BB512" s="91"/>
      <c r="BC512" s="88"/>
      <c r="BD512" s="89"/>
      <c r="BE512" s="57"/>
      <c r="BF512" s="66">
        <v>37.865655496269</v>
      </c>
      <c r="BG512" s="67"/>
    </row>
    <row r="513" spans="1:59">
      <c r="A513" s="24">
        <v>512</v>
      </c>
      <c r="B513" s="24">
        <v>12</v>
      </c>
      <c r="C513" s="24" t="s">
        <v>488</v>
      </c>
      <c r="D513" s="24" t="s">
        <v>544</v>
      </c>
      <c r="E513" s="24" t="s">
        <v>460</v>
      </c>
      <c r="F513" s="24" t="s">
        <v>484</v>
      </c>
      <c r="G513" s="24" t="s">
        <v>22</v>
      </c>
      <c r="H513" s="24" t="s">
        <v>463</v>
      </c>
      <c r="I513" s="33">
        <v>9.0820000000000007</v>
      </c>
      <c r="J513" s="33">
        <v>8.6752800000000008</v>
      </c>
      <c r="K513" s="33">
        <v>27.654583102191769</v>
      </c>
      <c r="L513" s="33">
        <v>24.863826750000001</v>
      </c>
      <c r="M513" s="28">
        <v>1286.6017956734645</v>
      </c>
      <c r="N513" s="28">
        <v>1325.6649640000001</v>
      </c>
      <c r="O513" s="24">
        <v>2055</v>
      </c>
      <c r="P513" s="24">
        <v>1975</v>
      </c>
      <c r="Q513" s="24" t="s">
        <v>472</v>
      </c>
      <c r="R513" s="24" t="s">
        <v>498</v>
      </c>
      <c r="S513" s="35" t="s">
        <v>474</v>
      </c>
      <c r="T513" s="36" t="s">
        <v>22</v>
      </c>
      <c r="U513" s="37">
        <v>1.17934198013951</v>
      </c>
      <c r="V513" s="29" t="s">
        <v>22</v>
      </c>
      <c r="W513" s="32">
        <v>43.208448691372801</v>
      </c>
      <c r="X513" s="36">
        <v>2.21</v>
      </c>
      <c r="Y513" s="36">
        <v>1.42</v>
      </c>
      <c r="Z513" s="36"/>
      <c r="AA513" s="36"/>
      <c r="AB513" s="35" t="s">
        <v>22</v>
      </c>
      <c r="AC513" s="110" t="s">
        <v>22</v>
      </c>
      <c r="AD513" s="29"/>
      <c r="AE513" s="36">
        <v>-16.148399999999999</v>
      </c>
      <c r="AF513" s="37">
        <v>-10.092749999999999</v>
      </c>
      <c r="AG513" s="37">
        <v>-8.5579502552822539</v>
      </c>
      <c r="AH513" s="37">
        <v>-2.0185499999999998</v>
      </c>
      <c r="AI513" s="81" t="s">
        <v>465</v>
      </c>
      <c r="AJ513" s="82">
        <v>442.54766999999998</v>
      </c>
      <c r="AK513" s="24" t="s">
        <v>13</v>
      </c>
      <c r="AL513" s="24" t="s">
        <v>465</v>
      </c>
      <c r="AM513" s="24" t="s">
        <v>13</v>
      </c>
      <c r="AN513" s="24" t="s">
        <v>13</v>
      </c>
      <c r="AO513" s="24" t="s">
        <v>13</v>
      </c>
      <c r="AP513" s="24" t="s">
        <v>13</v>
      </c>
      <c r="AQ513" s="24" t="s">
        <v>13</v>
      </c>
      <c r="AR513" s="38" t="s">
        <v>465</v>
      </c>
      <c r="AS513" s="38" t="s">
        <v>441</v>
      </c>
      <c r="AT513" s="24" t="s">
        <v>560</v>
      </c>
      <c r="AU513" s="24" t="s">
        <v>120</v>
      </c>
      <c r="AV513" s="38">
        <v>2014</v>
      </c>
      <c r="AW513" s="56"/>
      <c r="AX513" s="56" t="s">
        <v>468</v>
      </c>
      <c r="AY513" s="56" t="s">
        <v>468</v>
      </c>
      <c r="AZ513" s="56"/>
      <c r="BA513" s="86"/>
      <c r="BB513" s="91"/>
      <c r="BC513" s="88"/>
      <c r="BD513" s="89"/>
      <c r="BE513" s="57"/>
      <c r="BF513" s="66">
        <v>43.208448691372801</v>
      </c>
      <c r="BG513" s="67"/>
    </row>
    <row r="514" spans="1:59">
      <c r="A514" s="24">
        <v>513</v>
      </c>
      <c r="B514" s="24">
        <v>12</v>
      </c>
      <c r="C514" s="24" t="s">
        <v>488</v>
      </c>
      <c r="D514" s="24" t="s">
        <v>544</v>
      </c>
      <c r="E514" s="24" t="s">
        <v>460</v>
      </c>
      <c r="F514" s="24" t="s">
        <v>484</v>
      </c>
      <c r="G514" s="24" t="s">
        <v>22</v>
      </c>
      <c r="H514" s="24" t="s">
        <v>463</v>
      </c>
      <c r="I514" s="33">
        <v>9.0820000000000007</v>
      </c>
      <c r="J514" s="33">
        <v>8.6752800000000008</v>
      </c>
      <c r="K514" s="33">
        <v>27.654583102191769</v>
      </c>
      <c r="L514" s="33">
        <v>24.863826750000001</v>
      </c>
      <c r="M514" s="28">
        <v>1286.6017956734645</v>
      </c>
      <c r="N514" s="28">
        <v>1325.6649640000001</v>
      </c>
      <c r="O514" s="24">
        <v>2085</v>
      </c>
      <c r="P514" s="24">
        <v>1975</v>
      </c>
      <c r="Q514" s="24" t="s">
        <v>495</v>
      </c>
      <c r="R514" s="24" t="s">
        <v>473</v>
      </c>
      <c r="S514" s="35" t="s">
        <v>474</v>
      </c>
      <c r="T514" s="36" t="s">
        <v>22</v>
      </c>
      <c r="U514" s="37">
        <v>3.9086001235433399</v>
      </c>
      <c r="V514" s="29" t="s">
        <v>22</v>
      </c>
      <c r="W514" s="32">
        <v>97.814925398369397</v>
      </c>
      <c r="X514" s="36">
        <v>5.1100000000000003</v>
      </c>
      <c r="Y514" s="36">
        <v>4.32</v>
      </c>
      <c r="Z514" s="36"/>
      <c r="AA514" s="36"/>
      <c r="AB514" s="35" t="s">
        <v>22</v>
      </c>
      <c r="AC514" s="110" t="s">
        <v>22</v>
      </c>
      <c r="AD514" s="29"/>
      <c r="AE514" s="36">
        <v>-16.1159</v>
      </c>
      <c r="AF514" s="37">
        <v>-11.720654545454545</v>
      </c>
      <c r="AG514" s="37">
        <v>-2.9986834608266837</v>
      </c>
      <c r="AH514" s="37">
        <v>-1.4650818181818182</v>
      </c>
      <c r="AI514" s="81" t="s">
        <v>465</v>
      </c>
      <c r="AJ514" s="82">
        <v>801.01880000000006</v>
      </c>
      <c r="AK514" s="24" t="s">
        <v>13</v>
      </c>
      <c r="AL514" s="24" t="s">
        <v>13</v>
      </c>
      <c r="AM514" s="24" t="s">
        <v>465</v>
      </c>
      <c r="AN514" s="24" t="s">
        <v>13</v>
      </c>
      <c r="AO514" s="24" t="s">
        <v>465</v>
      </c>
      <c r="AP514" s="24" t="s">
        <v>13</v>
      </c>
      <c r="AQ514" s="24" t="s">
        <v>13</v>
      </c>
      <c r="AR514" s="38" t="s">
        <v>465</v>
      </c>
      <c r="AS514" s="38" t="s">
        <v>501</v>
      </c>
      <c r="AT514" s="24" t="s">
        <v>560</v>
      </c>
      <c r="AU514" s="24" t="s">
        <v>120</v>
      </c>
      <c r="AV514" s="38">
        <v>2014</v>
      </c>
      <c r="AW514" s="56"/>
      <c r="AX514" s="56" t="s">
        <v>468</v>
      </c>
      <c r="AY514" s="56" t="s">
        <v>468</v>
      </c>
      <c r="AZ514" s="56"/>
      <c r="BA514" s="86"/>
      <c r="BB514" s="91"/>
      <c r="BC514" s="88"/>
      <c r="BD514" s="89"/>
      <c r="BE514" s="57"/>
      <c r="BF514" s="66">
        <v>97.814925398369397</v>
      </c>
      <c r="BG514" s="67"/>
    </row>
    <row r="515" spans="1:59">
      <c r="A515" s="24">
        <v>514</v>
      </c>
      <c r="B515" s="24">
        <v>12</v>
      </c>
      <c r="C515" s="24" t="s">
        <v>488</v>
      </c>
      <c r="D515" s="24" t="s">
        <v>544</v>
      </c>
      <c r="E515" s="24" t="s">
        <v>460</v>
      </c>
      <c r="F515" s="24" t="s">
        <v>484</v>
      </c>
      <c r="G515" s="24" t="s">
        <v>22</v>
      </c>
      <c r="H515" s="24" t="s">
        <v>463</v>
      </c>
      <c r="I515" s="33">
        <v>9.0820000000000007</v>
      </c>
      <c r="J515" s="33">
        <v>8.6752800000000008</v>
      </c>
      <c r="K515" s="33">
        <v>27.654583102191769</v>
      </c>
      <c r="L515" s="33">
        <v>24.863826750000001</v>
      </c>
      <c r="M515" s="28">
        <v>1286.6017956734645</v>
      </c>
      <c r="N515" s="28">
        <v>1325.6649640000001</v>
      </c>
      <c r="O515" s="24">
        <v>2055</v>
      </c>
      <c r="P515" s="24">
        <v>1975</v>
      </c>
      <c r="Q515" s="24" t="s">
        <v>472</v>
      </c>
      <c r="R515" s="24" t="s">
        <v>498</v>
      </c>
      <c r="S515" s="35" t="s">
        <v>474</v>
      </c>
      <c r="T515" s="36" t="s">
        <v>22</v>
      </c>
      <c r="U515" s="37">
        <v>1.17934198013951</v>
      </c>
      <c r="V515" s="29" t="s">
        <v>22</v>
      </c>
      <c r="W515" s="32">
        <v>42.796762310122801</v>
      </c>
      <c r="X515" s="36">
        <v>2.21</v>
      </c>
      <c r="Y515" s="36">
        <v>1.42</v>
      </c>
      <c r="Z515" s="36"/>
      <c r="AA515" s="36"/>
      <c r="AB515" s="35" t="s">
        <v>22</v>
      </c>
      <c r="AC515" s="110" t="s">
        <v>22</v>
      </c>
      <c r="AD515" s="29"/>
      <c r="AE515" s="36">
        <v>-15.993399999999999</v>
      </c>
      <c r="AF515" s="37">
        <v>-9.9958749999999998</v>
      </c>
      <c r="AG515" s="37">
        <v>-8.4758069909607894</v>
      </c>
      <c r="AH515" s="37">
        <v>-1.9991749999999999</v>
      </c>
      <c r="AI515" s="81" t="s">
        <v>465</v>
      </c>
      <c r="AJ515" s="82">
        <v>442.54766999999998</v>
      </c>
      <c r="AK515" s="24" t="s">
        <v>465</v>
      </c>
      <c r="AL515" s="24" t="s">
        <v>465</v>
      </c>
      <c r="AM515" s="24" t="s">
        <v>13</v>
      </c>
      <c r="AN515" s="24" t="s">
        <v>13</v>
      </c>
      <c r="AO515" s="24" t="s">
        <v>13</v>
      </c>
      <c r="AP515" s="24" t="s">
        <v>13</v>
      </c>
      <c r="AQ515" s="24" t="s">
        <v>13</v>
      </c>
      <c r="AR515" s="38" t="s">
        <v>465</v>
      </c>
      <c r="AS515" s="38" t="s">
        <v>501</v>
      </c>
      <c r="AT515" s="24" t="s">
        <v>560</v>
      </c>
      <c r="AU515" s="24" t="s">
        <v>120</v>
      </c>
      <c r="AV515" s="38">
        <v>2014</v>
      </c>
      <c r="AW515" s="56"/>
      <c r="AX515" s="56" t="s">
        <v>468</v>
      </c>
      <c r="AY515" s="56" t="s">
        <v>468</v>
      </c>
      <c r="AZ515" s="56"/>
      <c r="BA515" s="86"/>
      <c r="BB515" s="91"/>
      <c r="BC515" s="88"/>
      <c r="BD515" s="89"/>
      <c r="BE515" s="57"/>
      <c r="BF515" s="66">
        <v>42.796762310122801</v>
      </c>
      <c r="BG515" s="67"/>
    </row>
    <row r="516" spans="1:59">
      <c r="A516" s="24">
        <v>515</v>
      </c>
      <c r="B516" s="24">
        <v>12</v>
      </c>
      <c r="C516" s="24" t="s">
        <v>488</v>
      </c>
      <c r="D516" s="24" t="s">
        <v>544</v>
      </c>
      <c r="E516" s="24" t="s">
        <v>460</v>
      </c>
      <c r="F516" s="24" t="s">
        <v>484</v>
      </c>
      <c r="G516" s="24" t="s">
        <v>22</v>
      </c>
      <c r="H516" s="24" t="s">
        <v>463</v>
      </c>
      <c r="I516" s="33">
        <v>9.0820000000000007</v>
      </c>
      <c r="J516" s="33">
        <v>8.6752800000000008</v>
      </c>
      <c r="K516" s="33">
        <v>27.654583102191769</v>
      </c>
      <c r="L516" s="33">
        <v>24.863826750000001</v>
      </c>
      <c r="M516" s="28">
        <v>1286.6017956734645</v>
      </c>
      <c r="N516" s="28">
        <v>1325.6649640000001</v>
      </c>
      <c r="O516" s="24">
        <v>2055</v>
      </c>
      <c r="P516" s="24">
        <v>1975</v>
      </c>
      <c r="Q516" s="24" t="s">
        <v>472</v>
      </c>
      <c r="R516" s="24" t="s">
        <v>498</v>
      </c>
      <c r="S516" s="35" t="s">
        <v>474</v>
      </c>
      <c r="T516" s="36" t="s">
        <v>22</v>
      </c>
      <c r="U516" s="37">
        <v>1.17934198013951</v>
      </c>
      <c r="V516" s="29" t="s">
        <v>22</v>
      </c>
      <c r="W516" s="32">
        <v>42.796762310122801</v>
      </c>
      <c r="X516" s="36">
        <v>2.21</v>
      </c>
      <c r="Y516" s="36">
        <v>1.42</v>
      </c>
      <c r="Z516" s="36"/>
      <c r="AA516" s="36"/>
      <c r="AB516" s="35" t="s">
        <v>22</v>
      </c>
      <c r="AC516" s="110" t="s">
        <v>22</v>
      </c>
      <c r="AD516" s="29"/>
      <c r="AE516" s="36">
        <v>-15.993399999999999</v>
      </c>
      <c r="AF516" s="37">
        <v>-9.9958749999999998</v>
      </c>
      <c r="AG516" s="37">
        <v>-8.4758069909607894</v>
      </c>
      <c r="AH516" s="37">
        <v>-1.9991749999999999</v>
      </c>
      <c r="AI516" s="81" t="s">
        <v>465</v>
      </c>
      <c r="AJ516" s="82">
        <v>442.54766999999998</v>
      </c>
      <c r="AK516" s="24" t="s">
        <v>465</v>
      </c>
      <c r="AL516" s="24" t="s">
        <v>465</v>
      </c>
      <c r="AM516" s="24" t="s">
        <v>13</v>
      </c>
      <c r="AN516" s="24" t="s">
        <v>13</v>
      </c>
      <c r="AO516" s="24" t="s">
        <v>13</v>
      </c>
      <c r="AP516" s="24" t="s">
        <v>13</v>
      </c>
      <c r="AQ516" s="24" t="s">
        <v>13</v>
      </c>
      <c r="AR516" s="38" t="s">
        <v>465</v>
      </c>
      <c r="AS516" s="38" t="s">
        <v>501</v>
      </c>
      <c r="AT516" s="24" t="s">
        <v>560</v>
      </c>
      <c r="AU516" s="24" t="s">
        <v>120</v>
      </c>
      <c r="AV516" s="38">
        <v>2014</v>
      </c>
      <c r="AW516" s="56"/>
      <c r="AX516" s="56" t="s">
        <v>468</v>
      </c>
      <c r="AY516" s="56" t="s">
        <v>468</v>
      </c>
      <c r="AZ516" s="56"/>
      <c r="BA516" s="86"/>
      <c r="BB516" s="91"/>
      <c r="BC516" s="88"/>
      <c r="BD516" s="89"/>
      <c r="BE516" s="57"/>
      <c r="BF516" s="66">
        <v>42.796762310122801</v>
      </c>
      <c r="BG516" s="67"/>
    </row>
    <row r="517" spans="1:59">
      <c r="A517" s="24">
        <v>516</v>
      </c>
      <c r="B517" s="24">
        <v>12</v>
      </c>
      <c r="C517" s="24" t="s">
        <v>488</v>
      </c>
      <c r="D517" s="24" t="s">
        <v>544</v>
      </c>
      <c r="E517" s="24" t="s">
        <v>460</v>
      </c>
      <c r="F517" s="24" t="s">
        <v>493</v>
      </c>
      <c r="G517" s="24" t="s">
        <v>22</v>
      </c>
      <c r="H517" s="24" t="s">
        <v>463</v>
      </c>
      <c r="I517" s="33">
        <v>-2.3560000000000001E-2</v>
      </c>
      <c r="J517" s="33">
        <v>37.906199999999998</v>
      </c>
      <c r="K517" s="33">
        <v>24.854589804004398</v>
      </c>
      <c r="L517" s="33">
        <v>22.312379839999998</v>
      </c>
      <c r="M517" s="28">
        <v>766.76871342808272</v>
      </c>
      <c r="N517" s="28">
        <v>1298.8566960000001</v>
      </c>
      <c r="O517" s="24">
        <v>2055</v>
      </c>
      <c r="P517" s="24">
        <v>1975</v>
      </c>
      <c r="Q517" s="24" t="s">
        <v>472</v>
      </c>
      <c r="R517" s="24" t="s">
        <v>473</v>
      </c>
      <c r="S517" s="35" t="s">
        <v>474</v>
      </c>
      <c r="T517" s="36" t="s">
        <v>22</v>
      </c>
      <c r="U517" s="37">
        <v>3.5585542395426302</v>
      </c>
      <c r="V517" s="29" t="s">
        <v>22</v>
      </c>
      <c r="W517" s="32">
        <v>62.202609694114201</v>
      </c>
      <c r="X517" s="36">
        <v>3.29</v>
      </c>
      <c r="Y517" s="36">
        <v>2.5</v>
      </c>
      <c r="Z517" s="36"/>
      <c r="AA517" s="36"/>
      <c r="AB517" s="35" t="s">
        <v>22</v>
      </c>
      <c r="AC517" s="110" t="s">
        <v>22</v>
      </c>
      <c r="AD517" s="29"/>
      <c r="AE517" s="36">
        <v>-15.9924</v>
      </c>
      <c r="AF517" s="37">
        <v>-9.9952500000000004</v>
      </c>
      <c r="AG517" s="37">
        <v>-2.8087951811814054</v>
      </c>
      <c r="AH517" s="37">
        <v>-1.99905</v>
      </c>
      <c r="AI517" s="81" t="s">
        <v>465</v>
      </c>
      <c r="AJ517" s="82">
        <v>570.51669000000004</v>
      </c>
      <c r="AK517" s="24" t="s">
        <v>13</v>
      </c>
      <c r="AL517" s="24" t="s">
        <v>13</v>
      </c>
      <c r="AM517" s="24" t="s">
        <v>465</v>
      </c>
      <c r="AN517" s="24" t="s">
        <v>13</v>
      </c>
      <c r="AO517" s="24" t="s">
        <v>465</v>
      </c>
      <c r="AP517" s="24" t="s">
        <v>13</v>
      </c>
      <c r="AQ517" s="24" t="s">
        <v>13</v>
      </c>
      <c r="AR517" s="38" t="s">
        <v>465</v>
      </c>
      <c r="AS517" s="38" t="s">
        <v>501</v>
      </c>
      <c r="AT517" s="24" t="s">
        <v>560</v>
      </c>
      <c r="AU517" s="24" t="s">
        <v>120</v>
      </c>
      <c r="AV517" s="38">
        <v>2014</v>
      </c>
      <c r="AW517" s="56"/>
      <c r="AX517" s="56" t="s">
        <v>468</v>
      </c>
      <c r="AY517" s="56" t="s">
        <v>468</v>
      </c>
      <c r="AZ517" s="56"/>
      <c r="BA517" s="86"/>
      <c r="BB517" s="91"/>
      <c r="BC517" s="88"/>
      <c r="BD517" s="89"/>
      <c r="BE517" s="57"/>
      <c r="BF517" s="66">
        <v>62.202609694114201</v>
      </c>
      <c r="BG517" s="67"/>
    </row>
    <row r="518" spans="1:59">
      <c r="A518" s="24">
        <v>517</v>
      </c>
      <c r="B518" s="24">
        <v>12</v>
      </c>
      <c r="C518" s="24" t="s">
        <v>458</v>
      </c>
      <c r="D518" s="24" t="s">
        <v>544</v>
      </c>
      <c r="E518" s="24" t="s">
        <v>460</v>
      </c>
      <c r="F518" s="24" t="s">
        <v>521</v>
      </c>
      <c r="G518" s="24" t="s">
        <v>22</v>
      </c>
      <c r="H518" s="24" t="s">
        <v>463</v>
      </c>
      <c r="I518" s="33">
        <v>-6.3690300000000004</v>
      </c>
      <c r="J518" s="33">
        <v>34.888800000000003</v>
      </c>
      <c r="K518" s="33">
        <v>22.967021976492362</v>
      </c>
      <c r="L518" s="33">
        <v>23.145462040000002</v>
      </c>
      <c r="M518" s="28">
        <v>963.00103458531328</v>
      </c>
      <c r="N518" s="28">
        <v>616.19681070000001</v>
      </c>
      <c r="O518" s="24">
        <v>2025</v>
      </c>
      <c r="P518" s="24">
        <v>1975</v>
      </c>
      <c r="Q518" s="24" t="s">
        <v>464</v>
      </c>
      <c r="R518" s="24" t="s">
        <v>473</v>
      </c>
      <c r="S518" s="35" t="s">
        <v>474</v>
      </c>
      <c r="T518" s="36" t="s">
        <v>22</v>
      </c>
      <c r="U518" s="37">
        <v>0.80537990120055603</v>
      </c>
      <c r="V518" s="29" t="s">
        <v>22</v>
      </c>
      <c r="W518" s="32">
        <v>27.506172344349899</v>
      </c>
      <c r="X518" s="36">
        <v>1.81</v>
      </c>
      <c r="Y518" s="36">
        <v>1.02</v>
      </c>
      <c r="Z518" s="36"/>
      <c r="AA518" s="36"/>
      <c r="AB518" s="35" t="s">
        <v>22</v>
      </c>
      <c r="AC518" s="110" t="s">
        <v>22</v>
      </c>
      <c r="AD518" s="29"/>
      <c r="AE518" s="36">
        <v>-15.927099999999999</v>
      </c>
      <c r="AF518" s="37">
        <v>-6.3708399999999994</v>
      </c>
      <c r="AG518" s="37">
        <v>-7.910353847300108</v>
      </c>
      <c r="AH518" s="37">
        <v>-3.1854199999999997</v>
      </c>
      <c r="AI518" s="81" t="s">
        <v>465</v>
      </c>
      <c r="AJ518" s="82">
        <v>431.47473000000002</v>
      </c>
      <c r="AK518" s="24" t="s">
        <v>465</v>
      </c>
      <c r="AL518" s="24" t="s">
        <v>465</v>
      </c>
      <c r="AM518" s="24" t="s">
        <v>13</v>
      </c>
      <c r="AN518" s="24" t="s">
        <v>13</v>
      </c>
      <c r="AO518" s="24" t="s">
        <v>13</v>
      </c>
      <c r="AP518" s="24" t="s">
        <v>13</v>
      </c>
      <c r="AQ518" s="24" t="s">
        <v>13</v>
      </c>
      <c r="AR518" s="38" t="s">
        <v>465</v>
      </c>
      <c r="AS518" s="38" t="s">
        <v>501</v>
      </c>
      <c r="AT518" s="24" t="s">
        <v>560</v>
      </c>
      <c r="AU518" s="24" t="s">
        <v>120</v>
      </c>
      <c r="AV518" s="38">
        <v>2014</v>
      </c>
      <c r="AW518" s="56"/>
      <c r="AX518" s="56" t="s">
        <v>468</v>
      </c>
      <c r="AY518" s="56" t="s">
        <v>468</v>
      </c>
      <c r="AZ518" s="56"/>
      <c r="BA518" s="86"/>
      <c r="BB518" s="91"/>
      <c r="BC518" s="88"/>
      <c r="BD518" s="89"/>
      <c r="BE518" s="57"/>
      <c r="BF518" s="66">
        <v>27.506172344349899</v>
      </c>
      <c r="BG518" s="67"/>
    </row>
    <row r="519" spans="1:59">
      <c r="A519" s="24">
        <v>518</v>
      </c>
      <c r="B519" s="24">
        <v>12</v>
      </c>
      <c r="C519" s="24" t="s">
        <v>458</v>
      </c>
      <c r="D519" s="24" t="s">
        <v>544</v>
      </c>
      <c r="E519" s="24" t="s">
        <v>460</v>
      </c>
      <c r="F519" s="24" t="s">
        <v>484</v>
      </c>
      <c r="G519" s="24" t="s">
        <v>22</v>
      </c>
      <c r="H519" s="24" t="s">
        <v>463</v>
      </c>
      <c r="I519" s="33">
        <v>9.0820000000000007</v>
      </c>
      <c r="J519" s="33">
        <v>8.6752800000000008</v>
      </c>
      <c r="K519" s="33">
        <v>27.654583102191769</v>
      </c>
      <c r="L519" s="33">
        <v>24.863826750000001</v>
      </c>
      <c r="M519" s="28">
        <v>1286.6017956734645</v>
      </c>
      <c r="N519" s="28">
        <v>1325.6649640000001</v>
      </c>
      <c r="O519" s="24">
        <v>2025</v>
      </c>
      <c r="P519" s="24">
        <v>1975</v>
      </c>
      <c r="Q519" s="24" t="s">
        <v>464</v>
      </c>
      <c r="R519" s="24" t="s">
        <v>498</v>
      </c>
      <c r="S519" s="35" t="s">
        <v>474</v>
      </c>
      <c r="T519" s="36" t="s">
        <v>22</v>
      </c>
      <c r="U519" s="37">
        <v>0.90490968371863401</v>
      </c>
      <c r="V519" s="29" t="s">
        <v>22</v>
      </c>
      <c r="W519" s="32">
        <v>35.441051228880497</v>
      </c>
      <c r="X519" s="36">
        <v>1.67</v>
      </c>
      <c r="Y519" s="36">
        <v>0.87999999999999989</v>
      </c>
      <c r="Z519" s="36"/>
      <c r="AA519" s="36"/>
      <c r="AB519" s="35" t="s">
        <v>22</v>
      </c>
      <c r="AC519" s="110" t="s">
        <v>22</v>
      </c>
      <c r="AD519" s="29"/>
      <c r="AE519" s="36">
        <v>-15.9229</v>
      </c>
      <c r="AF519" s="37">
        <v>-6.3691600000000008</v>
      </c>
      <c r="AG519" s="37">
        <v>-7.0384482723475648</v>
      </c>
      <c r="AH519" s="37">
        <v>-3.1845800000000004</v>
      </c>
      <c r="AI519" s="81" t="s">
        <v>465</v>
      </c>
      <c r="AJ519" s="82">
        <v>422.51575000000003</v>
      </c>
      <c r="AK519" s="24" t="s">
        <v>13</v>
      </c>
      <c r="AL519" s="24" t="s">
        <v>465</v>
      </c>
      <c r="AM519" s="24" t="s">
        <v>13</v>
      </c>
      <c r="AN519" s="24" t="s">
        <v>13</v>
      </c>
      <c r="AO519" s="24" t="s">
        <v>13</v>
      </c>
      <c r="AP519" s="24" t="s">
        <v>13</v>
      </c>
      <c r="AQ519" s="24" t="s">
        <v>13</v>
      </c>
      <c r="AR519" s="38" t="s">
        <v>465</v>
      </c>
      <c r="AS519" s="38" t="s">
        <v>441</v>
      </c>
      <c r="AT519" s="24" t="s">
        <v>560</v>
      </c>
      <c r="AU519" s="24" t="s">
        <v>120</v>
      </c>
      <c r="AV519" s="38">
        <v>2014</v>
      </c>
      <c r="AW519" s="56"/>
      <c r="AX519" s="56" t="s">
        <v>468</v>
      </c>
      <c r="AY519" s="56" t="s">
        <v>468</v>
      </c>
      <c r="AZ519" s="56"/>
      <c r="BA519" s="86"/>
      <c r="BB519" s="91"/>
      <c r="BC519" s="88"/>
      <c r="BD519" s="89"/>
      <c r="BE519" s="57"/>
      <c r="BF519" s="66">
        <v>35.441051228880497</v>
      </c>
      <c r="BG519" s="67"/>
    </row>
    <row r="520" spans="1:59">
      <c r="A520" s="24">
        <v>519</v>
      </c>
      <c r="B520" s="24">
        <v>12</v>
      </c>
      <c r="C520" s="24" t="s">
        <v>458</v>
      </c>
      <c r="D520" s="24" t="s">
        <v>544</v>
      </c>
      <c r="E520" s="24" t="s">
        <v>460</v>
      </c>
      <c r="F520" s="24" t="s">
        <v>520</v>
      </c>
      <c r="G520" s="24" t="s">
        <v>22</v>
      </c>
      <c r="H520" s="24" t="s">
        <v>463</v>
      </c>
      <c r="I520" s="33">
        <v>-13.254300000000001</v>
      </c>
      <c r="J520" s="33">
        <v>34.301499999999997</v>
      </c>
      <c r="K520" s="33">
        <v>22.830384808481003</v>
      </c>
      <c r="L520" s="33">
        <v>24.778137210000001</v>
      </c>
      <c r="M520" s="28">
        <v>1061.1160175377227</v>
      </c>
      <c r="N520" s="28">
        <v>1081.5341619999999</v>
      </c>
      <c r="O520" s="24">
        <v>2025</v>
      </c>
      <c r="P520" s="24">
        <v>1975</v>
      </c>
      <c r="Q520" s="24" t="s">
        <v>464</v>
      </c>
      <c r="R520" s="24" t="s">
        <v>473</v>
      </c>
      <c r="S520" s="35" t="s">
        <v>474</v>
      </c>
      <c r="T520" s="36" t="s">
        <v>22</v>
      </c>
      <c r="U520" s="37">
        <v>0.73686228916204399</v>
      </c>
      <c r="V520" s="29" t="s">
        <v>22</v>
      </c>
      <c r="W520" s="32">
        <v>-13.838984460030099</v>
      </c>
      <c r="X520" s="36">
        <v>1.81</v>
      </c>
      <c r="Y520" s="36">
        <v>1.02</v>
      </c>
      <c r="Z520" s="36"/>
      <c r="AA520" s="36"/>
      <c r="AB520" s="35" t="s">
        <v>22</v>
      </c>
      <c r="AC520" s="110" t="s">
        <v>22</v>
      </c>
      <c r="AD520" s="29"/>
      <c r="AE520" s="36">
        <v>-15.878899999999998</v>
      </c>
      <c r="AF520" s="37">
        <v>-6.3515599999999992</v>
      </c>
      <c r="AG520" s="37">
        <v>-8.6197381701036164</v>
      </c>
      <c r="AH520" s="37">
        <v>-3.1757799999999996</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560</v>
      </c>
      <c r="AU520" s="24" t="s">
        <v>120</v>
      </c>
      <c r="AV520" s="38">
        <v>2014</v>
      </c>
      <c r="AW520" s="56"/>
      <c r="AX520" s="56" t="s">
        <v>468</v>
      </c>
      <c r="AY520" s="56" t="s">
        <v>468</v>
      </c>
      <c r="AZ520" s="56"/>
      <c r="BA520" s="86"/>
      <c r="BB520" s="91"/>
      <c r="BC520" s="88"/>
      <c r="BD520" s="89"/>
      <c r="BE520" s="57"/>
      <c r="BF520" s="66">
        <v>-13.838984460030099</v>
      </c>
      <c r="BG520" s="67"/>
    </row>
    <row r="521" spans="1:59">
      <c r="A521" s="24">
        <v>520</v>
      </c>
      <c r="B521" s="24">
        <v>12</v>
      </c>
      <c r="C521" s="24" t="s">
        <v>458</v>
      </c>
      <c r="D521" s="24" t="s">
        <v>544</v>
      </c>
      <c r="E521" s="24" t="s">
        <v>460</v>
      </c>
      <c r="F521" s="24" t="s">
        <v>502</v>
      </c>
      <c r="G521" s="24" t="s">
        <v>22</v>
      </c>
      <c r="H521" s="24" t="s">
        <v>463</v>
      </c>
      <c r="I521" s="33">
        <v>9.1449999999999996</v>
      </c>
      <c r="J521" s="33">
        <v>40.489699999999999</v>
      </c>
      <c r="K521" s="33">
        <v>20.983299906730252</v>
      </c>
      <c r="L521" s="33">
        <v>27.730850220000001</v>
      </c>
      <c r="M521" s="28">
        <v>1028.4172335824726</v>
      </c>
      <c r="N521" s="28">
        <v>643.62031860000002</v>
      </c>
      <c r="O521" s="24">
        <v>2055</v>
      </c>
      <c r="P521" s="24">
        <v>1975</v>
      </c>
      <c r="Q521" s="24" t="s">
        <v>472</v>
      </c>
      <c r="R521" s="24" t="s">
        <v>473</v>
      </c>
      <c r="S521" s="35" t="s">
        <v>474</v>
      </c>
      <c r="T521" s="36" t="s">
        <v>22</v>
      </c>
      <c r="U521" s="37">
        <v>3.7208978019077499</v>
      </c>
      <c r="V521" s="29" t="s">
        <v>22</v>
      </c>
      <c r="W521" s="32">
        <v>90.692011269751603</v>
      </c>
      <c r="X521" s="36">
        <v>3.29</v>
      </c>
      <c r="Y521" s="36">
        <v>2.5</v>
      </c>
      <c r="Z521" s="36"/>
      <c r="AA521" s="36"/>
      <c r="AB521" s="35" t="s">
        <v>22</v>
      </c>
      <c r="AC521" s="110" t="s">
        <v>22</v>
      </c>
      <c r="AD521" s="29"/>
      <c r="AE521" s="36">
        <v>-15.827100000000002</v>
      </c>
      <c r="AF521" s="37">
        <v>-9.8919375000000009</v>
      </c>
      <c r="AG521" s="37">
        <v>-2.65848137375025</v>
      </c>
      <c r="AH521" s="37">
        <v>-1.9783875000000002</v>
      </c>
      <c r="AI521" s="81" t="s">
        <v>465</v>
      </c>
      <c r="AJ521" s="82">
        <v>570.51669000000004</v>
      </c>
      <c r="AK521" s="24" t="s">
        <v>13</v>
      </c>
      <c r="AL521" s="24" t="s">
        <v>13</v>
      </c>
      <c r="AM521" s="24" t="s">
        <v>465</v>
      </c>
      <c r="AN521" s="24" t="s">
        <v>13</v>
      </c>
      <c r="AO521" s="24" t="s">
        <v>465</v>
      </c>
      <c r="AP521" s="24" t="s">
        <v>13</v>
      </c>
      <c r="AQ521" s="24" t="s">
        <v>13</v>
      </c>
      <c r="AR521" s="38" t="s">
        <v>465</v>
      </c>
      <c r="AS521" s="38" t="s">
        <v>501</v>
      </c>
      <c r="AT521" s="24" t="s">
        <v>560</v>
      </c>
      <c r="AU521" s="24" t="s">
        <v>120</v>
      </c>
      <c r="AV521" s="38">
        <v>2014</v>
      </c>
      <c r="AW521" s="56"/>
      <c r="AX521" s="56" t="s">
        <v>468</v>
      </c>
      <c r="AY521" s="56" t="s">
        <v>468</v>
      </c>
      <c r="AZ521" s="56"/>
      <c r="BA521" s="86"/>
      <c r="BB521" s="91"/>
      <c r="BC521" s="88"/>
      <c r="BD521" s="89"/>
      <c r="BE521" s="57"/>
      <c r="BF521" s="66">
        <v>90.692011269751603</v>
      </c>
      <c r="BG521" s="67"/>
    </row>
    <row r="522" spans="1:59">
      <c r="A522" s="24">
        <v>521</v>
      </c>
      <c r="B522" s="24">
        <v>12</v>
      </c>
      <c r="C522" s="24" t="s">
        <v>458</v>
      </c>
      <c r="D522" s="24" t="s">
        <v>544</v>
      </c>
      <c r="E522" s="24" t="s">
        <v>460</v>
      </c>
      <c r="F522" s="24" t="s">
        <v>520</v>
      </c>
      <c r="G522" s="24" t="s">
        <v>22</v>
      </c>
      <c r="H522" s="24" t="s">
        <v>463</v>
      </c>
      <c r="I522" s="33">
        <v>-13.254300000000001</v>
      </c>
      <c r="J522" s="33">
        <v>34.301499999999997</v>
      </c>
      <c r="K522" s="33">
        <v>22.830384808481003</v>
      </c>
      <c r="L522" s="33">
        <v>24.778137210000001</v>
      </c>
      <c r="M522" s="28">
        <v>1061.1160175377227</v>
      </c>
      <c r="N522" s="28">
        <v>1081.5341619999999</v>
      </c>
      <c r="O522" s="24">
        <v>2055</v>
      </c>
      <c r="P522" s="24">
        <v>1975</v>
      </c>
      <c r="Q522" s="24" t="s">
        <v>472</v>
      </c>
      <c r="R522" s="24" t="s">
        <v>500</v>
      </c>
      <c r="S522" s="35" t="s">
        <v>474</v>
      </c>
      <c r="T522" s="36" t="s">
        <v>22</v>
      </c>
      <c r="U522" s="37">
        <v>1.7849891481109601</v>
      </c>
      <c r="V522" s="29" t="s">
        <v>22</v>
      </c>
      <c r="W522" s="32">
        <v>-5.4151629494006501</v>
      </c>
      <c r="X522" s="36">
        <v>2.58</v>
      </c>
      <c r="Y522" s="36">
        <v>1.79</v>
      </c>
      <c r="Z522" s="36"/>
      <c r="AA522" s="36"/>
      <c r="AB522" s="35" t="s">
        <v>22</v>
      </c>
      <c r="AC522" s="110" t="s">
        <v>22</v>
      </c>
      <c r="AD522" s="29"/>
      <c r="AE522" s="36">
        <v>-15.802700000000002</v>
      </c>
      <c r="AF522" s="37">
        <v>-9.876687500000001</v>
      </c>
      <c r="AG522" s="37">
        <v>-5.5331919022882694</v>
      </c>
      <c r="AH522" s="37">
        <v>-1.9753375000000002</v>
      </c>
      <c r="AI522" s="81" t="s">
        <v>465</v>
      </c>
      <c r="AJ522" s="82">
        <v>498.47435999999999</v>
      </c>
      <c r="AK522" s="24" t="s">
        <v>465</v>
      </c>
      <c r="AL522" s="24" t="s">
        <v>465</v>
      </c>
      <c r="AM522" s="24" t="s">
        <v>13</v>
      </c>
      <c r="AN522" s="24" t="s">
        <v>13</v>
      </c>
      <c r="AO522" s="24" t="s">
        <v>13</v>
      </c>
      <c r="AP522" s="24" t="s">
        <v>13</v>
      </c>
      <c r="AQ522" s="24" t="s">
        <v>13</v>
      </c>
      <c r="AR522" s="38" t="s">
        <v>465</v>
      </c>
      <c r="AS522" s="38" t="s">
        <v>501</v>
      </c>
      <c r="AT522" s="24" t="s">
        <v>560</v>
      </c>
      <c r="AU522" s="24" t="s">
        <v>120</v>
      </c>
      <c r="AV522" s="38">
        <v>2014</v>
      </c>
      <c r="AW522" s="56"/>
      <c r="AX522" s="56" t="s">
        <v>468</v>
      </c>
      <c r="AY522" s="56" t="s">
        <v>468</v>
      </c>
      <c r="AZ522" s="56"/>
      <c r="BA522" s="86"/>
      <c r="BB522" s="91"/>
      <c r="BC522" s="88"/>
      <c r="BD522" s="89"/>
      <c r="BE522" s="57"/>
      <c r="BF522" s="66">
        <v>-5.4151629494006501</v>
      </c>
      <c r="BG522" s="67"/>
    </row>
    <row r="523" spans="1:59">
      <c r="A523" s="24">
        <v>522</v>
      </c>
      <c r="B523" s="24">
        <v>12</v>
      </c>
      <c r="C523" s="24" t="s">
        <v>458</v>
      </c>
      <c r="D523" s="24" t="s">
        <v>544</v>
      </c>
      <c r="E523" s="24" t="s">
        <v>460</v>
      </c>
      <c r="F523" s="24" t="s">
        <v>521</v>
      </c>
      <c r="G523" s="24" t="s">
        <v>22</v>
      </c>
      <c r="H523" s="24" t="s">
        <v>463</v>
      </c>
      <c r="I523" s="33">
        <v>-6.3690300000000004</v>
      </c>
      <c r="J523" s="33">
        <v>34.888800000000003</v>
      </c>
      <c r="K523" s="33">
        <v>22.967021976492362</v>
      </c>
      <c r="L523" s="33">
        <v>23.145462040000002</v>
      </c>
      <c r="M523" s="28">
        <v>963.00103458531328</v>
      </c>
      <c r="N523" s="28">
        <v>616.19681070000001</v>
      </c>
      <c r="O523" s="24">
        <v>2085</v>
      </c>
      <c r="P523" s="24">
        <v>1975</v>
      </c>
      <c r="Q523" s="24" t="s">
        <v>495</v>
      </c>
      <c r="R523" s="24" t="s">
        <v>559</v>
      </c>
      <c r="S523" s="35" t="s">
        <v>474</v>
      </c>
      <c r="T523" s="36" t="s">
        <v>22</v>
      </c>
      <c r="U523" s="37">
        <v>3.0951957908741701</v>
      </c>
      <c r="V523" s="29" t="s">
        <v>22</v>
      </c>
      <c r="W523" s="32">
        <v>64.843610863050401</v>
      </c>
      <c r="X523" s="36">
        <v>3.65</v>
      </c>
      <c r="Y523" s="36">
        <v>2.86</v>
      </c>
      <c r="Z523" s="36"/>
      <c r="AA523" s="36"/>
      <c r="AB523" s="35" t="s">
        <v>22</v>
      </c>
      <c r="AC523" s="110" t="s">
        <v>22</v>
      </c>
      <c r="AD523" s="29"/>
      <c r="AE523" s="36">
        <v>-15.690400000000002</v>
      </c>
      <c r="AF523" s="37">
        <v>-11.411200000000001</v>
      </c>
      <c r="AG523" s="37">
        <v>-3.6867457734481985</v>
      </c>
      <c r="AH523" s="37">
        <v>-1.4264000000000001</v>
      </c>
      <c r="AI523" s="81" t="s">
        <v>465</v>
      </c>
      <c r="AJ523" s="82">
        <v>616.57173</v>
      </c>
      <c r="AK523" s="24" t="s">
        <v>465</v>
      </c>
      <c r="AL523" s="24" t="s">
        <v>465</v>
      </c>
      <c r="AM523" s="24" t="s">
        <v>13</v>
      </c>
      <c r="AN523" s="24" t="s">
        <v>13</v>
      </c>
      <c r="AO523" s="24" t="s">
        <v>13</v>
      </c>
      <c r="AP523" s="24" t="s">
        <v>13</v>
      </c>
      <c r="AQ523" s="24" t="s">
        <v>13</v>
      </c>
      <c r="AR523" s="38" t="s">
        <v>465</v>
      </c>
      <c r="AS523" s="38" t="s">
        <v>501</v>
      </c>
      <c r="AT523" s="24" t="s">
        <v>560</v>
      </c>
      <c r="AU523" s="24" t="s">
        <v>120</v>
      </c>
      <c r="AV523" s="38">
        <v>2014</v>
      </c>
      <c r="AW523" s="56"/>
      <c r="AX523" s="56" t="s">
        <v>468</v>
      </c>
      <c r="AY523" s="56" t="s">
        <v>468</v>
      </c>
      <c r="AZ523" s="56"/>
      <c r="BA523" s="86"/>
      <c r="BB523" s="91"/>
      <c r="BC523" s="88"/>
      <c r="BD523" s="89"/>
      <c r="BE523" s="57"/>
      <c r="BF523" s="66">
        <v>64.843610863050401</v>
      </c>
      <c r="BG523" s="67"/>
    </row>
    <row r="524" spans="1:59">
      <c r="A524" s="24">
        <v>523</v>
      </c>
      <c r="B524" s="24">
        <v>12</v>
      </c>
      <c r="C524" s="24" t="s">
        <v>458</v>
      </c>
      <c r="D524" s="24" t="s">
        <v>544</v>
      </c>
      <c r="E524" s="24" t="s">
        <v>460</v>
      </c>
      <c r="F524" s="24" t="s">
        <v>493</v>
      </c>
      <c r="G524" s="24" t="s">
        <v>22</v>
      </c>
      <c r="H524" s="24" t="s">
        <v>463</v>
      </c>
      <c r="I524" s="33">
        <v>-2.3560000000000001E-2</v>
      </c>
      <c r="J524" s="33">
        <v>37.906199999999998</v>
      </c>
      <c r="K524" s="33">
        <v>24.854589804004398</v>
      </c>
      <c r="L524" s="33">
        <v>22.312379839999998</v>
      </c>
      <c r="M524" s="28">
        <v>766.76871342808272</v>
      </c>
      <c r="N524" s="28">
        <v>1298.8566960000001</v>
      </c>
      <c r="O524" s="24">
        <v>2055</v>
      </c>
      <c r="P524" s="24">
        <v>1975</v>
      </c>
      <c r="Q524" s="24" t="s">
        <v>472</v>
      </c>
      <c r="R524" s="24" t="s">
        <v>473</v>
      </c>
      <c r="S524" s="35" t="s">
        <v>474</v>
      </c>
      <c r="T524" s="36" t="s">
        <v>22</v>
      </c>
      <c r="U524" s="37">
        <v>3.5585542395426302</v>
      </c>
      <c r="V524" s="29" t="s">
        <v>22</v>
      </c>
      <c r="W524" s="32">
        <v>62.5529808583196</v>
      </c>
      <c r="X524" s="36">
        <v>3.29</v>
      </c>
      <c r="Y524" s="36">
        <v>2.5</v>
      </c>
      <c r="Z524" s="36"/>
      <c r="AA524" s="36"/>
      <c r="AB524" s="35" t="s">
        <v>22</v>
      </c>
      <c r="AC524" s="110" t="s">
        <v>22</v>
      </c>
      <c r="AD524" s="29"/>
      <c r="AE524" s="36">
        <v>-15.212900000000001</v>
      </c>
      <c r="AF524" s="37">
        <v>-9.5080624999999994</v>
      </c>
      <c r="AG524" s="37">
        <v>-2.6718891605884418</v>
      </c>
      <c r="AH524" s="37">
        <v>-1.9016125000000001</v>
      </c>
      <c r="AI524" s="81" t="s">
        <v>465</v>
      </c>
      <c r="AJ524" s="82">
        <v>570.51669000000004</v>
      </c>
      <c r="AK524" s="24" t="s">
        <v>465</v>
      </c>
      <c r="AL524" s="24" t="s">
        <v>465</v>
      </c>
      <c r="AM524" s="24" t="s">
        <v>13</v>
      </c>
      <c r="AN524" s="24" t="s">
        <v>13</v>
      </c>
      <c r="AO524" s="24" t="s">
        <v>13</v>
      </c>
      <c r="AP524" s="24" t="s">
        <v>13</v>
      </c>
      <c r="AQ524" s="24" t="s">
        <v>13</v>
      </c>
      <c r="AR524" s="38" t="s">
        <v>465</v>
      </c>
      <c r="AS524" s="38" t="s">
        <v>501</v>
      </c>
      <c r="AT524" s="24" t="s">
        <v>560</v>
      </c>
      <c r="AU524" s="24" t="s">
        <v>120</v>
      </c>
      <c r="AV524" s="38">
        <v>2014</v>
      </c>
      <c r="AW524" s="56"/>
      <c r="AX524" s="56" t="s">
        <v>468</v>
      </c>
      <c r="AY524" s="56" t="s">
        <v>468</v>
      </c>
      <c r="AZ524" s="56"/>
      <c r="BA524" s="86"/>
      <c r="BB524" s="91"/>
      <c r="BC524" s="88"/>
      <c r="BD524" s="89"/>
      <c r="BE524" s="57"/>
      <c r="BF524" s="66">
        <v>62.5529808583196</v>
      </c>
      <c r="BG524" s="67"/>
    </row>
    <row r="525" spans="1:59">
      <c r="A525" s="24">
        <v>524</v>
      </c>
      <c r="B525" s="24">
        <v>12</v>
      </c>
      <c r="C525" s="24" t="s">
        <v>458</v>
      </c>
      <c r="D525" s="24" t="s">
        <v>544</v>
      </c>
      <c r="E525" s="24" t="s">
        <v>460</v>
      </c>
      <c r="F525" s="24" t="s">
        <v>484</v>
      </c>
      <c r="G525" s="24" t="s">
        <v>22</v>
      </c>
      <c r="H525" s="24" t="s">
        <v>463</v>
      </c>
      <c r="I525" s="33">
        <v>9.0820000000000007</v>
      </c>
      <c r="J525" s="33">
        <v>8.6752800000000008</v>
      </c>
      <c r="K525" s="33">
        <v>27.654583102191769</v>
      </c>
      <c r="L525" s="33">
        <v>24.863826750000001</v>
      </c>
      <c r="M525" s="28">
        <v>1286.6017956734645</v>
      </c>
      <c r="N525" s="28">
        <v>1325.6649640000001</v>
      </c>
      <c r="O525" s="24">
        <v>2085</v>
      </c>
      <c r="P525" s="24">
        <v>1975</v>
      </c>
      <c r="Q525" s="24" t="s">
        <v>495</v>
      </c>
      <c r="R525" s="24" t="s">
        <v>498</v>
      </c>
      <c r="S525" s="35" t="s">
        <v>474</v>
      </c>
      <c r="T525" s="36" t="s">
        <v>22</v>
      </c>
      <c r="U525" s="37">
        <v>1.1646025856779001</v>
      </c>
      <c r="V525" s="29" t="s">
        <v>22</v>
      </c>
      <c r="W525" s="32">
        <v>46.2502557927154</v>
      </c>
      <c r="X525" s="36">
        <v>2.1</v>
      </c>
      <c r="Y525" s="36">
        <v>1.31</v>
      </c>
      <c r="Z525" s="36"/>
      <c r="AA525" s="36"/>
      <c r="AB525" s="35" t="s">
        <v>22</v>
      </c>
      <c r="AC525" s="110" t="s">
        <v>22</v>
      </c>
      <c r="AD525" s="29"/>
      <c r="AE525" s="36">
        <v>-15.152100000000001</v>
      </c>
      <c r="AF525" s="37">
        <v>-11.019709090909091</v>
      </c>
      <c r="AG525" s="37">
        <v>-9.4622055853453748</v>
      </c>
      <c r="AH525" s="37">
        <v>-1.3774636363636363</v>
      </c>
      <c r="AI525" s="81" t="s">
        <v>465</v>
      </c>
      <c r="AJ525" s="82">
        <v>428.85906</v>
      </c>
      <c r="AK525" s="24" t="s">
        <v>13</v>
      </c>
      <c r="AL525" s="24" t="s">
        <v>465</v>
      </c>
      <c r="AM525" s="24" t="s">
        <v>13</v>
      </c>
      <c r="AN525" s="24" t="s">
        <v>13</v>
      </c>
      <c r="AO525" s="24" t="s">
        <v>13</v>
      </c>
      <c r="AP525" s="24" t="s">
        <v>13</v>
      </c>
      <c r="AQ525" s="24" t="s">
        <v>13</v>
      </c>
      <c r="AR525" s="38" t="s">
        <v>465</v>
      </c>
      <c r="AS525" s="38" t="s">
        <v>441</v>
      </c>
      <c r="AT525" s="24" t="s">
        <v>560</v>
      </c>
      <c r="AU525" s="24" t="s">
        <v>120</v>
      </c>
      <c r="AV525" s="38">
        <v>2014</v>
      </c>
      <c r="AW525" s="56"/>
      <c r="AX525" s="56" t="s">
        <v>468</v>
      </c>
      <c r="AY525" s="56" t="s">
        <v>468</v>
      </c>
      <c r="AZ525" s="56"/>
      <c r="BA525" s="86"/>
      <c r="BB525" s="91"/>
      <c r="BC525" s="88"/>
      <c r="BD525" s="89"/>
      <c r="BE525" s="57"/>
      <c r="BF525" s="66">
        <v>46.2502557927154</v>
      </c>
      <c r="BG525" s="67"/>
    </row>
    <row r="526" spans="1:59">
      <c r="A526" s="24">
        <v>525</v>
      </c>
      <c r="B526" s="24">
        <v>12</v>
      </c>
      <c r="C526" s="24" t="s">
        <v>458</v>
      </c>
      <c r="D526" s="24" t="s">
        <v>544</v>
      </c>
      <c r="E526" s="24" t="s">
        <v>460</v>
      </c>
      <c r="F526" s="24" t="s">
        <v>484</v>
      </c>
      <c r="G526" s="24" t="s">
        <v>22</v>
      </c>
      <c r="H526" s="24" t="s">
        <v>463</v>
      </c>
      <c r="I526" s="33">
        <v>9.0820000000000007</v>
      </c>
      <c r="J526" s="33">
        <v>8.6752800000000008</v>
      </c>
      <c r="K526" s="33">
        <v>27.654583102191769</v>
      </c>
      <c r="L526" s="33">
        <v>24.863826750000001</v>
      </c>
      <c r="M526" s="28">
        <v>1286.6017956734645</v>
      </c>
      <c r="N526" s="28">
        <v>1325.6649640000001</v>
      </c>
      <c r="O526" s="24">
        <v>2055</v>
      </c>
      <c r="P526" s="24">
        <v>1975</v>
      </c>
      <c r="Q526" s="24" t="s">
        <v>472</v>
      </c>
      <c r="R526" s="24" t="s">
        <v>500</v>
      </c>
      <c r="S526" s="35" t="s">
        <v>474</v>
      </c>
      <c r="T526" s="36" t="s">
        <v>22</v>
      </c>
      <c r="U526" s="37">
        <v>1.74450210982781</v>
      </c>
      <c r="V526" s="29" t="s">
        <v>22</v>
      </c>
      <c r="W526" s="32">
        <v>40.028406476820201</v>
      </c>
      <c r="X526" s="36">
        <v>2.58</v>
      </c>
      <c r="Y526" s="36">
        <v>1.79</v>
      </c>
      <c r="Z526" s="36"/>
      <c r="AA526" s="36"/>
      <c r="AB526" s="35" t="s">
        <v>22</v>
      </c>
      <c r="AC526" s="110" t="s">
        <v>22</v>
      </c>
      <c r="AD526" s="29"/>
      <c r="AE526" s="36">
        <v>-14.886599999999998</v>
      </c>
      <c r="AF526" s="37">
        <v>-9.3041249999999991</v>
      </c>
      <c r="AG526" s="37">
        <v>-5.333398536799911</v>
      </c>
      <c r="AH526" s="37">
        <v>-1.8608249999999997</v>
      </c>
      <c r="AI526" s="81" t="s">
        <v>465</v>
      </c>
      <c r="AJ526" s="82">
        <v>498.47435999999999</v>
      </c>
      <c r="AK526" s="24" t="s">
        <v>465</v>
      </c>
      <c r="AL526" s="24" t="s">
        <v>465</v>
      </c>
      <c r="AM526" s="24" t="s">
        <v>13</v>
      </c>
      <c r="AN526" s="24" t="s">
        <v>13</v>
      </c>
      <c r="AO526" s="24" t="s">
        <v>13</v>
      </c>
      <c r="AP526" s="24" t="s">
        <v>13</v>
      </c>
      <c r="AQ526" s="24" t="s">
        <v>13</v>
      </c>
      <c r="AR526" s="38" t="s">
        <v>465</v>
      </c>
      <c r="AS526" s="38" t="s">
        <v>501</v>
      </c>
      <c r="AT526" s="24" t="s">
        <v>560</v>
      </c>
      <c r="AU526" s="24" t="s">
        <v>120</v>
      </c>
      <c r="AV526" s="38">
        <v>2014</v>
      </c>
      <c r="AW526" s="56"/>
      <c r="AX526" s="56" t="s">
        <v>468</v>
      </c>
      <c r="AY526" s="56" t="s">
        <v>468</v>
      </c>
      <c r="AZ526" s="56"/>
      <c r="BA526" s="86"/>
      <c r="BB526" s="91"/>
      <c r="BC526" s="88"/>
      <c r="BD526" s="89"/>
      <c r="BE526" s="57"/>
      <c r="BF526" s="66">
        <v>40.028406476820201</v>
      </c>
      <c r="BG526" s="67"/>
    </row>
    <row r="527" spans="1:59">
      <c r="A527" s="24">
        <v>526</v>
      </c>
      <c r="B527" s="24">
        <v>12</v>
      </c>
      <c r="C527" s="24" t="s">
        <v>458</v>
      </c>
      <c r="D527" s="24" t="s">
        <v>544</v>
      </c>
      <c r="E527" s="24" t="s">
        <v>460</v>
      </c>
      <c r="F527" s="24" t="s">
        <v>522</v>
      </c>
      <c r="G527" s="24" t="s">
        <v>22</v>
      </c>
      <c r="H527" s="24" t="s">
        <v>463</v>
      </c>
      <c r="I527" s="33">
        <v>1.3733299999999999</v>
      </c>
      <c r="J527" s="33">
        <v>32.290300000000002</v>
      </c>
      <c r="K527" s="33">
        <v>24.334791813969648</v>
      </c>
      <c r="L527" s="33">
        <v>24.704288479999999</v>
      </c>
      <c r="M527" s="28">
        <v>1213.2833356971714</v>
      </c>
      <c r="N527" s="28">
        <v>1160.1220060000001</v>
      </c>
      <c r="O527" s="24">
        <v>2055</v>
      </c>
      <c r="P527" s="24">
        <v>1975</v>
      </c>
      <c r="Q527" s="24" t="s">
        <v>472</v>
      </c>
      <c r="R527" s="24" t="s">
        <v>500</v>
      </c>
      <c r="S527" s="35" t="s">
        <v>474</v>
      </c>
      <c r="T527" s="36" t="s">
        <v>22</v>
      </c>
      <c r="U527" s="37">
        <v>1.6780847882465699</v>
      </c>
      <c r="V527" s="29" t="s">
        <v>22</v>
      </c>
      <c r="W527" s="32">
        <v>35.826832374382697</v>
      </c>
      <c r="X527" s="36">
        <v>2.58</v>
      </c>
      <c r="Y527" s="36">
        <v>1.79</v>
      </c>
      <c r="Z527" s="36"/>
      <c r="AA527" s="36"/>
      <c r="AB527" s="35" t="s">
        <v>22</v>
      </c>
      <c r="AC527" s="110" t="s">
        <v>22</v>
      </c>
      <c r="AD527" s="29"/>
      <c r="AE527" s="36">
        <v>-14.816000000000001</v>
      </c>
      <c r="AF527" s="37">
        <v>-9.26</v>
      </c>
      <c r="AG527" s="37">
        <v>-5.5181955434300614</v>
      </c>
      <c r="AH527" s="37">
        <v>-1.8520000000000001</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560</v>
      </c>
      <c r="AU527" s="24" t="s">
        <v>120</v>
      </c>
      <c r="AV527" s="38">
        <v>2014</v>
      </c>
      <c r="AW527" s="56"/>
      <c r="AX527" s="56" t="s">
        <v>468</v>
      </c>
      <c r="AY527" s="56" t="s">
        <v>468</v>
      </c>
      <c r="AZ527" s="56"/>
      <c r="BA527" s="86"/>
      <c r="BB527" s="91"/>
      <c r="BC527" s="88"/>
      <c r="BD527" s="89"/>
      <c r="BE527" s="57"/>
      <c r="BF527" s="66">
        <v>35.826832374382697</v>
      </c>
      <c r="BG527" s="67"/>
    </row>
    <row r="528" spans="1:59">
      <c r="A528" s="24">
        <v>527</v>
      </c>
      <c r="B528" s="24">
        <v>12</v>
      </c>
      <c r="C528" s="24" t="s">
        <v>458</v>
      </c>
      <c r="D528" s="24" t="s">
        <v>544</v>
      </c>
      <c r="E528" s="24" t="s">
        <v>460</v>
      </c>
      <c r="F528" s="24" t="s">
        <v>522</v>
      </c>
      <c r="G528" s="24" t="s">
        <v>22</v>
      </c>
      <c r="H528" s="24" t="s">
        <v>463</v>
      </c>
      <c r="I528" s="33">
        <v>1.3733299999999999</v>
      </c>
      <c r="J528" s="33">
        <v>32.290300000000002</v>
      </c>
      <c r="K528" s="33">
        <v>24.334791813969648</v>
      </c>
      <c r="L528" s="33">
        <v>24.704288479999999</v>
      </c>
      <c r="M528" s="28">
        <v>1213.2833356971714</v>
      </c>
      <c r="N528" s="28">
        <v>1160.1220060000001</v>
      </c>
      <c r="O528" s="24">
        <v>2055</v>
      </c>
      <c r="P528" s="24">
        <v>1975</v>
      </c>
      <c r="Q528" s="24" t="s">
        <v>472</v>
      </c>
      <c r="R528" s="24" t="s">
        <v>473</v>
      </c>
      <c r="S528" s="35" t="s">
        <v>474</v>
      </c>
      <c r="T528" s="36" t="s">
        <v>22</v>
      </c>
      <c r="U528" s="37">
        <v>3.7617082932190899</v>
      </c>
      <c r="V528" s="29" t="s">
        <v>22</v>
      </c>
      <c r="W528" s="32">
        <v>83.544360531014505</v>
      </c>
      <c r="X528" s="36">
        <v>3.29</v>
      </c>
      <c r="Y528" s="36">
        <v>2.5</v>
      </c>
      <c r="Z528" s="36"/>
      <c r="AA528" s="36"/>
      <c r="AB528" s="35" t="s">
        <v>22</v>
      </c>
      <c r="AC528" s="110" t="s">
        <v>22</v>
      </c>
      <c r="AD528" s="29"/>
      <c r="AE528" s="36">
        <v>-14.787699999999999</v>
      </c>
      <c r="AF528" s="37">
        <v>-9.2423124999999988</v>
      </c>
      <c r="AG528" s="37">
        <v>-2.4569455629136172</v>
      </c>
      <c r="AH528" s="37">
        <v>-1.8484624999999999</v>
      </c>
      <c r="AI528" s="81" t="s">
        <v>465</v>
      </c>
      <c r="AJ528" s="82">
        <v>570.51669000000004</v>
      </c>
      <c r="AK528" s="24" t="s">
        <v>465</v>
      </c>
      <c r="AL528" s="24" t="s">
        <v>465</v>
      </c>
      <c r="AM528" s="24" t="s">
        <v>13</v>
      </c>
      <c r="AN528" s="24" t="s">
        <v>13</v>
      </c>
      <c r="AO528" s="24" t="s">
        <v>13</v>
      </c>
      <c r="AP528" s="24" t="s">
        <v>13</v>
      </c>
      <c r="AQ528" s="24" t="s">
        <v>13</v>
      </c>
      <c r="AR528" s="38" t="s">
        <v>465</v>
      </c>
      <c r="AS528" s="38" t="s">
        <v>501</v>
      </c>
      <c r="AT528" s="24" t="s">
        <v>560</v>
      </c>
      <c r="AU528" s="24" t="s">
        <v>120</v>
      </c>
      <c r="AV528" s="38">
        <v>2014</v>
      </c>
      <c r="AW528" s="56"/>
      <c r="AX528" s="56" t="s">
        <v>468</v>
      </c>
      <c r="AY528" s="56" t="s">
        <v>468</v>
      </c>
      <c r="AZ528" s="56"/>
      <c r="BA528" s="86"/>
      <c r="BB528" s="91"/>
      <c r="BC528" s="88"/>
      <c r="BD528" s="89"/>
      <c r="BE528" s="57"/>
      <c r="BF528" s="66">
        <v>83.544360531014505</v>
      </c>
      <c r="BG528" s="67"/>
    </row>
    <row r="529" spans="1:59">
      <c r="A529" s="24">
        <v>528</v>
      </c>
      <c r="B529" s="24">
        <v>12</v>
      </c>
      <c r="C529" s="24" t="s">
        <v>458</v>
      </c>
      <c r="D529" s="24" t="s">
        <v>544</v>
      </c>
      <c r="E529" s="24" t="s">
        <v>460</v>
      </c>
      <c r="F529" s="24" t="s">
        <v>484</v>
      </c>
      <c r="G529" s="24" t="s">
        <v>22</v>
      </c>
      <c r="H529" s="24" t="s">
        <v>463</v>
      </c>
      <c r="I529" s="33">
        <v>9.0820000000000007</v>
      </c>
      <c r="J529" s="33">
        <v>8.6752800000000008</v>
      </c>
      <c r="K529" s="33">
        <v>27.654583102191769</v>
      </c>
      <c r="L529" s="33">
        <v>24.863826750000001</v>
      </c>
      <c r="M529" s="28">
        <v>1286.6017956734645</v>
      </c>
      <c r="N529" s="28">
        <v>1325.6649640000001</v>
      </c>
      <c r="O529" s="24">
        <v>2025</v>
      </c>
      <c r="P529" s="24">
        <v>1975</v>
      </c>
      <c r="Q529" s="24" t="s">
        <v>464</v>
      </c>
      <c r="R529" s="24" t="s">
        <v>473</v>
      </c>
      <c r="S529" s="35" t="s">
        <v>474</v>
      </c>
      <c r="T529" s="36" t="s">
        <v>22</v>
      </c>
      <c r="U529" s="37">
        <v>0.91282571215000696</v>
      </c>
      <c r="V529" s="29" t="s">
        <v>22</v>
      </c>
      <c r="W529" s="32">
        <v>35.711701091550601</v>
      </c>
      <c r="X529" s="36">
        <v>1.68</v>
      </c>
      <c r="Y529" s="36">
        <v>0.8899999999999999</v>
      </c>
      <c r="Z529" s="36"/>
      <c r="AA529" s="36"/>
      <c r="AB529" s="35" t="s">
        <v>22</v>
      </c>
      <c r="AC529" s="110" t="s">
        <v>22</v>
      </c>
      <c r="AD529" s="29"/>
      <c r="AE529" s="36">
        <v>-14.693000000000001</v>
      </c>
      <c r="AF529" s="37">
        <v>-5.8772000000000002</v>
      </c>
      <c r="AG529" s="37">
        <v>-6.4384689451365773</v>
      </c>
      <c r="AH529" s="37">
        <v>-2.9386000000000001</v>
      </c>
      <c r="AI529" s="81" t="s">
        <v>465</v>
      </c>
      <c r="AJ529" s="82">
        <v>431.47473000000002</v>
      </c>
      <c r="AK529" s="24" t="s">
        <v>465</v>
      </c>
      <c r="AL529" s="24" t="s">
        <v>465</v>
      </c>
      <c r="AM529" s="24" t="s">
        <v>13</v>
      </c>
      <c r="AN529" s="24" t="s">
        <v>13</v>
      </c>
      <c r="AO529" s="24" t="s">
        <v>13</v>
      </c>
      <c r="AP529" s="24" t="s">
        <v>13</v>
      </c>
      <c r="AQ529" s="24" t="s">
        <v>13</v>
      </c>
      <c r="AR529" s="38" t="s">
        <v>465</v>
      </c>
      <c r="AS529" s="38" t="s">
        <v>501</v>
      </c>
      <c r="AT529" s="24" t="s">
        <v>560</v>
      </c>
      <c r="AU529" s="24" t="s">
        <v>120</v>
      </c>
      <c r="AV529" s="38">
        <v>2014</v>
      </c>
      <c r="AW529" s="56"/>
      <c r="AX529" s="56" t="s">
        <v>468</v>
      </c>
      <c r="AY529" s="56" t="s">
        <v>468</v>
      </c>
      <c r="AZ529" s="56"/>
      <c r="BA529" s="86"/>
      <c r="BB529" s="91"/>
      <c r="BC529" s="88"/>
      <c r="BD529" s="89"/>
      <c r="BE529" s="57"/>
      <c r="BF529" s="66">
        <v>35.711701091550601</v>
      </c>
      <c r="BG529" s="67"/>
    </row>
    <row r="530" spans="1:59">
      <c r="A530" s="24">
        <v>529</v>
      </c>
      <c r="B530" s="24">
        <v>12</v>
      </c>
      <c r="C530" s="24" t="s">
        <v>458</v>
      </c>
      <c r="D530" s="24" t="s">
        <v>544</v>
      </c>
      <c r="E530" s="24" t="s">
        <v>460</v>
      </c>
      <c r="F530" s="24" t="s">
        <v>521</v>
      </c>
      <c r="G530" s="24" t="s">
        <v>22</v>
      </c>
      <c r="H530" s="24" t="s">
        <v>463</v>
      </c>
      <c r="I530" s="33">
        <v>-6.3690300000000004</v>
      </c>
      <c r="J530" s="33">
        <v>34.888800000000003</v>
      </c>
      <c r="K530" s="33">
        <v>22.967021976492362</v>
      </c>
      <c r="L530" s="33">
        <v>23.145462040000002</v>
      </c>
      <c r="M530" s="28">
        <v>963.00103458531328</v>
      </c>
      <c r="N530" s="28">
        <v>616.19681070000001</v>
      </c>
      <c r="O530" s="24">
        <v>2025</v>
      </c>
      <c r="P530" s="24">
        <v>1975</v>
      </c>
      <c r="Q530" s="24" t="s">
        <v>464</v>
      </c>
      <c r="R530" s="24" t="s">
        <v>500</v>
      </c>
      <c r="S530" s="35" t="s">
        <v>474</v>
      </c>
      <c r="T530" s="36" t="s">
        <v>22</v>
      </c>
      <c r="U530" s="37">
        <v>0.68304014970461802</v>
      </c>
      <c r="V530" s="29" t="s">
        <v>22</v>
      </c>
      <c r="W530" s="32">
        <v>21.788860250420399</v>
      </c>
      <c r="X530" s="36">
        <v>1.6</v>
      </c>
      <c r="Y530" s="36">
        <v>0.81</v>
      </c>
      <c r="Z530" s="36"/>
      <c r="AA530" s="36"/>
      <c r="AB530" s="35" t="s">
        <v>22</v>
      </c>
      <c r="AC530" s="110" t="s">
        <v>22</v>
      </c>
      <c r="AD530" s="29"/>
      <c r="AE530" s="36">
        <v>-14.656499999999999</v>
      </c>
      <c r="AF530" s="37">
        <v>-5.8626000000000005</v>
      </c>
      <c r="AG530" s="37">
        <v>-8.5830972052452452</v>
      </c>
      <c r="AH530" s="37">
        <v>-2.9313000000000002</v>
      </c>
      <c r="AI530" s="81" t="s">
        <v>465</v>
      </c>
      <c r="AJ530" s="82">
        <v>422.65593000000001</v>
      </c>
      <c r="AK530" s="24" t="s">
        <v>465</v>
      </c>
      <c r="AL530" s="24" t="s">
        <v>465</v>
      </c>
      <c r="AM530" s="24" t="s">
        <v>13</v>
      </c>
      <c r="AN530" s="24" t="s">
        <v>13</v>
      </c>
      <c r="AO530" s="24" t="s">
        <v>13</v>
      </c>
      <c r="AP530" s="24" t="s">
        <v>13</v>
      </c>
      <c r="AQ530" s="24" t="s">
        <v>13</v>
      </c>
      <c r="AR530" s="38" t="s">
        <v>465</v>
      </c>
      <c r="AS530" s="38" t="s">
        <v>501</v>
      </c>
      <c r="AT530" s="24" t="s">
        <v>560</v>
      </c>
      <c r="AU530" s="24" t="s">
        <v>120</v>
      </c>
      <c r="AV530" s="38">
        <v>2014</v>
      </c>
      <c r="AW530" s="56"/>
      <c r="AX530" s="56" t="s">
        <v>468</v>
      </c>
      <c r="AY530" s="56" t="s">
        <v>468</v>
      </c>
      <c r="AZ530" s="56"/>
      <c r="BA530" s="86"/>
      <c r="BB530" s="91"/>
      <c r="BC530" s="88"/>
      <c r="BD530" s="89"/>
      <c r="BE530" s="57"/>
      <c r="BF530" s="66">
        <v>21.788860250420399</v>
      </c>
      <c r="BG530" s="67"/>
    </row>
    <row r="531" spans="1:59">
      <c r="A531" s="24">
        <v>530</v>
      </c>
      <c r="B531" s="24">
        <v>12</v>
      </c>
      <c r="C531" s="24" t="s">
        <v>458</v>
      </c>
      <c r="D531" s="24" t="s">
        <v>544</v>
      </c>
      <c r="E531" s="24" t="s">
        <v>460</v>
      </c>
      <c r="F531" s="24" t="s">
        <v>520</v>
      </c>
      <c r="G531" s="24" t="s">
        <v>22</v>
      </c>
      <c r="H531" s="24" t="s">
        <v>463</v>
      </c>
      <c r="I531" s="33">
        <v>-13.254300000000001</v>
      </c>
      <c r="J531" s="33">
        <v>34.301499999999997</v>
      </c>
      <c r="K531" s="33">
        <v>22.830384808481003</v>
      </c>
      <c r="L531" s="33">
        <v>24.778137210000001</v>
      </c>
      <c r="M531" s="28">
        <v>1061.1160175377227</v>
      </c>
      <c r="N531" s="28">
        <v>1081.5341619999999</v>
      </c>
      <c r="O531" s="24">
        <v>2025</v>
      </c>
      <c r="P531" s="24">
        <v>1975</v>
      </c>
      <c r="Q531" s="24" t="s">
        <v>464</v>
      </c>
      <c r="R531" s="24" t="s">
        <v>498</v>
      </c>
      <c r="S531" s="35" t="s">
        <v>474</v>
      </c>
      <c r="T531" s="36" t="s">
        <v>22</v>
      </c>
      <c r="U531" s="37">
        <v>0.70467228250812197</v>
      </c>
      <c r="V531" s="29" t="s">
        <v>22</v>
      </c>
      <c r="W531" s="32">
        <v>-14.386881145778</v>
      </c>
      <c r="X531" s="36">
        <v>1.83</v>
      </c>
      <c r="Y531" s="36">
        <v>1.04</v>
      </c>
      <c r="Z531" s="36"/>
      <c r="AA531" s="36"/>
      <c r="AB531" s="35" t="s">
        <v>22</v>
      </c>
      <c r="AC531" s="110" t="s">
        <v>22</v>
      </c>
      <c r="AD531" s="29"/>
      <c r="AE531" s="36">
        <v>-14.549599999999998</v>
      </c>
      <c r="AF531" s="37">
        <v>-5.8198399999999992</v>
      </c>
      <c r="AG531" s="37">
        <v>-8.2589313422199488</v>
      </c>
      <c r="AH531" s="37">
        <v>-2.9099199999999996</v>
      </c>
      <c r="AI531" s="81" t="s">
        <v>465</v>
      </c>
      <c r="AJ531" s="82">
        <v>422.51575000000003</v>
      </c>
      <c r="AK531" s="24" t="s">
        <v>465</v>
      </c>
      <c r="AL531" s="24" t="s">
        <v>465</v>
      </c>
      <c r="AM531" s="24" t="s">
        <v>13</v>
      </c>
      <c r="AN531" s="24" t="s">
        <v>13</v>
      </c>
      <c r="AO531" s="24" t="s">
        <v>13</v>
      </c>
      <c r="AP531" s="24" t="s">
        <v>13</v>
      </c>
      <c r="AQ531" s="24" t="s">
        <v>13</v>
      </c>
      <c r="AR531" s="38" t="s">
        <v>465</v>
      </c>
      <c r="AS531" s="38" t="s">
        <v>501</v>
      </c>
      <c r="AT531" s="24" t="s">
        <v>560</v>
      </c>
      <c r="AU531" s="24" t="s">
        <v>120</v>
      </c>
      <c r="AV531" s="38">
        <v>2014</v>
      </c>
      <c r="AW531" s="56"/>
      <c r="AX531" s="56" t="s">
        <v>468</v>
      </c>
      <c r="AY531" s="56" t="s">
        <v>468</v>
      </c>
      <c r="AZ531" s="56"/>
      <c r="BA531" s="86"/>
      <c r="BB531" s="91"/>
      <c r="BC531" s="88"/>
      <c r="BD531" s="89"/>
      <c r="BE531" s="57"/>
      <c r="BF531" s="66">
        <v>-14.386881145778</v>
      </c>
      <c r="BG531" s="67"/>
    </row>
    <row r="532" spans="1:59">
      <c r="A532" s="24">
        <v>531</v>
      </c>
      <c r="B532" s="24">
        <v>12</v>
      </c>
      <c r="C532" s="24" t="s">
        <v>458</v>
      </c>
      <c r="D532" s="24" t="s">
        <v>544</v>
      </c>
      <c r="E532" s="24" t="s">
        <v>460</v>
      </c>
      <c r="F532" s="24" t="s">
        <v>493</v>
      </c>
      <c r="G532" s="24" t="s">
        <v>22</v>
      </c>
      <c r="H532" s="24" t="s">
        <v>463</v>
      </c>
      <c r="I532" s="33">
        <v>-2.3560000000000001E-2</v>
      </c>
      <c r="J532" s="33">
        <v>37.906199999999998</v>
      </c>
      <c r="K532" s="33">
        <v>24.854589804004398</v>
      </c>
      <c r="L532" s="33">
        <v>22.312379839999998</v>
      </c>
      <c r="M532" s="28">
        <v>766.76871342808272</v>
      </c>
      <c r="N532" s="28">
        <v>1298.8566960000001</v>
      </c>
      <c r="O532" s="24">
        <v>2055</v>
      </c>
      <c r="P532" s="24">
        <v>1975</v>
      </c>
      <c r="Q532" s="24" t="s">
        <v>472</v>
      </c>
      <c r="R532" s="24" t="s">
        <v>498</v>
      </c>
      <c r="S532" s="35" t="s">
        <v>474</v>
      </c>
      <c r="T532" s="36" t="s">
        <v>22</v>
      </c>
      <c r="U532" s="37">
        <v>1.3071746280921399</v>
      </c>
      <c r="V532" s="29" t="s">
        <v>22</v>
      </c>
      <c r="W532" s="32">
        <v>30.1538429784963</v>
      </c>
      <c r="X532" s="36">
        <v>1.98</v>
      </c>
      <c r="Y532" s="36">
        <v>1.19</v>
      </c>
      <c r="Z532" s="36"/>
      <c r="AA532" s="36"/>
      <c r="AB532" s="35" t="s">
        <v>22</v>
      </c>
      <c r="AC532" s="110" t="s">
        <v>22</v>
      </c>
      <c r="AD532" s="29"/>
      <c r="AE532" s="36">
        <v>-14.450799999999999</v>
      </c>
      <c r="AF532" s="37">
        <v>-9.0317499999999988</v>
      </c>
      <c r="AG532" s="37">
        <v>-6.9093675824951601</v>
      </c>
      <c r="AH532" s="37">
        <v>-1.8063499999999999</v>
      </c>
      <c r="AI532" s="81" t="s">
        <v>465</v>
      </c>
      <c r="AJ532" s="82">
        <v>442.54766999999998</v>
      </c>
      <c r="AK532" s="24" t="s">
        <v>465</v>
      </c>
      <c r="AL532" s="24" t="s">
        <v>465</v>
      </c>
      <c r="AM532" s="24" t="s">
        <v>13</v>
      </c>
      <c r="AN532" s="24" t="s">
        <v>13</v>
      </c>
      <c r="AO532" s="24" t="s">
        <v>13</v>
      </c>
      <c r="AP532" s="24" t="s">
        <v>13</v>
      </c>
      <c r="AQ532" s="24" t="s">
        <v>13</v>
      </c>
      <c r="AR532" s="38" t="s">
        <v>465</v>
      </c>
      <c r="AS532" s="38" t="s">
        <v>501</v>
      </c>
      <c r="AT532" s="24" t="s">
        <v>560</v>
      </c>
      <c r="AU532" s="24" t="s">
        <v>120</v>
      </c>
      <c r="AV532" s="38">
        <v>2014</v>
      </c>
      <c r="AW532" s="56"/>
      <c r="AX532" s="56" t="s">
        <v>468</v>
      </c>
      <c r="AY532" s="56" t="s">
        <v>468</v>
      </c>
      <c r="AZ532" s="56"/>
      <c r="BA532" s="86"/>
      <c r="BB532" s="91"/>
      <c r="BC532" s="88"/>
      <c r="BD532" s="89"/>
      <c r="BE532" s="57"/>
      <c r="BF532" s="66">
        <v>30.1538429784963</v>
      </c>
      <c r="BG532" s="67"/>
    </row>
    <row r="533" spans="1:59">
      <c r="A533" s="24">
        <v>532</v>
      </c>
      <c r="B533" s="24">
        <v>12</v>
      </c>
      <c r="C533" s="24" t="s">
        <v>458</v>
      </c>
      <c r="D533" s="24" t="s">
        <v>544</v>
      </c>
      <c r="E533" s="24" t="s">
        <v>460</v>
      </c>
      <c r="F533" s="24" t="s">
        <v>521</v>
      </c>
      <c r="G533" s="24" t="s">
        <v>22</v>
      </c>
      <c r="H533" s="24" t="s">
        <v>463</v>
      </c>
      <c r="I533" s="33">
        <v>-6.3690300000000004</v>
      </c>
      <c r="J533" s="33">
        <v>34.888800000000003</v>
      </c>
      <c r="K533" s="33">
        <v>22.967021976492362</v>
      </c>
      <c r="L533" s="33">
        <v>23.145462040000002</v>
      </c>
      <c r="M533" s="28">
        <v>963.00103458531328</v>
      </c>
      <c r="N533" s="28">
        <v>616.19681070000001</v>
      </c>
      <c r="O533" s="24">
        <v>2085</v>
      </c>
      <c r="P533" s="24">
        <v>1975</v>
      </c>
      <c r="Q533" s="24" t="s">
        <v>495</v>
      </c>
      <c r="R533" s="24" t="s">
        <v>500</v>
      </c>
      <c r="S533" s="35" t="s">
        <v>474</v>
      </c>
      <c r="T533" s="36" t="s">
        <v>22</v>
      </c>
      <c r="U533" s="37">
        <v>3.7956996702080401</v>
      </c>
      <c r="V533" s="29" t="s">
        <v>22</v>
      </c>
      <c r="W533" s="32">
        <v>52.975883054225498</v>
      </c>
      <c r="X533" s="36">
        <v>3.24</v>
      </c>
      <c r="Y533" s="36">
        <v>2.4500000000000002</v>
      </c>
      <c r="Z533" s="36"/>
      <c r="AA533" s="36"/>
      <c r="AB533" s="35" t="s">
        <v>22</v>
      </c>
      <c r="AC533" s="110" t="s">
        <v>22</v>
      </c>
      <c r="AD533" s="29"/>
      <c r="AE533" s="36">
        <v>-14.388999999999999</v>
      </c>
      <c r="AF533" s="37">
        <v>-10.464727272727272</v>
      </c>
      <c r="AG533" s="37">
        <v>-2.7569955955323793</v>
      </c>
      <c r="AH533" s="37">
        <v>-1.308090909090909</v>
      </c>
      <c r="AI533" s="81" t="s">
        <v>465</v>
      </c>
      <c r="AJ533" s="82">
        <v>532.20471999999995</v>
      </c>
      <c r="AK533" s="24" t="s">
        <v>465</v>
      </c>
      <c r="AL533" s="24" t="s">
        <v>465</v>
      </c>
      <c r="AM533" s="24" t="s">
        <v>13</v>
      </c>
      <c r="AN533" s="24" t="s">
        <v>13</v>
      </c>
      <c r="AO533" s="24" t="s">
        <v>13</v>
      </c>
      <c r="AP533" s="24" t="s">
        <v>13</v>
      </c>
      <c r="AQ533" s="24" t="s">
        <v>13</v>
      </c>
      <c r="AR533" s="38" t="s">
        <v>465</v>
      </c>
      <c r="AS533" s="38" t="s">
        <v>501</v>
      </c>
      <c r="AT533" s="24" t="s">
        <v>560</v>
      </c>
      <c r="AU533" s="24" t="s">
        <v>120</v>
      </c>
      <c r="AV533" s="38">
        <v>2014</v>
      </c>
      <c r="AW533" s="56"/>
      <c r="AX533" s="56" t="s">
        <v>468</v>
      </c>
      <c r="AY533" s="56" t="s">
        <v>468</v>
      </c>
      <c r="AZ533" s="56"/>
      <c r="BA533" s="86"/>
      <c r="BB533" s="91"/>
      <c r="BC533" s="88"/>
      <c r="BD533" s="89"/>
      <c r="BE533" s="57"/>
      <c r="BF533" s="66">
        <v>52.975883054225498</v>
      </c>
      <c r="BG533" s="67"/>
    </row>
    <row r="534" spans="1:59">
      <c r="A534" s="24">
        <v>533</v>
      </c>
      <c r="B534" s="24">
        <v>12</v>
      </c>
      <c r="C534" s="24" t="s">
        <v>458</v>
      </c>
      <c r="D534" s="24" t="s">
        <v>544</v>
      </c>
      <c r="E534" s="24" t="s">
        <v>460</v>
      </c>
      <c r="F534" s="24" t="s">
        <v>461</v>
      </c>
      <c r="G534" s="24" t="s">
        <v>22</v>
      </c>
      <c r="H534" s="24" t="s">
        <v>463</v>
      </c>
      <c r="I534" s="33">
        <v>-30.5595</v>
      </c>
      <c r="J534" s="33">
        <v>22.9375</v>
      </c>
      <c r="K534" s="33">
        <v>18.354262694957573</v>
      </c>
      <c r="L534" s="33">
        <v>17.983325959999998</v>
      </c>
      <c r="M534" s="28">
        <v>624.70353343419265</v>
      </c>
      <c r="N534" s="28">
        <v>290.7712631</v>
      </c>
      <c r="O534" s="24">
        <v>2055</v>
      </c>
      <c r="P534" s="24">
        <v>1975</v>
      </c>
      <c r="Q534" s="24" t="s">
        <v>472</v>
      </c>
      <c r="R534" s="24" t="s">
        <v>473</v>
      </c>
      <c r="S534" s="35" t="s">
        <v>474</v>
      </c>
      <c r="T534" s="36" t="s">
        <v>22</v>
      </c>
      <c r="U534" s="37">
        <v>3.7535041735028098</v>
      </c>
      <c r="V534" s="29" t="s">
        <v>22</v>
      </c>
      <c r="W534" s="32">
        <v>-33.693921037922202</v>
      </c>
      <c r="X534" s="36">
        <v>3.19</v>
      </c>
      <c r="Y534" s="36">
        <v>2.4</v>
      </c>
      <c r="Z534" s="36"/>
      <c r="AA534" s="36"/>
      <c r="AB534" s="35" t="s">
        <v>22</v>
      </c>
      <c r="AC534" s="110" t="s">
        <v>22</v>
      </c>
      <c r="AD534" s="29"/>
      <c r="AE534" s="36">
        <v>-14.2699</v>
      </c>
      <c r="AF534" s="37">
        <v>-8.9186875000000008</v>
      </c>
      <c r="AG534" s="37">
        <v>-2.3760963323179118</v>
      </c>
      <c r="AH534" s="37">
        <v>-1.7837375</v>
      </c>
      <c r="AI534" s="81" t="s">
        <v>465</v>
      </c>
      <c r="AJ534" s="82">
        <v>570.51669000000004</v>
      </c>
      <c r="AK534" s="24" t="s">
        <v>465</v>
      </c>
      <c r="AL534" s="24" t="s">
        <v>465</v>
      </c>
      <c r="AM534" s="24" t="s">
        <v>13</v>
      </c>
      <c r="AN534" s="24" t="s">
        <v>13</v>
      </c>
      <c r="AO534" s="24" t="s">
        <v>13</v>
      </c>
      <c r="AP534" s="24" t="s">
        <v>13</v>
      </c>
      <c r="AQ534" s="24" t="s">
        <v>13</v>
      </c>
      <c r="AR534" s="38" t="s">
        <v>465</v>
      </c>
      <c r="AS534" s="38" t="s">
        <v>501</v>
      </c>
      <c r="AT534" s="24" t="s">
        <v>560</v>
      </c>
      <c r="AU534" s="24" t="s">
        <v>120</v>
      </c>
      <c r="AV534" s="38">
        <v>2014</v>
      </c>
      <c r="AW534" s="56"/>
      <c r="AX534" s="56" t="s">
        <v>468</v>
      </c>
      <c r="AY534" s="56" t="s">
        <v>468</v>
      </c>
      <c r="AZ534" s="56"/>
      <c r="BA534" s="86"/>
      <c r="BB534" s="91"/>
      <c r="BC534" s="88"/>
      <c r="BD534" s="89"/>
      <c r="BE534" s="57"/>
      <c r="BF534" s="66">
        <v>-33.693921037922202</v>
      </c>
      <c r="BG534" s="67"/>
    </row>
    <row r="535" spans="1:59">
      <c r="A535" s="24">
        <v>534</v>
      </c>
      <c r="B535" s="24">
        <v>12</v>
      </c>
      <c r="C535" s="24" t="s">
        <v>458</v>
      </c>
      <c r="D535" s="24" t="s">
        <v>544</v>
      </c>
      <c r="E535" s="24" t="s">
        <v>460</v>
      </c>
      <c r="F535" s="24" t="s">
        <v>520</v>
      </c>
      <c r="G535" s="24" t="s">
        <v>22</v>
      </c>
      <c r="H535" s="24" t="s">
        <v>463</v>
      </c>
      <c r="I535" s="33">
        <v>-13.254300000000001</v>
      </c>
      <c r="J535" s="33">
        <v>34.301499999999997</v>
      </c>
      <c r="K535" s="33">
        <v>22.830384808481003</v>
      </c>
      <c r="L535" s="33">
        <v>24.778137210000001</v>
      </c>
      <c r="M535" s="28">
        <v>1061.1160175377227</v>
      </c>
      <c r="N535" s="28">
        <v>1081.5341619999999</v>
      </c>
      <c r="O535" s="24">
        <v>2085</v>
      </c>
      <c r="P535" s="24">
        <v>1975</v>
      </c>
      <c r="Q535" s="24" t="s">
        <v>495</v>
      </c>
      <c r="R535" s="24" t="s">
        <v>498</v>
      </c>
      <c r="S535" s="35" t="s">
        <v>474</v>
      </c>
      <c r="T535" s="36" t="s">
        <v>22</v>
      </c>
      <c r="U535" s="37">
        <v>1.3179783108015199</v>
      </c>
      <c r="V535" s="29" t="s">
        <v>22</v>
      </c>
      <c r="W535" s="32">
        <v>-8.3931640226430808</v>
      </c>
      <c r="X535" s="36">
        <v>2.1</v>
      </c>
      <c r="Y535" s="36">
        <v>1.31</v>
      </c>
      <c r="Z535" s="36"/>
      <c r="AA535" s="36"/>
      <c r="AB535" s="35" t="s">
        <v>22</v>
      </c>
      <c r="AC535" s="110" t="s">
        <v>22</v>
      </c>
      <c r="AD535" s="29"/>
      <c r="AE535" s="36">
        <v>-14.136900000000001</v>
      </c>
      <c r="AF535" s="37">
        <v>-10.281381818181819</v>
      </c>
      <c r="AG535" s="37">
        <v>-7.8008733026336854</v>
      </c>
      <c r="AH535" s="37">
        <v>-1.2851727272727274</v>
      </c>
      <c r="AI535" s="81" t="s">
        <v>465</v>
      </c>
      <c r="AJ535" s="82">
        <v>428.85906</v>
      </c>
      <c r="AK535" s="24" t="s">
        <v>465</v>
      </c>
      <c r="AL535" s="24" t="s">
        <v>465</v>
      </c>
      <c r="AM535" s="24" t="s">
        <v>13</v>
      </c>
      <c r="AN535" s="24" t="s">
        <v>13</v>
      </c>
      <c r="AO535" s="24" t="s">
        <v>13</v>
      </c>
      <c r="AP535" s="24" t="s">
        <v>13</v>
      </c>
      <c r="AQ535" s="24" t="s">
        <v>13</v>
      </c>
      <c r="AR535" s="38" t="s">
        <v>465</v>
      </c>
      <c r="AS535" s="38" t="s">
        <v>501</v>
      </c>
      <c r="AT535" s="24" t="s">
        <v>560</v>
      </c>
      <c r="AU535" s="24" t="s">
        <v>120</v>
      </c>
      <c r="AV535" s="38">
        <v>2014</v>
      </c>
      <c r="AW535" s="56"/>
      <c r="AX535" s="56" t="s">
        <v>468</v>
      </c>
      <c r="AY535" s="56" t="s">
        <v>468</v>
      </c>
      <c r="AZ535" s="56"/>
      <c r="BA535" s="86"/>
      <c r="BB535" s="91"/>
      <c r="BC535" s="88"/>
      <c r="BD535" s="89"/>
      <c r="BE535" s="57"/>
      <c r="BF535" s="66">
        <v>-8.3931640226430808</v>
      </c>
      <c r="BG535" s="67"/>
    </row>
    <row r="536" spans="1:59">
      <c r="A536" s="24">
        <v>535</v>
      </c>
      <c r="B536" s="24">
        <v>12</v>
      </c>
      <c r="C536" s="24" t="s">
        <v>458</v>
      </c>
      <c r="D536" s="24" t="s">
        <v>544</v>
      </c>
      <c r="E536" s="24" t="s">
        <v>460</v>
      </c>
      <c r="F536" s="24" t="s">
        <v>520</v>
      </c>
      <c r="G536" s="24" t="s">
        <v>22</v>
      </c>
      <c r="H536" s="24" t="s">
        <v>463</v>
      </c>
      <c r="I536" s="33">
        <v>-13.254300000000001</v>
      </c>
      <c r="J536" s="33">
        <v>34.301499999999997</v>
      </c>
      <c r="K536" s="33">
        <v>22.830384808481003</v>
      </c>
      <c r="L536" s="33">
        <v>24.778137210000001</v>
      </c>
      <c r="M536" s="28">
        <v>1061.1160175377227</v>
      </c>
      <c r="N536" s="28">
        <v>1081.5341619999999</v>
      </c>
      <c r="O536" s="24">
        <v>2085</v>
      </c>
      <c r="P536" s="24">
        <v>1975</v>
      </c>
      <c r="Q536" s="24" t="s">
        <v>495</v>
      </c>
      <c r="R536" s="24" t="s">
        <v>498</v>
      </c>
      <c r="S536" s="35" t="s">
        <v>474</v>
      </c>
      <c r="T536" s="36" t="s">
        <v>22</v>
      </c>
      <c r="U536" s="37">
        <v>1.3179783108015199</v>
      </c>
      <c r="V536" s="29" t="s">
        <v>22</v>
      </c>
      <c r="W536" s="32">
        <v>-8.3931640226430808</v>
      </c>
      <c r="X536" s="36">
        <v>2.1</v>
      </c>
      <c r="Y536" s="36">
        <v>1.31</v>
      </c>
      <c r="Z536" s="36"/>
      <c r="AA536" s="36"/>
      <c r="AB536" s="35" t="s">
        <v>22</v>
      </c>
      <c r="AC536" s="110" t="s">
        <v>22</v>
      </c>
      <c r="AD536" s="29"/>
      <c r="AE536" s="36">
        <v>-14.136900000000001</v>
      </c>
      <c r="AF536" s="37">
        <v>-10.281381818181819</v>
      </c>
      <c r="AG536" s="37">
        <v>-7.8008733026336854</v>
      </c>
      <c r="AH536" s="37">
        <v>-1.2851727272727274</v>
      </c>
      <c r="AI536" s="81" t="s">
        <v>465</v>
      </c>
      <c r="AJ536" s="82">
        <v>428.85906</v>
      </c>
      <c r="AK536" s="24" t="s">
        <v>465</v>
      </c>
      <c r="AL536" s="24" t="s">
        <v>465</v>
      </c>
      <c r="AM536" s="24" t="s">
        <v>13</v>
      </c>
      <c r="AN536" s="24" t="s">
        <v>13</v>
      </c>
      <c r="AO536" s="24" t="s">
        <v>13</v>
      </c>
      <c r="AP536" s="24" t="s">
        <v>13</v>
      </c>
      <c r="AQ536" s="24" t="s">
        <v>13</v>
      </c>
      <c r="AR536" s="38" t="s">
        <v>465</v>
      </c>
      <c r="AS536" s="38" t="s">
        <v>501</v>
      </c>
      <c r="AT536" s="24" t="s">
        <v>560</v>
      </c>
      <c r="AU536" s="24" t="s">
        <v>120</v>
      </c>
      <c r="AV536" s="38">
        <v>2014</v>
      </c>
      <c r="AW536" s="56"/>
      <c r="AX536" s="56" t="s">
        <v>468</v>
      </c>
      <c r="AY536" s="56" t="s">
        <v>468</v>
      </c>
      <c r="AZ536" s="56"/>
      <c r="BA536" s="86"/>
      <c r="BB536" s="91"/>
      <c r="BC536" s="88"/>
      <c r="BD536" s="89"/>
      <c r="BE536" s="57"/>
      <c r="BF536" s="66">
        <v>-8.3931640226430808</v>
      </c>
      <c r="BG536" s="67"/>
    </row>
    <row r="537" spans="1:59">
      <c r="A537" s="24">
        <v>536</v>
      </c>
      <c r="B537" s="24">
        <v>12</v>
      </c>
      <c r="C537" s="24" t="s">
        <v>458</v>
      </c>
      <c r="D537" s="24" t="s">
        <v>544</v>
      </c>
      <c r="E537" s="24" t="s">
        <v>460</v>
      </c>
      <c r="F537" s="24" t="s">
        <v>522</v>
      </c>
      <c r="G537" s="24" t="s">
        <v>22</v>
      </c>
      <c r="H537" s="24" t="s">
        <v>463</v>
      </c>
      <c r="I537" s="33">
        <v>1.3733299999999999</v>
      </c>
      <c r="J537" s="33">
        <v>32.290300000000002</v>
      </c>
      <c r="K537" s="33">
        <v>24.334791813969648</v>
      </c>
      <c r="L537" s="33">
        <v>24.704288479999999</v>
      </c>
      <c r="M537" s="28">
        <v>1213.2833356971714</v>
      </c>
      <c r="N537" s="28">
        <v>1160.1220060000001</v>
      </c>
      <c r="O537" s="24">
        <v>2055</v>
      </c>
      <c r="P537" s="24">
        <v>1975</v>
      </c>
      <c r="Q537" s="24" t="s">
        <v>472</v>
      </c>
      <c r="R537" s="24" t="s">
        <v>559</v>
      </c>
      <c r="S537" s="35" t="s">
        <v>474</v>
      </c>
      <c r="T537" s="36" t="s">
        <v>22</v>
      </c>
      <c r="U537" s="37">
        <v>1.6879727252201</v>
      </c>
      <c r="V537" s="29" t="s">
        <v>22</v>
      </c>
      <c r="W537" s="32">
        <v>36.702811934375397</v>
      </c>
      <c r="X537" s="36">
        <v>2.42</v>
      </c>
      <c r="Y537" s="36">
        <v>1.63</v>
      </c>
      <c r="Z537" s="36"/>
      <c r="AA537" s="36"/>
      <c r="AB537" s="35" t="s">
        <v>22</v>
      </c>
      <c r="AC537" s="110" t="s">
        <v>22</v>
      </c>
      <c r="AD537" s="29"/>
      <c r="AE537" s="36">
        <v>-13.951599999999999</v>
      </c>
      <c r="AF537" s="37">
        <v>-8.7197499999999994</v>
      </c>
      <c r="AG537" s="37">
        <v>-5.1658121424106564</v>
      </c>
      <c r="AH537" s="37">
        <v>-1.7439499999999999</v>
      </c>
      <c r="AI537" s="81" t="s">
        <v>465</v>
      </c>
      <c r="AJ537" s="82">
        <v>493.33845000000002</v>
      </c>
      <c r="AK537" s="24" t="s">
        <v>465</v>
      </c>
      <c r="AL537" s="24" t="s">
        <v>465</v>
      </c>
      <c r="AM537" s="24" t="s">
        <v>13</v>
      </c>
      <c r="AN537" s="24" t="s">
        <v>13</v>
      </c>
      <c r="AO537" s="24" t="s">
        <v>13</v>
      </c>
      <c r="AP537" s="24" t="s">
        <v>13</v>
      </c>
      <c r="AQ537" s="24" t="s">
        <v>13</v>
      </c>
      <c r="AR537" s="38" t="s">
        <v>465</v>
      </c>
      <c r="AS537" s="38" t="s">
        <v>501</v>
      </c>
      <c r="AT537" s="24" t="s">
        <v>560</v>
      </c>
      <c r="AU537" s="24" t="s">
        <v>120</v>
      </c>
      <c r="AV537" s="38">
        <v>2014</v>
      </c>
      <c r="AW537" s="56"/>
      <c r="AX537" s="56" t="s">
        <v>468</v>
      </c>
      <c r="AY537" s="56" t="s">
        <v>468</v>
      </c>
      <c r="AZ537" s="56"/>
      <c r="BA537" s="86"/>
      <c r="BB537" s="91"/>
      <c r="BC537" s="88"/>
      <c r="BD537" s="89"/>
      <c r="BE537" s="57"/>
      <c r="BF537" s="66">
        <v>36.702811934375397</v>
      </c>
      <c r="BG537" s="67"/>
    </row>
    <row r="538" spans="1:59">
      <c r="A538" s="24">
        <v>537</v>
      </c>
      <c r="B538" s="24">
        <v>12</v>
      </c>
      <c r="C538" s="24" t="s">
        <v>458</v>
      </c>
      <c r="D538" s="24" t="s">
        <v>544</v>
      </c>
      <c r="E538" s="24" t="s">
        <v>460</v>
      </c>
      <c r="F538" s="24" t="s">
        <v>528</v>
      </c>
      <c r="G538" s="24" t="s">
        <v>22</v>
      </c>
      <c r="H538" s="24" t="s">
        <v>463</v>
      </c>
      <c r="I538" s="33">
        <v>26.820599999999999</v>
      </c>
      <c r="J538" s="33">
        <v>30.802499999999998</v>
      </c>
      <c r="K538" s="33">
        <v>22.32946897457122</v>
      </c>
      <c r="L538" s="33">
        <v>23.061670299999999</v>
      </c>
      <c r="M538" s="28">
        <v>27.151350099303791</v>
      </c>
      <c r="N538" s="28">
        <v>1.764165124</v>
      </c>
      <c r="O538" s="24">
        <v>2025</v>
      </c>
      <c r="P538" s="24">
        <v>1975</v>
      </c>
      <c r="Q538" s="24" t="s">
        <v>464</v>
      </c>
      <c r="R538" s="24" t="s">
        <v>473</v>
      </c>
      <c r="S538" s="35" t="s">
        <v>474</v>
      </c>
      <c r="T538" s="36" t="s">
        <v>22</v>
      </c>
      <c r="U538" s="37">
        <v>1.02443331940577</v>
      </c>
      <c r="V538" s="29" t="s">
        <v>22</v>
      </c>
      <c r="W538" s="32">
        <v>-3.6006393011637798</v>
      </c>
      <c r="X538" s="36">
        <v>1.81</v>
      </c>
      <c r="Y538" s="36">
        <v>1.02</v>
      </c>
      <c r="Z538" s="36"/>
      <c r="AA538" s="36"/>
      <c r="AB538" s="35" t="s">
        <v>22</v>
      </c>
      <c r="AC538" s="110" t="s">
        <v>22</v>
      </c>
      <c r="AD538" s="29"/>
      <c r="AE538" s="36">
        <v>-13.948499999999999</v>
      </c>
      <c r="AF538" s="37">
        <v>-5.5793999999999997</v>
      </c>
      <c r="AG538" s="37">
        <v>-5.446328125325298</v>
      </c>
      <c r="AH538" s="37">
        <v>-2.7896999999999998</v>
      </c>
      <c r="AI538" s="81" t="s">
        <v>465</v>
      </c>
      <c r="AJ538" s="82">
        <v>431.47473000000002</v>
      </c>
      <c r="AK538" s="24" t="s">
        <v>465</v>
      </c>
      <c r="AL538" s="24" t="s">
        <v>465</v>
      </c>
      <c r="AM538" s="24" t="s">
        <v>13</v>
      </c>
      <c r="AN538" s="24" t="s">
        <v>13</v>
      </c>
      <c r="AO538" s="24" t="s">
        <v>13</v>
      </c>
      <c r="AP538" s="24" t="s">
        <v>13</v>
      </c>
      <c r="AQ538" s="24" t="s">
        <v>13</v>
      </c>
      <c r="AR538" s="38" t="s">
        <v>465</v>
      </c>
      <c r="AS538" s="38" t="s">
        <v>501</v>
      </c>
      <c r="AT538" s="24" t="s">
        <v>560</v>
      </c>
      <c r="AU538" s="24" t="s">
        <v>120</v>
      </c>
      <c r="AV538" s="38">
        <v>2014</v>
      </c>
      <c r="AW538" s="56"/>
      <c r="AX538" s="56" t="s">
        <v>468</v>
      </c>
      <c r="AY538" s="56" t="s">
        <v>468</v>
      </c>
      <c r="AZ538" s="56"/>
      <c r="BA538" s="86"/>
      <c r="BB538" s="91"/>
      <c r="BC538" s="88"/>
      <c r="BD538" s="89"/>
      <c r="BE538" s="57"/>
      <c r="BF538" s="66">
        <v>-3.6006393011637798</v>
      </c>
      <c r="BG538" s="67"/>
    </row>
    <row r="539" spans="1:59">
      <c r="A539" s="24">
        <v>538</v>
      </c>
      <c r="B539" s="24">
        <v>12</v>
      </c>
      <c r="C539" s="24" t="s">
        <v>458</v>
      </c>
      <c r="D539" s="24" t="s">
        <v>544</v>
      </c>
      <c r="E539" s="24" t="s">
        <v>460</v>
      </c>
      <c r="F539" s="24" t="s">
        <v>520</v>
      </c>
      <c r="G539" s="24" t="s">
        <v>22</v>
      </c>
      <c r="H539" s="24" t="s">
        <v>463</v>
      </c>
      <c r="I539" s="33">
        <v>-13.254300000000001</v>
      </c>
      <c r="J539" s="33">
        <v>34.301499999999997</v>
      </c>
      <c r="K539" s="33">
        <v>22.830384808481003</v>
      </c>
      <c r="L539" s="33">
        <v>24.778137210000001</v>
      </c>
      <c r="M539" s="28">
        <v>1061.1160175377227</v>
      </c>
      <c r="N539" s="28">
        <v>1081.5341619999999</v>
      </c>
      <c r="O539" s="24">
        <v>2085</v>
      </c>
      <c r="P539" s="24">
        <v>1975</v>
      </c>
      <c r="Q539" s="24" t="s">
        <v>495</v>
      </c>
      <c r="R539" s="24" t="s">
        <v>473</v>
      </c>
      <c r="S539" s="35" t="s">
        <v>474</v>
      </c>
      <c r="T539" s="36" t="s">
        <v>22</v>
      </c>
      <c r="U539" s="37">
        <v>3.8568177226625799</v>
      </c>
      <c r="V539" s="29" t="s">
        <v>22</v>
      </c>
      <c r="W539" s="32">
        <v>23.425665840656901</v>
      </c>
      <c r="X539" s="36">
        <v>5.1100000000000003</v>
      </c>
      <c r="Y539" s="36">
        <v>4.32</v>
      </c>
      <c r="Z539" s="36"/>
      <c r="AA539" s="36"/>
      <c r="AB539" s="35" t="s">
        <v>22</v>
      </c>
      <c r="AC539" s="110" t="s">
        <v>22</v>
      </c>
      <c r="AD539" s="29"/>
      <c r="AE539" s="36">
        <v>-13.7986</v>
      </c>
      <c r="AF539" s="37">
        <v>-10.035345454545455</v>
      </c>
      <c r="AG539" s="37">
        <v>-2.6019755602080896</v>
      </c>
      <c r="AH539" s="37">
        <v>-1.2544181818181819</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560</v>
      </c>
      <c r="AU539" s="24" t="s">
        <v>120</v>
      </c>
      <c r="AV539" s="38">
        <v>2014</v>
      </c>
      <c r="AW539" s="56"/>
      <c r="AX539" s="56" t="s">
        <v>468</v>
      </c>
      <c r="AY539" s="56" t="s">
        <v>468</v>
      </c>
      <c r="AZ539" s="56"/>
      <c r="BA539" s="86"/>
      <c r="BB539" s="91"/>
      <c r="BC539" s="88"/>
      <c r="BD539" s="89"/>
      <c r="BE539" s="57"/>
      <c r="BF539" s="66">
        <v>23.425665840656901</v>
      </c>
      <c r="BG539" s="67"/>
    </row>
    <row r="540" spans="1:59">
      <c r="A540" s="24">
        <v>539</v>
      </c>
      <c r="B540" s="24">
        <v>12</v>
      </c>
      <c r="C540" s="24" t="s">
        <v>458</v>
      </c>
      <c r="D540" s="24" t="s">
        <v>544</v>
      </c>
      <c r="E540" s="24" t="s">
        <v>460</v>
      </c>
      <c r="F540" s="24" t="s">
        <v>521</v>
      </c>
      <c r="G540" s="24" t="s">
        <v>22</v>
      </c>
      <c r="H540" s="24" t="s">
        <v>463</v>
      </c>
      <c r="I540" s="33">
        <v>-6.3690300000000004</v>
      </c>
      <c r="J540" s="33">
        <v>34.888800000000003</v>
      </c>
      <c r="K540" s="33">
        <v>22.967021976492362</v>
      </c>
      <c r="L540" s="33">
        <v>23.145462040000002</v>
      </c>
      <c r="M540" s="28">
        <v>963.00103458531328</v>
      </c>
      <c r="N540" s="28">
        <v>616.19681070000001</v>
      </c>
      <c r="O540" s="24">
        <v>2085</v>
      </c>
      <c r="P540" s="24">
        <v>1975</v>
      </c>
      <c r="Q540" s="24" t="s">
        <v>495</v>
      </c>
      <c r="R540" s="24" t="s">
        <v>500</v>
      </c>
      <c r="S540" s="35" t="s">
        <v>474</v>
      </c>
      <c r="T540" s="36" t="s">
        <v>22</v>
      </c>
      <c r="U540" s="37">
        <v>3.7956996702080401</v>
      </c>
      <c r="V540" s="29" t="s">
        <v>22</v>
      </c>
      <c r="W540" s="32">
        <v>52.690902368893902</v>
      </c>
      <c r="X540" s="36">
        <v>3.24</v>
      </c>
      <c r="Y540" s="36">
        <v>2.4500000000000002</v>
      </c>
      <c r="Z540" s="36"/>
      <c r="AA540" s="36"/>
      <c r="AB540" s="35" t="s">
        <v>22</v>
      </c>
      <c r="AC540" s="110" t="s">
        <v>22</v>
      </c>
      <c r="AD540" s="29"/>
      <c r="AE540" s="36">
        <v>-13.6836</v>
      </c>
      <c r="AF540" s="37">
        <v>-9.9517090909090911</v>
      </c>
      <c r="AG540" s="37">
        <v>-2.6218378574624275</v>
      </c>
      <c r="AH540" s="37">
        <v>-1.2439636363636364</v>
      </c>
      <c r="AI540" s="81" t="s">
        <v>465</v>
      </c>
      <c r="AJ540" s="82">
        <v>532.20471999999995</v>
      </c>
      <c r="AK540" s="24" t="s">
        <v>465</v>
      </c>
      <c r="AL540" s="24" t="s">
        <v>465</v>
      </c>
      <c r="AM540" s="24" t="s">
        <v>13</v>
      </c>
      <c r="AN540" s="24" t="s">
        <v>13</v>
      </c>
      <c r="AO540" s="24" t="s">
        <v>13</v>
      </c>
      <c r="AP540" s="24" t="s">
        <v>13</v>
      </c>
      <c r="AQ540" s="24" t="s">
        <v>13</v>
      </c>
      <c r="AR540" s="38" t="s">
        <v>465</v>
      </c>
      <c r="AS540" s="38" t="s">
        <v>501</v>
      </c>
      <c r="AT540" s="24" t="s">
        <v>560</v>
      </c>
      <c r="AU540" s="24" t="s">
        <v>120</v>
      </c>
      <c r="AV540" s="38">
        <v>2014</v>
      </c>
      <c r="AW540" s="56"/>
      <c r="AX540" s="56" t="s">
        <v>468</v>
      </c>
      <c r="AY540" s="56" t="s">
        <v>468</v>
      </c>
      <c r="AZ540" s="56"/>
      <c r="BA540" s="86"/>
      <c r="BB540" s="91"/>
      <c r="BC540" s="88"/>
      <c r="BD540" s="89"/>
      <c r="BE540" s="57"/>
      <c r="BF540" s="66">
        <v>52.690902368893902</v>
      </c>
      <c r="BG540" s="67"/>
    </row>
    <row r="541" spans="1:59">
      <c r="A541" s="24">
        <v>540</v>
      </c>
      <c r="B541" s="24">
        <v>12</v>
      </c>
      <c r="C541" s="24" t="s">
        <v>458</v>
      </c>
      <c r="D541" s="24" t="s">
        <v>544</v>
      </c>
      <c r="E541" s="24" t="s">
        <v>460</v>
      </c>
      <c r="F541" s="24" t="s">
        <v>528</v>
      </c>
      <c r="G541" s="24" t="s">
        <v>22</v>
      </c>
      <c r="H541" s="24" t="s">
        <v>463</v>
      </c>
      <c r="I541" s="33">
        <v>26.820599999999999</v>
      </c>
      <c r="J541" s="33">
        <v>30.802499999999998</v>
      </c>
      <c r="K541" s="33">
        <v>22.32946897457122</v>
      </c>
      <c r="L541" s="33">
        <v>23.061670299999999</v>
      </c>
      <c r="M541" s="28">
        <v>27.151350099303791</v>
      </c>
      <c r="N541" s="28">
        <v>1.764165124</v>
      </c>
      <c r="O541" s="24">
        <v>2055</v>
      </c>
      <c r="P541" s="24">
        <v>1975</v>
      </c>
      <c r="Q541" s="24" t="s">
        <v>472</v>
      </c>
      <c r="R541" s="24" t="s">
        <v>473</v>
      </c>
      <c r="S541" s="35" t="s">
        <v>474</v>
      </c>
      <c r="T541" s="36" t="s">
        <v>22</v>
      </c>
      <c r="U541" s="37">
        <v>3.8543315539835201</v>
      </c>
      <c r="V541" s="29" t="s">
        <v>22</v>
      </c>
      <c r="W541" s="32">
        <v>-7.0674197574375901</v>
      </c>
      <c r="X541" s="36">
        <v>3.19</v>
      </c>
      <c r="Y541" s="36">
        <v>2.4</v>
      </c>
      <c r="Z541" s="36"/>
      <c r="AA541" s="36"/>
      <c r="AB541" s="35" t="s">
        <v>22</v>
      </c>
      <c r="AC541" s="110" t="s">
        <v>22</v>
      </c>
      <c r="AD541" s="29"/>
      <c r="AE541" s="36">
        <v>-13.6714</v>
      </c>
      <c r="AF541" s="37">
        <v>-8.5446249999999999</v>
      </c>
      <c r="AG541" s="37">
        <v>-2.2168889417852435</v>
      </c>
      <c r="AH541" s="37">
        <v>-1.708925</v>
      </c>
      <c r="AI541" s="81" t="s">
        <v>465</v>
      </c>
      <c r="AJ541" s="82">
        <v>570.51669000000004</v>
      </c>
      <c r="AK541" s="24" t="s">
        <v>465</v>
      </c>
      <c r="AL541" s="24" t="s">
        <v>465</v>
      </c>
      <c r="AM541" s="24" t="s">
        <v>13</v>
      </c>
      <c r="AN541" s="24" t="s">
        <v>13</v>
      </c>
      <c r="AO541" s="24" t="s">
        <v>13</v>
      </c>
      <c r="AP541" s="24" t="s">
        <v>13</v>
      </c>
      <c r="AQ541" s="24" t="s">
        <v>13</v>
      </c>
      <c r="AR541" s="38" t="s">
        <v>465</v>
      </c>
      <c r="AS541" s="38" t="s">
        <v>501</v>
      </c>
      <c r="AT541" s="24" t="s">
        <v>560</v>
      </c>
      <c r="AU541" s="24" t="s">
        <v>120</v>
      </c>
      <c r="AV541" s="38">
        <v>2014</v>
      </c>
      <c r="AW541" s="56"/>
      <c r="AX541" s="56" t="s">
        <v>468</v>
      </c>
      <c r="AY541" s="56" t="s">
        <v>468</v>
      </c>
      <c r="AZ541" s="56"/>
      <c r="BA541" s="86"/>
      <c r="BB541" s="91"/>
      <c r="BC541" s="88"/>
      <c r="BD541" s="89"/>
      <c r="BE541" s="57"/>
      <c r="BF541" s="66">
        <v>-7.0674197574375901</v>
      </c>
      <c r="BG541" s="67"/>
    </row>
    <row r="542" spans="1:59">
      <c r="A542" s="24">
        <v>541</v>
      </c>
      <c r="B542" s="24">
        <v>12</v>
      </c>
      <c r="C542" s="24" t="s">
        <v>458</v>
      </c>
      <c r="D542" s="24" t="s">
        <v>544</v>
      </c>
      <c r="E542" s="24" t="s">
        <v>460</v>
      </c>
      <c r="F542" s="24" t="s">
        <v>522</v>
      </c>
      <c r="G542" s="24" t="s">
        <v>22</v>
      </c>
      <c r="H542" s="24" t="s">
        <v>463</v>
      </c>
      <c r="I542" s="33">
        <v>1.3733299999999999</v>
      </c>
      <c r="J542" s="33">
        <v>32.290300000000002</v>
      </c>
      <c r="K542" s="33">
        <v>24.334791813969648</v>
      </c>
      <c r="L542" s="33">
        <v>24.704288479999999</v>
      </c>
      <c r="M542" s="28">
        <v>1213.2833356971714</v>
      </c>
      <c r="N542" s="28">
        <v>1160.1220060000001</v>
      </c>
      <c r="O542" s="24">
        <v>2085</v>
      </c>
      <c r="P542" s="24">
        <v>1975</v>
      </c>
      <c r="Q542" s="24" t="s">
        <v>495</v>
      </c>
      <c r="R542" s="24" t="s">
        <v>498</v>
      </c>
      <c r="S542" s="35" t="s">
        <v>474</v>
      </c>
      <c r="T542" s="36" t="s">
        <v>22</v>
      </c>
      <c r="U542" s="37">
        <v>1.27836698416977</v>
      </c>
      <c r="V542" s="29" t="s">
        <v>22</v>
      </c>
      <c r="W542" s="32">
        <v>37.810743926110199</v>
      </c>
      <c r="X542" s="36">
        <v>2.1</v>
      </c>
      <c r="Y542" s="36">
        <v>1.31</v>
      </c>
      <c r="Z542" s="36"/>
      <c r="AA542" s="36"/>
      <c r="AB542" s="35" t="s">
        <v>22</v>
      </c>
      <c r="AC542" s="110" t="s">
        <v>22</v>
      </c>
      <c r="AD542" s="29"/>
      <c r="AE542" s="36">
        <v>-13.541700000000001</v>
      </c>
      <c r="AF542" s="37">
        <v>-9.8485090909090918</v>
      </c>
      <c r="AG542" s="37">
        <v>-7.7039764112064928</v>
      </c>
      <c r="AH542" s="37">
        <v>-1.2310636363636365</v>
      </c>
      <c r="AI542" s="81" t="s">
        <v>465</v>
      </c>
      <c r="AJ542" s="82">
        <v>428.85906</v>
      </c>
      <c r="AK542" s="24" t="s">
        <v>465</v>
      </c>
      <c r="AL542" s="24" t="s">
        <v>465</v>
      </c>
      <c r="AM542" s="24" t="s">
        <v>13</v>
      </c>
      <c r="AN542" s="24" t="s">
        <v>13</v>
      </c>
      <c r="AO542" s="24" t="s">
        <v>13</v>
      </c>
      <c r="AP542" s="24" t="s">
        <v>13</v>
      </c>
      <c r="AQ542" s="24" t="s">
        <v>13</v>
      </c>
      <c r="AR542" s="38" t="s">
        <v>465</v>
      </c>
      <c r="AS542" s="38" t="s">
        <v>501</v>
      </c>
      <c r="AT542" s="24" t="s">
        <v>560</v>
      </c>
      <c r="AU542" s="24" t="s">
        <v>120</v>
      </c>
      <c r="AV542" s="38">
        <v>2014</v>
      </c>
      <c r="AW542" s="56"/>
      <c r="AX542" s="56" t="s">
        <v>468</v>
      </c>
      <c r="AY542" s="56" t="s">
        <v>468</v>
      </c>
      <c r="AZ542" s="56"/>
      <c r="BA542" s="86"/>
      <c r="BB542" s="91"/>
      <c r="BC542" s="88"/>
      <c r="BD542" s="89"/>
      <c r="BE542" s="57"/>
      <c r="BF542" s="66">
        <v>37.810743926110199</v>
      </c>
      <c r="BG542" s="67"/>
    </row>
    <row r="543" spans="1:59">
      <c r="A543" s="24">
        <v>542</v>
      </c>
      <c r="B543" s="24">
        <v>12</v>
      </c>
      <c r="C543" s="24" t="s">
        <v>458</v>
      </c>
      <c r="D543" s="24" t="s">
        <v>544</v>
      </c>
      <c r="E543" s="24" t="s">
        <v>460</v>
      </c>
      <c r="F543" s="24" t="s">
        <v>493</v>
      </c>
      <c r="G543" s="24" t="s">
        <v>22</v>
      </c>
      <c r="H543" s="24" t="s">
        <v>463</v>
      </c>
      <c r="I543" s="33">
        <v>-2.3560000000000001E-2</v>
      </c>
      <c r="J543" s="33">
        <v>37.906199999999998</v>
      </c>
      <c r="K543" s="33">
        <v>24.854589804004398</v>
      </c>
      <c r="L543" s="33">
        <v>22.312379839999998</v>
      </c>
      <c r="M543" s="28">
        <v>766.76871342808272</v>
      </c>
      <c r="N543" s="28">
        <v>1298.8566960000001</v>
      </c>
      <c r="O543" s="24">
        <v>2085</v>
      </c>
      <c r="P543" s="24">
        <v>1975</v>
      </c>
      <c r="Q543" s="24" t="s">
        <v>495</v>
      </c>
      <c r="R543" s="24" t="s">
        <v>498</v>
      </c>
      <c r="S543" s="35" t="s">
        <v>474</v>
      </c>
      <c r="T543" s="36" t="s">
        <v>22</v>
      </c>
      <c r="U543" s="37">
        <v>1.16128545835595</v>
      </c>
      <c r="V543" s="29" t="s">
        <v>22</v>
      </c>
      <c r="W543" s="32">
        <v>35.614006986479801</v>
      </c>
      <c r="X543" s="36">
        <v>2.1</v>
      </c>
      <c r="Y543" s="36">
        <v>1.31</v>
      </c>
      <c r="Z543" s="36"/>
      <c r="AA543" s="36"/>
      <c r="AB543" s="35" t="s">
        <v>22</v>
      </c>
      <c r="AC543" s="110" t="s">
        <v>22</v>
      </c>
      <c r="AD543" s="29"/>
      <c r="AE543" s="36">
        <v>-13.5321</v>
      </c>
      <c r="AF543" s="37">
        <v>-9.8415272727272729</v>
      </c>
      <c r="AG543" s="37">
        <v>-8.4746839822312747</v>
      </c>
      <c r="AH543" s="37">
        <v>-1.2301909090909091</v>
      </c>
      <c r="AI543" s="81" t="s">
        <v>465</v>
      </c>
      <c r="AJ543" s="82">
        <v>428.85906</v>
      </c>
      <c r="AK543" s="24" t="s">
        <v>465</v>
      </c>
      <c r="AL543" s="24" t="s">
        <v>465</v>
      </c>
      <c r="AM543" s="24" t="s">
        <v>13</v>
      </c>
      <c r="AN543" s="24" t="s">
        <v>13</v>
      </c>
      <c r="AO543" s="24" t="s">
        <v>13</v>
      </c>
      <c r="AP543" s="24" t="s">
        <v>13</v>
      </c>
      <c r="AQ543" s="24" t="s">
        <v>13</v>
      </c>
      <c r="AR543" s="38" t="s">
        <v>465</v>
      </c>
      <c r="AS543" s="38" t="s">
        <v>501</v>
      </c>
      <c r="AT543" s="24" t="s">
        <v>560</v>
      </c>
      <c r="AU543" s="24" t="s">
        <v>120</v>
      </c>
      <c r="AV543" s="38">
        <v>2014</v>
      </c>
      <c r="AW543" s="56"/>
      <c r="AX543" s="56" t="s">
        <v>468</v>
      </c>
      <c r="AY543" s="56" t="s">
        <v>468</v>
      </c>
      <c r="AZ543" s="56"/>
      <c r="BA543" s="86"/>
      <c r="BB543" s="91"/>
      <c r="BC543" s="88"/>
      <c r="BD543" s="89"/>
      <c r="BE543" s="57"/>
      <c r="BF543" s="66">
        <v>35.614006986479801</v>
      </c>
      <c r="BG543" s="67"/>
    </row>
    <row r="544" spans="1:59">
      <c r="A544" s="24">
        <v>543</v>
      </c>
      <c r="B544" s="24">
        <v>12</v>
      </c>
      <c r="C544" s="24" t="s">
        <v>458</v>
      </c>
      <c r="D544" s="24" t="s">
        <v>544</v>
      </c>
      <c r="E544" s="24" t="s">
        <v>460</v>
      </c>
      <c r="F544" s="24" t="s">
        <v>493</v>
      </c>
      <c r="G544" s="24" t="s">
        <v>22</v>
      </c>
      <c r="H544" s="24" t="s">
        <v>463</v>
      </c>
      <c r="I544" s="33">
        <v>-2.3560000000000001E-2</v>
      </c>
      <c r="J544" s="33">
        <v>37.906199999999998</v>
      </c>
      <c r="K544" s="33">
        <v>24.854589804004398</v>
      </c>
      <c r="L544" s="33">
        <v>22.312379839999998</v>
      </c>
      <c r="M544" s="28">
        <v>766.76871342808272</v>
      </c>
      <c r="N544" s="28">
        <v>1298.8566960000001</v>
      </c>
      <c r="O544" s="24">
        <v>2025</v>
      </c>
      <c r="P544" s="24">
        <v>1975</v>
      </c>
      <c r="Q544" s="24" t="s">
        <v>464</v>
      </c>
      <c r="R544" s="24" t="s">
        <v>498</v>
      </c>
      <c r="S544" s="35" t="s">
        <v>474</v>
      </c>
      <c r="T544" s="36" t="s">
        <v>22</v>
      </c>
      <c r="U544" s="37">
        <v>0.88679295267388802</v>
      </c>
      <c r="V544" s="29" t="s">
        <v>22</v>
      </c>
      <c r="W544" s="32">
        <v>26.178657270168099</v>
      </c>
      <c r="X544" s="36">
        <v>1.67</v>
      </c>
      <c r="Y544" s="36">
        <v>0.87999999999999989</v>
      </c>
      <c r="Z544" s="36"/>
      <c r="AA544" s="36"/>
      <c r="AB544" s="35" t="s">
        <v>22</v>
      </c>
      <c r="AC544" s="110" t="s">
        <v>22</v>
      </c>
      <c r="AD544" s="29"/>
      <c r="AE544" s="36">
        <v>-13.359299999999999</v>
      </c>
      <c r="AF544" s="37">
        <v>-5.3437199999999994</v>
      </c>
      <c r="AG544" s="37">
        <v>-6.0258936247603625</v>
      </c>
      <c r="AH544" s="37">
        <v>-2.6718599999999997</v>
      </c>
      <c r="AI544" s="81" t="s">
        <v>465</v>
      </c>
      <c r="AJ544" s="82">
        <v>422.51575000000003</v>
      </c>
      <c r="AK544" s="24" t="s">
        <v>465</v>
      </c>
      <c r="AL544" s="24" t="s">
        <v>465</v>
      </c>
      <c r="AM544" s="24" t="s">
        <v>13</v>
      </c>
      <c r="AN544" s="24" t="s">
        <v>13</v>
      </c>
      <c r="AO544" s="24" t="s">
        <v>13</v>
      </c>
      <c r="AP544" s="24" t="s">
        <v>13</v>
      </c>
      <c r="AQ544" s="24" t="s">
        <v>13</v>
      </c>
      <c r="AR544" s="38" t="s">
        <v>465</v>
      </c>
      <c r="AS544" s="38" t="s">
        <v>501</v>
      </c>
      <c r="AT544" s="24" t="s">
        <v>560</v>
      </c>
      <c r="AU544" s="24" t="s">
        <v>120</v>
      </c>
      <c r="AV544" s="38">
        <v>2014</v>
      </c>
      <c r="AW544" s="56"/>
      <c r="AX544" s="56" t="s">
        <v>468</v>
      </c>
      <c r="AY544" s="56" t="s">
        <v>468</v>
      </c>
      <c r="AZ544" s="56"/>
      <c r="BA544" s="86"/>
      <c r="BB544" s="91"/>
      <c r="BC544" s="88"/>
      <c r="BD544" s="89"/>
      <c r="BE544" s="57"/>
      <c r="BF544" s="66">
        <v>26.178657270168099</v>
      </c>
      <c r="BG544" s="67"/>
    </row>
    <row r="545" spans="1:59">
      <c r="A545" s="24">
        <v>544</v>
      </c>
      <c r="B545" s="24">
        <v>12</v>
      </c>
      <c r="C545" s="24" t="s">
        <v>458</v>
      </c>
      <c r="D545" s="24" t="s">
        <v>544</v>
      </c>
      <c r="E545" s="24" t="s">
        <v>460</v>
      </c>
      <c r="F545" s="24" t="s">
        <v>520</v>
      </c>
      <c r="G545" s="24" t="s">
        <v>22</v>
      </c>
      <c r="H545" s="24" t="s">
        <v>463</v>
      </c>
      <c r="I545" s="33">
        <v>-13.254300000000001</v>
      </c>
      <c r="J545" s="33">
        <v>34.301499999999997</v>
      </c>
      <c r="K545" s="33">
        <v>22.830384808481003</v>
      </c>
      <c r="L545" s="33">
        <v>24.778137210000001</v>
      </c>
      <c r="M545" s="28">
        <v>1061.1160175377227</v>
      </c>
      <c r="N545" s="28">
        <v>1081.5341619999999</v>
      </c>
      <c r="O545" s="24">
        <v>2055</v>
      </c>
      <c r="P545" s="24">
        <v>1975</v>
      </c>
      <c r="Q545" s="24" t="s">
        <v>472</v>
      </c>
      <c r="R545" s="24" t="s">
        <v>500</v>
      </c>
      <c r="S545" s="35" t="s">
        <v>474</v>
      </c>
      <c r="T545" s="36" t="s">
        <v>22</v>
      </c>
      <c r="U545" s="37">
        <v>1.7096894014734201</v>
      </c>
      <c r="V545" s="29" t="s">
        <v>22</v>
      </c>
      <c r="W545" s="32">
        <v>-5.8068128621172201</v>
      </c>
      <c r="X545" s="36">
        <v>2.5099999999999998</v>
      </c>
      <c r="Y545" s="36">
        <v>1.7199999999999998</v>
      </c>
      <c r="Z545" s="36"/>
      <c r="AA545" s="36"/>
      <c r="AB545" s="35" t="s">
        <v>22</v>
      </c>
      <c r="AC545" s="110" t="s">
        <v>22</v>
      </c>
      <c r="AD545" s="29"/>
      <c r="AE545" s="36">
        <v>-13.280899999999999</v>
      </c>
      <c r="AF545" s="37">
        <v>-8.3005624999999998</v>
      </c>
      <c r="AG545" s="37">
        <v>-4.8550119646565788</v>
      </c>
      <c r="AH545" s="37">
        <v>-1.6601124999999999</v>
      </c>
      <c r="AI545" s="81" t="s">
        <v>465</v>
      </c>
      <c r="AJ545" s="82">
        <v>498.47435999999999</v>
      </c>
      <c r="AK545" s="24" t="s">
        <v>465</v>
      </c>
      <c r="AL545" s="24" t="s">
        <v>465</v>
      </c>
      <c r="AM545" s="24" t="s">
        <v>13</v>
      </c>
      <c r="AN545" s="24" t="s">
        <v>13</v>
      </c>
      <c r="AO545" s="24" t="s">
        <v>13</v>
      </c>
      <c r="AP545" s="24" t="s">
        <v>13</v>
      </c>
      <c r="AQ545" s="24" t="s">
        <v>13</v>
      </c>
      <c r="AR545" s="38" t="s">
        <v>465</v>
      </c>
      <c r="AS545" s="38" t="s">
        <v>501</v>
      </c>
      <c r="AT545" s="24" t="s">
        <v>560</v>
      </c>
      <c r="AU545" s="24" t="s">
        <v>120</v>
      </c>
      <c r="AV545" s="38">
        <v>2014</v>
      </c>
      <c r="AW545" s="56"/>
      <c r="AX545" s="56" t="s">
        <v>468</v>
      </c>
      <c r="AY545" s="56" t="s">
        <v>468</v>
      </c>
      <c r="AZ545" s="56"/>
      <c r="BA545" s="86"/>
      <c r="BB545" s="91"/>
      <c r="BC545" s="88"/>
      <c r="BD545" s="89"/>
      <c r="BE545" s="57"/>
      <c r="BF545" s="66">
        <v>-5.8068128621172201</v>
      </c>
      <c r="BG545" s="67"/>
    </row>
    <row r="546" spans="1:59">
      <c r="A546" s="24">
        <v>545</v>
      </c>
      <c r="B546" s="24">
        <v>12</v>
      </c>
      <c r="C546" s="24" t="s">
        <v>458</v>
      </c>
      <c r="D546" s="24" t="s">
        <v>544</v>
      </c>
      <c r="E546" s="24" t="s">
        <v>460</v>
      </c>
      <c r="F546" s="24" t="s">
        <v>528</v>
      </c>
      <c r="G546" s="24" t="s">
        <v>22</v>
      </c>
      <c r="H546" s="24" t="s">
        <v>463</v>
      </c>
      <c r="I546" s="33">
        <v>26.820599999999999</v>
      </c>
      <c r="J546" s="33">
        <v>30.802499999999998</v>
      </c>
      <c r="K546" s="33">
        <v>22.32946897457122</v>
      </c>
      <c r="L546" s="33">
        <v>23.061670299999999</v>
      </c>
      <c r="M546" s="28">
        <v>27.151350099303791</v>
      </c>
      <c r="N546" s="28">
        <v>1.764165124</v>
      </c>
      <c r="O546" s="24">
        <v>2025</v>
      </c>
      <c r="P546" s="24">
        <v>1975</v>
      </c>
      <c r="Q546" s="24" t="s">
        <v>464</v>
      </c>
      <c r="R546" s="24" t="s">
        <v>473</v>
      </c>
      <c r="S546" s="35" t="s">
        <v>474</v>
      </c>
      <c r="T546" s="36" t="s">
        <v>22</v>
      </c>
      <c r="U546" s="37">
        <v>0.95411164057054199</v>
      </c>
      <c r="V546" s="29" t="s">
        <v>22</v>
      </c>
      <c r="W546" s="32">
        <v>-3.8764928697197898</v>
      </c>
      <c r="X546" s="36">
        <v>1.68</v>
      </c>
      <c r="Y546" s="36">
        <v>0.8899999999999999</v>
      </c>
      <c r="Z546" s="36"/>
      <c r="AA546" s="36"/>
      <c r="AB546" s="35" t="s">
        <v>22</v>
      </c>
      <c r="AC546" s="110" t="s">
        <v>22</v>
      </c>
      <c r="AD546" s="29"/>
      <c r="AE546" s="36">
        <v>-13.236599999999999</v>
      </c>
      <c r="AF546" s="37">
        <v>-5.2946399999999993</v>
      </c>
      <c r="AG546" s="37">
        <v>-5.5492877089665287</v>
      </c>
      <c r="AH546" s="37">
        <v>-2.6473199999999997</v>
      </c>
      <c r="AI546" s="81" t="s">
        <v>465</v>
      </c>
      <c r="AJ546" s="82">
        <v>431.47473000000002</v>
      </c>
      <c r="AK546" s="24" t="s">
        <v>465</v>
      </c>
      <c r="AL546" s="24" t="s">
        <v>465</v>
      </c>
      <c r="AM546" s="24" t="s">
        <v>13</v>
      </c>
      <c r="AN546" s="24" t="s">
        <v>13</v>
      </c>
      <c r="AO546" s="24" t="s">
        <v>13</v>
      </c>
      <c r="AP546" s="24" t="s">
        <v>13</v>
      </c>
      <c r="AQ546" s="24" t="s">
        <v>13</v>
      </c>
      <c r="AR546" s="38" t="s">
        <v>465</v>
      </c>
      <c r="AS546" s="38" t="s">
        <v>501</v>
      </c>
      <c r="AT546" s="24" t="s">
        <v>560</v>
      </c>
      <c r="AU546" s="24" t="s">
        <v>120</v>
      </c>
      <c r="AV546" s="38">
        <v>2014</v>
      </c>
      <c r="AW546" s="56"/>
      <c r="AX546" s="56" t="s">
        <v>468</v>
      </c>
      <c r="AY546" s="56" t="s">
        <v>468</v>
      </c>
      <c r="AZ546" s="56"/>
      <c r="BA546" s="86"/>
      <c r="BB546" s="91"/>
      <c r="BC546" s="88"/>
      <c r="BD546" s="89"/>
      <c r="BE546" s="57"/>
      <c r="BF546" s="66">
        <v>-3.8764928697197898</v>
      </c>
      <c r="BG546" s="67"/>
    </row>
    <row r="547" spans="1:59">
      <c r="A547" s="24">
        <v>546</v>
      </c>
      <c r="B547" s="24">
        <v>12</v>
      </c>
      <c r="C547" s="24" t="s">
        <v>458</v>
      </c>
      <c r="D547" s="24" t="s">
        <v>544</v>
      </c>
      <c r="E547" s="24" t="s">
        <v>460</v>
      </c>
      <c r="F547" s="24" t="s">
        <v>502</v>
      </c>
      <c r="G547" s="24" t="s">
        <v>22</v>
      </c>
      <c r="H547" s="24" t="s">
        <v>463</v>
      </c>
      <c r="I547" s="33">
        <v>9.1449999999999996</v>
      </c>
      <c r="J547" s="33">
        <v>40.489699999999999</v>
      </c>
      <c r="K547" s="33">
        <v>20.983299906730252</v>
      </c>
      <c r="L547" s="33">
        <v>27.730850220000001</v>
      </c>
      <c r="M547" s="28">
        <v>1028.4172335824726</v>
      </c>
      <c r="N547" s="28">
        <v>643.62031860000002</v>
      </c>
      <c r="O547" s="24">
        <v>2025</v>
      </c>
      <c r="P547" s="24">
        <v>1975</v>
      </c>
      <c r="Q547" s="24" t="s">
        <v>464</v>
      </c>
      <c r="R547" s="24" t="s">
        <v>498</v>
      </c>
      <c r="S547" s="35" t="s">
        <v>474</v>
      </c>
      <c r="T547" s="36" t="s">
        <v>22</v>
      </c>
      <c r="U547" s="37">
        <v>0.95693633638891495</v>
      </c>
      <c r="V547" s="29" t="s">
        <v>22</v>
      </c>
      <c r="W547" s="32">
        <v>23.486310601245801</v>
      </c>
      <c r="X547" s="36">
        <v>1.67</v>
      </c>
      <c r="Y547" s="36">
        <v>0.87999999999999989</v>
      </c>
      <c r="Z547" s="36"/>
      <c r="AA547" s="36"/>
      <c r="AB547" s="35" t="s">
        <v>22</v>
      </c>
      <c r="AC547" s="110" t="s">
        <v>22</v>
      </c>
      <c r="AD547" s="29"/>
      <c r="AE547" s="36">
        <v>-13.148099999999999</v>
      </c>
      <c r="AF547" s="37">
        <v>-5.2592399999999992</v>
      </c>
      <c r="AG547" s="37">
        <v>-5.4959142003596737</v>
      </c>
      <c r="AH547" s="37">
        <v>-2.6296199999999996</v>
      </c>
      <c r="AI547" s="81" t="s">
        <v>465</v>
      </c>
      <c r="AJ547" s="82">
        <v>422.51575000000003</v>
      </c>
      <c r="AK547" s="24" t="s">
        <v>465</v>
      </c>
      <c r="AL547" s="24" t="s">
        <v>465</v>
      </c>
      <c r="AM547" s="24" t="s">
        <v>13</v>
      </c>
      <c r="AN547" s="24" t="s">
        <v>13</v>
      </c>
      <c r="AO547" s="24" t="s">
        <v>13</v>
      </c>
      <c r="AP547" s="24" t="s">
        <v>13</v>
      </c>
      <c r="AQ547" s="24" t="s">
        <v>13</v>
      </c>
      <c r="AR547" s="38" t="s">
        <v>465</v>
      </c>
      <c r="AS547" s="38" t="s">
        <v>501</v>
      </c>
      <c r="AT547" s="24" t="s">
        <v>560</v>
      </c>
      <c r="AU547" s="24" t="s">
        <v>120</v>
      </c>
      <c r="AV547" s="38">
        <v>2014</v>
      </c>
      <c r="AW547" s="56"/>
      <c r="AX547" s="56" t="s">
        <v>468</v>
      </c>
      <c r="AY547" s="56" t="s">
        <v>468</v>
      </c>
      <c r="AZ547" s="56"/>
      <c r="BA547" s="86"/>
      <c r="BB547" s="91"/>
      <c r="BC547" s="88"/>
      <c r="BD547" s="89"/>
      <c r="BE547" s="57"/>
      <c r="BF547" s="66">
        <v>23.486310601245801</v>
      </c>
      <c r="BG547" s="67"/>
    </row>
    <row r="548" spans="1:59">
      <c r="A548" s="24">
        <v>547</v>
      </c>
      <c r="B548" s="24">
        <v>12</v>
      </c>
      <c r="C548" s="24" t="s">
        <v>458</v>
      </c>
      <c r="D548" s="24" t="s">
        <v>544</v>
      </c>
      <c r="E548" s="24" t="s">
        <v>460</v>
      </c>
      <c r="F548" s="24" t="s">
        <v>528</v>
      </c>
      <c r="G548" s="24" t="s">
        <v>22</v>
      </c>
      <c r="H548" s="24" t="s">
        <v>463</v>
      </c>
      <c r="I548" s="33">
        <v>26.820599999999999</v>
      </c>
      <c r="J548" s="33">
        <v>30.802499999999998</v>
      </c>
      <c r="K548" s="33">
        <v>22.32946897457122</v>
      </c>
      <c r="L548" s="33">
        <v>23.061670299999999</v>
      </c>
      <c r="M548" s="28">
        <v>27.151350099303791</v>
      </c>
      <c r="N548" s="28">
        <v>1.764165124</v>
      </c>
      <c r="O548" s="24">
        <v>2055</v>
      </c>
      <c r="P548" s="24">
        <v>1975</v>
      </c>
      <c r="Q548" s="24" t="s">
        <v>472</v>
      </c>
      <c r="R548" s="24" t="s">
        <v>473</v>
      </c>
      <c r="S548" s="35" t="s">
        <v>474</v>
      </c>
      <c r="T548" s="36" t="s">
        <v>22</v>
      </c>
      <c r="U548" s="37">
        <v>3.8582845851929801</v>
      </c>
      <c r="V548" s="29" t="s">
        <v>22</v>
      </c>
      <c r="W548" s="32">
        <v>-6.7301250469194702</v>
      </c>
      <c r="X548" s="36">
        <v>3.29</v>
      </c>
      <c r="Y548" s="36">
        <v>2.5</v>
      </c>
      <c r="Z548" s="36"/>
      <c r="AA548" s="36"/>
      <c r="AB548" s="35" t="s">
        <v>22</v>
      </c>
      <c r="AC548" s="110" t="s">
        <v>22</v>
      </c>
      <c r="AD548" s="29"/>
      <c r="AE548" s="36">
        <v>-13.0992</v>
      </c>
      <c r="AF548" s="37">
        <v>-8.1869999999999994</v>
      </c>
      <c r="AG548" s="37">
        <v>-2.1219274574559432</v>
      </c>
      <c r="AH548" s="37">
        <v>-1.6374</v>
      </c>
      <c r="AI548" s="81" t="s">
        <v>465</v>
      </c>
      <c r="AJ548" s="82">
        <v>570.51669000000004</v>
      </c>
      <c r="AK548" s="24" t="s">
        <v>465</v>
      </c>
      <c r="AL548" s="24" t="s">
        <v>465</v>
      </c>
      <c r="AM548" s="24" t="s">
        <v>13</v>
      </c>
      <c r="AN548" s="24" t="s">
        <v>13</v>
      </c>
      <c r="AO548" s="24" t="s">
        <v>13</v>
      </c>
      <c r="AP548" s="24" t="s">
        <v>13</v>
      </c>
      <c r="AQ548" s="24" t="s">
        <v>13</v>
      </c>
      <c r="AR548" s="38" t="s">
        <v>465</v>
      </c>
      <c r="AS548" s="38" t="s">
        <v>501</v>
      </c>
      <c r="AT548" s="24" t="s">
        <v>560</v>
      </c>
      <c r="AU548" s="24" t="s">
        <v>120</v>
      </c>
      <c r="AV548" s="38">
        <v>2014</v>
      </c>
      <c r="AW548" s="56"/>
      <c r="AX548" s="56" t="s">
        <v>468</v>
      </c>
      <c r="AY548" s="56" t="s">
        <v>468</v>
      </c>
      <c r="AZ548" s="56"/>
      <c r="BA548" s="86"/>
      <c r="BB548" s="91"/>
      <c r="BC548" s="88"/>
      <c r="BD548" s="89"/>
      <c r="BE548" s="57"/>
      <c r="BF548" s="66">
        <v>-6.7301250469194702</v>
      </c>
      <c r="BG548" s="67"/>
    </row>
    <row r="549" spans="1:59">
      <c r="A549" s="24">
        <v>548</v>
      </c>
      <c r="B549" s="24">
        <v>12</v>
      </c>
      <c r="C549" s="24" t="s">
        <v>458</v>
      </c>
      <c r="D549" s="24" t="s">
        <v>544</v>
      </c>
      <c r="E549" s="24" t="s">
        <v>460</v>
      </c>
      <c r="F549" s="24" t="s">
        <v>521</v>
      </c>
      <c r="G549" s="24" t="s">
        <v>22</v>
      </c>
      <c r="H549" s="24" t="s">
        <v>463</v>
      </c>
      <c r="I549" s="33">
        <v>-6.3690300000000004</v>
      </c>
      <c r="J549" s="33">
        <v>34.888800000000003</v>
      </c>
      <c r="K549" s="33">
        <v>22.967021976492362</v>
      </c>
      <c r="L549" s="33">
        <v>23.145462040000002</v>
      </c>
      <c r="M549" s="28">
        <v>963.00103458531328</v>
      </c>
      <c r="N549" s="28">
        <v>616.19681070000001</v>
      </c>
      <c r="O549" s="24">
        <v>2025</v>
      </c>
      <c r="P549" s="24">
        <v>1975</v>
      </c>
      <c r="Q549" s="24" t="s">
        <v>464</v>
      </c>
      <c r="R549" s="24" t="s">
        <v>559</v>
      </c>
      <c r="S549" s="35" t="s">
        <v>474</v>
      </c>
      <c r="T549" s="36" t="s">
        <v>22</v>
      </c>
      <c r="U549" s="37">
        <v>0.73915143974839403</v>
      </c>
      <c r="V549" s="29" t="s">
        <v>22</v>
      </c>
      <c r="W549" s="32">
        <v>21.8656514056138</v>
      </c>
      <c r="X549" s="36">
        <v>1.65</v>
      </c>
      <c r="Y549" s="36">
        <v>0.85999999999999988</v>
      </c>
      <c r="Z549" s="36"/>
      <c r="AA549" s="36"/>
      <c r="AB549" s="35" t="s">
        <v>22</v>
      </c>
      <c r="AC549" s="110" t="s">
        <v>22</v>
      </c>
      <c r="AD549" s="29"/>
      <c r="AE549" s="36">
        <v>-12.900300000000001</v>
      </c>
      <c r="AF549" s="37">
        <v>-5.16012</v>
      </c>
      <c r="AG549" s="37">
        <v>-6.9811404301079314</v>
      </c>
      <c r="AH549" s="37">
        <v>-2.58006</v>
      </c>
      <c r="AI549" s="81" t="s">
        <v>465</v>
      </c>
      <c r="AJ549" s="82">
        <v>419.03635000000003</v>
      </c>
      <c r="AK549" s="24" t="s">
        <v>465</v>
      </c>
      <c r="AL549" s="24" t="s">
        <v>465</v>
      </c>
      <c r="AM549" s="24" t="s">
        <v>13</v>
      </c>
      <c r="AN549" s="24" t="s">
        <v>13</v>
      </c>
      <c r="AO549" s="24" t="s">
        <v>13</v>
      </c>
      <c r="AP549" s="24" t="s">
        <v>13</v>
      </c>
      <c r="AQ549" s="24" t="s">
        <v>13</v>
      </c>
      <c r="AR549" s="38" t="s">
        <v>465</v>
      </c>
      <c r="AS549" s="38" t="s">
        <v>501</v>
      </c>
      <c r="AT549" s="24" t="s">
        <v>560</v>
      </c>
      <c r="AU549" s="24" t="s">
        <v>120</v>
      </c>
      <c r="AV549" s="38">
        <v>2014</v>
      </c>
      <c r="AW549" s="56"/>
      <c r="AX549" s="56" t="s">
        <v>468</v>
      </c>
      <c r="AY549" s="56" t="s">
        <v>468</v>
      </c>
      <c r="AZ549" s="56"/>
      <c r="BA549" s="86"/>
      <c r="BB549" s="91"/>
      <c r="BC549" s="88"/>
      <c r="BD549" s="89"/>
      <c r="BE549" s="57"/>
      <c r="BF549" s="66">
        <v>21.8656514056138</v>
      </c>
      <c r="BG549" s="67"/>
    </row>
    <row r="550" spans="1:59">
      <c r="A550" s="24">
        <v>549</v>
      </c>
      <c r="B550" s="24">
        <v>12</v>
      </c>
      <c r="C550" s="24" t="s">
        <v>458</v>
      </c>
      <c r="D550" s="24" t="s">
        <v>544</v>
      </c>
      <c r="E550" s="24" t="s">
        <v>460</v>
      </c>
      <c r="F550" s="24" t="s">
        <v>502</v>
      </c>
      <c r="G550" s="24" t="s">
        <v>22</v>
      </c>
      <c r="H550" s="24" t="s">
        <v>463</v>
      </c>
      <c r="I550" s="33">
        <v>9.1449999999999996</v>
      </c>
      <c r="J550" s="33">
        <v>40.489699999999999</v>
      </c>
      <c r="K550" s="33">
        <v>20.983299906730252</v>
      </c>
      <c r="L550" s="33">
        <v>27.730850220000001</v>
      </c>
      <c r="M550" s="28">
        <v>1028.4172335824726</v>
      </c>
      <c r="N550" s="28">
        <v>643.62031860000002</v>
      </c>
      <c r="O550" s="24">
        <v>2025</v>
      </c>
      <c r="P550" s="24">
        <v>1975</v>
      </c>
      <c r="Q550" s="24" t="s">
        <v>464</v>
      </c>
      <c r="R550" s="24" t="s">
        <v>473</v>
      </c>
      <c r="S550" s="35" t="s">
        <v>474</v>
      </c>
      <c r="T550" s="36" t="s">
        <v>22</v>
      </c>
      <c r="U550" s="37">
        <v>0.92869581881263896</v>
      </c>
      <c r="V550" s="29" t="s">
        <v>22</v>
      </c>
      <c r="W550" s="32">
        <v>24.421284888405999</v>
      </c>
      <c r="X550" s="36">
        <v>1.81</v>
      </c>
      <c r="Y550" s="36">
        <v>1.02</v>
      </c>
      <c r="Z550" s="36"/>
      <c r="AA550" s="36"/>
      <c r="AB550" s="35" t="s">
        <v>22</v>
      </c>
      <c r="AC550" s="110" t="s">
        <v>22</v>
      </c>
      <c r="AD550" s="29"/>
      <c r="AE550" s="36">
        <v>-12.746700000000001</v>
      </c>
      <c r="AF550" s="37">
        <v>-5.0986799999999999</v>
      </c>
      <c r="AG550" s="37">
        <v>-5.4901507002785808</v>
      </c>
      <c r="AH550" s="37">
        <v>-2.5493399999999999</v>
      </c>
      <c r="AI550" s="81" t="s">
        <v>465</v>
      </c>
      <c r="AJ550" s="82">
        <v>431.47473000000002</v>
      </c>
      <c r="AK550" s="24" t="s">
        <v>13</v>
      </c>
      <c r="AL550" s="24" t="s">
        <v>13</v>
      </c>
      <c r="AM550" s="24" t="s">
        <v>465</v>
      </c>
      <c r="AN550" s="24" t="s">
        <v>13</v>
      </c>
      <c r="AO550" s="24" t="s">
        <v>465</v>
      </c>
      <c r="AP550" s="24" t="s">
        <v>13</v>
      </c>
      <c r="AQ550" s="24" t="s">
        <v>13</v>
      </c>
      <c r="AR550" s="38" t="s">
        <v>465</v>
      </c>
      <c r="AS550" s="38" t="s">
        <v>501</v>
      </c>
      <c r="AT550" s="24" t="s">
        <v>560</v>
      </c>
      <c r="AU550" s="24" t="s">
        <v>120</v>
      </c>
      <c r="AV550" s="38">
        <v>2014</v>
      </c>
      <c r="AW550" s="56"/>
      <c r="AX550" s="56" t="s">
        <v>468</v>
      </c>
      <c r="AY550" s="56" t="s">
        <v>468</v>
      </c>
      <c r="AZ550" s="56"/>
      <c r="BA550" s="86"/>
      <c r="BB550" s="91"/>
      <c r="BC550" s="88"/>
      <c r="BD550" s="89"/>
      <c r="BE550" s="57"/>
      <c r="BF550" s="66">
        <v>24.421284888405999</v>
      </c>
      <c r="BG550" s="67"/>
    </row>
    <row r="551" spans="1:59">
      <c r="A551" s="24">
        <v>550</v>
      </c>
      <c r="B551" s="24">
        <v>12</v>
      </c>
      <c r="C551" s="24" t="s">
        <v>458</v>
      </c>
      <c r="D551" s="24" t="s">
        <v>544</v>
      </c>
      <c r="E551" s="24" t="s">
        <v>460</v>
      </c>
      <c r="F551" s="24" t="s">
        <v>484</v>
      </c>
      <c r="G551" s="24" t="s">
        <v>22</v>
      </c>
      <c r="H551" s="24" t="s">
        <v>463</v>
      </c>
      <c r="I551" s="33">
        <v>9.0820000000000007</v>
      </c>
      <c r="J551" s="33">
        <v>8.6752800000000008</v>
      </c>
      <c r="K551" s="33">
        <v>27.654583102191769</v>
      </c>
      <c r="L551" s="33">
        <v>24.863826750000001</v>
      </c>
      <c r="M551" s="28">
        <v>1286.6017956734645</v>
      </c>
      <c r="N551" s="28">
        <v>1325.6649640000001</v>
      </c>
      <c r="O551" s="24">
        <v>2055</v>
      </c>
      <c r="P551" s="24">
        <v>1975</v>
      </c>
      <c r="Q551" s="24" t="s">
        <v>472</v>
      </c>
      <c r="R551" s="24" t="s">
        <v>498</v>
      </c>
      <c r="S551" s="35" t="s">
        <v>474</v>
      </c>
      <c r="T551" s="36" t="s">
        <v>22</v>
      </c>
      <c r="U551" s="37">
        <v>0.73785801802156403</v>
      </c>
      <c r="V551" s="29" t="s">
        <v>22</v>
      </c>
      <c r="W551" s="32">
        <v>26.949656465951801</v>
      </c>
      <c r="X551" s="36">
        <v>1.48</v>
      </c>
      <c r="Y551" s="36">
        <v>0.69</v>
      </c>
      <c r="Z551" s="36"/>
      <c r="AA551" s="36"/>
      <c r="AB551" s="35" t="s">
        <v>22</v>
      </c>
      <c r="AC551" s="110" t="s">
        <v>22</v>
      </c>
      <c r="AD551" s="29"/>
      <c r="AE551" s="36">
        <v>-12.7126</v>
      </c>
      <c r="AF551" s="37">
        <v>-7.9453750000000003</v>
      </c>
      <c r="AG551" s="37">
        <v>-10.768162445810537</v>
      </c>
      <c r="AH551" s="37">
        <v>-1.589075</v>
      </c>
      <c r="AI551" s="81" t="s">
        <v>465</v>
      </c>
      <c r="AJ551" s="82">
        <v>442.54766999999998</v>
      </c>
      <c r="AK551" s="24" t="s">
        <v>13</v>
      </c>
      <c r="AL551" s="24" t="s">
        <v>465</v>
      </c>
      <c r="AM551" s="24" t="s">
        <v>13</v>
      </c>
      <c r="AN551" s="24" t="s">
        <v>13</v>
      </c>
      <c r="AO551" s="24" t="s">
        <v>13</v>
      </c>
      <c r="AP551" s="24" t="s">
        <v>13</v>
      </c>
      <c r="AQ551" s="24" t="s">
        <v>13</v>
      </c>
      <c r="AR551" s="38" t="s">
        <v>465</v>
      </c>
      <c r="AS551" s="38" t="s">
        <v>441</v>
      </c>
      <c r="AT551" s="24" t="s">
        <v>560</v>
      </c>
      <c r="AU551" s="24" t="s">
        <v>120</v>
      </c>
      <c r="AV551" s="38">
        <v>2014</v>
      </c>
      <c r="AW551" s="56"/>
      <c r="AX551" s="56" t="s">
        <v>468</v>
      </c>
      <c r="AY551" s="56" t="s">
        <v>468</v>
      </c>
      <c r="AZ551" s="56"/>
      <c r="BA551" s="86"/>
      <c r="BB551" s="91"/>
      <c r="BC551" s="88"/>
      <c r="BD551" s="89"/>
      <c r="BE551" s="57"/>
      <c r="BF551" s="66">
        <v>26.949656465951801</v>
      </c>
      <c r="BG551" s="67"/>
    </row>
    <row r="552" spans="1:59">
      <c r="A552" s="24">
        <v>551</v>
      </c>
      <c r="B552" s="24">
        <v>12</v>
      </c>
      <c r="C552" s="24" t="s">
        <v>458</v>
      </c>
      <c r="D552" s="24" t="s">
        <v>544</v>
      </c>
      <c r="E552" s="24" t="s">
        <v>460</v>
      </c>
      <c r="F552" s="24" t="s">
        <v>484</v>
      </c>
      <c r="G552" s="24" t="s">
        <v>22</v>
      </c>
      <c r="H552" s="24" t="s">
        <v>463</v>
      </c>
      <c r="I552" s="33">
        <v>9.0820000000000007</v>
      </c>
      <c r="J552" s="33">
        <v>8.6752800000000008</v>
      </c>
      <c r="K552" s="33">
        <v>27.654583102191769</v>
      </c>
      <c r="L552" s="33">
        <v>24.863826750000001</v>
      </c>
      <c r="M552" s="28">
        <v>1286.6017956734645</v>
      </c>
      <c r="N552" s="28">
        <v>1325.6649640000001</v>
      </c>
      <c r="O552" s="24">
        <v>2055</v>
      </c>
      <c r="P552" s="24">
        <v>1975</v>
      </c>
      <c r="Q552" s="24" t="s">
        <v>472</v>
      </c>
      <c r="R552" s="24" t="s">
        <v>559</v>
      </c>
      <c r="S552" s="35" t="s">
        <v>474</v>
      </c>
      <c r="T552" s="36" t="s">
        <v>22</v>
      </c>
      <c r="U552" s="37">
        <v>1.71070383313609</v>
      </c>
      <c r="V552" s="29" t="s">
        <v>22</v>
      </c>
      <c r="W552" s="32">
        <v>40.086151743104097</v>
      </c>
      <c r="X552" s="36">
        <v>2.42</v>
      </c>
      <c r="Y552" s="36">
        <v>1.63</v>
      </c>
      <c r="Z552" s="36"/>
      <c r="AA552" s="36"/>
      <c r="AB552" s="35" t="s">
        <v>22</v>
      </c>
      <c r="AC552" s="110" t="s">
        <v>22</v>
      </c>
      <c r="AD552" s="29"/>
      <c r="AE552" s="36">
        <v>-12.6389</v>
      </c>
      <c r="AF552" s="37">
        <v>-7.8993124999999997</v>
      </c>
      <c r="AG552" s="37">
        <v>-4.6175804057905525</v>
      </c>
      <c r="AH552" s="37">
        <v>-1.5798624999999999</v>
      </c>
      <c r="AI552" s="81" t="s">
        <v>465</v>
      </c>
      <c r="AJ552" s="82">
        <v>493.33845000000002</v>
      </c>
      <c r="AK552" s="24" t="s">
        <v>465</v>
      </c>
      <c r="AL552" s="24" t="s">
        <v>465</v>
      </c>
      <c r="AM552" s="24" t="s">
        <v>13</v>
      </c>
      <c r="AN552" s="24" t="s">
        <v>13</v>
      </c>
      <c r="AO552" s="24" t="s">
        <v>13</v>
      </c>
      <c r="AP552" s="24" t="s">
        <v>13</v>
      </c>
      <c r="AQ552" s="24" t="s">
        <v>13</v>
      </c>
      <c r="AR552" s="38" t="s">
        <v>465</v>
      </c>
      <c r="AS552" s="38" t="s">
        <v>501</v>
      </c>
      <c r="AT552" s="24" t="s">
        <v>560</v>
      </c>
      <c r="AU552" s="24" t="s">
        <v>120</v>
      </c>
      <c r="AV552" s="38">
        <v>2014</v>
      </c>
      <c r="AW552" s="56"/>
      <c r="AX552" s="56" t="s">
        <v>468</v>
      </c>
      <c r="AY552" s="56" t="s">
        <v>468</v>
      </c>
      <c r="AZ552" s="56"/>
      <c r="BA552" s="86"/>
      <c r="BB552" s="91"/>
      <c r="BC552" s="88"/>
      <c r="BD552" s="89"/>
      <c r="BE552" s="57"/>
      <c r="BF552" s="66">
        <v>40.086151743104097</v>
      </c>
      <c r="BG552" s="67"/>
    </row>
    <row r="553" spans="1:59">
      <c r="A553" s="24">
        <v>552</v>
      </c>
      <c r="B553" s="24">
        <v>12</v>
      </c>
      <c r="C553" s="24" t="s">
        <v>458</v>
      </c>
      <c r="D553" s="24" t="s">
        <v>544</v>
      </c>
      <c r="E553" s="24" t="s">
        <v>460</v>
      </c>
      <c r="F553" s="24" t="s">
        <v>484</v>
      </c>
      <c r="G553" s="24" t="s">
        <v>22</v>
      </c>
      <c r="H553" s="24" t="s">
        <v>463</v>
      </c>
      <c r="I553" s="33">
        <v>9.0820000000000007</v>
      </c>
      <c r="J553" s="33">
        <v>8.6752800000000008</v>
      </c>
      <c r="K553" s="33">
        <v>27.654583102191769</v>
      </c>
      <c r="L553" s="33">
        <v>24.863826750000001</v>
      </c>
      <c r="M553" s="28">
        <v>1286.6017956734645</v>
      </c>
      <c r="N553" s="28">
        <v>1325.6649640000001</v>
      </c>
      <c r="O553" s="24">
        <v>2025</v>
      </c>
      <c r="P553" s="24">
        <v>1975</v>
      </c>
      <c r="Q553" s="24" t="s">
        <v>464</v>
      </c>
      <c r="R553" s="24" t="s">
        <v>473</v>
      </c>
      <c r="S553" s="35" t="s">
        <v>474</v>
      </c>
      <c r="T553" s="36" t="s">
        <v>22</v>
      </c>
      <c r="U553" s="37">
        <v>0.87805879288626898</v>
      </c>
      <c r="V553" s="29" t="s">
        <v>22</v>
      </c>
      <c r="W553" s="32">
        <v>37.419479526483599</v>
      </c>
      <c r="X553" s="36">
        <v>1.81</v>
      </c>
      <c r="Y553" s="36">
        <v>1.02</v>
      </c>
      <c r="Z553" s="36"/>
      <c r="AA553" s="36"/>
      <c r="AB553" s="35" t="s">
        <v>22</v>
      </c>
      <c r="AC553" s="110" t="s">
        <v>22</v>
      </c>
      <c r="AD553" s="29"/>
      <c r="AE553" s="36">
        <v>-12.575700000000001</v>
      </c>
      <c r="AF553" s="37">
        <v>-5.0302800000000003</v>
      </c>
      <c r="AG553" s="37">
        <v>-5.7288646737024935</v>
      </c>
      <c r="AH553" s="37">
        <v>-2.5151400000000002</v>
      </c>
      <c r="AI553" s="81" t="s">
        <v>465</v>
      </c>
      <c r="AJ553" s="82">
        <v>431.47473000000002</v>
      </c>
      <c r="AK553" s="24" t="s">
        <v>13</v>
      </c>
      <c r="AL553" s="24" t="s">
        <v>465</v>
      </c>
      <c r="AM553" s="24" t="s">
        <v>13</v>
      </c>
      <c r="AN553" s="24" t="s">
        <v>13</v>
      </c>
      <c r="AO553" s="24" t="s">
        <v>13</v>
      </c>
      <c r="AP553" s="24" t="s">
        <v>13</v>
      </c>
      <c r="AQ553" s="24" t="s">
        <v>13</v>
      </c>
      <c r="AR553" s="38" t="s">
        <v>465</v>
      </c>
      <c r="AS553" s="38" t="s">
        <v>441</v>
      </c>
      <c r="AT553" s="24" t="s">
        <v>560</v>
      </c>
      <c r="AU553" s="24" t="s">
        <v>120</v>
      </c>
      <c r="AV553" s="38">
        <v>2014</v>
      </c>
      <c r="AW553" s="56"/>
      <c r="AX553" s="56" t="s">
        <v>468</v>
      </c>
      <c r="AY553" s="56" t="s">
        <v>468</v>
      </c>
      <c r="AZ553" s="56"/>
      <c r="BA553" s="86"/>
      <c r="BB553" s="91"/>
      <c r="BC553" s="88"/>
      <c r="BD553" s="89"/>
      <c r="BE553" s="57"/>
      <c r="BF553" s="66">
        <v>37.419479526483599</v>
      </c>
      <c r="BG553" s="67"/>
    </row>
    <row r="554" spans="1:59">
      <c r="A554" s="24">
        <v>553</v>
      </c>
      <c r="B554" s="24">
        <v>12</v>
      </c>
      <c r="C554" s="24" t="s">
        <v>458</v>
      </c>
      <c r="D554" s="24" t="s">
        <v>544</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1.3874860551284101</v>
      </c>
      <c r="V554" s="29" t="s">
        <v>22</v>
      </c>
      <c r="W554" s="32">
        <v>29.540181743148601</v>
      </c>
      <c r="X554" s="36">
        <v>1.98</v>
      </c>
      <c r="Y554" s="36">
        <v>1.19</v>
      </c>
      <c r="Z554" s="36"/>
      <c r="AA554" s="36"/>
      <c r="AB554" s="35" t="s">
        <v>22</v>
      </c>
      <c r="AC554" s="110" t="s">
        <v>22</v>
      </c>
      <c r="AD554" s="29"/>
      <c r="AE554" s="36">
        <v>-12.513299999999997</v>
      </c>
      <c r="AF554" s="37">
        <v>-7.8208124999999988</v>
      </c>
      <c r="AG554" s="37">
        <v>-5.6366782722556392</v>
      </c>
      <c r="AH554" s="37">
        <v>-1.5641624999999997</v>
      </c>
      <c r="AI554" s="81" t="s">
        <v>465</v>
      </c>
      <c r="AJ554" s="82">
        <v>442.54766999999998</v>
      </c>
      <c r="AK554" s="24" t="s">
        <v>465</v>
      </c>
      <c r="AL554" s="24" t="s">
        <v>465</v>
      </c>
      <c r="AM554" s="24" t="s">
        <v>13</v>
      </c>
      <c r="AN554" s="24" t="s">
        <v>13</v>
      </c>
      <c r="AO554" s="24" t="s">
        <v>13</v>
      </c>
      <c r="AP554" s="24" t="s">
        <v>13</v>
      </c>
      <c r="AQ554" s="24" t="s">
        <v>13</v>
      </c>
      <c r="AR554" s="38" t="s">
        <v>465</v>
      </c>
      <c r="AS554" s="38" t="s">
        <v>501</v>
      </c>
      <c r="AT554" s="24" t="s">
        <v>560</v>
      </c>
      <c r="AU554" s="24" t="s">
        <v>120</v>
      </c>
      <c r="AV554" s="38">
        <v>2014</v>
      </c>
      <c r="AW554" s="56"/>
      <c r="AX554" s="56" t="s">
        <v>468</v>
      </c>
      <c r="AY554" s="56" t="s">
        <v>468</v>
      </c>
      <c r="AZ554" s="56"/>
      <c r="BA554" s="86"/>
      <c r="BB554" s="91"/>
      <c r="BC554" s="88"/>
      <c r="BD554" s="89"/>
      <c r="BE554" s="57"/>
      <c r="BF554" s="66">
        <v>29.540181743148601</v>
      </c>
      <c r="BG554" s="67"/>
    </row>
    <row r="555" spans="1:59">
      <c r="A555" s="24">
        <v>554</v>
      </c>
      <c r="B555" s="24">
        <v>12</v>
      </c>
      <c r="C555" s="24" t="s">
        <v>458</v>
      </c>
      <c r="D555" s="24" t="s">
        <v>544</v>
      </c>
      <c r="E555" s="24" t="s">
        <v>460</v>
      </c>
      <c r="F555" s="24" t="s">
        <v>528</v>
      </c>
      <c r="G555" s="24" t="s">
        <v>22</v>
      </c>
      <c r="H555" s="24" t="s">
        <v>463</v>
      </c>
      <c r="I555" s="33">
        <v>26.820599999999999</v>
      </c>
      <c r="J555" s="33">
        <v>30.802499999999998</v>
      </c>
      <c r="K555" s="33">
        <v>22.32946897457122</v>
      </c>
      <c r="L555" s="33">
        <v>23.061670299999999</v>
      </c>
      <c r="M555" s="28">
        <v>27.151350099303791</v>
      </c>
      <c r="N555" s="28">
        <v>1.764165124</v>
      </c>
      <c r="O555" s="24">
        <v>2055</v>
      </c>
      <c r="P555" s="24">
        <v>1975</v>
      </c>
      <c r="Q555" s="24" t="s">
        <v>472</v>
      </c>
      <c r="R555" s="24" t="s">
        <v>500</v>
      </c>
      <c r="S555" s="35" t="s">
        <v>474</v>
      </c>
      <c r="T555" s="36" t="s">
        <v>22</v>
      </c>
      <c r="U555" s="37">
        <v>1.96538120363192</v>
      </c>
      <c r="V555" s="29" t="s">
        <v>22</v>
      </c>
      <c r="W555" s="32">
        <v>-3.1154052512852601</v>
      </c>
      <c r="X555" s="36">
        <v>2.58</v>
      </c>
      <c r="Y555" s="36">
        <v>1.79</v>
      </c>
      <c r="Z555" s="36"/>
      <c r="AA555" s="36"/>
      <c r="AB555" s="35" t="s">
        <v>22</v>
      </c>
      <c r="AC555" s="110" t="s">
        <v>22</v>
      </c>
      <c r="AD555" s="29"/>
      <c r="AE555" s="36">
        <v>-12.4132</v>
      </c>
      <c r="AF555" s="37">
        <v>-7.7582500000000003</v>
      </c>
      <c r="AG555" s="37">
        <v>-3.9474530364201952</v>
      </c>
      <c r="AH555" s="37">
        <v>-1.55165</v>
      </c>
      <c r="AI555" s="81" t="s">
        <v>465</v>
      </c>
      <c r="AJ555" s="82">
        <v>498.47435999999999</v>
      </c>
      <c r="AK555" s="24" t="s">
        <v>465</v>
      </c>
      <c r="AL555" s="24" t="s">
        <v>465</v>
      </c>
      <c r="AM555" s="24" t="s">
        <v>13</v>
      </c>
      <c r="AN555" s="24" t="s">
        <v>13</v>
      </c>
      <c r="AO555" s="24" t="s">
        <v>13</v>
      </c>
      <c r="AP555" s="24" t="s">
        <v>13</v>
      </c>
      <c r="AQ555" s="24" t="s">
        <v>13</v>
      </c>
      <c r="AR555" s="38" t="s">
        <v>465</v>
      </c>
      <c r="AS555" s="38" t="s">
        <v>501</v>
      </c>
      <c r="AT555" s="24" t="s">
        <v>560</v>
      </c>
      <c r="AU555" s="24" t="s">
        <v>120</v>
      </c>
      <c r="AV555" s="38">
        <v>2014</v>
      </c>
      <c r="AW555" s="56"/>
      <c r="AX555" s="56" t="s">
        <v>468</v>
      </c>
      <c r="AY555" s="56" t="s">
        <v>468</v>
      </c>
      <c r="AZ555" s="56"/>
      <c r="BA555" s="86"/>
      <c r="BB555" s="91"/>
      <c r="BC555" s="88"/>
      <c r="BD555" s="89"/>
      <c r="BE555" s="57"/>
      <c r="BF555" s="66">
        <v>-3.1154052512852601</v>
      </c>
      <c r="BG555" s="67"/>
    </row>
    <row r="556" spans="1:59">
      <c r="A556" s="24">
        <v>555</v>
      </c>
      <c r="B556" s="24">
        <v>12</v>
      </c>
      <c r="C556" s="24" t="s">
        <v>458</v>
      </c>
      <c r="D556" s="24" t="s">
        <v>544</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2085</v>
      </c>
      <c r="P556" s="24">
        <v>1975</v>
      </c>
      <c r="Q556" s="24" t="s">
        <v>495</v>
      </c>
      <c r="R556" s="24" t="s">
        <v>498</v>
      </c>
      <c r="S556" s="35" t="s">
        <v>474</v>
      </c>
      <c r="T556" s="36" t="s">
        <v>22</v>
      </c>
      <c r="U556" s="37">
        <v>0.72897564024674599</v>
      </c>
      <c r="V556" s="29" t="s">
        <v>22</v>
      </c>
      <c r="W556" s="32">
        <v>35.284765205988002</v>
      </c>
      <c r="X556" s="36">
        <v>1.52</v>
      </c>
      <c r="Y556" s="36">
        <v>0.73</v>
      </c>
      <c r="Z556" s="36"/>
      <c r="AA556" s="36"/>
      <c r="AB556" s="35" t="s">
        <v>22</v>
      </c>
      <c r="AC556" s="110" t="s">
        <v>22</v>
      </c>
      <c r="AD556" s="29"/>
      <c r="AE556" s="36">
        <v>-12.242100000000001</v>
      </c>
      <c r="AF556" s="37">
        <v>-8.9033454545454553</v>
      </c>
      <c r="AG556" s="37">
        <v>-12.213502019809363</v>
      </c>
      <c r="AH556" s="37">
        <v>-1.1129181818181819</v>
      </c>
      <c r="AI556" s="81" t="s">
        <v>465</v>
      </c>
      <c r="AJ556" s="82">
        <v>428.85906</v>
      </c>
      <c r="AK556" s="24" t="s">
        <v>13</v>
      </c>
      <c r="AL556" s="24" t="s">
        <v>465</v>
      </c>
      <c r="AM556" s="24" t="s">
        <v>13</v>
      </c>
      <c r="AN556" s="24" t="s">
        <v>13</v>
      </c>
      <c r="AO556" s="24" t="s">
        <v>13</v>
      </c>
      <c r="AP556" s="24" t="s">
        <v>13</v>
      </c>
      <c r="AQ556" s="24" t="s">
        <v>13</v>
      </c>
      <c r="AR556" s="38" t="s">
        <v>465</v>
      </c>
      <c r="AS556" s="38" t="s">
        <v>441</v>
      </c>
      <c r="AT556" s="24" t="s">
        <v>560</v>
      </c>
      <c r="AU556" s="24" t="s">
        <v>120</v>
      </c>
      <c r="AV556" s="38">
        <v>2014</v>
      </c>
      <c r="AW556" s="56"/>
      <c r="AX556" s="56" t="s">
        <v>468</v>
      </c>
      <c r="AY556" s="56" t="s">
        <v>468</v>
      </c>
      <c r="AZ556" s="56"/>
      <c r="BA556" s="86"/>
      <c r="BB556" s="91"/>
      <c r="BC556" s="88"/>
      <c r="BD556" s="89"/>
      <c r="BE556" s="57"/>
      <c r="BF556" s="66">
        <v>35.284765205988002</v>
      </c>
      <c r="BG556" s="67"/>
    </row>
    <row r="557" spans="1:59">
      <c r="A557" s="24">
        <v>556</v>
      </c>
      <c r="B557" s="24">
        <v>12</v>
      </c>
      <c r="C557" s="24" t="s">
        <v>458</v>
      </c>
      <c r="D557" s="24" t="s">
        <v>544</v>
      </c>
      <c r="E557" s="24" t="s">
        <v>460</v>
      </c>
      <c r="F557" s="24" t="s">
        <v>528</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473</v>
      </c>
      <c r="S557" s="35" t="s">
        <v>474</v>
      </c>
      <c r="T557" s="36" t="s">
        <v>22</v>
      </c>
      <c r="U557" s="37">
        <v>3.7380267795706699</v>
      </c>
      <c r="V557" s="29" t="s">
        <v>22</v>
      </c>
      <c r="W557" s="32">
        <v>-14.744485588653999</v>
      </c>
      <c r="X557" s="36">
        <v>5.1100000000000003</v>
      </c>
      <c r="Y557" s="36">
        <v>4.32</v>
      </c>
      <c r="Z557" s="36"/>
      <c r="AA557" s="36"/>
      <c r="AB557" s="35" t="s">
        <v>22</v>
      </c>
      <c r="AC557" s="110" t="s">
        <v>22</v>
      </c>
      <c r="AD557" s="29"/>
      <c r="AE557" s="36">
        <v>-12.1967</v>
      </c>
      <c r="AF557" s="37">
        <v>-8.8703272727272733</v>
      </c>
      <c r="AG557" s="37">
        <v>-2.3729972511716655</v>
      </c>
      <c r="AH557" s="37">
        <v>-1.1087909090909092</v>
      </c>
      <c r="AI557" s="81" t="s">
        <v>465</v>
      </c>
      <c r="AJ557" s="82">
        <v>801.01880000000006</v>
      </c>
      <c r="AK557" s="24" t="s">
        <v>465</v>
      </c>
      <c r="AL557" s="24" t="s">
        <v>465</v>
      </c>
      <c r="AM557" s="24" t="s">
        <v>13</v>
      </c>
      <c r="AN557" s="24" t="s">
        <v>13</v>
      </c>
      <c r="AO557" s="24" t="s">
        <v>13</v>
      </c>
      <c r="AP557" s="24" t="s">
        <v>13</v>
      </c>
      <c r="AQ557" s="24" t="s">
        <v>13</v>
      </c>
      <c r="AR557" s="38" t="s">
        <v>465</v>
      </c>
      <c r="AS557" s="38" t="s">
        <v>501</v>
      </c>
      <c r="AT557" s="24" t="s">
        <v>560</v>
      </c>
      <c r="AU557" s="24" t="s">
        <v>120</v>
      </c>
      <c r="AV557" s="38">
        <v>2014</v>
      </c>
      <c r="AW557" s="56"/>
      <c r="AX557" s="56" t="s">
        <v>468</v>
      </c>
      <c r="AY557" s="56" t="s">
        <v>468</v>
      </c>
      <c r="AZ557" s="56"/>
      <c r="BA557" s="86"/>
      <c r="BB557" s="91"/>
      <c r="BC557" s="88"/>
      <c r="BD557" s="89"/>
      <c r="BE557" s="57"/>
      <c r="BF557" s="66">
        <v>-14.744485588653999</v>
      </c>
      <c r="BG557" s="67"/>
    </row>
    <row r="558" spans="1:59">
      <c r="A558" s="24">
        <v>557</v>
      </c>
      <c r="B558" s="24">
        <v>12</v>
      </c>
      <c r="C558" s="24" t="s">
        <v>458</v>
      </c>
      <c r="D558" s="24" t="s">
        <v>544</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500</v>
      </c>
      <c r="S558" s="35" t="s">
        <v>474</v>
      </c>
      <c r="T558" s="36" t="s">
        <v>22</v>
      </c>
      <c r="U558" s="37">
        <v>0.71375837744422299</v>
      </c>
      <c r="V558" s="29" t="s">
        <v>22</v>
      </c>
      <c r="W558" s="32">
        <v>29.4777176728795</v>
      </c>
      <c r="X558" s="36">
        <v>1.6</v>
      </c>
      <c r="Y558" s="36">
        <v>0.81</v>
      </c>
      <c r="Z558" s="36"/>
      <c r="AA558" s="36"/>
      <c r="AB558" s="35" t="s">
        <v>22</v>
      </c>
      <c r="AC558" s="110" t="s">
        <v>22</v>
      </c>
      <c r="AD558" s="29"/>
      <c r="AE558" s="36">
        <v>-12.1762</v>
      </c>
      <c r="AF558" s="37">
        <v>-4.8704799999999997</v>
      </c>
      <c r="AG558" s="37">
        <v>-6.823709750966259</v>
      </c>
      <c r="AH558" s="37">
        <v>-2.4352399999999998</v>
      </c>
      <c r="AI558" s="81" t="s">
        <v>465</v>
      </c>
      <c r="AJ558" s="82">
        <v>422.65593000000001</v>
      </c>
      <c r="AK558" s="24" t="s">
        <v>465</v>
      </c>
      <c r="AL558" s="24" t="s">
        <v>465</v>
      </c>
      <c r="AM558" s="24" t="s">
        <v>13</v>
      </c>
      <c r="AN558" s="24" t="s">
        <v>13</v>
      </c>
      <c r="AO558" s="24" t="s">
        <v>13</v>
      </c>
      <c r="AP558" s="24" t="s">
        <v>13</v>
      </c>
      <c r="AQ558" s="24" t="s">
        <v>13</v>
      </c>
      <c r="AR558" s="38" t="s">
        <v>465</v>
      </c>
      <c r="AS558" s="38" t="s">
        <v>501</v>
      </c>
      <c r="AT558" s="24" t="s">
        <v>560</v>
      </c>
      <c r="AU558" s="24" t="s">
        <v>120</v>
      </c>
      <c r="AV558" s="38">
        <v>2014</v>
      </c>
      <c r="AW558" s="56"/>
      <c r="AX558" s="56" t="s">
        <v>468</v>
      </c>
      <c r="AY558" s="56" t="s">
        <v>468</v>
      </c>
      <c r="AZ558" s="56"/>
      <c r="BA558" s="86"/>
      <c r="BB558" s="91"/>
      <c r="BC558" s="88"/>
      <c r="BD558" s="89"/>
      <c r="BE558" s="57"/>
      <c r="BF558" s="66">
        <v>29.4777176728795</v>
      </c>
      <c r="BG558" s="67"/>
    </row>
    <row r="559" spans="1:59">
      <c r="A559" s="24">
        <v>558</v>
      </c>
      <c r="B559" s="24">
        <v>12</v>
      </c>
      <c r="C559" s="24" t="s">
        <v>458</v>
      </c>
      <c r="D559" s="24" t="s">
        <v>544</v>
      </c>
      <c r="E559" s="24" t="s">
        <v>460</v>
      </c>
      <c r="F559" s="24" t="s">
        <v>521</v>
      </c>
      <c r="G559" s="24" t="s">
        <v>22</v>
      </c>
      <c r="H559" s="24" t="s">
        <v>463</v>
      </c>
      <c r="I559" s="33">
        <v>-6.3690300000000004</v>
      </c>
      <c r="J559" s="33">
        <v>34.888800000000003</v>
      </c>
      <c r="K559" s="33">
        <v>22.967021976492362</v>
      </c>
      <c r="L559" s="33">
        <v>23.145462040000002</v>
      </c>
      <c r="M559" s="28">
        <v>963.00103458531328</v>
      </c>
      <c r="N559" s="28">
        <v>616.19681070000001</v>
      </c>
      <c r="O559" s="24">
        <v>2025</v>
      </c>
      <c r="P559" s="24">
        <v>1975</v>
      </c>
      <c r="Q559" s="24" t="s">
        <v>464</v>
      </c>
      <c r="R559" s="24" t="s">
        <v>559</v>
      </c>
      <c r="S559" s="35" t="s">
        <v>474</v>
      </c>
      <c r="T559" s="36" t="s">
        <v>22</v>
      </c>
      <c r="U559" s="37">
        <v>0.73915143974839403</v>
      </c>
      <c r="V559" s="29" t="s">
        <v>22</v>
      </c>
      <c r="W559" s="32">
        <v>21.971976365613799</v>
      </c>
      <c r="X559" s="36">
        <v>1.65</v>
      </c>
      <c r="Y559" s="36">
        <v>0.85999999999999988</v>
      </c>
      <c r="Z559" s="36"/>
      <c r="AA559" s="36"/>
      <c r="AB559" s="35" t="s">
        <v>22</v>
      </c>
      <c r="AC559" s="110" t="s">
        <v>22</v>
      </c>
      <c r="AD559" s="29"/>
      <c r="AE559" s="36">
        <v>-12.135199999999999</v>
      </c>
      <c r="AF559" s="37">
        <v>-4.8540799999999997</v>
      </c>
      <c r="AG559" s="37">
        <v>-6.567098078916441</v>
      </c>
      <c r="AH559" s="37">
        <v>-2.4270399999999999</v>
      </c>
      <c r="AI559" s="81" t="s">
        <v>465</v>
      </c>
      <c r="AJ559" s="82">
        <v>419.03635000000003</v>
      </c>
      <c r="AK559" s="24" t="s">
        <v>465</v>
      </c>
      <c r="AL559" s="24" t="s">
        <v>465</v>
      </c>
      <c r="AM559" s="24" t="s">
        <v>13</v>
      </c>
      <c r="AN559" s="24" t="s">
        <v>13</v>
      </c>
      <c r="AO559" s="24" t="s">
        <v>13</v>
      </c>
      <c r="AP559" s="24" t="s">
        <v>13</v>
      </c>
      <c r="AQ559" s="24" t="s">
        <v>13</v>
      </c>
      <c r="AR559" s="38" t="s">
        <v>465</v>
      </c>
      <c r="AS559" s="38" t="s">
        <v>501</v>
      </c>
      <c r="AT559" s="24" t="s">
        <v>560</v>
      </c>
      <c r="AU559" s="24" t="s">
        <v>120</v>
      </c>
      <c r="AV559" s="38">
        <v>2014</v>
      </c>
      <c r="AW559" s="56"/>
      <c r="AX559" s="56" t="s">
        <v>468</v>
      </c>
      <c r="AY559" s="56" t="s">
        <v>468</v>
      </c>
      <c r="AZ559" s="56"/>
      <c r="BA559" s="86"/>
      <c r="BB559" s="91"/>
      <c r="BC559" s="88"/>
      <c r="BD559" s="89"/>
      <c r="BE559" s="57"/>
      <c r="BF559" s="66">
        <v>21.971976365613799</v>
      </c>
      <c r="BG559" s="67"/>
    </row>
    <row r="560" spans="1:59">
      <c r="A560" s="24">
        <v>559</v>
      </c>
      <c r="B560" s="24">
        <v>12</v>
      </c>
      <c r="C560" s="24" t="s">
        <v>458</v>
      </c>
      <c r="D560" s="24" t="s">
        <v>544</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2055</v>
      </c>
      <c r="P560" s="24">
        <v>1975</v>
      </c>
      <c r="Q560" s="24" t="s">
        <v>472</v>
      </c>
      <c r="R560" s="24" t="s">
        <v>559</v>
      </c>
      <c r="S560" s="35" t="s">
        <v>474</v>
      </c>
      <c r="T560" s="36" t="s">
        <v>22</v>
      </c>
      <c r="U560" s="37">
        <v>1.67790907176399</v>
      </c>
      <c r="V560" s="29" t="s">
        <v>22</v>
      </c>
      <c r="W560" s="32">
        <v>30.8144001059948</v>
      </c>
      <c r="X560" s="36">
        <v>2.42</v>
      </c>
      <c r="Y560" s="36">
        <v>1.63</v>
      </c>
      <c r="Z560" s="36"/>
      <c r="AA560" s="36"/>
      <c r="AB560" s="35" t="s">
        <v>22</v>
      </c>
      <c r="AC560" s="110" t="s">
        <v>22</v>
      </c>
      <c r="AD560" s="29"/>
      <c r="AE560" s="36">
        <v>-12.127700000000001</v>
      </c>
      <c r="AF560" s="37">
        <v>-7.579812500000001</v>
      </c>
      <c r="AG560" s="37">
        <v>-4.5174155307661135</v>
      </c>
      <c r="AH560" s="37">
        <v>-1.5159625000000001</v>
      </c>
      <c r="AI560" s="81" t="s">
        <v>465</v>
      </c>
      <c r="AJ560" s="82">
        <v>493.33845000000002</v>
      </c>
      <c r="AK560" s="24" t="s">
        <v>465</v>
      </c>
      <c r="AL560" s="24" t="s">
        <v>465</v>
      </c>
      <c r="AM560" s="24" t="s">
        <v>13</v>
      </c>
      <c r="AN560" s="24" t="s">
        <v>13</v>
      </c>
      <c r="AO560" s="24" t="s">
        <v>13</v>
      </c>
      <c r="AP560" s="24" t="s">
        <v>13</v>
      </c>
      <c r="AQ560" s="24" t="s">
        <v>13</v>
      </c>
      <c r="AR560" s="38" t="s">
        <v>465</v>
      </c>
      <c r="AS560" s="38" t="s">
        <v>501</v>
      </c>
      <c r="AT560" s="24" t="s">
        <v>560</v>
      </c>
      <c r="AU560" s="24" t="s">
        <v>120</v>
      </c>
      <c r="AV560" s="38">
        <v>2014</v>
      </c>
      <c r="AW560" s="56"/>
      <c r="AX560" s="56" t="s">
        <v>468</v>
      </c>
      <c r="AY560" s="56" t="s">
        <v>468</v>
      </c>
      <c r="AZ560" s="56"/>
      <c r="BA560" s="86"/>
      <c r="BB560" s="91"/>
      <c r="BC560" s="88"/>
      <c r="BD560" s="89"/>
      <c r="BE560" s="57"/>
      <c r="BF560" s="66">
        <v>30.8144001059948</v>
      </c>
      <c r="BG560" s="67"/>
    </row>
    <row r="561" spans="1:59">
      <c r="A561" s="24">
        <v>560</v>
      </c>
      <c r="B561" s="24">
        <v>12</v>
      </c>
      <c r="C561" s="24" t="s">
        <v>458</v>
      </c>
      <c r="D561" s="24" t="s">
        <v>544</v>
      </c>
      <c r="E561" s="24" t="s">
        <v>460</v>
      </c>
      <c r="F561" s="24" t="s">
        <v>484</v>
      </c>
      <c r="G561" s="24" t="s">
        <v>22</v>
      </c>
      <c r="H561" s="24" t="s">
        <v>463</v>
      </c>
      <c r="I561" s="33">
        <v>9.0820000000000007</v>
      </c>
      <c r="J561" s="33">
        <v>8.6752800000000008</v>
      </c>
      <c r="K561" s="33">
        <v>27.654583102191769</v>
      </c>
      <c r="L561" s="33">
        <v>24.863826750000001</v>
      </c>
      <c r="M561" s="28">
        <v>1286.6017956734645</v>
      </c>
      <c r="N561" s="28">
        <v>1325.6649640000001</v>
      </c>
      <c r="O561" s="24">
        <v>2025</v>
      </c>
      <c r="P561" s="24">
        <v>1975</v>
      </c>
      <c r="Q561" s="24" t="s">
        <v>464</v>
      </c>
      <c r="R561" s="24" t="s">
        <v>473</v>
      </c>
      <c r="S561" s="35" t="s">
        <v>474</v>
      </c>
      <c r="T561" s="36" t="s">
        <v>22</v>
      </c>
      <c r="U561" s="37">
        <v>0.87805879288626898</v>
      </c>
      <c r="V561" s="29" t="s">
        <v>22</v>
      </c>
      <c r="W561" s="32">
        <v>37.469877126483603</v>
      </c>
      <c r="X561" s="36">
        <v>1.81</v>
      </c>
      <c r="Y561" s="36">
        <v>1.02</v>
      </c>
      <c r="Z561" s="36"/>
      <c r="AA561" s="36"/>
      <c r="AB561" s="35" t="s">
        <v>22</v>
      </c>
      <c r="AC561" s="110" t="s">
        <v>22</v>
      </c>
      <c r="AD561" s="29"/>
      <c r="AE561" s="36">
        <v>-12.100300000000001</v>
      </c>
      <c r="AF561" s="37">
        <v>-4.8401200000000006</v>
      </c>
      <c r="AG561" s="37">
        <v>-5.5122960321256294</v>
      </c>
      <c r="AH561" s="37">
        <v>-2.4200600000000003</v>
      </c>
      <c r="AI561" s="81" t="s">
        <v>465</v>
      </c>
      <c r="AJ561" s="82">
        <v>431.47473000000002</v>
      </c>
      <c r="AK561" s="24" t="s">
        <v>465</v>
      </c>
      <c r="AL561" s="24" t="s">
        <v>465</v>
      </c>
      <c r="AM561" s="24" t="s">
        <v>13</v>
      </c>
      <c r="AN561" s="24" t="s">
        <v>13</v>
      </c>
      <c r="AO561" s="24" t="s">
        <v>13</v>
      </c>
      <c r="AP561" s="24" t="s">
        <v>13</v>
      </c>
      <c r="AQ561" s="24" t="s">
        <v>13</v>
      </c>
      <c r="AR561" s="38" t="s">
        <v>465</v>
      </c>
      <c r="AS561" s="38" t="s">
        <v>501</v>
      </c>
      <c r="AT561" s="24" t="s">
        <v>560</v>
      </c>
      <c r="AU561" s="24" t="s">
        <v>120</v>
      </c>
      <c r="AV561" s="38">
        <v>2014</v>
      </c>
      <c r="AW561" s="56"/>
      <c r="AX561" s="56" t="s">
        <v>468</v>
      </c>
      <c r="AY561" s="56" t="s">
        <v>468</v>
      </c>
      <c r="AZ561" s="56"/>
      <c r="BA561" s="86"/>
      <c r="BB561" s="91"/>
      <c r="BC561" s="88"/>
      <c r="BD561" s="89"/>
      <c r="BE561" s="57"/>
      <c r="BF561" s="66">
        <v>37.469877126483603</v>
      </c>
      <c r="BG561" s="67"/>
    </row>
    <row r="562" spans="1:59">
      <c r="A562" s="24">
        <v>561</v>
      </c>
      <c r="B562" s="24">
        <v>12</v>
      </c>
      <c r="C562" s="24" t="s">
        <v>458</v>
      </c>
      <c r="D562" s="24" t="s">
        <v>544</v>
      </c>
      <c r="E562" s="24" t="s">
        <v>460</v>
      </c>
      <c r="F562" s="24" t="s">
        <v>502</v>
      </c>
      <c r="G562" s="24" t="s">
        <v>22</v>
      </c>
      <c r="H562" s="24" t="s">
        <v>463</v>
      </c>
      <c r="I562" s="33">
        <v>9.1449999999999996</v>
      </c>
      <c r="J562" s="33">
        <v>40.489699999999999</v>
      </c>
      <c r="K562" s="33">
        <v>20.983299906730252</v>
      </c>
      <c r="L562" s="33">
        <v>27.730850220000001</v>
      </c>
      <c r="M562" s="28">
        <v>1028.4172335824726</v>
      </c>
      <c r="N562" s="28">
        <v>643.62031860000002</v>
      </c>
      <c r="O562" s="24">
        <v>2055</v>
      </c>
      <c r="P562" s="24">
        <v>1975</v>
      </c>
      <c r="Q562" s="24" t="s">
        <v>472</v>
      </c>
      <c r="R562" s="24" t="s">
        <v>498</v>
      </c>
      <c r="S562" s="35" t="s">
        <v>474</v>
      </c>
      <c r="T562" s="36" t="s">
        <v>22</v>
      </c>
      <c r="U562" s="37">
        <v>1.32629830593641</v>
      </c>
      <c r="V562" s="29" t="s">
        <v>22</v>
      </c>
      <c r="W562" s="32">
        <v>39.8451341857606</v>
      </c>
      <c r="X562" s="36">
        <v>1.98</v>
      </c>
      <c r="Y562" s="36">
        <v>1.19</v>
      </c>
      <c r="Z562" s="36"/>
      <c r="AA562" s="36"/>
      <c r="AB562" s="35" t="s">
        <v>22</v>
      </c>
      <c r="AC562" s="110" t="s">
        <v>22</v>
      </c>
      <c r="AD562" s="29"/>
      <c r="AE562" s="36">
        <v>-12.045299999999999</v>
      </c>
      <c r="AF562" s="37">
        <v>-7.5283124999999993</v>
      </c>
      <c r="AG562" s="37">
        <v>-5.6761834545847245</v>
      </c>
      <c r="AH562" s="37">
        <v>-1.5056624999999999</v>
      </c>
      <c r="AI562" s="81" t="s">
        <v>465</v>
      </c>
      <c r="AJ562" s="82">
        <v>442.54766999999998</v>
      </c>
      <c r="AK562" s="24" t="s">
        <v>465</v>
      </c>
      <c r="AL562" s="24" t="s">
        <v>465</v>
      </c>
      <c r="AM562" s="24" t="s">
        <v>13</v>
      </c>
      <c r="AN562" s="24" t="s">
        <v>13</v>
      </c>
      <c r="AO562" s="24" t="s">
        <v>13</v>
      </c>
      <c r="AP562" s="24" t="s">
        <v>13</v>
      </c>
      <c r="AQ562" s="24" t="s">
        <v>13</v>
      </c>
      <c r="AR562" s="38" t="s">
        <v>465</v>
      </c>
      <c r="AS562" s="38" t="s">
        <v>501</v>
      </c>
      <c r="AT562" s="24" t="s">
        <v>560</v>
      </c>
      <c r="AU562" s="24" t="s">
        <v>120</v>
      </c>
      <c r="AV562" s="38">
        <v>2014</v>
      </c>
      <c r="AW562" s="56"/>
      <c r="AX562" s="56" t="s">
        <v>468</v>
      </c>
      <c r="AY562" s="56" t="s">
        <v>468</v>
      </c>
      <c r="AZ562" s="56"/>
      <c r="BA562" s="86"/>
      <c r="BB562" s="91"/>
      <c r="BC562" s="88"/>
      <c r="BD562" s="89"/>
      <c r="BE562" s="57"/>
      <c r="BF562" s="66">
        <v>39.8451341857606</v>
      </c>
      <c r="BG562" s="67"/>
    </row>
    <row r="563" spans="1:59">
      <c r="A563" s="24">
        <v>562</v>
      </c>
      <c r="B563" s="24">
        <v>12</v>
      </c>
      <c r="C563" s="24" t="s">
        <v>458</v>
      </c>
      <c r="D563" s="24" t="s">
        <v>544</v>
      </c>
      <c r="E563" s="24" t="s">
        <v>460</v>
      </c>
      <c r="F563" s="24" t="s">
        <v>461</v>
      </c>
      <c r="G563" s="24" t="s">
        <v>22</v>
      </c>
      <c r="H563" s="24" t="s">
        <v>463</v>
      </c>
      <c r="I563" s="33">
        <v>-30.5595</v>
      </c>
      <c r="J563" s="33">
        <v>22.9375</v>
      </c>
      <c r="K563" s="33">
        <v>18.354262694957573</v>
      </c>
      <c r="L563" s="33">
        <v>17.983325959999998</v>
      </c>
      <c r="M563" s="28">
        <v>624.70353343419265</v>
      </c>
      <c r="N563" s="28">
        <v>290.7712631</v>
      </c>
      <c r="O563" s="24">
        <v>2025</v>
      </c>
      <c r="P563" s="24">
        <v>1975</v>
      </c>
      <c r="Q563" s="24" t="s">
        <v>464</v>
      </c>
      <c r="R563" s="24" t="s">
        <v>473</v>
      </c>
      <c r="S563" s="35" t="s">
        <v>474</v>
      </c>
      <c r="T563" s="36" t="s">
        <v>22</v>
      </c>
      <c r="U563" s="37">
        <v>0.91688128306573702</v>
      </c>
      <c r="V563" s="29" t="s">
        <v>22</v>
      </c>
      <c r="W563" s="32">
        <v>-14.5146868338038</v>
      </c>
      <c r="X563" s="36">
        <v>1.81</v>
      </c>
      <c r="Y563" s="36">
        <v>1.02</v>
      </c>
      <c r="Z563" s="36"/>
      <c r="AA563" s="36"/>
      <c r="AB563" s="35" t="s">
        <v>22</v>
      </c>
      <c r="AC563" s="110" t="s">
        <v>22</v>
      </c>
      <c r="AD563" s="29"/>
      <c r="AE563" s="36">
        <v>-11.954499999999999</v>
      </c>
      <c r="AF563" s="37">
        <v>-4.7817999999999996</v>
      </c>
      <c r="AG563" s="37">
        <v>-5.2152880512636246</v>
      </c>
      <c r="AH563" s="37">
        <v>-2.3908999999999998</v>
      </c>
      <c r="AI563" s="81" t="s">
        <v>465</v>
      </c>
      <c r="AJ563" s="82">
        <v>431.47473000000002</v>
      </c>
      <c r="AK563" s="24" t="s">
        <v>465</v>
      </c>
      <c r="AL563" s="24" t="s">
        <v>465</v>
      </c>
      <c r="AM563" s="24" t="s">
        <v>13</v>
      </c>
      <c r="AN563" s="24" t="s">
        <v>13</v>
      </c>
      <c r="AO563" s="24" t="s">
        <v>13</v>
      </c>
      <c r="AP563" s="24" t="s">
        <v>13</v>
      </c>
      <c r="AQ563" s="24" t="s">
        <v>13</v>
      </c>
      <c r="AR563" s="38" t="s">
        <v>465</v>
      </c>
      <c r="AS563" s="38" t="s">
        <v>501</v>
      </c>
      <c r="AT563" s="24" t="s">
        <v>560</v>
      </c>
      <c r="AU563" s="24" t="s">
        <v>120</v>
      </c>
      <c r="AV563" s="38">
        <v>2014</v>
      </c>
      <c r="AW563" s="56"/>
      <c r="AX563" s="56" t="s">
        <v>468</v>
      </c>
      <c r="AY563" s="56" t="s">
        <v>468</v>
      </c>
      <c r="AZ563" s="56"/>
      <c r="BA563" s="86"/>
      <c r="BB563" s="91"/>
      <c r="BC563" s="88"/>
      <c r="BD563" s="89"/>
      <c r="BE563" s="57"/>
      <c r="BF563" s="66">
        <v>-14.5146868338038</v>
      </c>
      <c r="BG563" s="67"/>
    </row>
    <row r="564" spans="1:59">
      <c r="A564" s="24">
        <v>563</v>
      </c>
      <c r="B564" s="24">
        <v>12</v>
      </c>
      <c r="C564" s="24" t="s">
        <v>458</v>
      </c>
      <c r="D564" s="24" t="s">
        <v>544</v>
      </c>
      <c r="E564" s="24" t="s">
        <v>460</v>
      </c>
      <c r="F564" s="24" t="s">
        <v>528</v>
      </c>
      <c r="G564" s="24" t="s">
        <v>22</v>
      </c>
      <c r="H564" s="24" t="s">
        <v>463</v>
      </c>
      <c r="I564" s="33">
        <v>26.820599999999999</v>
      </c>
      <c r="J564" s="33">
        <v>30.802499999999998</v>
      </c>
      <c r="K564" s="33">
        <v>22.32946897457122</v>
      </c>
      <c r="L564" s="33">
        <v>23.061670299999999</v>
      </c>
      <c r="M564" s="28">
        <v>27.151350099303791</v>
      </c>
      <c r="N564" s="28">
        <v>1.764165124</v>
      </c>
      <c r="O564" s="24">
        <v>2055</v>
      </c>
      <c r="P564" s="24">
        <v>1975</v>
      </c>
      <c r="Q564" s="24" t="s">
        <v>472</v>
      </c>
      <c r="R564" s="24" t="s">
        <v>500</v>
      </c>
      <c r="S564" s="35" t="s">
        <v>474</v>
      </c>
      <c r="T564" s="36" t="s">
        <v>22</v>
      </c>
      <c r="U564" s="37">
        <v>1.81295465973652</v>
      </c>
      <c r="V564" s="29" t="s">
        <v>22</v>
      </c>
      <c r="W564" s="32">
        <v>-3.0143721884649</v>
      </c>
      <c r="X564" s="36">
        <v>2.5099999999999998</v>
      </c>
      <c r="Y564" s="36">
        <v>1.7199999999999998</v>
      </c>
      <c r="Z564" s="36"/>
      <c r="AA564" s="36"/>
      <c r="AB564" s="35" t="s">
        <v>22</v>
      </c>
      <c r="AC564" s="110" t="s">
        <v>22</v>
      </c>
      <c r="AD564" s="29"/>
      <c r="AE564" s="36">
        <v>-11.9421</v>
      </c>
      <c r="AF564" s="37">
        <v>-7.4638124999999995</v>
      </c>
      <c r="AG564" s="37">
        <v>-4.1169327980241537</v>
      </c>
      <c r="AH564" s="37">
        <v>-1.4927625</v>
      </c>
      <c r="AI564" s="81" t="s">
        <v>465</v>
      </c>
      <c r="AJ564" s="82">
        <v>498.47435999999999</v>
      </c>
      <c r="AK564" s="24" t="s">
        <v>465</v>
      </c>
      <c r="AL564" s="24" t="s">
        <v>465</v>
      </c>
      <c r="AM564" s="24" t="s">
        <v>13</v>
      </c>
      <c r="AN564" s="24" t="s">
        <v>13</v>
      </c>
      <c r="AO564" s="24" t="s">
        <v>13</v>
      </c>
      <c r="AP564" s="24" t="s">
        <v>13</v>
      </c>
      <c r="AQ564" s="24" t="s">
        <v>13</v>
      </c>
      <c r="AR564" s="38" t="s">
        <v>465</v>
      </c>
      <c r="AS564" s="38" t="s">
        <v>501</v>
      </c>
      <c r="AT564" s="24" t="s">
        <v>560</v>
      </c>
      <c r="AU564" s="24" t="s">
        <v>120</v>
      </c>
      <c r="AV564" s="38">
        <v>2014</v>
      </c>
      <c r="AW564" s="56"/>
      <c r="AX564" s="56" t="s">
        <v>468</v>
      </c>
      <c r="AY564" s="56" t="s">
        <v>468</v>
      </c>
      <c r="AZ564" s="56"/>
      <c r="BA564" s="86"/>
      <c r="BB564" s="91"/>
      <c r="BC564" s="88"/>
      <c r="BD564" s="89"/>
      <c r="BE564" s="57"/>
      <c r="BF564" s="66">
        <v>-3.0143721884649</v>
      </c>
      <c r="BG564" s="67"/>
    </row>
    <row r="565" spans="1:59">
      <c r="A565" s="24">
        <v>564</v>
      </c>
      <c r="B565" s="24">
        <v>12</v>
      </c>
      <c r="C565" s="24" t="s">
        <v>458</v>
      </c>
      <c r="D565" s="24" t="s">
        <v>544</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2085</v>
      </c>
      <c r="P565" s="24">
        <v>1975</v>
      </c>
      <c r="Q565" s="24" t="s">
        <v>495</v>
      </c>
      <c r="R565" s="24" t="s">
        <v>498</v>
      </c>
      <c r="S565" s="35" t="s">
        <v>474</v>
      </c>
      <c r="T565" s="36" t="s">
        <v>22</v>
      </c>
      <c r="U565" s="37">
        <v>1.1646025856779001</v>
      </c>
      <c r="V565" s="29" t="s">
        <v>22</v>
      </c>
      <c r="W565" s="32">
        <v>46.730402703672802</v>
      </c>
      <c r="X565" s="36">
        <v>2.1</v>
      </c>
      <c r="Y565" s="36">
        <v>1.31</v>
      </c>
      <c r="Z565" s="36"/>
      <c r="AA565" s="36"/>
      <c r="AB565" s="35" t="s">
        <v>22</v>
      </c>
      <c r="AC565" s="110" t="s">
        <v>22</v>
      </c>
      <c r="AD565" s="29"/>
      <c r="AE565" s="36">
        <v>-11.9129</v>
      </c>
      <c r="AF565" s="37">
        <v>-8.6639272727272729</v>
      </c>
      <c r="AG565" s="37">
        <v>-7.4393852282958077</v>
      </c>
      <c r="AH565" s="37">
        <v>-1.0829909090909091</v>
      </c>
      <c r="AI565" s="81" t="s">
        <v>465</v>
      </c>
      <c r="AJ565" s="82">
        <v>428.85906</v>
      </c>
      <c r="AK565" s="24" t="s">
        <v>465</v>
      </c>
      <c r="AL565" s="24" t="s">
        <v>465</v>
      </c>
      <c r="AM565" s="24" t="s">
        <v>13</v>
      </c>
      <c r="AN565" s="24" t="s">
        <v>13</v>
      </c>
      <c r="AO565" s="24" t="s">
        <v>13</v>
      </c>
      <c r="AP565" s="24" t="s">
        <v>13</v>
      </c>
      <c r="AQ565" s="24" t="s">
        <v>13</v>
      </c>
      <c r="AR565" s="38" t="s">
        <v>465</v>
      </c>
      <c r="AS565" s="38" t="s">
        <v>501</v>
      </c>
      <c r="AT565" s="24" t="s">
        <v>560</v>
      </c>
      <c r="AU565" s="24" t="s">
        <v>120</v>
      </c>
      <c r="AV565" s="38">
        <v>2014</v>
      </c>
      <c r="AW565" s="56"/>
      <c r="AX565" s="56" t="s">
        <v>468</v>
      </c>
      <c r="AY565" s="56" t="s">
        <v>468</v>
      </c>
      <c r="AZ565" s="56"/>
      <c r="BA565" s="86"/>
      <c r="BB565" s="91"/>
      <c r="BC565" s="88"/>
      <c r="BD565" s="89"/>
      <c r="BE565" s="57"/>
      <c r="BF565" s="66">
        <v>46.730402703672802</v>
      </c>
      <c r="BG565" s="67"/>
    </row>
    <row r="566" spans="1:59">
      <c r="A566" s="24">
        <v>565</v>
      </c>
      <c r="B566" s="24">
        <v>12</v>
      </c>
      <c r="C566" s="24" t="s">
        <v>458</v>
      </c>
      <c r="D566" s="24" t="s">
        <v>544</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498</v>
      </c>
      <c r="S566" s="35" t="s">
        <v>474</v>
      </c>
      <c r="T566" s="36" t="s">
        <v>22</v>
      </c>
      <c r="U566" s="37">
        <v>0.87991782005979002</v>
      </c>
      <c r="V566" s="29" t="s">
        <v>22</v>
      </c>
      <c r="W566" s="32">
        <v>15.765736524269901</v>
      </c>
      <c r="X566" s="36">
        <v>1.67</v>
      </c>
      <c r="Y566" s="36">
        <v>0.87999999999999989</v>
      </c>
      <c r="Z566" s="36"/>
      <c r="AA566" s="36"/>
      <c r="AB566" s="35" t="s">
        <v>22</v>
      </c>
      <c r="AC566" s="110" t="s">
        <v>22</v>
      </c>
      <c r="AD566" s="29"/>
      <c r="AE566" s="36">
        <v>-11.754099999999999</v>
      </c>
      <c r="AF566" s="37">
        <v>-4.7016399999999994</v>
      </c>
      <c r="AG566" s="37">
        <v>-5.3432717156251304</v>
      </c>
      <c r="AH566" s="37">
        <v>-2.3508199999999997</v>
      </c>
      <c r="AI566" s="81" t="s">
        <v>465</v>
      </c>
      <c r="AJ566" s="82">
        <v>422.51575000000003</v>
      </c>
      <c r="AK566" s="24" t="s">
        <v>465</v>
      </c>
      <c r="AL566" s="24" t="s">
        <v>465</v>
      </c>
      <c r="AM566" s="24" t="s">
        <v>13</v>
      </c>
      <c r="AN566" s="24" t="s">
        <v>13</v>
      </c>
      <c r="AO566" s="24" t="s">
        <v>13</v>
      </c>
      <c r="AP566" s="24" t="s">
        <v>13</v>
      </c>
      <c r="AQ566" s="24" t="s">
        <v>13</v>
      </c>
      <c r="AR566" s="38" t="s">
        <v>465</v>
      </c>
      <c r="AS566" s="38" t="s">
        <v>501</v>
      </c>
      <c r="AT566" s="24" t="s">
        <v>560</v>
      </c>
      <c r="AU566" s="24" t="s">
        <v>120</v>
      </c>
      <c r="AV566" s="38">
        <v>2014</v>
      </c>
      <c r="AW566" s="56"/>
      <c r="AX566" s="56" t="s">
        <v>468</v>
      </c>
      <c r="AY566" s="56" t="s">
        <v>468</v>
      </c>
      <c r="AZ566" s="56"/>
      <c r="BA566" s="86"/>
      <c r="BB566" s="91"/>
      <c r="BC566" s="88"/>
      <c r="BD566" s="89"/>
      <c r="BE566" s="57"/>
      <c r="BF566" s="66">
        <v>15.765736524269901</v>
      </c>
      <c r="BG566" s="67"/>
    </row>
    <row r="567" spans="1:59">
      <c r="A567" s="24">
        <v>566</v>
      </c>
      <c r="B567" s="24">
        <v>12</v>
      </c>
      <c r="C567" s="24" t="s">
        <v>458</v>
      </c>
      <c r="D567" s="24" t="s">
        <v>544</v>
      </c>
      <c r="E567" s="24" t="s">
        <v>460</v>
      </c>
      <c r="F567" s="24" t="s">
        <v>522</v>
      </c>
      <c r="G567" s="24" t="s">
        <v>22</v>
      </c>
      <c r="H567" s="24" t="s">
        <v>463</v>
      </c>
      <c r="I567" s="33">
        <v>1.3733299999999999</v>
      </c>
      <c r="J567" s="33">
        <v>32.290300000000002</v>
      </c>
      <c r="K567" s="33">
        <v>24.334791813969648</v>
      </c>
      <c r="L567" s="33">
        <v>24.704288479999999</v>
      </c>
      <c r="M567" s="28">
        <v>1213.2833356971714</v>
      </c>
      <c r="N567" s="28">
        <v>1160.1220060000001</v>
      </c>
      <c r="O567" s="24">
        <v>2025</v>
      </c>
      <c r="P567" s="24">
        <v>1975</v>
      </c>
      <c r="Q567" s="24" t="s">
        <v>464</v>
      </c>
      <c r="R567" s="24" t="s">
        <v>473</v>
      </c>
      <c r="S567" s="35" t="s">
        <v>474</v>
      </c>
      <c r="T567" s="36" t="s">
        <v>22</v>
      </c>
      <c r="U567" s="37">
        <v>0.82811179947241098</v>
      </c>
      <c r="V567" s="29" t="s">
        <v>22</v>
      </c>
      <c r="W567" s="32">
        <v>16.345223490611001</v>
      </c>
      <c r="X567" s="36">
        <v>1.81</v>
      </c>
      <c r="Y567" s="36">
        <v>1.02</v>
      </c>
      <c r="Z567" s="36"/>
      <c r="AA567" s="36"/>
      <c r="AB567" s="35" t="s">
        <v>22</v>
      </c>
      <c r="AC567" s="110" t="s">
        <v>22</v>
      </c>
      <c r="AD567" s="29"/>
      <c r="AE567" s="36">
        <v>-11.328099999999999</v>
      </c>
      <c r="AF567" s="37">
        <v>-4.5312399999999995</v>
      </c>
      <c r="AG567" s="37">
        <v>-5.4717732592227852</v>
      </c>
      <c r="AH567" s="37">
        <v>-2.2656199999999997</v>
      </c>
      <c r="AI567" s="81" t="s">
        <v>465</v>
      </c>
      <c r="AJ567" s="82">
        <v>431.47473000000002</v>
      </c>
      <c r="AK567" s="24" t="s">
        <v>465</v>
      </c>
      <c r="AL567" s="24" t="s">
        <v>465</v>
      </c>
      <c r="AM567" s="24" t="s">
        <v>13</v>
      </c>
      <c r="AN567" s="24" t="s">
        <v>13</v>
      </c>
      <c r="AO567" s="24" t="s">
        <v>13</v>
      </c>
      <c r="AP567" s="24" t="s">
        <v>13</v>
      </c>
      <c r="AQ567" s="24" t="s">
        <v>13</v>
      </c>
      <c r="AR567" s="38" t="s">
        <v>465</v>
      </c>
      <c r="AS567" s="38" t="s">
        <v>501</v>
      </c>
      <c r="AT567" s="24" t="s">
        <v>560</v>
      </c>
      <c r="AU567" s="24" t="s">
        <v>120</v>
      </c>
      <c r="AV567" s="38">
        <v>2014</v>
      </c>
      <c r="AW567" s="56"/>
      <c r="AX567" s="56" t="s">
        <v>468</v>
      </c>
      <c r="AY567" s="56" t="s">
        <v>468</v>
      </c>
      <c r="AZ567" s="56"/>
      <c r="BA567" s="86"/>
      <c r="BB567" s="91"/>
      <c r="BC567" s="88"/>
      <c r="BD567" s="89"/>
      <c r="BE567" s="57"/>
      <c r="BF567" s="66">
        <v>16.345223490611001</v>
      </c>
      <c r="BG567" s="67"/>
    </row>
    <row r="568" spans="1:59">
      <c r="A568" s="24">
        <v>567</v>
      </c>
      <c r="B568" s="24">
        <v>12</v>
      </c>
      <c r="C568" s="24" t="s">
        <v>458</v>
      </c>
      <c r="D568" s="24" t="s">
        <v>544</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2025</v>
      </c>
      <c r="P568" s="24">
        <v>1975</v>
      </c>
      <c r="Q568" s="24" t="s">
        <v>464</v>
      </c>
      <c r="R568" s="24" t="s">
        <v>500</v>
      </c>
      <c r="S568" s="35" t="s">
        <v>474</v>
      </c>
      <c r="T568" s="36" t="s">
        <v>22</v>
      </c>
      <c r="U568" s="37">
        <v>0.63499732016326005</v>
      </c>
      <c r="V568" s="29" t="s">
        <v>22</v>
      </c>
      <c r="W568" s="32">
        <v>-11.813155951241001</v>
      </c>
      <c r="X568" s="36">
        <v>1.62</v>
      </c>
      <c r="Y568" s="36">
        <v>0.83000000000000007</v>
      </c>
      <c r="Z568" s="36"/>
      <c r="AA568" s="36"/>
      <c r="AB568" s="35" t="s">
        <v>22</v>
      </c>
      <c r="AC568" s="110" t="s">
        <v>22</v>
      </c>
      <c r="AD568" s="29"/>
      <c r="AE568" s="36">
        <v>-11.2746</v>
      </c>
      <c r="AF568" s="37">
        <v>-4.5098399999999996</v>
      </c>
      <c r="AG568" s="37">
        <v>-7.1021402087815169</v>
      </c>
      <c r="AH568" s="37">
        <v>-2.2549199999999998</v>
      </c>
      <c r="AI568" s="81" t="s">
        <v>465</v>
      </c>
      <c r="AJ568" s="82">
        <v>422.65593000000001</v>
      </c>
      <c r="AK568" s="24" t="s">
        <v>465</v>
      </c>
      <c r="AL568" s="24" t="s">
        <v>465</v>
      </c>
      <c r="AM568" s="24" t="s">
        <v>13</v>
      </c>
      <c r="AN568" s="24" t="s">
        <v>13</v>
      </c>
      <c r="AO568" s="24" t="s">
        <v>13</v>
      </c>
      <c r="AP568" s="24" t="s">
        <v>13</v>
      </c>
      <c r="AQ568" s="24" t="s">
        <v>13</v>
      </c>
      <c r="AR568" s="38" t="s">
        <v>465</v>
      </c>
      <c r="AS568" s="38" t="s">
        <v>501</v>
      </c>
      <c r="AT568" s="24" t="s">
        <v>560</v>
      </c>
      <c r="AU568" s="24" t="s">
        <v>120</v>
      </c>
      <c r="AV568" s="38">
        <v>2014</v>
      </c>
      <c r="AW568" s="56"/>
      <c r="AX568" s="56" t="s">
        <v>468</v>
      </c>
      <c r="AY568" s="56" t="s">
        <v>468</v>
      </c>
      <c r="AZ568" s="56"/>
      <c r="BA568" s="86"/>
      <c r="BB568" s="91"/>
      <c r="BC568" s="88"/>
      <c r="BD568" s="89"/>
      <c r="BE568" s="57"/>
      <c r="BF568" s="66">
        <v>-11.813155951241001</v>
      </c>
      <c r="BG568" s="67"/>
    </row>
    <row r="569" spans="1:59">
      <c r="A569" s="24">
        <v>568</v>
      </c>
      <c r="B569" s="24">
        <v>12</v>
      </c>
      <c r="C569" s="24" t="s">
        <v>458</v>
      </c>
      <c r="D569" s="24" t="s">
        <v>544</v>
      </c>
      <c r="E569" s="24" t="s">
        <v>460</v>
      </c>
      <c r="F569" s="24" t="s">
        <v>493</v>
      </c>
      <c r="G569" s="24" t="s">
        <v>22</v>
      </c>
      <c r="H569" s="24" t="s">
        <v>463</v>
      </c>
      <c r="I569" s="33">
        <v>-2.3560000000000001E-2</v>
      </c>
      <c r="J569" s="33">
        <v>37.906199999999998</v>
      </c>
      <c r="K569" s="33">
        <v>24.854589804004398</v>
      </c>
      <c r="L569" s="33">
        <v>22.312379839999998</v>
      </c>
      <c r="M569" s="28">
        <v>766.76871342808272</v>
      </c>
      <c r="N569" s="28">
        <v>1298.8566960000001</v>
      </c>
      <c r="O569" s="24">
        <v>2085</v>
      </c>
      <c r="P569" s="24">
        <v>1975</v>
      </c>
      <c r="Q569" s="24" t="s">
        <v>495</v>
      </c>
      <c r="R569" s="24" t="s">
        <v>473</v>
      </c>
      <c r="S569" s="35" t="s">
        <v>474</v>
      </c>
      <c r="T569" s="36" t="s">
        <v>22</v>
      </c>
      <c r="U569" s="37">
        <v>3.7699476139607402</v>
      </c>
      <c r="V569" s="29" t="s">
        <v>22</v>
      </c>
      <c r="W569" s="32">
        <v>56.994407288450901</v>
      </c>
      <c r="X569" s="36">
        <v>5.1100000000000003</v>
      </c>
      <c r="Y569" s="36">
        <v>4.32</v>
      </c>
      <c r="Z569" s="36"/>
      <c r="AA569" s="36"/>
      <c r="AB569" s="35" t="s">
        <v>22</v>
      </c>
      <c r="AC569" s="110" t="s">
        <v>22</v>
      </c>
      <c r="AD569" s="29"/>
      <c r="AE569" s="36">
        <v>-11.1759</v>
      </c>
      <c r="AF569" s="37">
        <v>-8.1279272727272733</v>
      </c>
      <c r="AG569" s="37">
        <v>-2.1559788371138668</v>
      </c>
      <c r="AH569" s="37">
        <v>-1.0159909090909092</v>
      </c>
      <c r="AI569" s="81" t="s">
        <v>465</v>
      </c>
      <c r="AJ569" s="82">
        <v>801.01880000000006</v>
      </c>
      <c r="AK569" s="24" t="s">
        <v>13</v>
      </c>
      <c r="AL569" s="24" t="s">
        <v>13</v>
      </c>
      <c r="AM569" s="24" t="s">
        <v>465</v>
      </c>
      <c r="AN569" s="24" t="s">
        <v>13</v>
      </c>
      <c r="AO569" s="24" t="s">
        <v>465</v>
      </c>
      <c r="AP569" s="24" t="s">
        <v>13</v>
      </c>
      <c r="AQ569" s="24" t="s">
        <v>13</v>
      </c>
      <c r="AR569" s="38" t="s">
        <v>465</v>
      </c>
      <c r="AS569" s="38" t="s">
        <v>501</v>
      </c>
      <c r="AT569" s="24" t="s">
        <v>560</v>
      </c>
      <c r="AU569" s="24" t="s">
        <v>120</v>
      </c>
      <c r="AV569" s="38">
        <v>2014</v>
      </c>
      <c r="AW569" s="56"/>
      <c r="AX569" s="56" t="s">
        <v>468</v>
      </c>
      <c r="AY569" s="56" t="s">
        <v>468</v>
      </c>
      <c r="AZ569" s="56"/>
      <c r="BA569" s="86"/>
      <c r="BB569" s="91"/>
      <c r="BC569" s="88"/>
      <c r="BD569" s="89"/>
      <c r="BE569" s="57"/>
      <c r="BF569" s="66">
        <v>56.994407288450901</v>
      </c>
      <c r="BG569" s="67"/>
    </row>
    <row r="570" spans="1:59">
      <c r="A570" s="24">
        <v>569</v>
      </c>
      <c r="B570" s="24">
        <v>12</v>
      </c>
      <c r="C570" s="24" t="s">
        <v>458</v>
      </c>
      <c r="D570" s="24" t="s">
        <v>544</v>
      </c>
      <c r="E570" s="24" t="s">
        <v>460</v>
      </c>
      <c r="F570" s="24" t="s">
        <v>520</v>
      </c>
      <c r="G570" s="24" t="s">
        <v>22</v>
      </c>
      <c r="H570" s="24" t="s">
        <v>463</v>
      </c>
      <c r="I570" s="33">
        <v>-13.254300000000001</v>
      </c>
      <c r="J570" s="33">
        <v>34.301499999999997</v>
      </c>
      <c r="K570" s="33">
        <v>22.830384808481003</v>
      </c>
      <c r="L570" s="33">
        <v>24.778137210000001</v>
      </c>
      <c r="M570" s="28">
        <v>1061.1160175377227</v>
      </c>
      <c r="N570" s="28">
        <v>1081.5341619999999</v>
      </c>
      <c r="O570" s="24">
        <v>2025</v>
      </c>
      <c r="P570" s="24">
        <v>1975</v>
      </c>
      <c r="Q570" s="24" t="s">
        <v>464</v>
      </c>
      <c r="R570" s="24" t="s">
        <v>500</v>
      </c>
      <c r="S570" s="35" t="s">
        <v>474</v>
      </c>
      <c r="T570" s="36" t="s">
        <v>22</v>
      </c>
      <c r="U570" s="37">
        <v>0.63394944129893205</v>
      </c>
      <c r="V570" s="29" t="s">
        <v>22</v>
      </c>
      <c r="W570" s="32">
        <v>-11.745225551241001</v>
      </c>
      <c r="X570" s="36">
        <v>1.6</v>
      </c>
      <c r="Y570" s="36">
        <v>0.81</v>
      </c>
      <c r="Z570" s="36"/>
      <c r="AA570" s="36"/>
      <c r="AB570" s="35" t="s">
        <v>22</v>
      </c>
      <c r="AC570" s="110" t="s">
        <v>22</v>
      </c>
      <c r="AD570" s="29"/>
      <c r="AE570" s="36">
        <v>-10.9991</v>
      </c>
      <c r="AF570" s="37">
        <v>-4.3996399999999998</v>
      </c>
      <c r="AG570" s="37">
        <v>-6.9400487063847676</v>
      </c>
      <c r="AH570" s="37">
        <v>-2.1998199999999999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560</v>
      </c>
      <c r="AU570" s="24" t="s">
        <v>120</v>
      </c>
      <c r="AV570" s="38">
        <v>2014</v>
      </c>
      <c r="AW570" s="56"/>
      <c r="AX570" s="56" t="s">
        <v>468</v>
      </c>
      <c r="AY570" s="56" t="s">
        <v>468</v>
      </c>
      <c r="AZ570" s="56"/>
      <c r="BA570" s="86"/>
      <c r="BB570" s="91"/>
      <c r="BC570" s="88"/>
      <c r="BD570" s="89"/>
      <c r="BE570" s="57"/>
      <c r="BF570" s="66">
        <v>-11.745225551241001</v>
      </c>
      <c r="BG570" s="67"/>
    </row>
    <row r="571" spans="1:59">
      <c r="A571" s="24">
        <v>570</v>
      </c>
      <c r="B571" s="24">
        <v>12</v>
      </c>
      <c r="C571" s="24" t="s">
        <v>458</v>
      </c>
      <c r="D571" s="24" t="s">
        <v>544</v>
      </c>
      <c r="E571" s="24" t="s">
        <v>460</v>
      </c>
      <c r="F571" s="24" t="s">
        <v>493</v>
      </c>
      <c r="G571" s="24" t="s">
        <v>22</v>
      </c>
      <c r="H571" s="24" t="s">
        <v>463</v>
      </c>
      <c r="I571" s="33">
        <v>-2.3560000000000001E-2</v>
      </c>
      <c r="J571" s="33">
        <v>37.906199999999998</v>
      </c>
      <c r="K571" s="33">
        <v>24.854589804004398</v>
      </c>
      <c r="L571" s="33">
        <v>22.312379839999998</v>
      </c>
      <c r="M571" s="28">
        <v>766.76871342808272</v>
      </c>
      <c r="N571" s="28">
        <v>1298.8566960000001</v>
      </c>
      <c r="O571" s="24">
        <v>2085</v>
      </c>
      <c r="P571" s="24">
        <v>1975</v>
      </c>
      <c r="Q571" s="24" t="s">
        <v>495</v>
      </c>
      <c r="R571" s="24" t="s">
        <v>473</v>
      </c>
      <c r="S571" s="35" t="s">
        <v>474</v>
      </c>
      <c r="T571" s="36" t="s">
        <v>22</v>
      </c>
      <c r="U571" s="37">
        <v>3.7699476139607402</v>
      </c>
      <c r="V571" s="29" t="s">
        <v>22</v>
      </c>
      <c r="W571" s="32">
        <v>57.263435230568597</v>
      </c>
      <c r="X571" s="36">
        <v>5.1100000000000003</v>
      </c>
      <c r="Y571" s="36">
        <v>4.32</v>
      </c>
      <c r="Z571" s="36"/>
      <c r="AA571" s="36"/>
      <c r="AB571" s="35" t="s">
        <v>22</v>
      </c>
      <c r="AC571" s="110" t="s">
        <v>22</v>
      </c>
      <c r="AD571" s="29"/>
      <c r="AE571" s="36">
        <v>-10.966900000000001</v>
      </c>
      <c r="AF571" s="37">
        <v>-7.9759272727272732</v>
      </c>
      <c r="AG571" s="37">
        <v>-2.1156599744757973</v>
      </c>
      <c r="AH571" s="37">
        <v>-0.99699090909090915</v>
      </c>
      <c r="AI571" s="81" t="s">
        <v>465</v>
      </c>
      <c r="AJ571" s="82">
        <v>801.01880000000006</v>
      </c>
      <c r="AK571" s="24" t="s">
        <v>465</v>
      </c>
      <c r="AL571" s="24" t="s">
        <v>465</v>
      </c>
      <c r="AM571" s="24" t="s">
        <v>13</v>
      </c>
      <c r="AN571" s="24" t="s">
        <v>13</v>
      </c>
      <c r="AO571" s="24" t="s">
        <v>13</v>
      </c>
      <c r="AP571" s="24" t="s">
        <v>13</v>
      </c>
      <c r="AQ571" s="24" t="s">
        <v>13</v>
      </c>
      <c r="AR571" s="38" t="s">
        <v>465</v>
      </c>
      <c r="AS571" s="38" t="s">
        <v>501</v>
      </c>
      <c r="AT571" s="24" t="s">
        <v>560</v>
      </c>
      <c r="AU571" s="24" t="s">
        <v>120</v>
      </c>
      <c r="AV571" s="38">
        <v>2014</v>
      </c>
      <c r="AW571" s="56"/>
      <c r="AX571" s="56" t="s">
        <v>468</v>
      </c>
      <c r="AY571" s="56" t="s">
        <v>468</v>
      </c>
      <c r="AZ571" s="56"/>
      <c r="BA571" s="86"/>
      <c r="BB571" s="91"/>
      <c r="BC571" s="88"/>
      <c r="BD571" s="89"/>
      <c r="BE571" s="57"/>
      <c r="BF571" s="66">
        <v>57.263435230568597</v>
      </c>
      <c r="BG571" s="67"/>
    </row>
    <row r="572" spans="1:59">
      <c r="A572" s="24">
        <v>571</v>
      </c>
      <c r="B572" s="24">
        <v>12</v>
      </c>
      <c r="C572" s="24" t="s">
        <v>458</v>
      </c>
      <c r="D572" s="24" t="s">
        <v>544</v>
      </c>
      <c r="E572" s="24" t="s">
        <v>460</v>
      </c>
      <c r="F572" s="24" t="s">
        <v>522</v>
      </c>
      <c r="G572" s="24" t="s">
        <v>22</v>
      </c>
      <c r="H572" s="24" t="s">
        <v>463</v>
      </c>
      <c r="I572" s="33">
        <v>1.3733299999999999</v>
      </c>
      <c r="J572" s="33">
        <v>32.290300000000002</v>
      </c>
      <c r="K572" s="33">
        <v>24.334791813969648</v>
      </c>
      <c r="L572" s="33">
        <v>24.704288479999999</v>
      </c>
      <c r="M572" s="28">
        <v>1213.2833356971714</v>
      </c>
      <c r="N572" s="28">
        <v>1160.1220060000001</v>
      </c>
      <c r="O572" s="24">
        <v>2055</v>
      </c>
      <c r="P572" s="24">
        <v>1975</v>
      </c>
      <c r="Q572" s="24" t="s">
        <v>472</v>
      </c>
      <c r="R572" s="24" t="s">
        <v>498</v>
      </c>
      <c r="S572" s="35" t="s">
        <v>474</v>
      </c>
      <c r="T572" s="36" t="s">
        <v>22</v>
      </c>
      <c r="U572" s="37">
        <v>1.3137475305617401</v>
      </c>
      <c r="V572" s="29" t="s">
        <v>22</v>
      </c>
      <c r="W572" s="32">
        <v>29.0426080359256</v>
      </c>
      <c r="X572" s="36">
        <v>2.21</v>
      </c>
      <c r="Y572" s="36">
        <v>1.42</v>
      </c>
      <c r="Z572" s="36"/>
      <c r="AA572" s="36"/>
      <c r="AB572" s="35" t="s">
        <v>22</v>
      </c>
      <c r="AC572" s="110" t="s">
        <v>22</v>
      </c>
      <c r="AD572" s="29"/>
      <c r="AE572" s="36">
        <v>-10.9091</v>
      </c>
      <c r="AF572" s="37">
        <v>-6.8181875000000005</v>
      </c>
      <c r="AG572" s="37">
        <v>-5.1898765488713332</v>
      </c>
      <c r="AH572" s="37">
        <v>-1.3636375000000001</v>
      </c>
      <c r="AI572" s="81" t="s">
        <v>465</v>
      </c>
      <c r="AJ572" s="82">
        <v>442.54766999999998</v>
      </c>
      <c r="AK572" s="24" t="s">
        <v>13</v>
      </c>
      <c r="AL572" s="24" t="s">
        <v>465</v>
      </c>
      <c r="AM572" s="24" t="s">
        <v>13</v>
      </c>
      <c r="AN572" s="24" t="s">
        <v>13</v>
      </c>
      <c r="AO572" s="24" t="s">
        <v>13</v>
      </c>
      <c r="AP572" s="24" t="s">
        <v>13</v>
      </c>
      <c r="AQ572" s="24" t="s">
        <v>13</v>
      </c>
      <c r="AR572" s="38" t="s">
        <v>465</v>
      </c>
      <c r="AS572" s="38" t="s">
        <v>441</v>
      </c>
      <c r="AT572" s="24" t="s">
        <v>560</v>
      </c>
      <c r="AU572" s="24" t="s">
        <v>120</v>
      </c>
      <c r="AV572" s="38">
        <v>2014</v>
      </c>
      <c r="AW572" s="56"/>
      <c r="AX572" s="56" t="s">
        <v>468</v>
      </c>
      <c r="AY572" s="56" t="s">
        <v>468</v>
      </c>
      <c r="AZ572" s="56"/>
      <c r="BA572" s="86"/>
      <c r="BB572" s="91"/>
      <c r="BC572" s="88"/>
      <c r="BD572" s="89"/>
      <c r="BE572" s="57"/>
      <c r="BF572" s="66">
        <v>29.0426080359256</v>
      </c>
      <c r="BG572" s="67"/>
    </row>
    <row r="573" spans="1:59">
      <c r="A573" s="24">
        <v>572</v>
      </c>
      <c r="B573" s="24">
        <v>12</v>
      </c>
      <c r="C573" s="24" t="s">
        <v>458</v>
      </c>
      <c r="D573" s="24" t="s">
        <v>544</v>
      </c>
      <c r="E573" s="24" t="s">
        <v>460</v>
      </c>
      <c r="F573" s="24" t="s">
        <v>522</v>
      </c>
      <c r="G573" s="24" t="s">
        <v>22</v>
      </c>
      <c r="H573" s="24" t="s">
        <v>463</v>
      </c>
      <c r="I573" s="33">
        <v>1.3733299999999999</v>
      </c>
      <c r="J573" s="33">
        <v>32.290300000000002</v>
      </c>
      <c r="K573" s="33">
        <v>24.334791813969648</v>
      </c>
      <c r="L573" s="33">
        <v>24.704288479999999</v>
      </c>
      <c r="M573" s="28">
        <v>1213.2833356971714</v>
      </c>
      <c r="N573" s="28">
        <v>1160.1220060000001</v>
      </c>
      <c r="O573" s="24">
        <v>2055</v>
      </c>
      <c r="P573" s="24">
        <v>1975</v>
      </c>
      <c r="Q573" s="24" t="s">
        <v>472</v>
      </c>
      <c r="R573" s="24" t="s">
        <v>473</v>
      </c>
      <c r="S573" s="35" t="s">
        <v>474</v>
      </c>
      <c r="T573" s="36" t="s">
        <v>22</v>
      </c>
      <c r="U573" s="37">
        <v>3.7574872015019198</v>
      </c>
      <c r="V573" s="29" t="s">
        <v>22</v>
      </c>
      <c r="W573" s="32">
        <v>83.485485603584493</v>
      </c>
      <c r="X573" s="36">
        <v>3.19</v>
      </c>
      <c r="Y573" s="36">
        <v>2.4</v>
      </c>
      <c r="Z573" s="36"/>
      <c r="AA573" s="36"/>
      <c r="AB573" s="35" t="s">
        <v>22</v>
      </c>
      <c r="AC573" s="110" t="s">
        <v>22</v>
      </c>
      <c r="AD573" s="29"/>
      <c r="AE573" s="36">
        <v>-10.8796</v>
      </c>
      <c r="AF573" s="37">
        <v>-6.7997500000000004</v>
      </c>
      <c r="AG573" s="37">
        <v>-1.8096535358209727</v>
      </c>
      <c r="AH573" s="37">
        <v>-1.35995</v>
      </c>
      <c r="AI573" s="81" t="s">
        <v>465</v>
      </c>
      <c r="AJ573" s="82">
        <v>570.51669000000004</v>
      </c>
      <c r="AK573" s="24" t="s">
        <v>465</v>
      </c>
      <c r="AL573" s="24" t="s">
        <v>465</v>
      </c>
      <c r="AM573" s="24" t="s">
        <v>13</v>
      </c>
      <c r="AN573" s="24" t="s">
        <v>13</v>
      </c>
      <c r="AO573" s="24" t="s">
        <v>13</v>
      </c>
      <c r="AP573" s="24" t="s">
        <v>13</v>
      </c>
      <c r="AQ573" s="24" t="s">
        <v>13</v>
      </c>
      <c r="AR573" s="38" t="s">
        <v>465</v>
      </c>
      <c r="AS573" s="38" t="s">
        <v>501</v>
      </c>
      <c r="AT573" s="24" t="s">
        <v>560</v>
      </c>
      <c r="AU573" s="24" t="s">
        <v>120</v>
      </c>
      <c r="AV573" s="38">
        <v>2014</v>
      </c>
      <c r="AW573" s="56"/>
      <c r="AX573" s="56" t="s">
        <v>468</v>
      </c>
      <c r="AY573" s="56" t="s">
        <v>468</v>
      </c>
      <c r="AZ573" s="56"/>
      <c r="BA573" s="86"/>
      <c r="BB573" s="91"/>
      <c r="BC573" s="88"/>
      <c r="BD573" s="89"/>
      <c r="BE573" s="57"/>
      <c r="BF573" s="66">
        <v>83.485485603584493</v>
      </c>
      <c r="BG573" s="67"/>
    </row>
    <row r="574" spans="1:59">
      <c r="A574" s="24">
        <v>573</v>
      </c>
      <c r="B574" s="24">
        <v>12</v>
      </c>
      <c r="C574" s="24" t="s">
        <v>458</v>
      </c>
      <c r="D574" s="24" t="s">
        <v>544</v>
      </c>
      <c r="E574" s="24" t="s">
        <v>460</v>
      </c>
      <c r="F574" s="24" t="s">
        <v>484</v>
      </c>
      <c r="G574" s="24" t="s">
        <v>22</v>
      </c>
      <c r="H574" s="24" t="s">
        <v>463</v>
      </c>
      <c r="I574" s="33">
        <v>9.0820000000000007</v>
      </c>
      <c r="J574" s="33">
        <v>8.6752800000000008</v>
      </c>
      <c r="K574" s="33">
        <v>27.654583102191769</v>
      </c>
      <c r="L574" s="33">
        <v>24.863826750000001</v>
      </c>
      <c r="M574" s="28">
        <v>1286.6017956734645</v>
      </c>
      <c r="N574" s="28">
        <v>1325.6649640000001</v>
      </c>
      <c r="O574" s="24">
        <v>2055</v>
      </c>
      <c r="P574" s="24">
        <v>1975</v>
      </c>
      <c r="Q574" s="24" t="s">
        <v>472</v>
      </c>
      <c r="R574" s="24" t="s">
        <v>498</v>
      </c>
      <c r="S574" s="35" t="s">
        <v>474</v>
      </c>
      <c r="T574" s="36" t="s">
        <v>22</v>
      </c>
      <c r="U574" s="37">
        <v>0.66987026626997104</v>
      </c>
      <c r="V574" s="29" t="s">
        <v>22</v>
      </c>
      <c r="W574" s="32">
        <v>27.0091576044079</v>
      </c>
      <c r="X574" s="36">
        <v>1.3</v>
      </c>
      <c r="Y574" s="36">
        <v>0.51</v>
      </c>
      <c r="Z574" s="36"/>
      <c r="AA574" s="36"/>
      <c r="AB574" s="35" t="s">
        <v>22</v>
      </c>
      <c r="AC574" s="110" t="s">
        <v>22</v>
      </c>
      <c r="AD574" s="29"/>
      <c r="AE574" s="36">
        <v>-10.7311</v>
      </c>
      <c r="AF574" s="37">
        <v>-6.7069375000000004</v>
      </c>
      <c r="AG574" s="37">
        <v>-10.012293182299528</v>
      </c>
      <c r="AH574" s="37">
        <v>-1.3413875</v>
      </c>
      <c r="AI574" s="81" t="s">
        <v>465</v>
      </c>
      <c r="AJ574" s="82">
        <v>442.54766999999998</v>
      </c>
      <c r="AK574" s="24" t="s">
        <v>13</v>
      </c>
      <c r="AL574" s="24" t="s">
        <v>465</v>
      </c>
      <c r="AM574" s="24" t="s">
        <v>13</v>
      </c>
      <c r="AN574" s="24" t="s">
        <v>13</v>
      </c>
      <c r="AO574" s="24" t="s">
        <v>13</v>
      </c>
      <c r="AP574" s="24" t="s">
        <v>13</v>
      </c>
      <c r="AQ574" s="24" t="s">
        <v>13</v>
      </c>
      <c r="AR574" s="38" t="s">
        <v>465</v>
      </c>
      <c r="AS574" s="38" t="s">
        <v>441</v>
      </c>
      <c r="AT574" s="24" t="s">
        <v>560</v>
      </c>
      <c r="AU574" s="24" t="s">
        <v>120</v>
      </c>
      <c r="AV574" s="38">
        <v>2014</v>
      </c>
      <c r="AW574" s="56"/>
      <c r="AX574" s="56" t="s">
        <v>468</v>
      </c>
      <c r="AY574" s="56" t="s">
        <v>468</v>
      </c>
      <c r="AZ574" s="56"/>
      <c r="BA574" s="86"/>
      <c r="BB574" s="91"/>
      <c r="BC574" s="88"/>
      <c r="BD574" s="89"/>
      <c r="BE574" s="57"/>
      <c r="BF574" s="66">
        <v>27.0091576044079</v>
      </c>
      <c r="BG574" s="67"/>
    </row>
    <row r="575" spans="1:59">
      <c r="A575" s="24">
        <v>574</v>
      </c>
      <c r="B575" s="24">
        <v>12</v>
      </c>
      <c r="C575" s="24" t="s">
        <v>458</v>
      </c>
      <c r="D575" s="24" t="s">
        <v>544</v>
      </c>
      <c r="E575" s="24" t="s">
        <v>460</v>
      </c>
      <c r="F575" s="24" t="s">
        <v>528</v>
      </c>
      <c r="G575" s="24" t="s">
        <v>22</v>
      </c>
      <c r="H575" s="24" t="s">
        <v>463</v>
      </c>
      <c r="I575" s="33">
        <v>26.820599999999999</v>
      </c>
      <c r="J575" s="33">
        <v>30.802499999999998</v>
      </c>
      <c r="K575" s="33">
        <v>22.32946897457122</v>
      </c>
      <c r="L575" s="33">
        <v>23.061670299999999</v>
      </c>
      <c r="M575" s="28">
        <v>27.151350099303791</v>
      </c>
      <c r="N575" s="28">
        <v>1.764165124</v>
      </c>
      <c r="O575" s="24">
        <v>2085</v>
      </c>
      <c r="P575" s="24">
        <v>1975</v>
      </c>
      <c r="Q575" s="24" t="s">
        <v>495</v>
      </c>
      <c r="R575" s="24" t="s">
        <v>500</v>
      </c>
      <c r="S575" s="35" t="s">
        <v>474</v>
      </c>
      <c r="T575" s="36" t="s">
        <v>22</v>
      </c>
      <c r="U575" s="37">
        <v>1.9504889372845799</v>
      </c>
      <c r="V575" s="29" t="s">
        <v>22</v>
      </c>
      <c r="W575" s="32">
        <v>-10.9431008847226</v>
      </c>
      <c r="X575" s="36">
        <v>2.9</v>
      </c>
      <c r="Y575" s="36">
        <v>2.11</v>
      </c>
      <c r="Z575" s="36"/>
      <c r="AA575" s="36"/>
      <c r="AB575" s="35" t="s">
        <v>22</v>
      </c>
      <c r="AC575" s="110" t="s">
        <v>22</v>
      </c>
      <c r="AD575" s="29"/>
      <c r="AE575" s="36">
        <v>-10.666600000000001</v>
      </c>
      <c r="AF575" s="37">
        <v>-7.7575272727272733</v>
      </c>
      <c r="AG575" s="37">
        <v>-3.9772218772627861</v>
      </c>
      <c r="AH575" s="37">
        <v>-0.96969090909090916</v>
      </c>
      <c r="AI575" s="81" t="s">
        <v>465</v>
      </c>
      <c r="AJ575" s="82">
        <v>532.20471999999995</v>
      </c>
      <c r="AK575" s="24" t="s">
        <v>465</v>
      </c>
      <c r="AL575" s="24" t="s">
        <v>465</v>
      </c>
      <c r="AM575" s="24" t="s">
        <v>13</v>
      </c>
      <c r="AN575" s="24" t="s">
        <v>13</v>
      </c>
      <c r="AO575" s="24" t="s">
        <v>13</v>
      </c>
      <c r="AP575" s="24" t="s">
        <v>13</v>
      </c>
      <c r="AQ575" s="24" t="s">
        <v>13</v>
      </c>
      <c r="AR575" s="38" t="s">
        <v>465</v>
      </c>
      <c r="AS575" s="38" t="s">
        <v>501</v>
      </c>
      <c r="AT575" s="24" t="s">
        <v>560</v>
      </c>
      <c r="AU575" s="24" t="s">
        <v>120</v>
      </c>
      <c r="AV575" s="38">
        <v>2014</v>
      </c>
      <c r="AW575" s="56"/>
      <c r="AX575" s="56" t="s">
        <v>468</v>
      </c>
      <c r="AY575" s="56" t="s">
        <v>468</v>
      </c>
      <c r="AZ575" s="56"/>
      <c r="BA575" s="86"/>
      <c r="BB575" s="91"/>
      <c r="BC575" s="88"/>
      <c r="BD575" s="89"/>
      <c r="BE575" s="57"/>
      <c r="BF575" s="66">
        <v>-10.9431008847226</v>
      </c>
      <c r="BG575" s="67"/>
    </row>
    <row r="576" spans="1:59">
      <c r="A576" s="24">
        <v>575</v>
      </c>
      <c r="B576" s="24">
        <v>12</v>
      </c>
      <c r="C576" s="24" t="s">
        <v>458</v>
      </c>
      <c r="D576" s="24" t="s">
        <v>544</v>
      </c>
      <c r="E576" s="24" t="s">
        <v>460</v>
      </c>
      <c r="F576" s="24" t="s">
        <v>484</v>
      </c>
      <c r="G576" s="24" t="s">
        <v>22</v>
      </c>
      <c r="H576" s="24" t="s">
        <v>463</v>
      </c>
      <c r="I576" s="33">
        <v>9.0820000000000007</v>
      </c>
      <c r="J576" s="33">
        <v>8.6752800000000008</v>
      </c>
      <c r="K576" s="33">
        <v>27.654583102191769</v>
      </c>
      <c r="L576" s="33">
        <v>24.863826750000001</v>
      </c>
      <c r="M576" s="28">
        <v>1286.6017956734645</v>
      </c>
      <c r="N576" s="28">
        <v>1325.6649640000001</v>
      </c>
      <c r="O576" s="24">
        <v>2025</v>
      </c>
      <c r="P576" s="24">
        <v>1975</v>
      </c>
      <c r="Q576" s="24" t="s">
        <v>464</v>
      </c>
      <c r="R576" s="24" t="s">
        <v>498</v>
      </c>
      <c r="S576" s="35" t="s">
        <v>474</v>
      </c>
      <c r="T576" s="36" t="s">
        <v>22</v>
      </c>
      <c r="U576" s="37">
        <v>0.87178798787049105</v>
      </c>
      <c r="V576" s="29" t="s">
        <v>22</v>
      </c>
      <c r="W576" s="32">
        <v>37.139702450308903</v>
      </c>
      <c r="X576" s="36">
        <v>1.83</v>
      </c>
      <c r="Y576" s="36">
        <v>1.04</v>
      </c>
      <c r="Z576" s="36"/>
      <c r="AA576" s="36"/>
      <c r="AB576" s="35" t="s">
        <v>22</v>
      </c>
      <c r="AC576" s="110" t="s">
        <v>22</v>
      </c>
      <c r="AD576" s="29"/>
      <c r="AE576" s="36">
        <v>-10.6388</v>
      </c>
      <c r="AF576" s="37">
        <v>-4.2555199999999997</v>
      </c>
      <c r="AG576" s="37">
        <v>-4.8813703093052725</v>
      </c>
      <c r="AH576" s="37">
        <v>-2.1277599999999999</v>
      </c>
      <c r="AI576" s="81" t="s">
        <v>465</v>
      </c>
      <c r="AJ576" s="82">
        <v>422.51575000000003</v>
      </c>
      <c r="AK576" s="24" t="s">
        <v>13</v>
      </c>
      <c r="AL576" s="24" t="s">
        <v>465</v>
      </c>
      <c r="AM576" s="24" t="s">
        <v>13</v>
      </c>
      <c r="AN576" s="24" t="s">
        <v>13</v>
      </c>
      <c r="AO576" s="24" t="s">
        <v>13</v>
      </c>
      <c r="AP576" s="24" t="s">
        <v>13</v>
      </c>
      <c r="AQ576" s="24" t="s">
        <v>13</v>
      </c>
      <c r="AR576" s="38" t="s">
        <v>465</v>
      </c>
      <c r="AS576" s="38" t="s">
        <v>441</v>
      </c>
      <c r="AT576" s="24" t="s">
        <v>560</v>
      </c>
      <c r="AU576" s="24" t="s">
        <v>120</v>
      </c>
      <c r="AV576" s="38">
        <v>2014</v>
      </c>
      <c r="AW576" s="56"/>
      <c r="AX576" s="56" t="s">
        <v>468</v>
      </c>
      <c r="AY576" s="56" t="s">
        <v>468</v>
      </c>
      <c r="AZ576" s="56"/>
      <c r="BA576" s="86"/>
      <c r="BB576" s="91"/>
      <c r="BC576" s="88"/>
      <c r="BD576" s="89"/>
      <c r="BE576" s="57"/>
      <c r="BF576" s="66">
        <v>37.139702450308903</v>
      </c>
      <c r="BG576" s="67"/>
    </row>
    <row r="577" spans="1:59">
      <c r="A577" s="24">
        <v>576</v>
      </c>
      <c r="B577" s="24">
        <v>12</v>
      </c>
      <c r="C577" s="24" t="s">
        <v>458</v>
      </c>
      <c r="D577" s="24" t="s">
        <v>544</v>
      </c>
      <c r="E577" s="24" t="s">
        <v>460</v>
      </c>
      <c r="F577" s="24" t="s">
        <v>484</v>
      </c>
      <c r="G577" s="24" t="s">
        <v>22</v>
      </c>
      <c r="H577" s="24" t="s">
        <v>463</v>
      </c>
      <c r="I577" s="33">
        <v>9.0820000000000007</v>
      </c>
      <c r="J577" s="33">
        <v>8.6752800000000008</v>
      </c>
      <c r="K577" s="33">
        <v>27.654583102191769</v>
      </c>
      <c r="L577" s="33">
        <v>24.863826750000001</v>
      </c>
      <c r="M577" s="28">
        <v>1286.6017956734645</v>
      </c>
      <c r="N577" s="28">
        <v>1325.6649640000001</v>
      </c>
      <c r="O577" s="24">
        <v>2055</v>
      </c>
      <c r="P577" s="24">
        <v>1975</v>
      </c>
      <c r="Q577" s="24" t="s">
        <v>472</v>
      </c>
      <c r="R577" s="24" t="s">
        <v>498</v>
      </c>
      <c r="S577" s="35" t="s">
        <v>474</v>
      </c>
      <c r="T577" s="36" t="s">
        <v>22</v>
      </c>
      <c r="U577" s="37">
        <v>1.17934198013951</v>
      </c>
      <c r="V577" s="29" t="s">
        <v>22</v>
      </c>
      <c r="W577" s="32">
        <v>43.883536997904102</v>
      </c>
      <c r="X577" s="36">
        <v>2.21</v>
      </c>
      <c r="Y577" s="36">
        <v>1.42</v>
      </c>
      <c r="Z577" s="36"/>
      <c r="AA577" s="36"/>
      <c r="AB577" s="35" t="s">
        <v>22</v>
      </c>
      <c r="AC577" s="110" t="s">
        <v>22</v>
      </c>
      <c r="AD577" s="29"/>
      <c r="AE577" s="36">
        <v>-10.596399999999999</v>
      </c>
      <c r="AF577" s="37">
        <v>-6.6227499999999999</v>
      </c>
      <c r="AG577" s="37">
        <v>-5.6156315229417704</v>
      </c>
      <c r="AH577" s="37">
        <v>-1.3245499999999999</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560</v>
      </c>
      <c r="AU577" s="24" t="s">
        <v>120</v>
      </c>
      <c r="AV577" s="38">
        <v>2014</v>
      </c>
      <c r="AW577" s="56"/>
      <c r="AX577" s="56" t="s">
        <v>468</v>
      </c>
      <c r="AY577" s="56" t="s">
        <v>468</v>
      </c>
      <c r="AZ577" s="56"/>
      <c r="BA577" s="86"/>
      <c r="BB577" s="91"/>
      <c r="BC577" s="88"/>
      <c r="BD577" s="89"/>
      <c r="BE577" s="57"/>
      <c r="BF577" s="66">
        <v>43.883536997904102</v>
      </c>
      <c r="BG577" s="67"/>
    </row>
    <row r="578" spans="1:59">
      <c r="A578" s="24">
        <v>577</v>
      </c>
      <c r="B578" s="24">
        <v>12</v>
      </c>
      <c r="C578" s="24" t="s">
        <v>458</v>
      </c>
      <c r="D578" s="24" t="s">
        <v>544</v>
      </c>
      <c r="E578" s="24" t="s">
        <v>460</v>
      </c>
      <c r="F578" s="24" t="s">
        <v>521</v>
      </c>
      <c r="G578" s="24" t="s">
        <v>22</v>
      </c>
      <c r="H578" s="24" t="s">
        <v>463</v>
      </c>
      <c r="I578" s="33">
        <v>-6.3690300000000004</v>
      </c>
      <c r="J578" s="33">
        <v>34.888800000000003</v>
      </c>
      <c r="K578" s="33">
        <v>22.967021976492362</v>
      </c>
      <c r="L578" s="33">
        <v>23.145462040000002</v>
      </c>
      <c r="M578" s="28">
        <v>963.00103458531328</v>
      </c>
      <c r="N578" s="28">
        <v>616.19681070000001</v>
      </c>
      <c r="O578" s="24">
        <v>2085</v>
      </c>
      <c r="P578" s="24">
        <v>1975</v>
      </c>
      <c r="Q578" s="24" t="s">
        <v>495</v>
      </c>
      <c r="R578" s="24" t="s">
        <v>498</v>
      </c>
      <c r="S578" s="35" t="s">
        <v>474</v>
      </c>
      <c r="T578" s="36" t="s">
        <v>22</v>
      </c>
      <c r="U578" s="37">
        <v>1.3147168576367201</v>
      </c>
      <c r="V578" s="29" t="s">
        <v>22</v>
      </c>
      <c r="W578" s="32">
        <v>32.996366236538599</v>
      </c>
      <c r="X578" s="36">
        <v>2.1</v>
      </c>
      <c r="Y578" s="36">
        <v>1.31</v>
      </c>
      <c r="Z578" s="36"/>
      <c r="AA578" s="36"/>
      <c r="AB578" s="35" t="s">
        <v>22</v>
      </c>
      <c r="AC578" s="110" t="s">
        <v>22</v>
      </c>
      <c r="AD578" s="29"/>
      <c r="AE578" s="36">
        <v>-10.391500000000001</v>
      </c>
      <c r="AF578" s="37">
        <v>-7.5574545454545463</v>
      </c>
      <c r="AG578" s="37">
        <v>-5.7483514427886089</v>
      </c>
      <c r="AH578" s="37">
        <v>-0.94468181818181829</v>
      </c>
      <c r="AI578" s="81" t="s">
        <v>465</v>
      </c>
      <c r="AJ578" s="82">
        <v>428.85906</v>
      </c>
      <c r="AK578" s="24" t="s">
        <v>465</v>
      </c>
      <c r="AL578" s="24" t="s">
        <v>465</v>
      </c>
      <c r="AM578" s="24" t="s">
        <v>13</v>
      </c>
      <c r="AN578" s="24" t="s">
        <v>13</v>
      </c>
      <c r="AO578" s="24" t="s">
        <v>13</v>
      </c>
      <c r="AP578" s="24" t="s">
        <v>13</v>
      </c>
      <c r="AQ578" s="24" t="s">
        <v>13</v>
      </c>
      <c r="AR578" s="38" t="s">
        <v>465</v>
      </c>
      <c r="AS578" s="38" t="s">
        <v>501</v>
      </c>
      <c r="AT578" s="24" t="s">
        <v>560</v>
      </c>
      <c r="AU578" s="24" t="s">
        <v>120</v>
      </c>
      <c r="AV578" s="38">
        <v>2014</v>
      </c>
      <c r="AW578" s="56"/>
      <c r="AX578" s="56" t="s">
        <v>468</v>
      </c>
      <c r="AY578" s="56" t="s">
        <v>468</v>
      </c>
      <c r="AZ578" s="56"/>
      <c r="BA578" s="86"/>
      <c r="BB578" s="91"/>
      <c r="BC578" s="88"/>
      <c r="BD578" s="89"/>
      <c r="BE578" s="57"/>
      <c r="BF578" s="66">
        <v>32.996366236538599</v>
      </c>
      <c r="BG578" s="67"/>
    </row>
    <row r="579" spans="1:59">
      <c r="A579" s="24">
        <v>578</v>
      </c>
      <c r="B579" s="24">
        <v>12</v>
      </c>
      <c r="C579" s="24" t="s">
        <v>458</v>
      </c>
      <c r="D579" s="24" t="s">
        <v>544</v>
      </c>
      <c r="E579" s="24" t="s">
        <v>460</v>
      </c>
      <c r="F579" s="24" t="s">
        <v>521</v>
      </c>
      <c r="G579" s="24" t="s">
        <v>22</v>
      </c>
      <c r="H579" s="24" t="s">
        <v>463</v>
      </c>
      <c r="I579" s="33">
        <v>-6.3690300000000004</v>
      </c>
      <c r="J579" s="33">
        <v>34.888800000000003</v>
      </c>
      <c r="K579" s="33">
        <v>22.967021976492362</v>
      </c>
      <c r="L579" s="33">
        <v>23.145462040000002</v>
      </c>
      <c r="M579" s="28">
        <v>963.00103458531328</v>
      </c>
      <c r="N579" s="28">
        <v>616.19681070000001</v>
      </c>
      <c r="O579" s="24">
        <v>2085</v>
      </c>
      <c r="P579" s="24">
        <v>1975</v>
      </c>
      <c r="Q579" s="24" t="s">
        <v>495</v>
      </c>
      <c r="R579" s="24" t="s">
        <v>498</v>
      </c>
      <c r="S579" s="35" t="s">
        <v>474</v>
      </c>
      <c r="T579" s="36" t="s">
        <v>22</v>
      </c>
      <c r="U579" s="37">
        <v>1.3147168576367201</v>
      </c>
      <c r="V579" s="29" t="s">
        <v>22</v>
      </c>
      <c r="W579" s="32">
        <v>32.996366236538599</v>
      </c>
      <c r="X579" s="36">
        <v>2.1</v>
      </c>
      <c r="Y579" s="36">
        <v>1.31</v>
      </c>
      <c r="Z579" s="36"/>
      <c r="AA579" s="36"/>
      <c r="AB579" s="35" t="s">
        <v>22</v>
      </c>
      <c r="AC579" s="110" t="s">
        <v>22</v>
      </c>
      <c r="AD579" s="29"/>
      <c r="AE579" s="36">
        <v>-10.391500000000001</v>
      </c>
      <c r="AF579" s="37">
        <v>-7.5574545454545463</v>
      </c>
      <c r="AG579" s="37">
        <v>-5.7483514427886089</v>
      </c>
      <c r="AH579" s="37">
        <v>-0.94468181818181829</v>
      </c>
      <c r="AI579" s="81" t="s">
        <v>465</v>
      </c>
      <c r="AJ579" s="82">
        <v>428.85906</v>
      </c>
      <c r="AK579" s="24" t="s">
        <v>465</v>
      </c>
      <c r="AL579" s="24" t="s">
        <v>465</v>
      </c>
      <c r="AM579" s="24" t="s">
        <v>13</v>
      </c>
      <c r="AN579" s="24" t="s">
        <v>13</v>
      </c>
      <c r="AO579" s="24" t="s">
        <v>13</v>
      </c>
      <c r="AP579" s="24" t="s">
        <v>13</v>
      </c>
      <c r="AQ579" s="24" t="s">
        <v>13</v>
      </c>
      <c r="AR579" s="38" t="s">
        <v>465</v>
      </c>
      <c r="AS579" s="38" t="s">
        <v>501</v>
      </c>
      <c r="AT579" s="24" t="s">
        <v>560</v>
      </c>
      <c r="AU579" s="24" t="s">
        <v>120</v>
      </c>
      <c r="AV579" s="38">
        <v>2014</v>
      </c>
      <c r="AW579" s="56"/>
      <c r="AX579" s="56" t="s">
        <v>468</v>
      </c>
      <c r="AY579" s="56" t="s">
        <v>468</v>
      </c>
      <c r="AZ579" s="56"/>
      <c r="BA579" s="86"/>
      <c r="BB579" s="91"/>
      <c r="BC579" s="88"/>
      <c r="BD579" s="89"/>
      <c r="BE579" s="57"/>
      <c r="BF579" s="66">
        <v>32.996366236538599</v>
      </c>
      <c r="BG579" s="67"/>
    </row>
    <row r="580" spans="1:59">
      <c r="A580" s="24">
        <v>579</v>
      </c>
      <c r="B580" s="24">
        <v>12</v>
      </c>
      <c r="C580" s="24" t="s">
        <v>458</v>
      </c>
      <c r="D580" s="24" t="s">
        <v>544</v>
      </c>
      <c r="E580" s="24" t="s">
        <v>460</v>
      </c>
      <c r="F580" s="24" t="s">
        <v>521</v>
      </c>
      <c r="G580" s="24" t="s">
        <v>22</v>
      </c>
      <c r="H580" s="24" t="s">
        <v>463</v>
      </c>
      <c r="I580" s="33">
        <v>-6.3690300000000004</v>
      </c>
      <c r="J580" s="33">
        <v>34.888800000000003</v>
      </c>
      <c r="K580" s="33">
        <v>22.967021976492362</v>
      </c>
      <c r="L580" s="33">
        <v>23.145462040000002</v>
      </c>
      <c r="M580" s="28">
        <v>963.00103458531328</v>
      </c>
      <c r="N580" s="28">
        <v>616.19681070000001</v>
      </c>
      <c r="O580" s="24">
        <v>2085</v>
      </c>
      <c r="P580" s="24">
        <v>1975</v>
      </c>
      <c r="Q580" s="24" t="s">
        <v>495</v>
      </c>
      <c r="R580" s="24" t="s">
        <v>498</v>
      </c>
      <c r="S580" s="35" t="s">
        <v>474</v>
      </c>
      <c r="T580" s="36" t="s">
        <v>22</v>
      </c>
      <c r="U580" s="37">
        <v>1.3147168576367201</v>
      </c>
      <c r="V580" s="29" t="s">
        <v>22</v>
      </c>
      <c r="W580" s="32">
        <v>32.996366236538599</v>
      </c>
      <c r="X580" s="36">
        <v>2.1</v>
      </c>
      <c r="Y580" s="36">
        <v>1.31</v>
      </c>
      <c r="Z580" s="36"/>
      <c r="AA580" s="36"/>
      <c r="AB580" s="35" t="s">
        <v>22</v>
      </c>
      <c r="AC580" s="110" t="s">
        <v>22</v>
      </c>
      <c r="AD580" s="29"/>
      <c r="AE580" s="36">
        <v>-10.3901</v>
      </c>
      <c r="AF580" s="37">
        <v>-7.5564363636363643</v>
      </c>
      <c r="AG580" s="37">
        <v>-5.7475769932846967</v>
      </c>
      <c r="AH580" s="37">
        <v>-0.94455454545454554</v>
      </c>
      <c r="AI580" s="81" t="s">
        <v>465</v>
      </c>
      <c r="AJ580" s="82">
        <v>428.85906</v>
      </c>
      <c r="AK580" s="24" t="s">
        <v>465</v>
      </c>
      <c r="AL580" s="24" t="s">
        <v>465</v>
      </c>
      <c r="AM580" s="24" t="s">
        <v>13</v>
      </c>
      <c r="AN580" s="24" t="s">
        <v>13</v>
      </c>
      <c r="AO580" s="24" t="s">
        <v>13</v>
      </c>
      <c r="AP580" s="24" t="s">
        <v>13</v>
      </c>
      <c r="AQ580" s="24" t="s">
        <v>13</v>
      </c>
      <c r="AR580" s="38" t="s">
        <v>465</v>
      </c>
      <c r="AS580" s="38" t="s">
        <v>501</v>
      </c>
      <c r="AT580" s="24" t="s">
        <v>560</v>
      </c>
      <c r="AU580" s="24" t="s">
        <v>120</v>
      </c>
      <c r="AV580" s="38">
        <v>2014</v>
      </c>
      <c r="AW580" s="56"/>
      <c r="AX580" s="56" t="s">
        <v>468</v>
      </c>
      <c r="AY580" s="56" t="s">
        <v>468</v>
      </c>
      <c r="AZ580" s="56"/>
      <c r="BA580" s="86"/>
      <c r="BB580" s="91"/>
      <c r="BC580" s="88"/>
      <c r="BD580" s="89"/>
      <c r="BE580" s="57"/>
      <c r="BF580" s="66">
        <v>32.996366236538599</v>
      </c>
      <c r="BG580" s="67"/>
    </row>
    <row r="581" spans="1:59">
      <c r="A581" s="24">
        <v>580</v>
      </c>
      <c r="B581" s="24">
        <v>12</v>
      </c>
      <c r="C581" s="24" t="s">
        <v>458</v>
      </c>
      <c r="D581" s="24" t="s">
        <v>544</v>
      </c>
      <c r="E581" s="24" t="s">
        <v>460</v>
      </c>
      <c r="F581" s="24" t="s">
        <v>522</v>
      </c>
      <c r="G581" s="24" t="s">
        <v>22</v>
      </c>
      <c r="H581" s="24" t="s">
        <v>463</v>
      </c>
      <c r="I581" s="33">
        <v>1.3733299999999999</v>
      </c>
      <c r="J581" s="33">
        <v>32.290300000000002</v>
      </c>
      <c r="K581" s="33">
        <v>24.334791813969648</v>
      </c>
      <c r="L581" s="33">
        <v>24.704288479999999</v>
      </c>
      <c r="M581" s="28">
        <v>1213.2833356971714</v>
      </c>
      <c r="N581" s="28">
        <v>1160.1220060000001</v>
      </c>
      <c r="O581" s="24">
        <v>2085</v>
      </c>
      <c r="P581" s="24">
        <v>1975</v>
      </c>
      <c r="Q581" s="24" t="s">
        <v>495</v>
      </c>
      <c r="R581" s="24" t="s">
        <v>498</v>
      </c>
      <c r="S581" s="35" t="s">
        <v>474</v>
      </c>
      <c r="T581" s="36" t="s">
        <v>22</v>
      </c>
      <c r="U581" s="37">
        <v>1.27836698416977</v>
      </c>
      <c r="V581" s="29" t="s">
        <v>22</v>
      </c>
      <c r="W581" s="32">
        <v>37.7942192214229</v>
      </c>
      <c r="X581" s="36">
        <v>2.1</v>
      </c>
      <c r="Y581" s="36">
        <v>1.31</v>
      </c>
      <c r="Z581" s="36"/>
      <c r="AA581" s="36"/>
      <c r="AB581" s="35" t="s">
        <v>22</v>
      </c>
      <c r="AC581" s="110" t="s">
        <v>22</v>
      </c>
      <c r="AD581" s="29"/>
      <c r="AE581" s="36">
        <v>-10.362399999999999</v>
      </c>
      <c r="AF581" s="37">
        <v>-7.5362909090909085</v>
      </c>
      <c r="AG581" s="37">
        <v>-5.8952483929998554</v>
      </c>
      <c r="AH581" s="37">
        <v>-0.94203636363636356</v>
      </c>
      <c r="AI581" s="81" t="s">
        <v>465</v>
      </c>
      <c r="AJ581" s="82">
        <v>428.85906</v>
      </c>
      <c r="AK581" s="24" t="s">
        <v>13</v>
      </c>
      <c r="AL581" s="24" t="s">
        <v>465</v>
      </c>
      <c r="AM581" s="24" t="s">
        <v>13</v>
      </c>
      <c r="AN581" s="24" t="s">
        <v>13</v>
      </c>
      <c r="AO581" s="24" t="s">
        <v>13</v>
      </c>
      <c r="AP581" s="24" t="s">
        <v>13</v>
      </c>
      <c r="AQ581" s="24" t="s">
        <v>13</v>
      </c>
      <c r="AR581" s="38" t="s">
        <v>465</v>
      </c>
      <c r="AS581" s="38" t="s">
        <v>441</v>
      </c>
      <c r="AT581" s="24" t="s">
        <v>560</v>
      </c>
      <c r="AU581" s="24" t="s">
        <v>120</v>
      </c>
      <c r="AV581" s="38">
        <v>2014</v>
      </c>
      <c r="AW581" s="56"/>
      <c r="AX581" s="56" t="s">
        <v>468</v>
      </c>
      <c r="AY581" s="56" t="s">
        <v>468</v>
      </c>
      <c r="AZ581" s="56"/>
      <c r="BA581" s="86"/>
      <c r="BB581" s="91"/>
      <c r="BC581" s="88"/>
      <c r="BD581" s="89"/>
      <c r="BE581" s="57"/>
      <c r="BF581" s="66">
        <v>37.7942192214229</v>
      </c>
      <c r="BG581" s="67"/>
    </row>
    <row r="582" spans="1:59">
      <c r="A582" s="24">
        <v>581</v>
      </c>
      <c r="B582" s="24">
        <v>12</v>
      </c>
      <c r="C582" s="24" t="s">
        <v>458</v>
      </c>
      <c r="D582" s="24" t="s">
        <v>544</v>
      </c>
      <c r="E582" s="24" t="s">
        <v>460</v>
      </c>
      <c r="F582" s="24" t="s">
        <v>484</v>
      </c>
      <c r="G582" s="24" t="s">
        <v>22</v>
      </c>
      <c r="H582" s="24" t="s">
        <v>463</v>
      </c>
      <c r="I582" s="33">
        <v>9.0820000000000007</v>
      </c>
      <c r="J582" s="33">
        <v>8.6752800000000008</v>
      </c>
      <c r="K582" s="33">
        <v>27.654583102191769</v>
      </c>
      <c r="L582" s="33">
        <v>24.863826750000001</v>
      </c>
      <c r="M582" s="28">
        <v>1286.6017956734645</v>
      </c>
      <c r="N582" s="28">
        <v>1325.6649640000001</v>
      </c>
      <c r="O582" s="24">
        <v>2025</v>
      </c>
      <c r="P582" s="24">
        <v>1975</v>
      </c>
      <c r="Q582" s="24" t="s">
        <v>464</v>
      </c>
      <c r="R582" s="24" t="s">
        <v>498</v>
      </c>
      <c r="S582" s="35" t="s">
        <v>474</v>
      </c>
      <c r="T582" s="36" t="s">
        <v>22</v>
      </c>
      <c r="U582" s="37">
        <v>0.87178798787049105</v>
      </c>
      <c r="V582" s="29" t="s">
        <v>22</v>
      </c>
      <c r="W582" s="32">
        <v>37.245895410308897</v>
      </c>
      <c r="X582" s="36">
        <v>1.83</v>
      </c>
      <c r="Y582" s="36">
        <v>1.04</v>
      </c>
      <c r="Z582" s="36"/>
      <c r="AA582" s="36"/>
      <c r="AB582" s="35" t="s">
        <v>22</v>
      </c>
      <c r="AC582" s="110" t="s">
        <v>22</v>
      </c>
      <c r="AD582" s="29"/>
      <c r="AE582" s="36">
        <v>-10.3573</v>
      </c>
      <c r="AF582" s="37">
        <v>-4.1429200000000002</v>
      </c>
      <c r="AG582" s="37">
        <v>-4.752210465895355</v>
      </c>
      <c r="AH582" s="37">
        <v>-2.0714600000000001</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560</v>
      </c>
      <c r="AU582" s="24" t="s">
        <v>120</v>
      </c>
      <c r="AV582" s="38">
        <v>2014</v>
      </c>
      <c r="AW582" s="56"/>
      <c r="AX582" s="56" t="s">
        <v>468</v>
      </c>
      <c r="AY582" s="56" t="s">
        <v>468</v>
      </c>
      <c r="AZ582" s="56"/>
      <c r="BA582" s="86"/>
      <c r="BB582" s="91"/>
      <c r="BC582" s="88"/>
      <c r="BD582" s="89"/>
      <c r="BE582" s="57"/>
      <c r="BF582" s="66">
        <v>37.245895410308897</v>
      </c>
      <c r="BG582" s="67"/>
    </row>
    <row r="583" spans="1:59">
      <c r="A583" s="24">
        <v>582</v>
      </c>
      <c r="B583" s="24">
        <v>12</v>
      </c>
      <c r="C583" s="24" t="s">
        <v>458</v>
      </c>
      <c r="D583" s="24" t="s">
        <v>544</v>
      </c>
      <c r="E583" s="24" t="s">
        <v>460</v>
      </c>
      <c r="F583" s="24" t="s">
        <v>484</v>
      </c>
      <c r="G583" s="24" t="s">
        <v>22</v>
      </c>
      <c r="H583" s="24" t="s">
        <v>463</v>
      </c>
      <c r="I583" s="33">
        <v>9.0820000000000007</v>
      </c>
      <c r="J583" s="33">
        <v>8.6752800000000008</v>
      </c>
      <c r="K583" s="33">
        <v>27.654583102191769</v>
      </c>
      <c r="L583" s="33">
        <v>24.863826750000001</v>
      </c>
      <c r="M583" s="28">
        <v>1286.6017956734645</v>
      </c>
      <c r="N583" s="28">
        <v>1325.6649640000001</v>
      </c>
      <c r="O583" s="24">
        <v>2025</v>
      </c>
      <c r="P583" s="24">
        <v>1975</v>
      </c>
      <c r="Q583" s="24" t="s">
        <v>464</v>
      </c>
      <c r="R583" s="24" t="s">
        <v>498</v>
      </c>
      <c r="S583" s="35" t="s">
        <v>474</v>
      </c>
      <c r="T583" s="36" t="s">
        <v>22</v>
      </c>
      <c r="U583" s="37">
        <v>0.87178798787049105</v>
      </c>
      <c r="V583" s="29" t="s">
        <v>22</v>
      </c>
      <c r="W583" s="32">
        <v>37.245895410308897</v>
      </c>
      <c r="X583" s="36">
        <v>1.83</v>
      </c>
      <c r="Y583" s="36">
        <v>1.04</v>
      </c>
      <c r="Z583" s="36"/>
      <c r="AA583" s="36"/>
      <c r="AB583" s="35" t="s">
        <v>22</v>
      </c>
      <c r="AC583" s="110" t="s">
        <v>22</v>
      </c>
      <c r="AD583" s="29"/>
      <c r="AE583" s="36">
        <v>-10.3573</v>
      </c>
      <c r="AF583" s="37">
        <v>-4.1429200000000002</v>
      </c>
      <c r="AG583" s="37">
        <v>-4.752210465895355</v>
      </c>
      <c r="AH583" s="37">
        <v>-2.0714600000000001</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560</v>
      </c>
      <c r="AU583" s="24" t="s">
        <v>120</v>
      </c>
      <c r="AV583" s="38">
        <v>2014</v>
      </c>
      <c r="AW583" s="56"/>
      <c r="AX583" s="56" t="s">
        <v>468</v>
      </c>
      <c r="AY583" s="56" t="s">
        <v>468</v>
      </c>
      <c r="AZ583" s="56"/>
      <c r="BA583" s="86"/>
      <c r="BB583" s="91"/>
      <c r="BC583" s="88"/>
      <c r="BD583" s="89"/>
      <c r="BE583" s="57"/>
      <c r="BF583" s="66">
        <v>37.245895410308897</v>
      </c>
      <c r="BG583" s="67"/>
    </row>
    <row r="584" spans="1:59">
      <c r="A584" s="24">
        <v>583</v>
      </c>
      <c r="B584" s="24">
        <v>12</v>
      </c>
      <c r="C584" s="24" t="s">
        <v>458</v>
      </c>
      <c r="D584" s="24" t="s">
        <v>544</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2025</v>
      </c>
      <c r="P584" s="24">
        <v>1975</v>
      </c>
      <c r="Q584" s="24" t="s">
        <v>464</v>
      </c>
      <c r="R584" s="24" t="s">
        <v>500</v>
      </c>
      <c r="S584" s="35" t="s">
        <v>474</v>
      </c>
      <c r="T584" s="36" t="s">
        <v>22</v>
      </c>
      <c r="U584" s="37">
        <v>0.66785718699039798</v>
      </c>
      <c r="V584" s="29" t="s">
        <v>22</v>
      </c>
      <c r="W584" s="32">
        <v>9.2859955768292295</v>
      </c>
      <c r="X584" s="36">
        <v>1.62</v>
      </c>
      <c r="Y584" s="36">
        <v>0.83000000000000007</v>
      </c>
      <c r="Z584" s="36"/>
      <c r="AA584" s="36"/>
      <c r="AB584" s="35" t="s">
        <v>22</v>
      </c>
      <c r="AC584" s="110" t="s">
        <v>22</v>
      </c>
      <c r="AD584" s="29"/>
      <c r="AE584" s="36">
        <v>-10.3535</v>
      </c>
      <c r="AF584" s="37">
        <v>-4.1414</v>
      </c>
      <c r="AG584" s="37">
        <v>-6.2010263281924409</v>
      </c>
      <c r="AH584" s="37">
        <v>-2.0707</v>
      </c>
      <c r="AI584" s="81" t="s">
        <v>465</v>
      </c>
      <c r="AJ584" s="82">
        <v>422.65593000000001</v>
      </c>
      <c r="AK584" s="24" t="s">
        <v>465</v>
      </c>
      <c r="AL584" s="24" t="s">
        <v>465</v>
      </c>
      <c r="AM584" s="24" t="s">
        <v>13</v>
      </c>
      <c r="AN584" s="24" t="s">
        <v>13</v>
      </c>
      <c r="AO584" s="24" t="s">
        <v>13</v>
      </c>
      <c r="AP584" s="24" t="s">
        <v>13</v>
      </c>
      <c r="AQ584" s="24" t="s">
        <v>13</v>
      </c>
      <c r="AR584" s="38" t="s">
        <v>465</v>
      </c>
      <c r="AS584" s="38" t="s">
        <v>501</v>
      </c>
      <c r="AT584" s="24" t="s">
        <v>560</v>
      </c>
      <c r="AU584" s="24" t="s">
        <v>120</v>
      </c>
      <c r="AV584" s="38">
        <v>2014</v>
      </c>
      <c r="AW584" s="56"/>
      <c r="AX584" s="56" t="s">
        <v>468</v>
      </c>
      <c r="AY584" s="56" t="s">
        <v>468</v>
      </c>
      <c r="AZ584" s="56"/>
      <c r="BA584" s="86"/>
      <c r="BB584" s="91"/>
      <c r="BC584" s="88"/>
      <c r="BD584" s="89"/>
      <c r="BE584" s="57"/>
      <c r="BF584" s="66">
        <v>9.2859955768292295</v>
      </c>
      <c r="BG584" s="67"/>
    </row>
    <row r="585" spans="1:59">
      <c r="A585" s="24">
        <v>584</v>
      </c>
      <c r="B585" s="24">
        <v>12</v>
      </c>
      <c r="C585" s="24" t="s">
        <v>458</v>
      </c>
      <c r="D585" s="24" t="s">
        <v>544</v>
      </c>
      <c r="E585" s="24" t="s">
        <v>460</v>
      </c>
      <c r="F585" s="24" t="s">
        <v>520</v>
      </c>
      <c r="G585" s="24" t="s">
        <v>22</v>
      </c>
      <c r="H585" s="24" t="s">
        <v>463</v>
      </c>
      <c r="I585" s="33">
        <v>-13.254300000000001</v>
      </c>
      <c r="J585" s="33">
        <v>34.301499999999997</v>
      </c>
      <c r="K585" s="33">
        <v>22.830384808481003</v>
      </c>
      <c r="L585" s="33">
        <v>24.778137210000001</v>
      </c>
      <c r="M585" s="28">
        <v>1061.1160175377227</v>
      </c>
      <c r="N585" s="28">
        <v>1081.5341619999999</v>
      </c>
      <c r="O585" s="24">
        <v>2055</v>
      </c>
      <c r="P585" s="24">
        <v>1975</v>
      </c>
      <c r="Q585" s="24" t="s">
        <v>472</v>
      </c>
      <c r="R585" s="24" t="s">
        <v>498</v>
      </c>
      <c r="S585" s="35" t="s">
        <v>474</v>
      </c>
      <c r="T585" s="36" t="s">
        <v>22</v>
      </c>
      <c r="U585" s="37">
        <v>1.33864477638087</v>
      </c>
      <c r="V585" s="29" t="s">
        <v>22</v>
      </c>
      <c r="W585" s="32">
        <v>-15.6604582508254</v>
      </c>
      <c r="X585" s="36">
        <v>2.21</v>
      </c>
      <c r="Y585" s="36">
        <v>1.42</v>
      </c>
      <c r="Z585" s="36"/>
      <c r="AA585" s="36"/>
      <c r="AB585" s="35" t="s">
        <v>22</v>
      </c>
      <c r="AC585" s="110" t="s">
        <v>22</v>
      </c>
      <c r="AD585" s="29"/>
      <c r="AE585" s="36">
        <v>-10.043500000000002</v>
      </c>
      <c r="AF585" s="37">
        <v>-6.2771875000000001</v>
      </c>
      <c r="AG585" s="37">
        <v>-4.6892107680507022</v>
      </c>
      <c r="AH585" s="37">
        <v>-1.2554375000000002</v>
      </c>
      <c r="AI585" s="81" t="s">
        <v>465</v>
      </c>
      <c r="AJ585" s="82">
        <v>442.54766999999998</v>
      </c>
      <c r="AK585" s="24" t="s">
        <v>465</v>
      </c>
      <c r="AL585" s="24" t="s">
        <v>465</v>
      </c>
      <c r="AM585" s="24" t="s">
        <v>13</v>
      </c>
      <c r="AN585" s="24" t="s">
        <v>13</v>
      </c>
      <c r="AO585" s="24" t="s">
        <v>13</v>
      </c>
      <c r="AP585" s="24" t="s">
        <v>13</v>
      </c>
      <c r="AQ585" s="24" t="s">
        <v>13</v>
      </c>
      <c r="AR585" s="38" t="s">
        <v>465</v>
      </c>
      <c r="AS585" s="38" t="s">
        <v>501</v>
      </c>
      <c r="AT585" s="24" t="s">
        <v>560</v>
      </c>
      <c r="AU585" s="24" t="s">
        <v>120</v>
      </c>
      <c r="AV585" s="38">
        <v>2014</v>
      </c>
      <c r="AW585" s="56"/>
      <c r="AX585" s="56" t="s">
        <v>468</v>
      </c>
      <c r="AY585" s="56" t="s">
        <v>468</v>
      </c>
      <c r="AZ585" s="56"/>
      <c r="BA585" s="86"/>
      <c r="BB585" s="91"/>
      <c r="BC585" s="88"/>
      <c r="BD585" s="89"/>
      <c r="BE585" s="57"/>
      <c r="BF585" s="66">
        <v>-15.6604582508254</v>
      </c>
      <c r="BG585" s="67"/>
    </row>
    <row r="586" spans="1:59">
      <c r="A586" s="24">
        <v>585</v>
      </c>
      <c r="B586" s="24">
        <v>12</v>
      </c>
      <c r="C586" s="24" t="s">
        <v>458</v>
      </c>
      <c r="D586" s="24" t="s">
        <v>544</v>
      </c>
      <c r="E586" s="24" t="s">
        <v>460</v>
      </c>
      <c r="F586" s="24" t="s">
        <v>520</v>
      </c>
      <c r="G586" s="24" t="s">
        <v>22</v>
      </c>
      <c r="H586" s="24" t="s">
        <v>463</v>
      </c>
      <c r="I586" s="33">
        <v>-13.254300000000001</v>
      </c>
      <c r="J586" s="33">
        <v>34.301499999999997</v>
      </c>
      <c r="K586" s="33">
        <v>22.830384808481003</v>
      </c>
      <c r="L586" s="33">
        <v>24.778137210000001</v>
      </c>
      <c r="M586" s="28">
        <v>1061.1160175377227</v>
      </c>
      <c r="N586" s="28">
        <v>1081.5341619999999</v>
      </c>
      <c r="O586" s="24">
        <v>2055</v>
      </c>
      <c r="P586" s="24">
        <v>1975</v>
      </c>
      <c r="Q586" s="24" t="s">
        <v>472</v>
      </c>
      <c r="R586" s="24" t="s">
        <v>498</v>
      </c>
      <c r="S586" s="35" t="s">
        <v>474</v>
      </c>
      <c r="T586" s="36" t="s">
        <v>22</v>
      </c>
      <c r="U586" s="37">
        <v>1.33864477638087</v>
      </c>
      <c r="V586" s="29" t="s">
        <v>22</v>
      </c>
      <c r="W586" s="32">
        <v>-15.6604582508254</v>
      </c>
      <c r="X586" s="36">
        <v>2.21</v>
      </c>
      <c r="Y586" s="36">
        <v>1.42</v>
      </c>
      <c r="Z586" s="36"/>
      <c r="AA586" s="36"/>
      <c r="AB586" s="35" t="s">
        <v>22</v>
      </c>
      <c r="AC586" s="110" t="s">
        <v>22</v>
      </c>
      <c r="AD586" s="29"/>
      <c r="AE586" s="36">
        <v>-10.043500000000002</v>
      </c>
      <c r="AF586" s="37">
        <v>-6.2771875000000001</v>
      </c>
      <c r="AG586" s="37">
        <v>-4.6892107680507022</v>
      </c>
      <c r="AH586" s="37">
        <v>-1.2554375000000002</v>
      </c>
      <c r="AI586" s="81" t="s">
        <v>465</v>
      </c>
      <c r="AJ586" s="82">
        <v>442.54766999999998</v>
      </c>
      <c r="AK586" s="24" t="s">
        <v>465</v>
      </c>
      <c r="AL586" s="24" t="s">
        <v>465</v>
      </c>
      <c r="AM586" s="24" t="s">
        <v>13</v>
      </c>
      <c r="AN586" s="24" t="s">
        <v>13</v>
      </c>
      <c r="AO586" s="24" t="s">
        <v>13</v>
      </c>
      <c r="AP586" s="24" t="s">
        <v>13</v>
      </c>
      <c r="AQ586" s="24" t="s">
        <v>13</v>
      </c>
      <c r="AR586" s="38" t="s">
        <v>465</v>
      </c>
      <c r="AS586" s="38" t="s">
        <v>501</v>
      </c>
      <c r="AT586" s="24" t="s">
        <v>560</v>
      </c>
      <c r="AU586" s="24" t="s">
        <v>120</v>
      </c>
      <c r="AV586" s="38">
        <v>2014</v>
      </c>
      <c r="AW586" s="56"/>
      <c r="AX586" s="56" t="s">
        <v>468</v>
      </c>
      <c r="AY586" s="56" t="s">
        <v>468</v>
      </c>
      <c r="AZ586" s="56"/>
      <c r="BA586" s="86"/>
      <c r="BB586" s="91"/>
      <c r="BC586" s="88"/>
      <c r="BD586" s="89"/>
      <c r="BE586" s="57"/>
      <c r="BF586" s="66">
        <v>-15.6604582508254</v>
      </c>
      <c r="BG586" s="67"/>
    </row>
    <row r="587" spans="1:59">
      <c r="A587" s="24">
        <v>586</v>
      </c>
      <c r="B587" s="24">
        <v>12</v>
      </c>
      <c r="C587" s="24" t="s">
        <v>458</v>
      </c>
      <c r="D587" s="24" t="s">
        <v>544</v>
      </c>
      <c r="E587" s="24" t="s">
        <v>460</v>
      </c>
      <c r="F587" s="24" t="s">
        <v>461</v>
      </c>
      <c r="G587" s="24" t="s">
        <v>22</v>
      </c>
      <c r="H587" s="24" t="s">
        <v>463</v>
      </c>
      <c r="I587" s="33">
        <v>-30.5595</v>
      </c>
      <c r="J587" s="33">
        <v>22.9375</v>
      </c>
      <c r="K587" s="33">
        <v>18.354262694957573</v>
      </c>
      <c r="L587" s="33">
        <v>17.983325959999998</v>
      </c>
      <c r="M587" s="28">
        <v>624.70353343419265</v>
      </c>
      <c r="N587" s="28">
        <v>290.7712631</v>
      </c>
      <c r="O587" s="24">
        <v>2085</v>
      </c>
      <c r="P587" s="24">
        <v>1975</v>
      </c>
      <c r="Q587" s="24" t="s">
        <v>495</v>
      </c>
      <c r="R587" s="24" t="s">
        <v>473</v>
      </c>
      <c r="S587" s="35" t="s">
        <v>474</v>
      </c>
      <c r="T587" s="36" t="s">
        <v>22</v>
      </c>
      <c r="U587" s="37">
        <v>3.9315583120615099</v>
      </c>
      <c r="V587" s="29" t="s">
        <v>22</v>
      </c>
      <c r="W587" s="32">
        <v>-26.8066467622792</v>
      </c>
      <c r="X587" s="36">
        <v>5.1100000000000003</v>
      </c>
      <c r="Y587" s="36">
        <v>4.32</v>
      </c>
      <c r="Z587" s="36"/>
      <c r="AA587" s="36"/>
      <c r="AB587" s="35" t="s">
        <v>22</v>
      </c>
      <c r="AC587" s="110" t="s">
        <v>22</v>
      </c>
      <c r="AD587" s="29"/>
      <c r="AE587" s="36">
        <v>-10.016999999999999</v>
      </c>
      <c r="AF587" s="37">
        <v>-7.2850909090909086</v>
      </c>
      <c r="AG587" s="37">
        <v>-1.8529779621330291</v>
      </c>
      <c r="AH587" s="37">
        <v>-0.91063636363636358</v>
      </c>
      <c r="AI587" s="81" t="s">
        <v>465</v>
      </c>
      <c r="AJ587" s="82">
        <v>801.01880000000006</v>
      </c>
      <c r="AK587" s="24" t="s">
        <v>465</v>
      </c>
      <c r="AL587" s="24" t="s">
        <v>465</v>
      </c>
      <c r="AM587" s="24" t="s">
        <v>13</v>
      </c>
      <c r="AN587" s="24" t="s">
        <v>13</v>
      </c>
      <c r="AO587" s="24" t="s">
        <v>13</v>
      </c>
      <c r="AP587" s="24" t="s">
        <v>13</v>
      </c>
      <c r="AQ587" s="24" t="s">
        <v>13</v>
      </c>
      <c r="AR587" s="38" t="s">
        <v>465</v>
      </c>
      <c r="AS587" s="38" t="s">
        <v>501</v>
      </c>
      <c r="AT587" s="24" t="s">
        <v>560</v>
      </c>
      <c r="AU587" s="24" t="s">
        <v>120</v>
      </c>
      <c r="AV587" s="38">
        <v>2014</v>
      </c>
      <c r="AW587" s="56"/>
      <c r="AX587" s="56" t="s">
        <v>468</v>
      </c>
      <c r="AY587" s="56" t="s">
        <v>468</v>
      </c>
      <c r="AZ587" s="56"/>
      <c r="BA587" s="86"/>
      <c r="BB587" s="91"/>
      <c r="BC587" s="88"/>
      <c r="BD587" s="89"/>
      <c r="BE587" s="57"/>
      <c r="BF587" s="66">
        <v>-26.8066467622792</v>
      </c>
      <c r="BG587" s="67"/>
    </row>
    <row r="588" spans="1:59">
      <c r="A588" s="24">
        <v>587</v>
      </c>
      <c r="B588" s="24">
        <v>12</v>
      </c>
      <c r="C588" s="24" t="s">
        <v>458</v>
      </c>
      <c r="D588" s="24" t="s">
        <v>544</v>
      </c>
      <c r="E588" s="24" t="s">
        <v>460</v>
      </c>
      <c r="F588" s="24" t="s">
        <v>484</v>
      </c>
      <c r="G588" s="24" t="s">
        <v>22</v>
      </c>
      <c r="H588" s="24" t="s">
        <v>463</v>
      </c>
      <c r="I588" s="33">
        <v>9.0820000000000007</v>
      </c>
      <c r="J588" s="33">
        <v>8.6752800000000008</v>
      </c>
      <c r="K588" s="33">
        <v>27.654583102191769</v>
      </c>
      <c r="L588" s="33">
        <v>24.863826750000001</v>
      </c>
      <c r="M588" s="28">
        <v>1286.6017956734645</v>
      </c>
      <c r="N588" s="28">
        <v>1325.6649640000001</v>
      </c>
      <c r="O588" s="24">
        <v>2025</v>
      </c>
      <c r="P588" s="24">
        <v>1975</v>
      </c>
      <c r="Q588" s="24" t="s">
        <v>464</v>
      </c>
      <c r="R588" s="24" t="s">
        <v>500</v>
      </c>
      <c r="S588" s="35" t="s">
        <v>474</v>
      </c>
      <c r="T588" s="36" t="s">
        <v>22</v>
      </c>
      <c r="U588" s="37">
        <v>0.71212156418033301</v>
      </c>
      <c r="V588" s="29" t="s">
        <v>22</v>
      </c>
      <c r="W588" s="32">
        <v>30.055108776185499</v>
      </c>
      <c r="X588" s="36">
        <v>1.62</v>
      </c>
      <c r="Y588" s="36">
        <v>0.83000000000000007</v>
      </c>
      <c r="Z588" s="36"/>
      <c r="AA588" s="36"/>
      <c r="AB588" s="35" t="s">
        <v>22</v>
      </c>
      <c r="AC588" s="110" t="s">
        <v>22</v>
      </c>
      <c r="AD588" s="29"/>
      <c r="AE588" s="36">
        <v>-9.9034999999999993</v>
      </c>
      <c r="AF588" s="37">
        <v>-3.9613999999999998</v>
      </c>
      <c r="AG588" s="37">
        <v>-5.5628142711275075</v>
      </c>
      <c r="AH588" s="37">
        <v>-1.9806999999999999</v>
      </c>
      <c r="AI588" s="81" t="s">
        <v>465</v>
      </c>
      <c r="AJ588" s="82">
        <v>422.65593000000001</v>
      </c>
      <c r="AK588" s="24" t="s">
        <v>465</v>
      </c>
      <c r="AL588" s="24" t="s">
        <v>465</v>
      </c>
      <c r="AM588" s="24" t="s">
        <v>13</v>
      </c>
      <c r="AN588" s="24" t="s">
        <v>13</v>
      </c>
      <c r="AO588" s="24" t="s">
        <v>13</v>
      </c>
      <c r="AP588" s="24" t="s">
        <v>13</v>
      </c>
      <c r="AQ588" s="24" t="s">
        <v>13</v>
      </c>
      <c r="AR588" s="38" t="s">
        <v>465</v>
      </c>
      <c r="AS588" s="38" t="s">
        <v>501</v>
      </c>
      <c r="AT588" s="24" t="s">
        <v>560</v>
      </c>
      <c r="AU588" s="24" t="s">
        <v>120</v>
      </c>
      <c r="AV588" s="38">
        <v>2014</v>
      </c>
      <c r="AW588" s="56"/>
      <c r="AX588" s="56" t="s">
        <v>468</v>
      </c>
      <c r="AY588" s="56" t="s">
        <v>468</v>
      </c>
      <c r="AZ588" s="56"/>
      <c r="BA588" s="86"/>
      <c r="BB588" s="91"/>
      <c r="BC588" s="88"/>
      <c r="BD588" s="89"/>
      <c r="BE588" s="57"/>
      <c r="BF588" s="66">
        <v>30.055108776185499</v>
      </c>
      <c r="BG588" s="67"/>
    </row>
    <row r="589" spans="1:59">
      <c r="A589" s="24">
        <v>588</v>
      </c>
      <c r="B589" s="24">
        <v>12</v>
      </c>
      <c r="C589" s="24" t="s">
        <v>458</v>
      </c>
      <c r="D589" s="24" t="s">
        <v>544</v>
      </c>
      <c r="E589" s="24" t="s">
        <v>460</v>
      </c>
      <c r="F589" s="24" t="s">
        <v>521</v>
      </c>
      <c r="G589" s="24" t="s">
        <v>22</v>
      </c>
      <c r="H589" s="24" t="s">
        <v>463</v>
      </c>
      <c r="I589" s="33">
        <v>-6.3690300000000004</v>
      </c>
      <c r="J589" s="33">
        <v>34.888800000000003</v>
      </c>
      <c r="K589" s="33">
        <v>22.967021976492362</v>
      </c>
      <c r="L589" s="33">
        <v>23.145462040000002</v>
      </c>
      <c r="M589" s="28">
        <v>963.00103458531328</v>
      </c>
      <c r="N589" s="28">
        <v>616.19681070000001</v>
      </c>
      <c r="O589" s="24">
        <v>2025</v>
      </c>
      <c r="P589" s="24">
        <v>1975</v>
      </c>
      <c r="Q589" s="24" t="s">
        <v>464</v>
      </c>
      <c r="R589" s="24" t="s">
        <v>498</v>
      </c>
      <c r="S589" s="35" t="s">
        <v>474</v>
      </c>
      <c r="T589" s="36" t="s">
        <v>22</v>
      </c>
      <c r="U589" s="37">
        <v>0.77805880783530701</v>
      </c>
      <c r="V589" s="29" t="s">
        <v>22</v>
      </c>
      <c r="W589" s="32">
        <v>23.030223289389198</v>
      </c>
      <c r="X589" s="36">
        <v>1.83</v>
      </c>
      <c r="Y589" s="36">
        <v>1.04</v>
      </c>
      <c r="Z589" s="36"/>
      <c r="AA589" s="36"/>
      <c r="AB589" s="35" t="s">
        <v>22</v>
      </c>
      <c r="AC589" s="110" t="s">
        <v>22</v>
      </c>
      <c r="AD589" s="29"/>
      <c r="AE589" s="36">
        <v>-9.7073599999999995</v>
      </c>
      <c r="AF589" s="37">
        <v>-3.8829439999999997</v>
      </c>
      <c r="AG589" s="37">
        <v>-4.9905533629302594</v>
      </c>
      <c r="AH589" s="37">
        <v>-1.9414719999999999</v>
      </c>
      <c r="AI589" s="81" t="s">
        <v>465</v>
      </c>
      <c r="AJ589" s="82">
        <v>422.51575000000003</v>
      </c>
      <c r="AK589" s="24" t="s">
        <v>465</v>
      </c>
      <c r="AL589" s="24" t="s">
        <v>465</v>
      </c>
      <c r="AM589" s="24" t="s">
        <v>13</v>
      </c>
      <c r="AN589" s="24" t="s">
        <v>13</v>
      </c>
      <c r="AO589" s="24" t="s">
        <v>13</v>
      </c>
      <c r="AP589" s="24" t="s">
        <v>13</v>
      </c>
      <c r="AQ589" s="24" t="s">
        <v>13</v>
      </c>
      <c r="AR589" s="38" t="s">
        <v>465</v>
      </c>
      <c r="AS589" s="38" t="s">
        <v>501</v>
      </c>
      <c r="AT589" s="24" t="s">
        <v>560</v>
      </c>
      <c r="AU589" s="24" t="s">
        <v>120</v>
      </c>
      <c r="AV589" s="38">
        <v>2014</v>
      </c>
      <c r="AW589" s="56"/>
      <c r="AX589" s="56" t="s">
        <v>468</v>
      </c>
      <c r="AY589" s="56" t="s">
        <v>468</v>
      </c>
      <c r="AZ589" s="56"/>
      <c r="BA589" s="86"/>
      <c r="BB589" s="91"/>
      <c r="BC589" s="88"/>
      <c r="BD589" s="89"/>
      <c r="BE589" s="57"/>
      <c r="BF589" s="66">
        <v>23.030223289389198</v>
      </c>
      <c r="BG589" s="67"/>
    </row>
    <row r="590" spans="1:59">
      <c r="A590" s="24">
        <v>589</v>
      </c>
      <c r="B590" s="24">
        <v>12</v>
      </c>
      <c r="C590" s="24" t="s">
        <v>458</v>
      </c>
      <c r="D590" s="24" t="s">
        <v>544</v>
      </c>
      <c r="E590" s="24" t="s">
        <v>460</v>
      </c>
      <c r="F590" s="24" t="s">
        <v>484</v>
      </c>
      <c r="G590" s="24" t="s">
        <v>22</v>
      </c>
      <c r="H590" s="24" t="s">
        <v>463</v>
      </c>
      <c r="I590" s="33">
        <v>9.0820000000000007</v>
      </c>
      <c r="J590" s="33">
        <v>8.6752800000000008</v>
      </c>
      <c r="K590" s="33">
        <v>27.654583102191769</v>
      </c>
      <c r="L590" s="33">
        <v>24.863826750000001</v>
      </c>
      <c r="M590" s="28">
        <v>1286.6017956734645</v>
      </c>
      <c r="N590" s="28">
        <v>1325.6649640000001</v>
      </c>
      <c r="O590" s="24">
        <v>2085</v>
      </c>
      <c r="P590" s="24">
        <v>1975</v>
      </c>
      <c r="Q590" s="24" t="s">
        <v>495</v>
      </c>
      <c r="R590" s="24" t="s">
        <v>498</v>
      </c>
      <c r="S590" s="35" t="s">
        <v>474</v>
      </c>
      <c r="T590" s="36" t="s">
        <v>22</v>
      </c>
      <c r="U590" s="37">
        <v>1.46470839486852</v>
      </c>
      <c r="V590" s="29" t="s">
        <v>22</v>
      </c>
      <c r="W590" s="32">
        <v>51.577742991966197</v>
      </c>
      <c r="X590" s="36">
        <v>2.2799999999999998</v>
      </c>
      <c r="Y590" s="36">
        <v>1.4899999999999998</v>
      </c>
      <c r="Z590" s="36"/>
      <c r="AA590" s="36"/>
      <c r="AB590" s="35" t="s">
        <v>22</v>
      </c>
      <c r="AC590" s="110" t="s">
        <v>22</v>
      </c>
      <c r="AD590" s="29"/>
      <c r="AE590" s="36">
        <v>-9.6690199999999997</v>
      </c>
      <c r="AF590" s="37">
        <v>-7.0320145454545457</v>
      </c>
      <c r="AG590" s="37">
        <v>-4.8009655506110329</v>
      </c>
      <c r="AH590" s="37">
        <v>-0.87900181818181822</v>
      </c>
      <c r="AI590" s="81" t="s">
        <v>465</v>
      </c>
      <c r="AJ590" s="82">
        <v>428.85906</v>
      </c>
      <c r="AK590" s="24" t="s">
        <v>13</v>
      </c>
      <c r="AL590" s="24" t="s">
        <v>465</v>
      </c>
      <c r="AM590" s="24" t="s">
        <v>13</v>
      </c>
      <c r="AN590" s="24" t="s">
        <v>13</v>
      </c>
      <c r="AO590" s="24" t="s">
        <v>13</v>
      </c>
      <c r="AP590" s="24" t="s">
        <v>13</v>
      </c>
      <c r="AQ590" s="24" t="s">
        <v>13</v>
      </c>
      <c r="AR590" s="38" t="s">
        <v>465</v>
      </c>
      <c r="AS590" s="38" t="s">
        <v>441</v>
      </c>
      <c r="AT590" s="24" t="s">
        <v>560</v>
      </c>
      <c r="AU590" s="24" t="s">
        <v>120</v>
      </c>
      <c r="AV590" s="38">
        <v>2014</v>
      </c>
      <c r="AW590" s="56"/>
      <c r="AX590" s="56" t="s">
        <v>468</v>
      </c>
      <c r="AY590" s="56" t="s">
        <v>468</v>
      </c>
      <c r="AZ590" s="56"/>
      <c r="BA590" s="86"/>
      <c r="BB590" s="91"/>
      <c r="BC590" s="88"/>
      <c r="BD590" s="89"/>
      <c r="BE590" s="57"/>
      <c r="BF590" s="66">
        <v>51.577742991966197</v>
      </c>
      <c r="BG590" s="67"/>
    </row>
    <row r="591" spans="1:59">
      <c r="A591" s="24">
        <v>590</v>
      </c>
      <c r="B591" s="24">
        <v>12</v>
      </c>
      <c r="C591" s="24" t="s">
        <v>458</v>
      </c>
      <c r="D591" s="24" t="s">
        <v>544</v>
      </c>
      <c r="E591" s="24" t="s">
        <v>460</v>
      </c>
      <c r="F591" s="24" t="s">
        <v>484</v>
      </c>
      <c r="G591" s="24" t="s">
        <v>22</v>
      </c>
      <c r="H591" s="24" t="s">
        <v>463</v>
      </c>
      <c r="I591" s="33">
        <v>9.0820000000000007</v>
      </c>
      <c r="J591" s="33">
        <v>8.6752800000000008</v>
      </c>
      <c r="K591" s="33">
        <v>27.654583102191769</v>
      </c>
      <c r="L591" s="33">
        <v>24.863826750000001</v>
      </c>
      <c r="M591" s="28">
        <v>1286.6017956734645</v>
      </c>
      <c r="N591" s="28">
        <v>1325.6649640000001</v>
      </c>
      <c r="O591" s="24">
        <v>2025</v>
      </c>
      <c r="P591" s="24">
        <v>1975</v>
      </c>
      <c r="Q591" s="24" t="s">
        <v>464</v>
      </c>
      <c r="R591" s="24" t="s">
        <v>473</v>
      </c>
      <c r="S591" s="35" t="s">
        <v>474</v>
      </c>
      <c r="T591" s="36" t="s">
        <v>22</v>
      </c>
      <c r="U591" s="37">
        <v>0.87805879288626898</v>
      </c>
      <c r="V591" s="29" t="s">
        <v>22</v>
      </c>
      <c r="W591" s="32">
        <v>37.564761260975502</v>
      </c>
      <c r="X591" s="36">
        <v>1.81</v>
      </c>
      <c r="Y591" s="36">
        <v>1.02</v>
      </c>
      <c r="Z591" s="36"/>
      <c r="AA591" s="36"/>
      <c r="AB591" s="35" t="s">
        <v>22</v>
      </c>
      <c r="AC591" s="110" t="s">
        <v>22</v>
      </c>
      <c r="AD591" s="29"/>
      <c r="AE591" s="36">
        <v>-9.6095900000000007</v>
      </c>
      <c r="AF591" s="37">
        <v>-3.8438360000000005</v>
      </c>
      <c r="AG591" s="37">
        <v>-4.3776521927021754</v>
      </c>
      <c r="AH591" s="37">
        <v>-1.9219180000000002</v>
      </c>
      <c r="AI591" s="81" t="s">
        <v>465</v>
      </c>
      <c r="AJ591" s="82">
        <v>431.47473000000002</v>
      </c>
      <c r="AK591" s="24" t="s">
        <v>13</v>
      </c>
      <c r="AL591" s="24" t="s">
        <v>13</v>
      </c>
      <c r="AM591" s="24" t="s">
        <v>465</v>
      </c>
      <c r="AN591" s="24" t="s">
        <v>13</v>
      </c>
      <c r="AO591" s="24" t="s">
        <v>465</v>
      </c>
      <c r="AP591" s="24" t="s">
        <v>13</v>
      </c>
      <c r="AQ591" s="24" t="s">
        <v>13</v>
      </c>
      <c r="AR591" s="38" t="s">
        <v>465</v>
      </c>
      <c r="AS591" s="38" t="s">
        <v>501</v>
      </c>
      <c r="AT591" s="24" t="s">
        <v>560</v>
      </c>
      <c r="AU591" s="24" t="s">
        <v>120</v>
      </c>
      <c r="AV591" s="38">
        <v>2014</v>
      </c>
      <c r="AW591" s="56"/>
      <c r="AX591" s="56" t="s">
        <v>468</v>
      </c>
      <c r="AY591" s="56" t="s">
        <v>468</v>
      </c>
      <c r="AZ591" s="56"/>
      <c r="BA591" s="86"/>
      <c r="BB591" s="91"/>
      <c r="BC591" s="88"/>
      <c r="BD591" s="89"/>
      <c r="BE591" s="57"/>
      <c r="BF591" s="66">
        <v>37.564761260975502</v>
      </c>
      <c r="BG591" s="67"/>
    </row>
    <row r="592" spans="1:59">
      <c r="A592" s="24">
        <v>591</v>
      </c>
      <c r="B592" s="24">
        <v>12</v>
      </c>
      <c r="C592" s="24" t="s">
        <v>458</v>
      </c>
      <c r="D592" s="24" t="s">
        <v>544</v>
      </c>
      <c r="E592" s="24" t="s">
        <v>460</v>
      </c>
      <c r="F592" s="24" t="s">
        <v>522</v>
      </c>
      <c r="G592" s="24" t="s">
        <v>22</v>
      </c>
      <c r="H592" s="24" t="s">
        <v>463</v>
      </c>
      <c r="I592" s="33">
        <v>1.3733299999999999</v>
      </c>
      <c r="J592" s="33">
        <v>32.290300000000002</v>
      </c>
      <c r="K592" s="33">
        <v>24.334791813969648</v>
      </c>
      <c r="L592" s="33">
        <v>24.704288479999999</v>
      </c>
      <c r="M592" s="28">
        <v>1213.2833356971714</v>
      </c>
      <c r="N592" s="28">
        <v>1160.1220060000001</v>
      </c>
      <c r="O592" s="24">
        <v>2085</v>
      </c>
      <c r="P592" s="24">
        <v>1975</v>
      </c>
      <c r="Q592" s="24" t="s">
        <v>495</v>
      </c>
      <c r="R592" s="24" t="s">
        <v>500</v>
      </c>
      <c r="S592" s="35" t="s">
        <v>474</v>
      </c>
      <c r="T592" s="36" t="s">
        <v>22</v>
      </c>
      <c r="U592" s="37">
        <v>1.97519647278604</v>
      </c>
      <c r="V592" s="29" t="s">
        <v>22</v>
      </c>
      <c r="W592" s="32">
        <v>48.895763799658702</v>
      </c>
      <c r="X592" s="36">
        <v>2.9</v>
      </c>
      <c r="Y592" s="36">
        <v>2.11</v>
      </c>
      <c r="Z592" s="36"/>
      <c r="AA592" s="36"/>
      <c r="AB592" s="35" t="s">
        <v>22</v>
      </c>
      <c r="AC592" s="110" t="s">
        <v>22</v>
      </c>
      <c r="AD592" s="29"/>
      <c r="AE592" s="36">
        <v>-9.6051900000000003</v>
      </c>
      <c r="AF592" s="37">
        <v>-6.9855927272727278</v>
      </c>
      <c r="AG592" s="37">
        <v>-3.5366571495641947</v>
      </c>
      <c r="AH592" s="37">
        <v>-0.87319909090909098</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560</v>
      </c>
      <c r="AU592" s="24" t="s">
        <v>120</v>
      </c>
      <c r="AV592" s="38">
        <v>2014</v>
      </c>
      <c r="AW592" s="56"/>
      <c r="AX592" s="56" t="s">
        <v>468</v>
      </c>
      <c r="AY592" s="56" t="s">
        <v>468</v>
      </c>
      <c r="AZ592" s="56"/>
      <c r="BA592" s="86"/>
      <c r="BB592" s="91"/>
      <c r="BC592" s="88"/>
      <c r="BD592" s="89"/>
      <c r="BE592" s="57"/>
      <c r="BF592" s="66">
        <v>48.895763799658702</v>
      </c>
      <c r="BG592" s="67"/>
    </row>
    <row r="593" spans="1:59">
      <c r="A593" s="24">
        <v>592</v>
      </c>
      <c r="B593" s="24">
        <v>12</v>
      </c>
      <c r="C593" s="24" t="s">
        <v>458</v>
      </c>
      <c r="D593" s="24" t="s">
        <v>544</v>
      </c>
      <c r="E593" s="24" t="s">
        <v>460</v>
      </c>
      <c r="F593" s="24" t="s">
        <v>484</v>
      </c>
      <c r="G593" s="24" t="s">
        <v>22</v>
      </c>
      <c r="H593" s="24" t="s">
        <v>463</v>
      </c>
      <c r="I593" s="33">
        <v>9.0820000000000007</v>
      </c>
      <c r="J593" s="33">
        <v>8.6752800000000008</v>
      </c>
      <c r="K593" s="33">
        <v>27.654583102191769</v>
      </c>
      <c r="L593" s="33">
        <v>24.863826750000001</v>
      </c>
      <c r="M593" s="28">
        <v>1286.6017956734645</v>
      </c>
      <c r="N593" s="28">
        <v>1325.6649640000001</v>
      </c>
      <c r="O593" s="24">
        <v>2025</v>
      </c>
      <c r="P593" s="24">
        <v>1975</v>
      </c>
      <c r="Q593" s="24" t="s">
        <v>464</v>
      </c>
      <c r="R593" s="24" t="s">
        <v>498</v>
      </c>
      <c r="S593" s="35" t="s">
        <v>474</v>
      </c>
      <c r="T593" s="36" t="s">
        <v>22</v>
      </c>
      <c r="U593" s="37">
        <v>0.66878314764192004</v>
      </c>
      <c r="V593" s="29" t="s">
        <v>22</v>
      </c>
      <c r="W593" s="32">
        <v>31.541857169316099</v>
      </c>
      <c r="X593" s="36">
        <v>1.24</v>
      </c>
      <c r="Y593" s="36">
        <v>0.44999999999999996</v>
      </c>
      <c r="Z593" s="36"/>
      <c r="AA593" s="36"/>
      <c r="AB593" s="35" t="s">
        <v>22</v>
      </c>
      <c r="AC593" s="110" t="s">
        <v>22</v>
      </c>
      <c r="AD593" s="29"/>
      <c r="AE593" s="36">
        <v>-9.5658399999999997</v>
      </c>
      <c r="AF593" s="37">
        <v>-3.8263359999999995</v>
      </c>
      <c r="AG593" s="37">
        <v>-5.7213403380324062</v>
      </c>
      <c r="AH593" s="37">
        <v>-1.9131679999999998</v>
      </c>
      <c r="AI593" s="81" t="s">
        <v>465</v>
      </c>
      <c r="AJ593" s="82">
        <v>422.51575000000003</v>
      </c>
      <c r="AK593" s="24" t="s">
        <v>13</v>
      </c>
      <c r="AL593" s="24" t="s">
        <v>465</v>
      </c>
      <c r="AM593" s="24" t="s">
        <v>13</v>
      </c>
      <c r="AN593" s="24" t="s">
        <v>13</v>
      </c>
      <c r="AO593" s="24" t="s">
        <v>13</v>
      </c>
      <c r="AP593" s="24" t="s">
        <v>13</v>
      </c>
      <c r="AQ593" s="24" t="s">
        <v>13</v>
      </c>
      <c r="AR593" s="38" t="s">
        <v>465</v>
      </c>
      <c r="AS593" s="38" t="s">
        <v>441</v>
      </c>
      <c r="AT593" s="24" t="s">
        <v>560</v>
      </c>
      <c r="AU593" s="24" t="s">
        <v>120</v>
      </c>
      <c r="AV593" s="38">
        <v>2014</v>
      </c>
      <c r="AW593" s="56"/>
      <c r="AX593" s="56" t="s">
        <v>468</v>
      </c>
      <c r="AY593" s="56" t="s">
        <v>468</v>
      </c>
      <c r="AZ593" s="56"/>
      <c r="BA593" s="86"/>
      <c r="BB593" s="91"/>
      <c r="BC593" s="88"/>
      <c r="BD593" s="89"/>
      <c r="BE593" s="57"/>
      <c r="BF593" s="66">
        <v>31.541857169316099</v>
      </c>
      <c r="BG593" s="67"/>
    </row>
    <row r="594" spans="1:59">
      <c r="A594" s="24">
        <v>593</v>
      </c>
      <c r="B594" s="24">
        <v>12</v>
      </c>
      <c r="C594" s="24" t="s">
        <v>458</v>
      </c>
      <c r="D594" s="24" t="s">
        <v>544</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498</v>
      </c>
      <c r="S594" s="35" t="s">
        <v>474</v>
      </c>
      <c r="T594" s="36" t="s">
        <v>22</v>
      </c>
      <c r="U594" s="37">
        <v>1.3137475305617401</v>
      </c>
      <c r="V594" s="29" t="s">
        <v>22</v>
      </c>
      <c r="W594" s="32">
        <v>29.715014490664402</v>
      </c>
      <c r="X594" s="36">
        <v>2.21</v>
      </c>
      <c r="Y594" s="36">
        <v>1.42</v>
      </c>
      <c r="Z594" s="36"/>
      <c r="AA594" s="36"/>
      <c r="AB594" s="35" t="s">
        <v>22</v>
      </c>
      <c r="AC594" s="110" t="s">
        <v>22</v>
      </c>
      <c r="AD594" s="29"/>
      <c r="AE594" s="36">
        <v>-9.5369299999999999</v>
      </c>
      <c r="AF594" s="37">
        <v>-5.9605812499999997</v>
      </c>
      <c r="AG594" s="37">
        <v>-4.5370827433268994</v>
      </c>
      <c r="AH594" s="37">
        <v>-1.19211625</v>
      </c>
      <c r="AI594" s="81" t="s">
        <v>465</v>
      </c>
      <c r="AJ594" s="82">
        <v>442.54766999999998</v>
      </c>
      <c r="AK594" s="24" t="s">
        <v>465</v>
      </c>
      <c r="AL594" s="24" t="s">
        <v>465</v>
      </c>
      <c r="AM594" s="24" t="s">
        <v>13</v>
      </c>
      <c r="AN594" s="24" t="s">
        <v>13</v>
      </c>
      <c r="AO594" s="24" t="s">
        <v>13</v>
      </c>
      <c r="AP594" s="24" t="s">
        <v>13</v>
      </c>
      <c r="AQ594" s="24" t="s">
        <v>13</v>
      </c>
      <c r="AR594" s="38" t="s">
        <v>465</v>
      </c>
      <c r="AS594" s="38" t="s">
        <v>501</v>
      </c>
      <c r="AT594" s="24" t="s">
        <v>560</v>
      </c>
      <c r="AU594" s="24" t="s">
        <v>120</v>
      </c>
      <c r="AV594" s="38">
        <v>2014</v>
      </c>
      <c r="AW594" s="56"/>
      <c r="AX594" s="56" t="s">
        <v>468</v>
      </c>
      <c r="AY594" s="56" t="s">
        <v>468</v>
      </c>
      <c r="AZ594" s="56"/>
      <c r="BA594" s="86"/>
      <c r="BB594" s="91"/>
      <c r="BC594" s="88"/>
      <c r="BD594" s="89"/>
      <c r="BE594" s="57"/>
      <c r="BF594" s="66">
        <v>29.715014490664402</v>
      </c>
      <c r="BG594" s="67"/>
    </row>
    <row r="595" spans="1:59">
      <c r="A595" s="24">
        <v>594</v>
      </c>
      <c r="B595" s="24">
        <v>12</v>
      </c>
      <c r="C595" s="24" t="s">
        <v>458</v>
      </c>
      <c r="D595" s="24" t="s">
        <v>544</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2055</v>
      </c>
      <c r="P595" s="24">
        <v>1975</v>
      </c>
      <c r="Q595" s="24" t="s">
        <v>472</v>
      </c>
      <c r="R595" s="24" t="s">
        <v>498</v>
      </c>
      <c r="S595" s="35" t="s">
        <v>474</v>
      </c>
      <c r="T595" s="36" t="s">
        <v>22</v>
      </c>
      <c r="U595" s="37">
        <v>1.3137475305617401</v>
      </c>
      <c r="V595" s="29" t="s">
        <v>22</v>
      </c>
      <c r="W595" s="32">
        <v>29.715014490664402</v>
      </c>
      <c r="X595" s="36">
        <v>2.21</v>
      </c>
      <c r="Y595" s="36">
        <v>1.42</v>
      </c>
      <c r="Z595" s="36"/>
      <c r="AA595" s="36"/>
      <c r="AB595" s="35" t="s">
        <v>22</v>
      </c>
      <c r="AC595" s="110" t="s">
        <v>22</v>
      </c>
      <c r="AD595" s="29"/>
      <c r="AE595" s="36">
        <v>-9.5369299999999999</v>
      </c>
      <c r="AF595" s="37">
        <v>-5.9605812499999997</v>
      </c>
      <c r="AG595" s="37">
        <v>-4.5370827433268994</v>
      </c>
      <c r="AH595" s="37">
        <v>-1.19211625</v>
      </c>
      <c r="AI595" s="81" t="s">
        <v>465</v>
      </c>
      <c r="AJ595" s="82">
        <v>442.54766999999998</v>
      </c>
      <c r="AK595" s="24" t="s">
        <v>465</v>
      </c>
      <c r="AL595" s="24" t="s">
        <v>465</v>
      </c>
      <c r="AM595" s="24" t="s">
        <v>13</v>
      </c>
      <c r="AN595" s="24" t="s">
        <v>13</v>
      </c>
      <c r="AO595" s="24" t="s">
        <v>13</v>
      </c>
      <c r="AP595" s="24" t="s">
        <v>13</v>
      </c>
      <c r="AQ595" s="24" t="s">
        <v>13</v>
      </c>
      <c r="AR595" s="38" t="s">
        <v>465</v>
      </c>
      <c r="AS595" s="38" t="s">
        <v>501</v>
      </c>
      <c r="AT595" s="24" t="s">
        <v>560</v>
      </c>
      <c r="AU595" s="24" t="s">
        <v>120</v>
      </c>
      <c r="AV595" s="38">
        <v>2014</v>
      </c>
      <c r="AW595" s="56"/>
      <c r="AX595" s="56" t="s">
        <v>468</v>
      </c>
      <c r="AY595" s="56" t="s">
        <v>468</v>
      </c>
      <c r="AZ595" s="56"/>
      <c r="BA595" s="86"/>
      <c r="BB595" s="91"/>
      <c r="BC595" s="88"/>
      <c r="BD595" s="89"/>
      <c r="BE595" s="57"/>
      <c r="BF595" s="66">
        <v>29.715014490664402</v>
      </c>
      <c r="BG595" s="67"/>
    </row>
    <row r="596" spans="1:59">
      <c r="A596" s="24">
        <v>595</v>
      </c>
      <c r="B596" s="24">
        <v>12</v>
      </c>
      <c r="C596" s="24" t="s">
        <v>458</v>
      </c>
      <c r="D596" s="24" t="s">
        <v>544</v>
      </c>
      <c r="E596" s="24" t="s">
        <v>460</v>
      </c>
      <c r="F596" s="24" t="s">
        <v>520</v>
      </c>
      <c r="G596" s="24" t="s">
        <v>22</v>
      </c>
      <c r="H596" s="24" t="s">
        <v>463</v>
      </c>
      <c r="I596" s="33">
        <v>-13.254300000000001</v>
      </c>
      <c r="J596" s="33">
        <v>34.301499999999997</v>
      </c>
      <c r="K596" s="33">
        <v>22.830384808481003</v>
      </c>
      <c r="L596" s="33">
        <v>24.778137210000001</v>
      </c>
      <c r="M596" s="28">
        <v>1061.1160175377227</v>
      </c>
      <c r="N596" s="28">
        <v>1081.5341619999999</v>
      </c>
      <c r="O596" s="24">
        <v>2025</v>
      </c>
      <c r="P596" s="24">
        <v>1975</v>
      </c>
      <c r="Q596" s="24" t="s">
        <v>464</v>
      </c>
      <c r="R596" s="24" t="s">
        <v>498</v>
      </c>
      <c r="S596" s="35" t="s">
        <v>474</v>
      </c>
      <c r="T596" s="36" t="s">
        <v>22</v>
      </c>
      <c r="U596" s="37">
        <v>0.70467228250812197</v>
      </c>
      <c r="V596" s="29" t="s">
        <v>22</v>
      </c>
      <c r="W596" s="32">
        <v>-11.8398576876834</v>
      </c>
      <c r="X596" s="36">
        <v>1.83</v>
      </c>
      <c r="Y596" s="36">
        <v>1.04</v>
      </c>
      <c r="Z596" s="36"/>
      <c r="AA596" s="36"/>
      <c r="AB596" s="35" t="s">
        <v>22</v>
      </c>
      <c r="AC596" s="110" t="s">
        <v>22</v>
      </c>
      <c r="AD596" s="29"/>
      <c r="AE596" s="36">
        <v>-9.4642599999999995</v>
      </c>
      <c r="AF596" s="37">
        <v>-3.785704</v>
      </c>
      <c r="AG596" s="37">
        <v>-5.3722902035051536</v>
      </c>
      <c r="AH596" s="37">
        <v>-1.892852</v>
      </c>
      <c r="AI596" s="81" t="s">
        <v>465</v>
      </c>
      <c r="AJ596" s="82">
        <v>422.51575000000003</v>
      </c>
      <c r="AK596" s="24" t="s">
        <v>465</v>
      </c>
      <c r="AL596" s="24" t="s">
        <v>465</v>
      </c>
      <c r="AM596" s="24" t="s">
        <v>13</v>
      </c>
      <c r="AN596" s="24" t="s">
        <v>13</v>
      </c>
      <c r="AO596" s="24" t="s">
        <v>13</v>
      </c>
      <c r="AP596" s="24" t="s">
        <v>13</v>
      </c>
      <c r="AQ596" s="24" t="s">
        <v>13</v>
      </c>
      <c r="AR596" s="38" t="s">
        <v>465</v>
      </c>
      <c r="AS596" s="38" t="s">
        <v>501</v>
      </c>
      <c r="AT596" s="24" t="s">
        <v>560</v>
      </c>
      <c r="AU596" s="24" t="s">
        <v>120</v>
      </c>
      <c r="AV596" s="38">
        <v>2014</v>
      </c>
      <c r="AW596" s="56"/>
      <c r="AX596" s="56" t="s">
        <v>468</v>
      </c>
      <c r="AY596" s="56" t="s">
        <v>468</v>
      </c>
      <c r="AZ596" s="56"/>
      <c r="BA596" s="86"/>
      <c r="BB596" s="91"/>
      <c r="BC596" s="88"/>
      <c r="BD596" s="89"/>
      <c r="BE596" s="57"/>
      <c r="BF596" s="66">
        <v>-11.8398576876834</v>
      </c>
      <c r="BG596" s="67"/>
    </row>
    <row r="597" spans="1:59">
      <c r="A597" s="24">
        <v>596</v>
      </c>
      <c r="B597" s="24">
        <v>12</v>
      </c>
      <c r="C597" s="24" t="s">
        <v>458</v>
      </c>
      <c r="D597" s="24" t="s">
        <v>544</v>
      </c>
      <c r="E597" s="24" t="s">
        <v>460</v>
      </c>
      <c r="F597" s="24" t="s">
        <v>520</v>
      </c>
      <c r="G597" s="24" t="s">
        <v>22</v>
      </c>
      <c r="H597" s="24" t="s">
        <v>463</v>
      </c>
      <c r="I597" s="33">
        <v>-13.254300000000001</v>
      </c>
      <c r="J597" s="33">
        <v>34.301499999999997</v>
      </c>
      <c r="K597" s="33">
        <v>22.830384808481003</v>
      </c>
      <c r="L597" s="33">
        <v>24.778137210000001</v>
      </c>
      <c r="M597" s="28">
        <v>1061.1160175377227</v>
      </c>
      <c r="N597" s="28">
        <v>1081.5341619999999</v>
      </c>
      <c r="O597" s="24">
        <v>2025</v>
      </c>
      <c r="P597" s="24">
        <v>1975</v>
      </c>
      <c r="Q597" s="24" t="s">
        <v>464</v>
      </c>
      <c r="R597" s="24" t="s">
        <v>498</v>
      </c>
      <c r="S597" s="35" t="s">
        <v>474</v>
      </c>
      <c r="T597" s="36" t="s">
        <v>22</v>
      </c>
      <c r="U597" s="37">
        <v>0.70467228250812197</v>
      </c>
      <c r="V597" s="29" t="s">
        <v>22</v>
      </c>
      <c r="W597" s="32">
        <v>-11.8398576876834</v>
      </c>
      <c r="X597" s="36">
        <v>1.83</v>
      </c>
      <c r="Y597" s="36">
        <v>1.04</v>
      </c>
      <c r="Z597" s="36"/>
      <c r="AA597" s="36"/>
      <c r="AB597" s="35" t="s">
        <v>22</v>
      </c>
      <c r="AC597" s="110" t="s">
        <v>22</v>
      </c>
      <c r="AD597" s="29"/>
      <c r="AE597" s="36">
        <v>-9.4642599999999995</v>
      </c>
      <c r="AF597" s="37">
        <v>-3.785704</v>
      </c>
      <c r="AG597" s="37">
        <v>-5.3722902035051536</v>
      </c>
      <c r="AH597" s="37">
        <v>-1.892852</v>
      </c>
      <c r="AI597" s="81" t="s">
        <v>465</v>
      </c>
      <c r="AJ597" s="82">
        <v>422.51575000000003</v>
      </c>
      <c r="AK597" s="24" t="s">
        <v>465</v>
      </c>
      <c r="AL597" s="24" t="s">
        <v>465</v>
      </c>
      <c r="AM597" s="24" t="s">
        <v>13</v>
      </c>
      <c r="AN597" s="24" t="s">
        <v>13</v>
      </c>
      <c r="AO597" s="24" t="s">
        <v>13</v>
      </c>
      <c r="AP597" s="24" t="s">
        <v>13</v>
      </c>
      <c r="AQ597" s="24" t="s">
        <v>13</v>
      </c>
      <c r="AR597" s="38" t="s">
        <v>465</v>
      </c>
      <c r="AS597" s="38" t="s">
        <v>501</v>
      </c>
      <c r="AT597" s="24" t="s">
        <v>560</v>
      </c>
      <c r="AU597" s="24" t="s">
        <v>120</v>
      </c>
      <c r="AV597" s="38">
        <v>2014</v>
      </c>
      <c r="AW597" s="56"/>
      <c r="AX597" s="56" t="s">
        <v>468</v>
      </c>
      <c r="AY597" s="56" t="s">
        <v>468</v>
      </c>
      <c r="AZ597" s="56"/>
      <c r="BA597" s="86"/>
      <c r="BB597" s="91"/>
      <c r="BC597" s="88"/>
      <c r="BD597" s="89"/>
      <c r="BE597" s="57"/>
      <c r="BF597" s="66">
        <v>-11.8398576876834</v>
      </c>
      <c r="BG597" s="67"/>
    </row>
    <row r="598" spans="1:59">
      <c r="A598" s="24">
        <v>597</v>
      </c>
      <c r="B598" s="24">
        <v>12</v>
      </c>
      <c r="C598" s="24" t="s">
        <v>458</v>
      </c>
      <c r="D598" s="24" t="s">
        <v>544</v>
      </c>
      <c r="E598" s="24" t="s">
        <v>460</v>
      </c>
      <c r="F598" s="24" t="s">
        <v>522</v>
      </c>
      <c r="G598" s="24" t="s">
        <v>22</v>
      </c>
      <c r="H598" s="24" t="s">
        <v>463</v>
      </c>
      <c r="I598" s="33">
        <v>1.3733299999999999</v>
      </c>
      <c r="J598" s="33">
        <v>32.290300000000002</v>
      </c>
      <c r="K598" s="33">
        <v>24.334791813969648</v>
      </c>
      <c r="L598" s="33">
        <v>24.704288479999999</v>
      </c>
      <c r="M598" s="28">
        <v>1213.2833356971714</v>
      </c>
      <c r="N598" s="28">
        <v>1160.1220060000001</v>
      </c>
      <c r="O598" s="24">
        <v>2025</v>
      </c>
      <c r="P598" s="24">
        <v>1975</v>
      </c>
      <c r="Q598" s="24" t="s">
        <v>464</v>
      </c>
      <c r="R598" s="24" t="s">
        <v>473</v>
      </c>
      <c r="S598" s="35" t="s">
        <v>474</v>
      </c>
      <c r="T598" s="36" t="s">
        <v>22</v>
      </c>
      <c r="U598" s="37">
        <v>0.82811179947241098</v>
      </c>
      <c r="V598" s="29" t="s">
        <v>22</v>
      </c>
      <c r="W598" s="32">
        <v>16.367034864107602</v>
      </c>
      <c r="X598" s="36">
        <v>1.81</v>
      </c>
      <c r="Y598" s="36">
        <v>1.02</v>
      </c>
      <c r="Z598" s="36"/>
      <c r="AA598" s="36"/>
      <c r="AB598" s="35" t="s">
        <v>22</v>
      </c>
      <c r="AC598" s="110" t="s">
        <v>22</v>
      </c>
      <c r="AD598" s="29"/>
      <c r="AE598" s="36">
        <v>-9.4487500000000004</v>
      </c>
      <c r="AF598" s="37">
        <v>-3.7795000000000001</v>
      </c>
      <c r="AG598" s="37">
        <v>-4.5639972796039316</v>
      </c>
      <c r="AH598" s="37">
        <v>-1.88975</v>
      </c>
      <c r="AI598" s="81" t="s">
        <v>465</v>
      </c>
      <c r="AJ598" s="82">
        <v>431.47473000000002</v>
      </c>
      <c r="AK598" s="24" t="s">
        <v>465</v>
      </c>
      <c r="AL598" s="24" t="s">
        <v>465</v>
      </c>
      <c r="AM598" s="24" t="s">
        <v>13</v>
      </c>
      <c r="AN598" s="24" t="s">
        <v>13</v>
      </c>
      <c r="AO598" s="24" t="s">
        <v>13</v>
      </c>
      <c r="AP598" s="24" t="s">
        <v>13</v>
      </c>
      <c r="AQ598" s="24" t="s">
        <v>13</v>
      </c>
      <c r="AR598" s="38" t="s">
        <v>465</v>
      </c>
      <c r="AS598" s="38" t="s">
        <v>501</v>
      </c>
      <c r="AT598" s="24" t="s">
        <v>560</v>
      </c>
      <c r="AU598" s="24" t="s">
        <v>120</v>
      </c>
      <c r="AV598" s="38">
        <v>2014</v>
      </c>
      <c r="AW598" s="56"/>
      <c r="AX598" s="56" t="s">
        <v>468</v>
      </c>
      <c r="AY598" s="56" t="s">
        <v>468</v>
      </c>
      <c r="AZ598" s="56"/>
      <c r="BA598" s="86"/>
      <c r="BB598" s="91"/>
      <c r="BC598" s="88"/>
      <c r="BD598" s="89"/>
      <c r="BE598" s="57"/>
      <c r="BF598" s="66">
        <v>16.367034864107602</v>
      </c>
      <c r="BG598" s="67"/>
    </row>
    <row r="599" spans="1:59">
      <c r="A599" s="24">
        <v>598</v>
      </c>
      <c r="B599" s="24">
        <v>12</v>
      </c>
      <c r="C599" s="24" t="s">
        <v>458</v>
      </c>
      <c r="D599" s="24" t="s">
        <v>544</v>
      </c>
      <c r="E599" s="24" t="s">
        <v>460</v>
      </c>
      <c r="F599" s="24" t="s">
        <v>521</v>
      </c>
      <c r="G599" s="24" t="s">
        <v>22</v>
      </c>
      <c r="H599" s="24" t="s">
        <v>463</v>
      </c>
      <c r="I599" s="33">
        <v>-6.3690300000000004</v>
      </c>
      <c r="J599" s="33">
        <v>34.888800000000003</v>
      </c>
      <c r="K599" s="33">
        <v>22.967021976492362</v>
      </c>
      <c r="L599" s="33">
        <v>23.145462040000002</v>
      </c>
      <c r="M599" s="28">
        <v>963.00103458531328</v>
      </c>
      <c r="N599" s="28">
        <v>616.19681070000001</v>
      </c>
      <c r="O599" s="24">
        <v>2025</v>
      </c>
      <c r="P599" s="24">
        <v>1975</v>
      </c>
      <c r="Q599" s="24" t="s">
        <v>464</v>
      </c>
      <c r="R599" s="24" t="s">
        <v>473</v>
      </c>
      <c r="S599" s="35" t="s">
        <v>474</v>
      </c>
      <c r="T599" s="36" t="s">
        <v>22</v>
      </c>
      <c r="U599" s="37">
        <v>0.80537990120055603</v>
      </c>
      <c r="V599" s="29" t="s">
        <v>22</v>
      </c>
      <c r="W599" s="32">
        <v>26.450223073445098</v>
      </c>
      <c r="X599" s="36">
        <v>1.81</v>
      </c>
      <c r="Y599" s="36">
        <v>1.02</v>
      </c>
      <c r="Z599" s="36"/>
      <c r="AA599" s="36"/>
      <c r="AB599" s="35" t="s">
        <v>22</v>
      </c>
      <c r="AC599" s="110" t="s">
        <v>22</v>
      </c>
      <c r="AD599" s="29"/>
      <c r="AE599" s="36">
        <v>-9.4375499999999999</v>
      </c>
      <c r="AF599" s="37">
        <v>-3.77502</v>
      </c>
      <c r="AG599" s="37">
        <v>-4.687253797087175</v>
      </c>
      <c r="AH599" s="37">
        <v>-1.88751</v>
      </c>
      <c r="AI599" s="81" t="s">
        <v>465</v>
      </c>
      <c r="AJ599" s="82">
        <v>431.47473000000002</v>
      </c>
      <c r="AK599" s="24" t="s">
        <v>465</v>
      </c>
      <c r="AL599" s="24" t="s">
        <v>465</v>
      </c>
      <c r="AM599" s="24" t="s">
        <v>13</v>
      </c>
      <c r="AN599" s="24" t="s">
        <v>13</v>
      </c>
      <c r="AO599" s="24" t="s">
        <v>13</v>
      </c>
      <c r="AP599" s="24" t="s">
        <v>13</v>
      </c>
      <c r="AQ599" s="24" t="s">
        <v>13</v>
      </c>
      <c r="AR599" s="38" t="s">
        <v>465</v>
      </c>
      <c r="AS599" s="38" t="s">
        <v>501</v>
      </c>
      <c r="AT599" s="24" t="s">
        <v>560</v>
      </c>
      <c r="AU599" s="24" t="s">
        <v>120</v>
      </c>
      <c r="AV599" s="38">
        <v>2014</v>
      </c>
      <c r="AW599" s="56"/>
      <c r="AX599" s="56" t="s">
        <v>468</v>
      </c>
      <c r="AY599" s="56" t="s">
        <v>468</v>
      </c>
      <c r="AZ599" s="56"/>
      <c r="BA599" s="86"/>
      <c r="BB599" s="91"/>
      <c r="BC599" s="88"/>
      <c r="BD599" s="89"/>
      <c r="BE599" s="57"/>
      <c r="BF599" s="66">
        <v>26.450223073445098</v>
      </c>
      <c r="BG599" s="67"/>
    </row>
    <row r="600" spans="1:59">
      <c r="A600" s="24">
        <v>599</v>
      </c>
      <c r="B600" s="24">
        <v>12</v>
      </c>
      <c r="C600" s="24" t="s">
        <v>458</v>
      </c>
      <c r="D600" s="24" t="s">
        <v>544</v>
      </c>
      <c r="E600" s="24" t="s">
        <v>460</v>
      </c>
      <c r="F600" s="24" t="s">
        <v>521</v>
      </c>
      <c r="G600" s="24" t="s">
        <v>22</v>
      </c>
      <c r="H600" s="24" t="s">
        <v>463</v>
      </c>
      <c r="I600" s="33">
        <v>-6.3690300000000004</v>
      </c>
      <c r="J600" s="33">
        <v>34.888800000000003</v>
      </c>
      <c r="K600" s="33">
        <v>22.967021976492362</v>
      </c>
      <c r="L600" s="33">
        <v>23.145462040000002</v>
      </c>
      <c r="M600" s="28">
        <v>963.00103458531328</v>
      </c>
      <c r="N600" s="28">
        <v>616.19681070000001</v>
      </c>
      <c r="O600" s="24">
        <v>2025</v>
      </c>
      <c r="P600" s="24">
        <v>1975</v>
      </c>
      <c r="Q600" s="24" t="s">
        <v>464</v>
      </c>
      <c r="R600" s="24" t="s">
        <v>498</v>
      </c>
      <c r="S600" s="35" t="s">
        <v>474</v>
      </c>
      <c r="T600" s="36" t="s">
        <v>22</v>
      </c>
      <c r="U600" s="37">
        <v>0.77805880783530701</v>
      </c>
      <c r="V600" s="29" t="s">
        <v>22</v>
      </c>
      <c r="W600" s="32">
        <v>22.929211956055902</v>
      </c>
      <c r="X600" s="36">
        <v>1.83</v>
      </c>
      <c r="Y600" s="36">
        <v>1.04</v>
      </c>
      <c r="Z600" s="36"/>
      <c r="AA600" s="36"/>
      <c r="AB600" s="35" t="s">
        <v>22</v>
      </c>
      <c r="AC600" s="110" t="s">
        <v>22</v>
      </c>
      <c r="AD600" s="29"/>
      <c r="AE600" s="36">
        <v>-9.3450199999999999</v>
      </c>
      <c r="AF600" s="37">
        <v>-3.7380079999999998</v>
      </c>
      <c r="AG600" s="37">
        <v>-4.8042743843486315</v>
      </c>
      <c r="AH600" s="37">
        <v>-1.8690039999999999</v>
      </c>
      <c r="AI600" s="81" t="s">
        <v>465</v>
      </c>
      <c r="AJ600" s="82">
        <v>422.51575000000003</v>
      </c>
      <c r="AK600" s="24" t="s">
        <v>465</v>
      </c>
      <c r="AL600" s="24" t="s">
        <v>465</v>
      </c>
      <c r="AM600" s="24" t="s">
        <v>13</v>
      </c>
      <c r="AN600" s="24" t="s">
        <v>13</v>
      </c>
      <c r="AO600" s="24" t="s">
        <v>13</v>
      </c>
      <c r="AP600" s="24" t="s">
        <v>13</v>
      </c>
      <c r="AQ600" s="24" t="s">
        <v>13</v>
      </c>
      <c r="AR600" s="38" t="s">
        <v>465</v>
      </c>
      <c r="AS600" s="38" t="s">
        <v>501</v>
      </c>
      <c r="AT600" s="24" t="s">
        <v>560</v>
      </c>
      <c r="AU600" s="24" t="s">
        <v>120</v>
      </c>
      <c r="AV600" s="38">
        <v>2014</v>
      </c>
      <c r="AW600" s="56"/>
      <c r="AX600" s="56" t="s">
        <v>468</v>
      </c>
      <c r="AY600" s="56" t="s">
        <v>468</v>
      </c>
      <c r="AZ600" s="56"/>
      <c r="BA600" s="86"/>
      <c r="BB600" s="91"/>
      <c r="BC600" s="88"/>
      <c r="BD600" s="89"/>
      <c r="BE600" s="57"/>
      <c r="BF600" s="66">
        <v>22.929211956055902</v>
      </c>
      <c r="BG600" s="67"/>
    </row>
    <row r="601" spans="1:59">
      <c r="A601" s="24">
        <v>600</v>
      </c>
      <c r="B601" s="24">
        <v>12</v>
      </c>
      <c r="C601" s="24" t="s">
        <v>458</v>
      </c>
      <c r="D601" s="24" t="s">
        <v>544</v>
      </c>
      <c r="E601" s="24" t="s">
        <v>460</v>
      </c>
      <c r="F601" s="24" t="s">
        <v>521</v>
      </c>
      <c r="G601" s="24" t="s">
        <v>22</v>
      </c>
      <c r="H601" s="24" t="s">
        <v>463</v>
      </c>
      <c r="I601" s="33">
        <v>-6.3690300000000004</v>
      </c>
      <c r="J601" s="33">
        <v>34.888800000000003</v>
      </c>
      <c r="K601" s="33">
        <v>22.967021976492362</v>
      </c>
      <c r="L601" s="33">
        <v>23.145462040000002</v>
      </c>
      <c r="M601" s="28">
        <v>963.00103458531328</v>
      </c>
      <c r="N601" s="28">
        <v>616.19681070000001</v>
      </c>
      <c r="O601" s="24">
        <v>2025</v>
      </c>
      <c r="P601" s="24">
        <v>1975</v>
      </c>
      <c r="Q601" s="24" t="s">
        <v>464</v>
      </c>
      <c r="R601" s="24" t="s">
        <v>498</v>
      </c>
      <c r="S601" s="35" t="s">
        <v>474</v>
      </c>
      <c r="T601" s="36" t="s">
        <v>22</v>
      </c>
      <c r="U601" s="37">
        <v>0.77805880783530701</v>
      </c>
      <c r="V601" s="29" t="s">
        <v>22</v>
      </c>
      <c r="W601" s="32">
        <v>22.929211956055902</v>
      </c>
      <c r="X601" s="36">
        <v>1.83</v>
      </c>
      <c r="Y601" s="36">
        <v>1.04</v>
      </c>
      <c r="Z601" s="36"/>
      <c r="AA601" s="36"/>
      <c r="AB601" s="35" t="s">
        <v>22</v>
      </c>
      <c r="AC601" s="110" t="s">
        <v>22</v>
      </c>
      <c r="AD601" s="29"/>
      <c r="AE601" s="36">
        <v>-9.3450199999999999</v>
      </c>
      <c r="AF601" s="37">
        <v>-3.7380079999999998</v>
      </c>
      <c r="AG601" s="37">
        <v>-4.8042743843486315</v>
      </c>
      <c r="AH601" s="37">
        <v>-1.8690039999999999</v>
      </c>
      <c r="AI601" s="81" t="s">
        <v>465</v>
      </c>
      <c r="AJ601" s="82">
        <v>422.51575000000003</v>
      </c>
      <c r="AK601" s="24" t="s">
        <v>465</v>
      </c>
      <c r="AL601" s="24" t="s">
        <v>465</v>
      </c>
      <c r="AM601" s="24" t="s">
        <v>13</v>
      </c>
      <c r="AN601" s="24" t="s">
        <v>13</v>
      </c>
      <c r="AO601" s="24" t="s">
        <v>13</v>
      </c>
      <c r="AP601" s="24" t="s">
        <v>13</v>
      </c>
      <c r="AQ601" s="24" t="s">
        <v>13</v>
      </c>
      <c r="AR601" s="38" t="s">
        <v>465</v>
      </c>
      <c r="AS601" s="38" t="s">
        <v>501</v>
      </c>
      <c r="AT601" s="24" t="s">
        <v>560</v>
      </c>
      <c r="AU601" s="24" t="s">
        <v>120</v>
      </c>
      <c r="AV601" s="38">
        <v>2014</v>
      </c>
      <c r="AW601" s="56"/>
      <c r="AX601" s="56" t="s">
        <v>468</v>
      </c>
      <c r="AY601" s="56" t="s">
        <v>468</v>
      </c>
      <c r="AZ601" s="56"/>
      <c r="BA601" s="86"/>
      <c r="BB601" s="91"/>
      <c r="BC601" s="88"/>
      <c r="BD601" s="89"/>
      <c r="BE601" s="57"/>
      <c r="BF601" s="66">
        <v>22.929211956055902</v>
      </c>
      <c r="BG601" s="67"/>
    </row>
    <row r="602" spans="1:59">
      <c r="A602" s="24">
        <v>601</v>
      </c>
      <c r="B602" s="24">
        <v>12</v>
      </c>
      <c r="C602" s="24" t="s">
        <v>458</v>
      </c>
      <c r="D602" s="24" t="s">
        <v>544</v>
      </c>
      <c r="E602" s="24" t="s">
        <v>460</v>
      </c>
      <c r="F602" s="24" t="s">
        <v>522</v>
      </c>
      <c r="G602" s="24" t="s">
        <v>22</v>
      </c>
      <c r="H602" s="24" t="s">
        <v>463</v>
      </c>
      <c r="I602" s="33">
        <v>1.3733299999999999</v>
      </c>
      <c r="J602" s="33">
        <v>32.290300000000002</v>
      </c>
      <c r="K602" s="33">
        <v>24.334791813969648</v>
      </c>
      <c r="L602" s="33">
        <v>24.704288479999999</v>
      </c>
      <c r="M602" s="28">
        <v>1213.2833356971714</v>
      </c>
      <c r="N602" s="28">
        <v>1160.1220060000001</v>
      </c>
      <c r="O602" s="24">
        <v>2055</v>
      </c>
      <c r="P602" s="24">
        <v>1975</v>
      </c>
      <c r="Q602" s="24" t="s">
        <v>472</v>
      </c>
      <c r="R602" s="24" t="s">
        <v>559</v>
      </c>
      <c r="S602" s="35" t="s">
        <v>474</v>
      </c>
      <c r="T602" s="36" t="s">
        <v>22</v>
      </c>
      <c r="U602" s="37">
        <v>1.6879727252201</v>
      </c>
      <c r="V602" s="29" t="s">
        <v>22</v>
      </c>
      <c r="W602" s="32">
        <v>36.899146064810701</v>
      </c>
      <c r="X602" s="36">
        <v>2.42</v>
      </c>
      <c r="Y602" s="36">
        <v>1.63</v>
      </c>
      <c r="Z602" s="36"/>
      <c r="AA602" s="36"/>
      <c r="AB602" s="35" t="s">
        <v>22</v>
      </c>
      <c r="AC602" s="110" t="s">
        <v>22</v>
      </c>
      <c r="AD602" s="29"/>
      <c r="AE602" s="36">
        <v>-9.2770600000000005</v>
      </c>
      <c r="AF602" s="37">
        <v>-5.7981625000000001</v>
      </c>
      <c r="AG602" s="37">
        <v>-3.4349858936517825</v>
      </c>
      <c r="AH602" s="37">
        <v>-1.1596325000000001</v>
      </c>
      <c r="AI602" s="81" t="s">
        <v>465</v>
      </c>
      <c r="AJ602" s="82">
        <v>493.33845000000002</v>
      </c>
      <c r="AK602" s="24" t="s">
        <v>465</v>
      </c>
      <c r="AL602" s="24" t="s">
        <v>465</v>
      </c>
      <c r="AM602" s="24" t="s">
        <v>13</v>
      </c>
      <c r="AN602" s="24" t="s">
        <v>13</v>
      </c>
      <c r="AO602" s="24" t="s">
        <v>13</v>
      </c>
      <c r="AP602" s="24" t="s">
        <v>13</v>
      </c>
      <c r="AQ602" s="24" t="s">
        <v>13</v>
      </c>
      <c r="AR602" s="38" t="s">
        <v>465</v>
      </c>
      <c r="AS602" s="38" t="s">
        <v>501</v>
      </c>
      <c r="AT602" s="24" t="s">
        <v>560</v>
      </c>
      <c r="AU602" s="24" t="s">
        <v>120</v>
      </c>
      <c r="AV602" s="38">
        <v>2014</v>
      </c>
      <c r="AW602" s="56"/>
      <c r="AX602" s="56" t="s">
        <v>468</v>
      </c>
      <c r="AY602" s="56" t="s">
        <v>468</v>
      </c>
      <c r="AZ602" s="56"/>
      <c r="BA602" s="86"/>
      <c r="BB602" s="91"/>
      <c r="BC602" s="88"/>
      <c r="BD602" s="89"/>
      <c r="BE602" s="57"/>
      <c r="BF602" s="66">
        <v>36.899146064810701</v>
      </c>
      <c r="BG602" s="67"/>
    </row>
    <row r="603" spans="1:59">
      <c r="A603" s="24">
        <v>602</v>
      </c>
      <c r="B603" s="24">
        <v>12</v>
      </c>
      <c r="C603" s="24" t="s">
        <v>458</v>
      </c>
      <c r="D603" s="24" t="s">
        <v>544</v>
      </c>
      <c r="E603" s="24" t="s">
        <v>460</v>
      </c>
      <c r="F603" s="24" t="s">
        <v>502</v>
      </c>
      <c r="G603" s="24" t="s">
        <v>22</v>
      </c>
      <c r="H603" s="24" t="s">
        <v>463</v>
      </c>
      <c r="I603" s="33">
        <v>9.1449999999999996</v>
      </c>
      <c r="J603" s="33">
        <v>40.489699999999999</v>
      </c>
      <c r="K603" s="33">
        <v>20.983299906730252</v>
      </c>
      <c r="L603" s="33">
        <v>27.730850220000001</v>
      </c>
      <c r="M603" s="28">
        <v>1028.4172335824726</v>
      </c>
      <c r="N603" s="28">
        <v>643.62031860000002</v>
      </c>
      <c r="O603" s="24">
        <v>2085</v>
      </c>
      <c r="P603" s="24">
        <v>1975</v>
      </c>
      <c r="Q603" s="24" t="s">
        <v>495</v>
      </c>
      <c r="R603" s="24" t="s">
        <v>559</v>
      </c>
      <c r="S603" s="35" t="s">
        <v>474</v>
      </c>
      <c r="T603" s="36" t="s">
        <v>22</v>
      </c>
      <c r="U603" s="37">
        <v>3.20252503139525</v>
      </c>
      <c r="V603" s="29" t="s">
        <v>22</v>
      </c>
      <c r="W603" s="32">
        <v>86.630735414975703</v>
      </c>
      <c r="X603" s="36">
        <v>3.65</v>
      </c>
      <c r="Y603" s="36">
        <v>2.86</v>
      </c>
      <c r="Z603" s="36"/>
      <c r="AA603" s="36"/>
      <c r="AB603" s="35" t="s">
        <v>22</v>
      </c>
      <c r="AC603" s="110" t="s">
        <v>22</v>
      </c>
      <c r="AD603" s="29"/>
      <c r="AE603" s="36">
        <v>-9.2587899999999994</v>
      </c>
      <c r="AF603" s="37">
        <v>-6.733665454545454</v>
      </c>
      <c r="AG603" s="37">
        <v>-2.1026113421545327</v>
      </c>
      <c r="AH603" s="37">
        <v>-0.84170818181818174</v>
      </c>
      <c r="AI603" s="81" t="s">
        <v>465</v>
      </c>
      <c r="AJ603" s="82">
        <v>616.57173</v>
      </c>
      <c r="AK603" s="24" t="s">
        <v>465</v>
      </c>
      <c r="AL603" s="24" t="s">
        <v>465</v>
      </c>
      <c r="AM603" s="24" t="s">
        <v>13</v>
      </c>
      <c r="AN603" s="24" t="s">
        <v>13</v>
      </c>
      <c r="AO603" s="24" t="s">
        <v>13</v>
      </c>
      <c r="AP603" s="24" t="s">
        <v>13</v>
      </c>
      <c r="AQ603" s="24" t="s">
        <v>13</v>
      </c>
      <c r="AR603" s="38" t="s">
        <v>465</v>
      </c>
      <c r="AS603" s="38" t="s">
        <v>501</v>
      </c>
      <c r="AT603" s="24" t="s">
        <v>560</v>
      </c>
      <c r="AU603" s="24" t="s">
        <v>120</v>
      </c>
      <c r="AV603" s="38">
        <v>2014</v>
      </c>
      <c r="AW603" s="56"/>
      <c r="AX603" s="56" t="s">
        <v>468</v>
      </c>
      <c r="AY603" s="56" t="s">
        <v>468</v>
      </c>
      <c r="AZ603" s="56"/>
      <c r="BA603" s="86"/>
      <c r="BB603" s="91"/>
      <c r="BC603" s="88"/>
      <c r="BD603" s="89"/>
      <c r="BE603" s="57"/>
      <c r="BF603" s="66">
        <v>86.630735414975703</v>
      </c>
      <c r="BG603" s="67"/>
    </row>
    <row r="604" spans="1:59">
      <c r="A604" s="24">
        <v>603</v>
      </c>
      <c r="B604" s="24">
        <v>12</v>
      </c>
      <c r="C604" s="24" t="s">
        <v>458</v>
      </c>
      <c r="D604" s="24" t="s">
        <v>544</v>
      </c>
      <c r="E604" s="24" t="s">
        <v>460</v>
      </c>
      <c r="F604" s="24" t="s">
        <v>484</v>
      </c>
      <c r="G604" s="24" t="s">
        <v>22</v>
      </c>
      <c r="H604" s="24" t="s">
        <v>463</v>
      </c>
      <c r="I604" s="33">
        <v>9.0820000000000007</v>
      </c>
      <c r="J604" s="33">
        <v>8.6752800000000008</v>
      </c>
      <c r="K604" s="33">
        <v>27.654583102191769</v>
      </c>
      <c r="L604" s="33">
        <v>24.863826750000001</v>
      </c>
      <c r="M604" s="28">
        <v>1286.6017956734645</v>
      </c>
      <c r="N604" s="28">
        <v>1325.6649640000001</v>
      </c>
      <c r="O604" s="24">
        <v>2025</v>
      </c>
      <c r="P604" s="24">
        <v>1975</v>
      </c>
      <c r="Q604" s="24" t="s">
        <v>464</v>
      </c>
      <c r="R604" s="24" t="s">
        <v>473</v>
      </c>
      <c r="S604" s="35" t="s">
        <v>474</v>
      </c>
      <c r="T604" s="36" t="s">
        <v>22</v>
      </c>
      <c r="U604" s="37">
        <v>0.87805879288626898</v>
      </c>
      <c r="V604" s="29" t="s">
        <v>22</v>
      </c>
      <c r="W604" s="32">
        <v>37.564761260975502</v>
      </c>
      <c r="X604" s="36">
        <v>1.81</v>
      </c>
      <c r="Y604" s="36">
        <v>1.02</v>
      </c>
      <c r="Z604" s="36"/>
      <c r="AA604" s="36"/>
      <c r="AB604" s="35" t="s">
        <v>22</v>
      </c>
      <c r="AC604" s="110" t="s">
        <v>22</v>
      </c>
      <c r="AD604" s="29"/>
      <c r="AE604" s="36">
        <v>-9.2402700000000006</v>
      </c>
      <c r="AF604" s="37">
        <v>-3.6961080000000002</v>
      </c>
      <c r="AG604" s="37">
        <v>-4.2094083334106998</v>
      </c>
      <c r="AH604" s="37">
        <v>-1.8480540000000001</v>
      </c>
      <c r="AI604" s="81" t="s">
        <v>465</v>
      </c>
      <c r="AJ604" s="82">
        <v>431.47473000000002</v>
      </c>
      <c r="AK604" s="24" t="s">
        <v>465</v>
      </c>
      <c r="AL604" s="24" t="s">
        <v>465</v>
      </c>
      <c r="AM604" s="24" t="s">
        <v>13</v>
      </c>
      <c r="AN604" s="24" t="s">
        <v>13</v>
      </c>
      <c r="AO604" s="24" t="s">
        <v>13</v>
      </c>
      <c r="AP604" s="24" t="s">
        <v>13</v>
      </c>
      <c r="AQ604" s="24" t="s">
        <v>13</v>
      </c>
      <c r="AR604" s="38" t="s">
        <v>465</v>
      </c>
      <c r="AS604" s="38" t="s">
        <v>501</v>
      </c>
      <c r="AT604" s="24" t="s">
        <v>560</v>
      </c>
      <c r="AU604" s="24" t="s">
        <v>120</v>
      </c>
      <c r="AV604" s="38">
        <v>2014</v>
      </c>
      <c r="AW604" s="56"/>
      <c r="AX604" s="56" t="s">
        <v>468</v>
      </c>
      <c r="AY604" s="56" t="s">
        <v>468</v>
      </c>
      <c r="AZ604" s="56"/>
      <c r="BA604" s="86"/>
      <c r="BB604" s="91"/>
      <c r="BC604" s="88"/>
      <c r="BD604" s="89"/>
      <c r="BE604" s="57"/>
      <c r="BF604" s="66">
        <v>37.564761260975502</v>
      </c>
      <c r="BG604" s="67"/>
    </row>
    <row r="605" spans="1:59">
      <c r="A605" s="24">
        <v>604</v>
      </c>
      <c r="B605" s="24">
        <v>12</v>
      </c>
      <c r="C605" s="24" t="s">
        <v>458</v>
      </c>
      <c r="D605" s="24" t="s">
        <v>544</v>
      </c>
      <c r="E605" s="24" t="s">
        <v>460</v>
      </c>
      <c r="F605" s="24" t="s">
        <v>520</v>
      </c>
      <c r="G605" s="24" t="s">
        <v>22</v>
      </c>
      <c r="H605" s="24" t="s">
        <v>463</v>
      </c>
      <c r="I605" s="33">
        <v>-13.254300000000001</v>
      </c>
      <c r="J605" s="33">
        <v>34.301499999999997</v>
      </c>
      <c r="K605" s="33">
        <v>22.830384808481003</v>
      </c>
      <c r="L605" s="33">
        <v>24.778137210000001</v>
      </c>
      <c r="M605" s="28">
        <v>1061.1160175377227</v>
      </c>
      <c r="N605" s="28">
        <v>1081.5341619999999</v>
      </c>
      <c r="O605" s="24">
        <v>2025</v>
      </c>
      <c r="P605" s="24">
        <v>1975</v>
      </c>
      <c r="Q605" s="24" t="s">
        <v>464</v>
      </c>
      <c r="R605" s="24" t="s">
        <v>473</v>
      </c>
      <c r="S605" s="35" t="s">
        <v>474</v>
      </c>
      <c r="T605" s="36" t="s">
        <v>22</v>
      </c>
      <c r="U605" s="37">
        <v>0.82535435655433198</v>
      </c>
      <c r="V605" s="29" t="s">
        <v>22</v>
      </c>
      <c r="W605" s="32">
        <v>-6.2886102443975496</v>
      </c>
      <c r="X605" s="36">
        <v>1.68</v>
      </c>
      <c r="Y605" s="36">
        <v>0.8899999999999999</v>
      </c>
      <c r="Z605" s="36"/>
      <c r="AA605" s="36"/>
      <c r="AB605" s="35" t="s">
        <v>22</v>
      </c>
      <c r="AC605" s="110" t="s">
        <v>22</v>
      </c>
      <c r="AD605" s="29"/>
      <c r="AE605" s="36">
        <v>-9.1875499999999999</v>
      </c>
      <c r="AF605" s="37">
        <v>-3.67502</v>
      </c>
      <c r="AG605" s="37">
        <v>-4.4526571778725179</v>
      </c>
      <c r="AH605" s="37">
        <v>-1.83751</v>
      </c>
      <c r="AI605" s="81" t="s">
        <v>465</v>
      </c>
      <c r="AJ605" s="82">
        <v>431.47473000000002</v>
      </c>
      <c r="AK605" s="24" t="s">
        <v>465</v>
      </c>
      <c r="AL605" s="24" t="s">
        <v>465</v>
      </c>
      <c r="AM605" s="24" t="s">
        <v>13</v>
      </c>
      <c r="AN605" s="24" t="s">
        <v>13</v>
      </c>
      <c r="AO605" s="24" t="s">
        <v>13</v>
      </c>
      <c r="AP605" s="24" t="s">
        <v>13</v>
      </c>
      <c r="AQ605" s="24" t="s">
        <v>13</v>
      </c>
      <c r="AR605" s="38" t="s">
        <v>465</v>
      </c>
      <c r="AS605" s="38" t="s">
        <v>501</v>
      </c>
      <c r="AT605" s="24" t="s">
        <v>560</v>
      </c>
      <c r="AU605" s="24" t="s">
        <v>120</v>
      </c>
      <c r="AV605" s="38">
        <v>2014</v>
      </c>
      <c r="AW605" s="56"/>
      <c r="AX605" s="56" t="s">
        <v>468</v>
      </c>
      <c r="AY605" s="56" t="s">
        <v>468</v>
      </c>
      <c r="AZ605" s="56"/>
      <c r="BA605" s="86"/>
      <c r="BB605" s="91"/>
      <c r="BC605" s="88"/>
      <c r="BD605" s="89"/>
      <c r="BE605" s="57"/>
      <c r="BF605" s="66">
        <v>-6.2886102443975496</v>
      </c>
      <c r="BG605" s="67"/>
    </row>
    <row r="606" spans="1:59">
      <c r="A606" s="24">
        <v>605</v>
      </c>
      <c r="B606" s="24">
        <v>12</v>
      </c>
      <c r="C606" s="24" t="s">
        <v>458</v>
      </c>
      <c r="D606" s="24" t="s">
        <v>544</v>
      </c>
      <c r="E606" s="24" t="s">
        <v>460</v>
      </c>
      <c r="F606" s="24" t="s">
        <v>522</v>
      </c>
      <c r="G606" s="24" t="s">
        <v>22</v>
      </c>
      <c r="H606" s="24" t="s">
        <v>463</v>
      </c>
      <c r="I606" s="33">
        <v>1.3733299999999999</v>
      </c>
      <c r="J606" s="33">
        <v>32.290300000000002</v>
      </c>
      <c r="K606" s="33">
        <v>24.334791813969648</v>
      </c>
      <c r="L606" s="33">
        <v>24.704288479999999</v>
      </c>
      <c r="M606" s="28">
        <v>1213.2833356971714</v>
      </c>
      <c r="N606" s="28">
        <v>1160.1220060000001</v>
      </c>
      <c r="O606" s="24">
        <v>2055</v>
      </c>
      <c r="P606" s="24">
        <v>1975</v>
      </c>
      <c r="Q606" s="24" t="s">
        <v>472</v>
      </c>
      <c r="R606" s="24" t="s">
        <v>498</v>
      </c>
      <c r="S606" s="35" t="s">
        <v>474</v>
      </c>
      <c r="T606" s="36" t="s">
        <v>22</v>
      </c>
      <c r="U606" s="37">
        <v>1.3137475305617401</v>
      </c>
      <c r="V606" s="29" t="s">
        <v>22</v>
      </c>
      <c r="W606" s="32">
        <v>29.354257457501099</v>
      </c>
      <c r="X606" s="36">
        <v>2.21</v>
      </c>
      <c r="Y606" s="36">
        <v>1.42</v>
      </c>
      <c r="Z606" s="36"/>
      <c r="AA606" s="36"/>
      <c r="AB606" s="35" t="s">
        <v>22</v>
      </c>
      <c r="AC606" s="110" t="s">
        <v>22</v>
      </c>
      <c r="AD606" s="29"/>
      <c r="AE606" s="36">
        <v>-9.0934100000000004</v>
      </c>
      <c r="AF606" s="37">
        <v>-5.6833812500000001</v>
      </c>
      <c r="AG606" s="37">
        <v>-4.3260832981888582</v>
      </c>
      <c r="AH606" s="37">
        <v>-1.1366762500000001</v>
      </c>
      <c r="AI606" s="81" t="s">
        <v>465</v>
      </c>
      <c r="AJ606" s="82">
        <v>442.54766999999998</v>
      </c>
      <c r="AK606" s="24" t="s">
        <v>465</v>
      </c>
      <c r="AL606" s="24" t="s">
        <v>465</v>
      </c>
      <c r="AM606" s="24" t="s">
        <v>13</v>
      </c>
      <c r="AN606" s="24" t="s">
        <v>13</v>
      </c>
      <c r="AO606" s="24" t="s">
        <v>13</v>
      </c>
      <c r="AP606" s="24" t="s">
        <v>13</v>
      </c>
      <c r="AQ606" s="24" t="s">
        <v>13</v>
      </c>
      <c r="AR606" s="38" t="s">
        <v>465</v>
      </c>
      <c r="AS606" s="38" t="s">
        <v>501</v>
      </c>
      <c r="AT606" s="24" t="s">
        <v>560</v>
      </c>
      <c r="AU606" s="24" t="s">
        <v>120</v>
      </c>
      <c r="AV606" s="38">
        <v>2014</v>
      </c>
      <c r="AW606" s="56"/>
      <c r="AX606" s="56" t="s">
        <v>468</v>
      </c>
      <c r="AY606" s="56" t="s">
        <v>468</v>
      </c>
      <c r="AZ606" s="56"/>
      <c r="BA606" s="86"/>
      <c r="BB606" s="91"/>
      <c r="BC606" s="88"/>
      <c r="BD606" s="89"/>
      <c r="BE606" s="57"/>
      <c r="BF606" s="66">
        <v>29.354257457501099</v>
      </c>
      <c r="BG606" s="67"/>
    </row>
    <row r="607" spans="1:59">
      <c r="A607" s="24">
        <v>606</v>
      </c>
      <c r="B607" s="24">
        <v>12</v>
      </c>
      <c r="C607" s="24" t="s">
        <v>458</v>
      </c>
      <c r="D607" s="24" t="s">
        <v>544</v>
      </c>
      <c r="E607" s="24" t="s">
        <v>460</v>
      </c>
      <c r="F607" s="24" t="s">
        <v>520</v>
      </c>
      <c r="G607" s="24" t="s">
        <v>22</v>
      </c>
      <c r="H607" s="24" t="s">
        <v>463</v>
      </c>
      <c r="I607" s="33">
        <v>-13.254300000000001</v>
      </c>
      <c r="J607" s="33">
        <v>34.301499999999997</v>
      </c>
      <c r="K607" s="33">
        <v>22.830384808481003</v>
      </c>
      <c r="L607" s="33">
        <v>24.778137210000001</v>
      </c>
      <c r="M607" s="28">
        <v>1061.1160175377227</v>
      </c>
      <c r="N607" s="28">
        <v>1081.5341619999999</v>
      </c>
      <c r="O607" s="24">
        <v>2025</v>
      </c>
      <c r="P607" s="24">
        <v>1975</v>
      </c>
      <c r="Q607" s="24" t="s">
        <v>464</v>
      </c>
      <c r="R607" s="24" t="s">
        <v>473</v>
      </c>
      <c r="S607" s="35" t="s">
        <v>474</v>
      </c>
      <c r="T607" s="36" t="s">
        <v>22</v>
      </c>
      <c r="U607" s="37">
        <v>0.73686228916204399</v>
      </c>
      <c r="V607" s="29" t="s">
        <v>22</v>
      </c>
      <c r="W607" s="32">
        <v>-11.052787323238899</v>
      </c>
      <c r="X607" s="36">
        <v>1.81</v>
      </c>
      <c r="Y607" s="36">
        <v>1.02</v>
      </c>
      <c r="Z607" s="36"/>
      <c r="AA607" s="36"/>
      <c r="AB607" s="35" t="s">
        <v>22</v>
      </c>
      <c r="AC607" s="110" t="s">
        <v>22</v>
      </c>
      <c r="AD607" s="29"/>
      <c r="AE607" s="36">
        <v>-9.0644399999999994</v>
      </c>
      <c r="AF607" s="37">
        <v>-3.6257760000000001</v>
      </c>
      <c r="AG607" s="37">
        <v>-4.9205612138507098</v>
      </c>
      <c r="AH607" s="37">
        <v>-1.8128880000000001</v>
      </c>
      <c r="AI607" s="81" t="s">
        <v>465</v>
      </c>
      <c r="AJ607" s="82">
        <v>431.47473000000002</v>
      </c>
      <c r="AK607" s="24" t="s">
        <v>465</v>
      </c>
      <c r="AL607" s="24" t="s">
        <v>465</v>
      </c>
      <c r="AM607" s="24" t="s">
        <v>13</v>
      </c>
      <c r="AN607" s="24" t="s">
        <v>13</v>
      </c>
      <c r="AO607" s="24" t="s">
        <v>13</v>
      </c>
      <c r="AP607" s="24" t="s">
        <v>13</v>
      </c>
      <c r="AQ607" s="24" t="s">
        <v>13</v>
      </c>
      <c r="AR607" s="38" t="s">
        <v>465</v>
      </c>
      <c r="AS607" s="38" t="s">
        <v>501</v>
      </c>
      <c r="AT607" s="24" t="s">
        <v>560</v>
      </c>
      <c r="AU607" s="24" t="s">
        <v>120</v>
      </c>
      <c r="AV607" s="38">
        <v>2014</v>
      </c>
      <c r="AW607" s="56"/>
      <c r="AX607" s="56" t="s">
        <v>468</v>
      </c>
      <c r="AY607" s="56" t="s">
        <v>468</v>
      </c>
      <c r="AZ607" s="56"/>
      <c r="BA607" s="86"/>
      <c r="BB607" s="91"/>
      <c r="BC607" s="88"/>
      <c r="BD607" s="89"/>
      <c r="BE607" s="57"/>
      <c r="BF607" s="66">
        <v>-11.052787323238899</v>
      </c>
      <c r="BG607" s="67"/>
    </row>
    <row r="608" spans="1:59">
      <c r="A608" s="24">
        <v>607</v>
      </c>
      <c r="B608" s="24">
        <v>12</v>
      </c>
      <c r="C608" s="24" t="s">
        <v>458</v>
      </c>
      <c r="D608" s="24" t="s">
        <v>544</v>
      </c>
      <c r="E608" s="24" t="s">
        <v>460</v>
      </c>
      <c r="F608" s="24" t="s">
        <v>528</v>
      </c>
      <c r="G608" s="24" t="s">
        <v>22</v>
      </c>
      <c r="H608" s="24" t="s">
        <v>463</v>
      </c>
      <c r="I608" s="33">
        <v>26.820599999999999</v>
      </c>
      <c r="J608" s="33">
        <v>30.802499999999998</v>
      </c>
      <c r="K608" s="33">
        <v>22.32946897457122</v>
      </c>
      <c r="L608" s="33">
        <v>23.061670299999999</v>
      </c>
      <c r="M608" s="28">
        <v>27.151350099303791</v>
      </c>
      <c r="N608" s="28">
        <v>1.764165124</v>
      </c>
      <c r="O608" s="24">
        <v>2055</v>
      </c>
      <c r="P608" s="24">
        <v>1975</v>
      </c>
      <c r="Q608" s="24" t="s">
        <v>472</v>
      </c>
      <c r="R608" s="24" t="s">
        <v>498</v>
      </c>
      <c r="S608" s="35" t="s">
        <v>474</v>
      </c>
      <c r="T608" s="36" t="s">
        <v>22</v>
      </c>
      <c r="U608" s="37">
        <v>1.3857260095505</v>
      </c>
      <c r="V608" s="29" t="s">
        <v>22</v>
      </c>
      <c r="W608" s="32">
        <v>-3.2772452744474099</v>
      </c>
      <c r="X608" s="36">
        <v>2.21</v>
      </c>
      <c r="Y608" s="36">
        <v>1.42</v>
      </c>
      <c r="Z608" s="36"/>
      <c r="AA608" s="36"/>
      <c r="AB608" s="35" t="s">
        <v>22</v>
      </c>
      <c r="AC608" s="110" t="s">
        <v>22</v>
      </c>
      <c r="AD608" s="29"/>
      <c r="AE608" s="36">
        <v>-9.0320699999999992</v>
      </c>
      <c r="AF608" s="37">
        <v>-5.6450437499999992</v>
      </c>
      <c r="AG608" s="37">
        <v>-4.0737084467593503</v>
      </c>
      <c r="AH608" s="37">
        <v>-1.1290087499999999</v>
      </c>
      <c r="AI608" s="81" t="s">
        <v>465</v>
      </c>
      <c r="AJ608" s="82">
        <v>442.54766999999998</v>
      </c>
      <c r="AK608" s="24" t="s">
        <v>465</v>
      </c>
      <c r="AL608" s="24" t="s">
        <v>465</v>
      </c>
      <c r="AM608" s="24" t="s">
        <v>13</v>
      </c>
      <c r="AN608" s="24" t="s">
        <v>13</v>
      </c>
      <c r="AO608" s="24" t="s">
        <v>13</v>
      </c>
      <c r="AP608" s="24" t="s">
        <v>13</v>
      </c>
      <c r="AQ608" s="24" t="s">
        <v>13</v>
      </c>
      <c r="AR608" s="38" t="s">
        <v>465</v>
      </c>
      <c r="AS608" s="38" t="s">
        <v>501</v>
      </c>
      <c r="AT608" s="24" t="s">
        <v>560</v>
      </c>
      <c r="AU608" s="24" t="s">
        <v>120</v>
      </c>
      <c r="AV608" s="38">
        <v>2014</v>
      </c>
      <c r="AW608" s="56"/>
      <c r="AX608" s="56" t="s">
        <v>468</v>
      </c>
      <c r="AY608" s="56" t="s">
        <v>468</v>
      </c>
      <c r="AZ608" s="56"/>
      <c r="BA608" s="86"/>
      <c r="BB608" s="91"/>
      <c r="BC608" s="88"/>
      <c r="BD608" s="89"/>
      <c r="BE608" s="57"/>
      <c r="BF608" s="66">
        <v>-3.2772452744474099</v>
      </c>
      <c r="BG608" s="67"/>
    </row>
    <row r="609" spans="1:59">
      <c r="A609" s="24">
        <v>608</v>
      </c>
      <c r="B609" s="24">
        <v>12</v>
      </c>
      <c r="C609" s="24" t="s">
        <v>458</v>
      </c>
      <c r="D609" s="24" t="s">
        <v>544</v>
      </c>
      <c r="E609" s="24" t="s">
        <v>460</v>
      </c>
      <c r="F609" s="24" t="s">
        <v>528</v>
      </c>
      <c r="G609" s="24" t="s">
        <v>22</v>
      </c>
      <c r="H609" s="24" t="s">
        <v>463</v>
      </c>
      <c r="I609" s="33">
        <v>26.820599999999999</v>
      </c>
      <c r="J609" s="33">
        <v>30.802499999999998</v>
      </c>
      <c r="K609" s="33">
        <v>22.32946897457122</v>
      </c>
      <c r="L609" s="33">
        <v>23.061670299999999</v>
      </c>
      <c r="M609" s="28">
        <v>27.151350099303791</v>
      </c>
      <c r="N609" s="28">
        <v>1.764165124</v>
      </c>
      <c r="O609" s="24">
        <v>2055</v>
      </c>
      <c r="P609" s="24">
        <v>1975</v>
      </c>
      <c r="Q609" s="24" t="s">
        <v>472</v>
      </c>
      <c r="R609" s="24" t="s">
        <v>498</v>
      </c>
      <c r="S609" s="35" t="s">
        <v>474</v>
      </c>
      <c r="T609" s="36" t="s">
        <v>22</v>
      </c>
      <c r="U609" s="37">
        <v>1.3857260095505</v>
      </c>
      <c r="V609" s="29" t="s">
        <v>22</v>
      </c>
      <c r="W609" s="32">
        <v>-3.2772452744474099</v>
      </c>
      <c r="X609" s="36">
        <v>2.21</v>
      </c>
      <c r="Y609" s="36">
        <v>1.42</v>
      </c>
      <c r="Z609" s="36"/>
      <c r="AA609" s="36"/>
      <c r="AB609" s="35" t="s">
        <v>22</v>
      </c>
      <c r="AC609" s="110" t="s">
        <v>22</v>
      </c>
      <c r="AD609" s="29"/>
      <c r="AE609" s="36">
        <v>-9.0320699999999992</v>
      </c>
      <c r="AF609" s="37">
        <v>-5.6450437499999992</v>
      </c>
      <c r="AG609" s="37">
        <v>-4.0737084467593503</v>
      </c>
      <c r="AH609" s="37">
        <v>-1.1290087499999999</v>
      </c>
      <c r="AI609" s="81" t="s">
        <v>465</v>
      </c>
      <c r="AJ609" s="82">
        <v>442.54766999999998</v>
      </c>
      <c r="AK609" s="24" t="s">
        <v>465</v>
      </c>
      <c r="AL609" s="24" t="s">
        <v>465</v>
      </c>
      <c r="AM609" s="24" t="s">
        <v>13</v>
      </c>
      <c r="AN609" s="24" t="s">
        <v>13</v>
      </c>
      <c r="AO609" s="24" t="s">
        <v>13</v>
      </c>
      <c r="AP609" s="24" t="s">
        <v>13</v>
      </c>
      <c r="AQ609" s="24" t="s">
        <v>13</v>
      </c>
      <c r="AR609" s="38" t="s">
        <v>465</v>
      </c>
      <c r="AS609" s="38" t="s">
        <v>501</v>
      </c>
      <c r="AT609" s="24" t="s">
        <v>560</v>
      </c>
      <c r="AU609" s="24" t="s">
        <v>120</v>
      </c>
      <c r="AV609" s="38">
        <v>2014</v>
      </c>
      <c r="AW609" s="56"/>
      <c r="AX609" s="56" t="s">
        <v>468</v>
      </c>
      <c r="AY609" s="56" t="s">
        <v>468</v>
      </c>
      <c r="AZ609" s="56"/>
      <c r="BA609" s="86"/>
      <c r="BB609" s="91"/>
      <c r="BC609" s="88"/>
      <c r="BD609" s="89"/>
      <c r="BE609" s="57"/>
      <c r="BF609" s="66">
        <v>-3.2772452744474099</v>
      </c>
      <c r="BG609" s="67"/>
    </row>
    <row r="610" spans="1:59">
      <c r="A610" s="24">
        <v>609</v>
      </c>
      <c r="B610" s="24">
        <v>12</v>
      </c>
      <c r="C610" s="24" t="s">
        <v>458</v>
      </c>
      <c r="D610" s="24" t="s">
        <v>544</v>
      </c>
      <c r="E610" s="24" t="s">
        <v>460</v>
      </c>
      <c r="F610" s="24" t="s">
        <v>493</v>
      </c>
      <c r="G610" s="24" t="s">
        <v>22</v>
      </c>
      <c r="H610" s="24" t="s">
        <v>463</v>
      </c>
      <c r="I610" s="33">
        <v>-2.3560000000000001E-2</v>
      </c>
      <c r="J610" s="33">
        <v>37.906199999999998</v>
      </c>
      <c r="K610" s="33">
        <v>24.854589804004398</v>
      </c>
      <c r="L610" s="33">
        <v>22.312379839999998</v>
      </c>
      <c r="M610" s="28">
        <v>766.76871342808272</v>
      </c>
      <c r="N610" s="28">
        <v>1298.8566960000001</v>
      </c>
      <c r="O610" s="24">
        <v>2085</v>
      </c>
      <c r="P610" s="24">
        <v>1975</v>
      </c>
      <c r="Q610" s="24" t="s">
        <v>495</v>
      </c>
      <c r="R610" s="24" t="s">
        <v>500</v>
      </c>
      <c r="S610" s="35" t="s">
        <v>474</v>
      </c>
      <c r="T610" s="36" t="s">
        <v>22</v>
      </c>
      <c r="U610" s="37">
        <v>1.92855180439147</v>
      </c>
      <c r="V610" s="29" t="s">
        <v>22</v>
      </c>
      <c r="W610" s="32">
        <v>41.699416246111902</v>
      </c>
      <c r="X610" s="36">
        <v>2.9</v>
      </c>
      <c r="Y610" s="36">
        <v>2.11</v>
      </c>
      <c r="Z610" s="36"/>
      <c r="AA610" s="36"/>
      <c r="AB610" s="35" t="s">
        <v>22</v>
      </c>
      <c r="AC610" s="110" t="s">
        <v>22</v>
      </c>
      <c r="AD610" s="29"/>
      <c r="AE610" s="36">
        <v>-8.9247300000000003</v>
      </c>
      <c r="AF610" s="37">
        <v>-6.4907127272727276</v>
      </c>
      <c r="AG610" s="37">
        <v>-3.3655889940279771</v>
      </c>
      <c r="AH610" s="37">
        <v>-0.81133909090909095</v>
      </c>
      <c r="AI610" s="81" t="s">
        <v>465</v>
      </c>
      <c r="AJ610" s="82">
        <v>532.20471999999995</v>
      </c>
      <c r="AK610" s="24" t="s">
        <v>465</v>
      </c>
      <c r="AL610" s="24" t="s">
        <v>465</v>
      </c>
      <c r="AM610" s="24" t="s">
        <v>13</v>
      </c>
      <c r="AN610" s="24" t="s">
        <v>13</v>
      </c>
      <c r="AO610" s="24" t="s">
        <v>13</v>
      </c>
      <c r="AP610" s="24" t="s">
        <v>13</v>
      </c>
      <c r="AQ610" s="24" t="s">
        <v>13</v>
      </c>
      <c r="AR610" s="38" t="s">
        <v>465</v>
      </c>
      <c r="AS610" s="38" t="s">
        <v>501</v>
      </c>
      <c r="AT610" s="24" t="s">
        <v>560</v>
      </c>
      <c r="AU610" s="24" t="s">
        <v>120</v>
      </c>
      <c r="AV610" s="38">
        <v>2014</v>
      </c>
      <c r="AW610" s="56"/>
      <c r="AX610" s="56" t="s">
        <v>468</v>
      </c>
      <c r="AY610" s="56" t="s">
        <v>468</v>
      </c>
      <c r="AZ610" s="56"/>
      <c r="BA610" s="86"/>
      <c r="BB610" s="91"/>
      <c r="BC610" s="88"/>
      <c r="BD610" s="89"/>
      <c r="BE610" s="57"/>
      <c r="BF610" s="66">
        <v>41.699416246111902</v>
      </c>
      <c r="BG610" s="67"/>
    </row>
    <row r="611" spans="1:59">
      <c r="A611" s="24">
        <v>610</v>
      </c>
      <c r="B611" s="24">
        <v>12</v>
      </c>
      <c r="C611" s="24" t="s">
        <v>458</v>
      </c>
      <c r="D611" s="24" t="s">
        <v>544</v>
      </c>
      <c r="E611" s="24" t="s">
        <v>460</v>
      </c>
      <c r="F611" s="24" t="s">
        <v>528</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473</v>
      </c>
      <c r="S611" s="35" t="s">
        <v>474</v>
      </c>
      <c r="T611" s="36" t="s">
        <v>22</v>
      </c>
      <c r="U611" s="37">
        <v>1.02443331940577</v>
      </c>
      <c r="V611" s="29" t="s">
        <v>22</v>
      </c>
      <c r="W611" s="32">
        <v>-4.0810188581273099</v>
      </c>
      <c r="X611" s="36">
        <v>1.81</v>
      </c>
      <c r="Y611" s="36">
        <v>1.02</v>
      </c>
      <c r="Z611" s="36"/>
      <c r="AA611" s="36"/>
      <c r="AB611" s="35" t="s">
        <v>22</v>
      </c>
      <c r="AC611" s="110" t="s">
        <v>22</v>
      </c>
      <c r="AD611" s="29"/>
      <c r="AE611" s="36">
        <v>-8.8646899999999995</v>
      </c>
      <c r="AF611" s="37">
        <v>-3.5458759999999998</v>
      </c>
      <c r="AG611" s="37">
        <v>-3.4613048334437337</v>
      </c>
      <c r="AH611" s="37">
        <v>-1.7729379999999999</v>
      </c>
      <c r="AI611" s="81" t="s">
        <v>465</v>
      </c>
      <c r="AJ611" s="82">
        <v>431.47473000000002</v>
      </c>
      <c r="AK611" s="24" t="s">
        <v>465</v>
      </c>
      <c r="AL611" s="24" t="s">
        <v>465</v>
      </c>
      <c r="AM611" s="24" t="s">
        <v>13</v>
      </c>
      <c r="AN611" s="24" t="s">
        <v>13</v>
      </c>
      <c r="AO611" s="24" t="s">
        <v>13</v>
      </c>
      <c r="AP611" s="24" t="s">
        <v>13</v>
      </c>
      <c r="AQ611" s="24" t="s">
        <v>13</v>
      </c>
      <c r="AR611" s="38" t="s">
        <v>465</v>
      </c>
      <c r="AS611" s="38" t="s">
        <v>501</v>
      </c>
      <c r="AT611" s="24" t="s">
        <v>560</v>
      </c>
      <c r="AU611" s="24" t="s">
        <v>120</v>
      </c>
      <c r="AV611" s="38">
        <v>2014</v>
      </c>
      <c r="AW611" s="56"/>
      <c r="AX611" s="56" t="s">
        <v>468</v>
      </c>
      <c r="AY611" s="56" t="s">
        <v>468</v>
      </c>
      <c r="AZ611" s="56"/>
      <c r="BA611" s="86"/>
      <c r="BB611" s="91"/>
      <c r="BC611" s="88"/>
      <c r="BD611" s="89"/>
      <c r="BE611" s="57"/>
      <c r="BF611" s="66">
        <v>-4.0810188581273099</v>
      </c>
      <c r="BG611" s="67"/>
    </row>
    <row r="612" spans="1:59">
      <c r="A612" s="24">
        <v>611</v>
      </c>
      <c r="B612" s="24">
        <v>12</v>
      </c>
      <c r="C612" s="24" t="s">
        <v>458</v>
      </c>
      <c r="D612" s="24" t="s">
        <v>544</v>
      </c>
      <c r="E612" s="24" t="s">
        <v>460</v>
      </c>
      <c r="F612" s="24" t="s">
        <v>522</v>
      </c>
      <c r="G612" s="24" t="s">
        <v>22</v>
      </c>
      <c r="H612" s="24" t="s">
        <v>463</v>
      </c>
      <c r="I612" s="33">
        <v>1.3733299999999999</v>
      </c>
      <c r="J612" s="33">
        <v>32.290300000000002</v>
      </c>
      <c r="K612" s="33">
        <v>24.334791813969648</v>
      </c>
      <c r="L612" s="33">
        <v>24.704288479999999</v>
      </c>
      <c r="M612" s="28">
        <v>1213.2833356971714</v>
      </c>
      <c r="N612" s="28">
        <v>1160.1220060000001</v>
      </c>
      <c r="O612" s="24">
        <v>2055</v>
      </c>
      <c r="P612" s="24">
        <v>1975</v>
      </c>
      <c r="Q612" s="24" t="s">
        <v>472</v>
      </c>
      <c r="R612" s="24" t="s">
        <v>473</v>
      </c>
      <c r="S612" s="35" t="s">
        <v>474</v>
      </c>
      <c r="T612" s="36" t="s">
        <v>22</v>
      </c>
      <c r="U612" s="37">
        <v>3.7617082932190899</v>
      </c>
      <c r="V612" s="29" t="s">
        <v>22</v>
      </c>
      <c r="W612" s="32">
        <v>82.966649580101404</v>
      </c>
      <c r="X612" s="36">
        <v>3.29</v>
      </c>
      <c r="Y612" s="36">
        <v>2.5</v>
      </c>
      <c r="Z612" s="36"/>
      <c r="AA612" s="36"/>
      <c r="AB612" s="35" t="s">
        <v>22</v>
      </c>
      <c r="AC612" s="110" t="s">
        <v>22</v>
      </c>
      <c r="AD612" s="29"/>
      <c r="AE612" s="36">
        <v>-8.8454300000000003</v>
      </c>
      <c r="AF612" s="37">
        <v>-5.5283937500000002</v>
      </c>
      <c r="AG612" s="37">
        <v>-1.46964977586528</v>
      </c>
      <c r="AH612" s="37">
        <v>-1.10567875</v>
      </c>
      <c r="AI612" s="81" t="s">
        <v>465</v>
      </c>
      <c r="AJ612" s="82">
        <v>570.51669000000004</v>
      </c>
      <c r="AK612" s="24" t="s">
        <v>13</v>
      </c>
      <c r="AL612" s="24" t="s">
        <v>13</v>
      </c>
      <c r="AM612" s="24" t="s">
        <v>465</v>
      </c>
      <c r="AN612" s="24" t="s">
        <v>13</v>
      </c>
      <c r="AO612" s="24" t="s">
        <v>465</v>
      </c>
      <c r="AP612" s="24" t="s">
        <v>13</v>
      </c>
      <c r="AQ612" s="24" t="s">
        <v>13</v>
      </c>
      <c r="AR612" s="38" t="s">
        <v>465</v>
      </c>
      <c r="AS612" s="38" t="s">
        <v>501</v>
      </c>
      <c r="AT612" s="24" t="s">
        <v>560</v>
      </c>
      <c r="AU612" s="24" t="s">
        <v>120</v>
      </c>
      <c r="AV612" s="38">
        <v>2014</v>
      </c>
      <c r="AW612" s="56"/>
      <c r="AX612" s="56" t="s">
        <v>468</v>
      </c>
      <c r="AY612" s="56" t="s">
        <v>468</v>
      </c>
      <c r="AZ612" s="56"/>
      <c r="BA612" s="86"/>
      <c r="BB612" s="91"/>
      <c r="BC612" s="88"/>
      <c r="BD612" s="89"/>
      <c r="BE612" s="57"/>
      <c r="BF612" s="66">
        <v>82.966649580101404</v>
      </c>
      <c r="BG612" s="67"/>
    </row>
    <row r="613" spans="1:59">
      <c r="A613" s="24">
        <v>612</v>
      </c>
      <c r="B613" s="24">
        <v>12</v>
      </c>
      <c r="C613" s="24" t="s">
        <v>458</v>
      </c>
      <c r="D613" s="24" t="s">
        <v>544</v>
      </c>
      <c r="E613" s="24" t="s">
        <v>460</v>
      </c>
      <c r="F613" s="24" t="s">
        <v>522</v>
      </c>
      <c r="G613" s="24" t="s">
        <v>22</v>
      </c>
      <c r="H613" s="24" t="s">
        <v>463</v>
      </c>
      <c r="I613" s="33">
        <v>1.3733299999999999</v>
      </c>
      <c r="J613" s="33">
        <v>32.290300000000002</v>
      </c>
      <c r="K613" s="33">
        <v>24.334791813969648</v>
      </c>
      <c r="L613" s="33">
        <v>24.704288479999999</v>
      </c>
      <c r="M613" s="28">
        <v>1213.2833356971714</v>
      </c>
      <c r="N613" s="28">
        <v>1160.1220060000001</v>
      </c>
      <c r="O613" s="24">
        <v>2025</v>
      </c>
      <c r="P613" s="24">
        <v>1975</v>
      </c>
      <c r="Q613" s="24" t="s">
        <v>464</v>
      </c>
      <c r="R613" s="24" t="s">
        <v>500</v>
      </c>
      <c r="S613" s="35" t="s">
        <v>474</v>
      </c>
      <c r="T613" s="36" t="s">
        <v>22</v>
      </c>
      <c r="U613" s="37">
        <v>0.66785718699039798</v>
      </c>
      <c r="V613" s="29" t="s">
        <v>22</v>
      </c>
      <c r="W613" s="32">
        <v>9.0756235101625595</v>
      </c>
      <c r="X613" s="36">
        <v>1.62</v>
      </c>
      <c r="Y613" s="36">
        <v>0.83000000000000007</v>
      </c>
      <c r="Z613" s="36"/>
      <c r="AA613" s="36"/>
      <c r="AB613" s="35" t="s">
        <v>22</v>
      </c>
      <c r="AC613" s="110" t="s">
        <v>22</v>
      </c>
      <c r="AD613" s="29"/>
      <c r="AE613" s="36">
        <v>-8.6854099999999992</v>
      </c>
      <c r="AF613" s="37">
        <v>-3.4741639999999996</v>
      </c>
      <c r="AG613" s="37">
        <v>-5.2019564476887918</v>
      </c>
      <c r="AH613" s="37">
        <v>-1.7370819999999998</v>
      </c>
      <c r="AI613" s="81" t="s">
        <v>465</v>
      </c>
      <c r="AJ613" s="82">
        <v>422.65593000000001</v>
      </c>
      <c r="AK613" s="24" t="s">
        <v>465</v>
      </c>
      <c r="AL613" s="24" t="s">
        <v>465</v>
      </c>
      <c r="AM613" s="24" t="s">
        <v>13</v>
      </c>
      <c r="AN613" s="24" t="s">
        <v>13</v>
      </c>
      <c r="AO613" s="24" t="s">
        <v>13</v>
      </c>
      <c r="AP613" s="24" t="s">
        <v>13</v>
      </c>
      <c r="AQ613" s="24" t="s">
        <v>13</v>
      </c>
      <c r="AR613" s="38" t="s">
        <v>465</v>
      </c>
      <c r="AS613" s="38" t="s">
        <v>501</v>
      </c>
      <c r="AT613" s="24" t="s">
        <v>560</v>
      </c>
      <c r="AU613" s="24" t="s">
        <v>120</v>
      </c>
      <c r="AV613" s="38">
        <v>2014</v>
      </c>
      <c r="AW613" s="56"/>
      <c r="AX613" s="56" t="s">
        <v>468</v>
      </c>
      <c r="AY613" s="56" t="s">
        <v>468</v>
      </c>
      <c r="AZ613" s="56"/>
      <c r="BA613" s="86"/>
      <c r="BB613" s="91"/>
      <c r="BC613" s="88"/>
      <c r="BD613" s="89"/>
      <c r="BE613" s="57"/>
      <c r="BF613" s="66">
        <v>9.0756235101625595</v>
      </c>
      <c r="BG613" s="67"/>
    </row>
    <row r="614" spans="1:59">
      <c r="A614" s="24">
        <v>613</v>
      </c>
      <c r="B614" s="24">
        <v>12</v>
      </c>
      <c r="C614" s="24" t="s">
        <v>458</v>
      </c>
      <c r="D614" s="24" t="s">
        <v>544</v>
      </c>
      <c r="E614" s="24" t="s">
        <v>460</v>
      </c>
      <c r="F614" s="24" t="s">
        <v>522</v>
      </c>
      <c r="G614" s="24" t="s">
        <v>22</v>
      </c>
      <c r="H614" s="24" t="s">
        <v>463</v>
      </c>
      <c r="I614" s="33">
        <v>1.3733299999999999</v>
      </c>
      <c r="J614" s="33">
        <v>32.290300000000002</v>
      </c>
      <c r="K614" s="33">
        <v>24.334791813969648</v>
      </c>
      <c r="L614" s="33">
        <v>24.704288479999999</v>
      </c>
      <c r="M614" s="28">
        <v>1213.2833356971714</v>
      </c>
      <c r="N614" s="28">
        <v>1160.1220060000001</v>
      </c>
      <c r="O614" s="24">
        <v>2085</v>
      </c>
      <c r="P614" s="24">
        <v>1975</v>
      </c>
      <c r="Q614" s="24" t="s">
        <v>495</v>
      </c>
      <c r="R614" s="24" t="s">
        <v>498</v>
      </c>
      <c r="S614" s="35" t="s">
        <v>474</v>
      </c>
      <c r="T614" s="36" t="s">
        <v>22</v>
      </c>
      <c r="U614" s="37">
        <v>1.5519175828757299</v>
      </c>
      <c r="V614" s="29" t="s">
        <v>22</v>
      </c>
      <c r="W614" s="32">
        <v>48.088811559299003</v>
      </c>
      <c r="X614" s="36">
        <v>2.2799999999999998</v>
      </c>
      <c r="Y614" s="36">
        <v>1.4899999999999998</v>
      </c>
      <c r="Z614" s="36"/>
      <c r="AA614" s="36"/>
      <c r="AB614" s="35" t="s">
        <v>22</v>
      </c>
      <c r="AC614" s="110" t="s">
        <v>22</v>
      </c>
      <c r="AD614" s="29"/>
      <c r="AE614" s="36">
        <v>-8.5886600000000008</v>
      </c>
      <c r="AF614" s="37">
        <v>-6.2462981818181831</v>
      </c>
      <c r="AG614" s="37">
        <v>-4.0248904005866635</v>
      </c>
      <c r="AH614" s="37">
        <v>-0.78078727272727289</v>
      </c>
      <c r="AI614" s="81" t="s">
        <v>465</v>
      </c>
      <c r="AJ614" s="82">
        <v>428.85906</v>
      </c>
      <c r="AK614" s="24" t="s">
        <v>13</v>
      </c>
      <c r="AL614" s="24" t="s">
        <v>465</v>
      </c>
      <c r="AM614" s="24" t="s">
        <v>13</v>
      </c>
      <c r="AN614" s="24" t="s">
        <v>13</v>
      </c>
      <c r="AO614" s="24" t="s">
        <v>13</v>
      </c>
      <c r="AP614" s="24" t="s">
        <v>13</v>
      </c>
      <c r="AQ614" s="24" t="s">
        <v>13</v>
      </c>
      <c r="AR614" s="38" t="s">
        <v>465</v>
      </c>
      <c r="AS614" s="38" t="s">
        <v>441</v>
      </c>
      <c r="AT614" s="24" t="s">
        <v>560</v>
      </c>
      <c r="AU614" s="24" t="s">
        <v>120</v>
      </c>
      <c r="AV614" s="38">
        <v>2014</v>
      </c>
      <c r="AW614" s="56"/>
      <c r="AX614" s="56" t="s">
        <v>468</v>
      </c>
      <c r="AY614" s="56" t="s">
        <v>468</v>
      </c>
      <c r="AZ614" s="56"/>
      <c r="BA614" s="86"/>
      <c r="BB614" s="91"/>
      <c r="BC614" s="88"/>
      <c r="BD614" s="89"/>
      <c r="BE614" s="57"/>
      <c r="BF614" s="66">
        <v>48.088811559299003</v>
      </c>
      <c r="BG614" s="67"/>
    </row>
    <row r="615" spans="1:59">
      <c r="A615" s="24">
        <v>614</v>
      </c>
      <c r="B615" s="24">
        <v>12</v>
      </c>
      <c r="C615" s="24" t="s">
        <v>458</v>
      </c>
      <c r="D615" s="24" t="s">
        <v>544</v>
      </c>
      <c r="E615" s="24" t="s">
        <v>460</v>
      </c>
      <c r="F615" s="24" t="s">
        <v>484</v>
      </c>
      <c r="G615" s="24" t="s">
        <v>22</v>
      </c>
      <c r="H615" s="24" t="s">
        <v>463</v>
      </c>
      <c r="I615" s="33">
        <v>9.0820000000000007</v>
      </c>
      <c r="J615" s="33">
        <v>8.6752800000000008</v>
      </c>
      <c r="K615" s="33">
        <v>27.654583102191769</v>
      </c>
      <c r="L615" s="33">
        <v>24.863826750000001</v>
      </c>
      <c r="M615" s="28">
        <v>1286.6017956734645</v>
      </c>
      <c r="N615" s="28">
        <v>1325.6649640000001</v>
      </c>
      <c r="O615" s="24">
        <v>2025</v>
      </c>
      <c r="P615" s="24">
        <v>1975</v>
      </c>
      <c r="Q615" s="24" t="s">
        <v>464</v>
      </c>
      <c r="R615" s="24" t="s">
        <v>498</v>
      </c>
      <c r="S615" s="35" t="s">
        <v>474</v>
      </c>
      <c r="T615" s="36" t="s">
        <v>22</v>
      </c>
      <c r="U615" s="37">
        <v>0.66789663785036302</v>
      </c>
      <c r="V615" s="29" t="s">
        <v>22</v>
      </c>
      <c r="W615" s="32">
        <v>31.141479164187899</v>
      </c>
      <c r="X615" s="36">
        <v>1.29</v>
      </c>
      <c r="Y615" s="36">
        <v>0.5</v>
      </c>
      <c r="Z615" s="36"/>
      <c r="AA615" s="36"/>
      <c r="AB615" s="35" t="s">
        <v>22</v>
      </c>
      <c r="AC615" s="110" t="s">
        <v>22</v>
      </c>
      <c r="AD615" s="29"/>
      <c r="AE615" s="36">
        <v>-8.5796399999999995</v>
      </c>
      <c r="AF615" s="37">
        <v>-3.4318559999999998</v>
      </c>
      <c r="AG615" s="37">
        <v>-5.1383040511260667</v>
      </c>
      <c r="AH615" s="37">
        <v>-1.7159279999999999</v>
      </c>
      <c r="AI615" s="81" t="s">
        <v>465</v>
      </c>
      <c r="AJ615" s="82">
        <v>422.51575000000003</v>
      </c>
      <c r="AK615" s="24" t="s">
        <v>13</v>
      </c>
      <c r="AL615" s="24" t="s">
        <v>465</v>
      </c>
      <c r="AM615" s="24" t="s">
        <v>13</v>
      </c>
      <c r="AN615" s="24" t="s">
        <v>13</v>
      </c>
      <c r="AO615" s="24" t="s">
        <v>13</v>
      </c>
      <c r="AP615" s="24" t="s">
        <v>13</v>
      </c>
      <c r="AQ615" s="24" t="s">
        <v>13</v>
      </c>
      <c r="AR615" s="38" t="s">
        <v>465</v>
      </c>
      <c r="AS615" s="38" t="s">
        <v>441</v>
      </c>
      <c r="AT615" s="24" t="s">
        <v>560</v>
      </c>
      <c r="AU615" s="24" t="s">
        <v>120</v>
      </c>
      <c r="AV615" s="38">
        <v>2014</v>
      </c>
      <c r="AW615" s="56"/>
      <c r="AX615" s="56" t="s">
        <v>468</v>
      </c>
      <c r="AY615" s="56" t="s">
        <v>468</v>
      </c>
      <c r="AZ615" s="56"/>
      <c r="BA615" s="86"/>
      <c r="BB615" s="91"/>
      <c r="BC615" s="88"/>
      <c r="BD615" s="89"/>
      <c r="BE615" s="57"/>
      <c r="BF615" s="66">
        <v>31.141479164187899</v>
      </c>
      <c r="BG615" s="67"/>
    </row>
    <row r="616" spans="1:59">
      <c r="A616" s="24">
        <v>615</v>
      </c>
      <c r="B616" s="24">
        <v>12</v>
      </c>
      <c r="C616" s="24" t="s">
        <v>458</v>
      </c>
      <c r="D616" s="24" t="s">
        <v>544</v>
      </c>
      <c r="E616" s="24" t="s">
        <v>460</v>
      </c>
      <c r="F616" s="24" t="s">
        <v>484</v>
      </c>
      <c r="G616" s="24" t="s">
        <v>22</v>
      </c>
      <c r="H616" s="24" t="s">
        <v>463</v>
      </c>
      <c r="I616" s="33">
        <v>9.0820000000000007</v>
      </c>
      <c r="J616" s="33">
        <v>8.6752800000000008</v>
      </c>
      <c r="K616" s="33">
        <v>27.654583102191769</v>
      </c>
      <c r="L616" s="33">
        <v>24.863826750000001</v>
      </c>
      <c r="M616" s="28">
        <v>1286.6017956734645</v>
      </c>
      <c r="N616" s="28">
        <v>1325.6649640000001</v>
      </c>
      <c r="O616" s="24">
        <v>2055</v>
      </c>
      <c r="P616" s="24">
        <v>1975</v>
      </c>
      <c r="Q616" s="24" t="s">
        <v>472</v>
      </c>
      <c r="R616" s="24" t="s">
        <v>498</v>
      </c>
      <c r="S616" s="35" t="s">
        <v>474</v>
      </c>
      <c r="T616" s="36" t="s">
        <v>22</v>
      </c>
      <c r="U616" s="37">
        <v>1.1713102685433701</v>
      </c>
      <c r="V616" s="29" t="s">
        <v>22</v>
      </c>
      <c r="W616" s="32">
        <v>44.381088700516798</v>
      </c>
      <c r="X616" s="36">
        <v>2.23</v>
      </c>
      <c r="Y616" s="36">
        <v>1.44</v>
      </c>
      <c r="Z616" s="36"/>
      <c r="AA616" s="36"/>
      <c r="AB616" s="35" t="s">
        <v>22</v>
      </c>
      <c r="AC616" s="110" t="s">
        <v>22</v>
      </c>
      <c r="AD616" s="29"/>
      <c r="AE616" s="36">
        <v>-8.4810599999999994</v>
      </c>
      <c r="AF616" s="37">
        <v>-5.3006624999999996</v>
      </c>
      <c r="AG616" s="37">
        <v>-4.5254128153353008</v>
      </c>
      <c r="AH616" s="37">
        <v>-1.0601324999999999</v>
      </c>
      <c r="AI616" s="81" t="s">
        <v>465</v>
      </c>
      <c r="AJ616" s="82">
        <v>442.54766999999998</v>
      </c>
      <c r="AK616" s="24" t="s">
        <v>13</v>
      </c>
      <c r="AL616" s="24" t="s">
        <v>465</v>
      </c>
      <c r="AM616" s="24" t="s">
        <v>13</v>
      </c>
      <c r="AN616" s="24" t="s">
        <v>13</v>
      </c>
      <c r="AO616" s="24" t="s">
        <v>13</v>
      </c>
      <c r="AP616" s="24" t="s">
        <v>13</v>
      </c>
      <c r="AQ616" s="24" t="s">
        <v>13</v>
      </c>
      <c r="AR616" s="38" t="s">
        <v>465</v>
      </c>
      <c r="AS616" s="38" t="s">
        <v>441</v>
      </c>
      <c r="AT616" s="24" t="s">
        <v>560</v>
      </c>
      <c r="AU616" s="24" t="s">
        <v>120</v>
      </c>
      <c r="AV616" s="38">
        <v>2014</v>
      </c>
      <c r="AW616" s="56"/>
      <c r="AX616" s="56" t="s">
        <v>468</v>
      </c>
      <c r="AY616" s="56" t="s">
        <v>468</v>
      </c>
      <c r="AZ616" s="56"/>
      <c r="BA616" s="86"/>
      <c r="BB616" s="91"/>
      <c r="BC616" s="88"/>
      <c r="BD616" s="89"/>
      <c r="BE616" s="57"/>
      <c r="BF616" s="66">
        <v>44.381088700516798</v>
      </c>
      <c r="BG616" s="67"/>
    </row>
    <row r="617" spans="1:59">
      <c r="A617" s="24">
        <v>616</v>
      </c>
      <c r="B617" s="24">
        <v>12</v>
      </c>
      <c r="C617" s="24" t="s">
        <v>458</v>
      </c>
      <c r="D617" s="24" t="s">
        <v>544</v>
      </c>
      <c r="E617" s="24" t="s">
        <v>460</v>
      </c>
      <c r="F617" s="24" t="s">
        <v>493</v>
      </c>
      <c r="G617" s="24" t="s">
        <v>22</v>
      </c>
      <c r="H617" s="24" t="s">
        <v>463</v>
      </c>
      <c r="I617" s="33">
        <v>-2.3560000000000001E-2</v>
      </c>
      <c r="J617" s="33">
        <v>37.906199999999998</v>
      </c>
      <c r="K617" s="33">
        <v>24.854589804004398</v>
      </c>
      <c r="L617" s="33">
        <v>22.312379839999998</v>
      </c>
      <c r="M617" s="28">
        <v>766.76871342808272</v>
      </c>
      <c r="N617" s="28">
        <v>1298.8566960000001</v>
      </c>
      <c r="O617" s="24">
        <v>2055</v>
      </c>
      <c r="P617" s="24">
        <v>1975</v>
      </c>
      <c r="Q617" s="24" t="s">
        <v>472</v>
      </c>
      <c r="R617" s="24" t="s">
        <v>473</v>
      </c>
      <c r="S617" s="35" t="s">
        <v>474</v>
      </c>
      <c r="T617" s="36" t="s">
        <v>22</v>
      </c>
      <c r="U617" s="37">
        <v>3.5585542395426302</v>
      </c>
      <c r="V617" s="29" t="s">
        <v>22</v>
      </c>
      <c r="W617" s="32">
        <v>61.5360875025954</v>
      </c>
      <c r="X617" s="36">
        <v>3.19</v>
      </c>
      <c r="Y617" s="36">
        <v>2.4</v>
      </c>
      <c r="Z617" s="36"/>
      <c r="AA617" s="36"/>
      <c r="AB617" s="35" t="s">
        <v>22</v>
      </c>
      <c r="AC617" s="110" t="s">
        <v>22</v>
      </c>
      <c r="AD617" s="29"/>
      <c r="AE617" s="36">
        <v>-8.4536499999999997</v>
      </c>
      <c r="AF617" s="37">
        <v>-5.2835312499999993</v>
      </c>
      <c r="AG617" s="37">
        <v>-1.4847409634197608</v>
      </c>
      <c r="AH617" s="37">
        <v>-1.05670625</v>
      </c>
      <c r="AI617" s="81" t="s">
        <v>465</v>
      </c>
      <c r="AJ617" s="82">
        <v>570.51669000000004</v>
      </c>
      <c r="AK617" s="24" t="s">
        <v>465</v>
      </c>
      <c r="AL617" s="24" t="s">
        <v>465</v>
      </c>
      <c r="AM617" s="24" t="s">
        <v>13</v>
      </c>
      <c r="AN617" s="24" t="s">
        <v>13</v>
      </c>
      <c r="AO617" s="24" t="s">
        <v>13</v>
      </c>
      <c r="AP617" s="24" t="s">
        <v>13</v>
      </c>
      <c r="AQ617" s="24" t="s">
        <v>13</v>
      </c>
      <c r="AR617" s="38" t="s">
        <v>465</v>
      </c>
      <c r="AS617" s="38" t="s">
        <v>501</v>
      </c>
      <c r="AT617" s="24" t="s">
        <v>560</v>
      </c>
      <c r="AU617" s="24" t="s">
        <v>120</v>
      </c>
      <c r="AV617" s="38">
        <v>2014</v>
      </c>
      <c r="AW617" s="56"/>
      <c r="AX617" s="56" t="s">
        <v>468</v>
      </c>
      <c r="AY617" s="56" t="s">
        <v>468</v>
      </c>
      <c r="AZ617" s="56"/>
      <c r="BA617" s="86"/>
      <c r="BB617" s="91"/>
      <c r="BC617" s="88"/>
      <c r="BD617" s="89"/>
      <c r="BE617" s="57"/>
      <c r="BF617" s="66">
        <v>61.5360875025954</v>
      </c>
      <c r="BG617" s="67"/>
    </row>
    <row r="618" spans="1:59">
      <c r="A618" s="24">
        <v>617</v>
      </c>
      <c r="B618" s="24">
        <v>12</v>
      </c>
      <c r="C618" s="24" t="s">
        <v>458</v>
      </c>
      <c r="D618" s="24" t="s">
        <v>544</v>
      </c>
      <c r="E618" s="24" t="s">
        <v>460</v>
      </c>
      <c r="F618" s="24" t="s">
        <v>493</v>
      </c>
      <c r="G618" s="24" t="s">
        <v>22</v>
      </c>
      <c r="H618" s="24" t="s">
        <v>463</v>
      </c>
      <c r="I618" s="33">
        <v>-2.3560000000000001E-2</v>
      </c>
      <c r="J618" s="33">
        <v>37.906199999999998</v>
      </c>
      <c r="K618" s="33">
        <v>24.854589804004398</v>
      </c>
      <c r="L618" s="33">
        <v>22.312379839999998</v>
      </c>
      <c r="M618" s="28">
        <v>766.76871342808272</v>
      </c>
      <c r="N618" s="28">
        <v>1298.8566960000001</v>
      </c>
      <c r="O618" s="24">
        <v>2025</v>
      </c>
      <c r="P618" s="24">
        <v>1975</v>
      </c>
      <c r="Q618" s="24" t="s">
        <v>464</v>
      </c>
      <c r="R618" s="24" t="s">
        <v>473</v>
      </c>
      <c r="S618" s="35" t="s">
        <v>474</v>
      </c>
      <c r="T618" s="36" t="s">
        <v>22</v>
      </c>
      <c r="U618" s="37">
        <v>0.82597987373071902</v>
      </c>
      <c r="V618" s="29" t="s">
        <v>22</v>
      </c>
      <c r="W618" s="32">
        <v>25.7458939677527</v>
      </c>
      <c r="X618" s="36">
        <v>1.81</v>
      </c>
      <c r="Y618" s="36">
        <v>1.02</v>
      </c>
      <c r="Z618" s="36"/>
      <c r="AA618" s="36"/>
      <c r="AB618" s="35" t="s">
        <v>22</v>
      </c>
      <c r="AC618" s="110" t="s">
        <v>22</v>
      </c>
      <c r="AD618" s="29"/>
      <c r="AE618" s="36">
        <v>-8.4422899999999998</v>
      </c>
      <c r="AF618" s="37">
        <v>-3.3769159999999996</v>
      </c>
      <c r="AG618" s="37">
        <v>-4.0883756461854439</v>
      </c>
      <c r="AH618" s="37">
        <v>-1.6884579999999998</v>
      </c>
      <c r="AI618" s="81" t="s">
        <v>465</v>
      </c>
      <c r="AJ618" s="82">
        <v>431.47473000000002</v>
      </c>
      <c r="AK618" s="24" t="s">
        <v>13</v>
      </c>
      <c r="AL618" s="24" t="s">
        <v>13</v>
      </c>
      <c r="AM618" s="24" t="s">
        <v>465</v>
      </c>
      <c r="AN618" s="24" t="s">
        <v>13</v>
      </c>
      <c r="AO618" s="24" t="s">
        <v>465</v>
      </c>
      <c r="AP618" s="24" t="s">
        <v>13</v>
      </c>
      <c r="AQ618" s="24" t="s">
        <v>13</v>
      </c>
      <c r="AR618" s="38" t="s">
        <v>465</v>
      </c>
      <c r="AS618" s="38" t="s">
        <v>501</v>
      </c>
      <c r="AT618" s="24" t="s">
        <v>560</v>
      </c>
      <c r="AU618" s="24" t="s">
        <v>120</v>
      </c>
      <c r="AV618" s="38">
        <v>2014</v>
      </c>
      <c r="AW618" s="56"/>
      <c r="AX618" s="56" t="s">
        <v>468</v>
      </c>
      <c r="AY618" s="56" t="s">
        <v>468</v>
      </c>
      <c r="AZ618" s="56"/>
      <c r="BA618" s="86"/>
      <c r="BB618" s="91"/>
      <c r="BC618" s="88"/>
      <c r="BD618" s="89"/>
      <c r="BE618" s="57"/>
      <c r="BF618" s="66">
        <v>25.7458939677527</v>
      </c>
      <c r="BG618" s="67"/>
    </row>
    <row r="619" spans="1:59">
      <c r="A619" s="24">
        <v>618</v>
      </c>
      <c r="B619" s="24">
        <v>12</v>
      </c>
      <c r="C619" s="24" t="s">
        <v>458</v>
      </c>
      <c r="D619" s="24" t="s">
        <v>544</v>
      </c>
      <c r="E619" s="24" t="s">
        <v>460</v>
      </c>
      <c r="F619" s="24" t="s">
        <v>528</v>
      </c>
      <c r="G619" s="24" t="s">
        <v>22</v>
      </c>
      <c r="H619" s="24" t="s">
        <v>463</v>
      </c>
      <c r="I619" s="33">
        <v>26.820599999999999</v>
      </c>
      <c r="J619" s="33">
        <v>30.802499999999998</v>
      </c>
      <c r="K619" s="33">
        <v>22.32946897457122</v>
      </c>
      <c r="L619" s="33">
        <v>23.061670299999999</v>
      </c>
      <c r="M619" s="28">
        <v>27.151350099303791</v>
      </c>
      <c r="N619" s="28">
        <v>1.764165124</v>
      </c>
      <c r="O619" s="24">
        <v>2085</v>
      </c>
      <c r="P619" s="24">
        <v>1975</v>
      </c>
      <c r="Q619" s="24" t="s">
        <v>495</v>
      </c>
      <c r="R619" s="24" t="s">
        <v>498</v>
      </c>
      <c r="S619" s="35" t="s">
        <v>474</v>
      </c>
      <c r="T619" s="36" t="s">
        <v>22</v>
      </c>
      <c r="U619" s="37">
        <v>1.27368221150461</v>
      </c>
      <c r="V619" s="29" t="s">
        <v>22</v>
      </c>
      <c r="W619" s="32">
        <v>-8.9876423182341103</v>
      </c>
      <c r="X619" s="36">
        <v>2.1</v>
      </c>
      <c r="Y619" s="36">
        <v>1.31</v>
      </c>
      <c r="Z619" s="36"/>
      <c r="AA619" s="36"/>
      <c r="AB619" s="35" t="s">
        <v>22</v>
      </c>
      <c r="AC619" s="110" t="s">
        <v>22</v>
      </c>
      <c r="AD619" s="29"/>
      <c r="AE619" s="36">
        <v>-8.3596000000000004</v>
      </c>
      <c r="AF619" s="37">
        <v>-6.0797090909090912</v>
      </c>
      <c r="AG619" s="37">
        <v>-4.773332810958463</v>
      </c>
      <c r="AH619" s="37">
        <v>-0.7599636363636364</v>
      </c>
      <c r="AI619" s="81" t="s">
        <v>465</v>
      </c>
      <c r="AJ619" s="82">
        <v>428.85906</v>
      </c>
      <c r="AK619" s="24" t="s">
        <v>465</v>
      </c>
      <c r="AL619" s="24" t="s">
        <v>465</v>
      </c>
      <c r="AM619" s="24" t="s">
        <v>13</v>
      </c>
      <c r="AN619" s="24" t="s">
        <v>13</v>
      </c>
      <c r="AO619" s="24" t="s">
        <v>13</v>
      </c>
      <c r="AP619" s="24" t="s">
        <v>13</v>
      </c>
      <c r="AQ619" s="24" t="s">
        <v>13</v>
      </c>
      <c r="AR619" s="38" t="s">
        <v>465</v>
      </c>
      <c r="AS619" s="38" t="s">
        <v>501</v>
      </c>
      <c r="AT619" s="24" t="s">
        <v>560</v>
      </c>
      <c r="AU619" s="24" t="s">
        <v>120</v>
      </c>
      <c r="AV619" s="38">
        <v>2014</v>
      </c>
      <c r="AW619" s="56"/>
      <c r="AX619" s="56" t="s">
        <v>468</v>
      </c>
      <c r="AY619" s="56" t="s">
        <v>468</v>
      </c>
      <c r="AZ619" s="56"/>
      <c r="BA619" s="86"/>
      <c r="BB619" s="91"/>
      <c r="BC619" s="88"/>
      <c r="BD619" s="89"/>
      <c r="BE619" s="57"/>
      <c r="BF619" s="66">
        <v>-8.9876423182341103</v>
      </c>
      <c r="BG619" s="67"/>
    </row>
    <row r="620" spans="1:59">
      <c r="A620" s="24">
        <v>619</v>
      </c>
      <c r="B620" s="24">
        <v>12</v>
      </c>
      <c r="C620" s="24" t="s">
        <v>458</v>
      </c>
      <c r="D620" s="24" t="s">
        <v>544</v>
      </c>
      <c r="E620" s="24" t="s">
        <v>460</v>
      </c>
      <c r="F620" s="24" t="s">
        <v>528</v>
      </c>
      <c r="G620" s="24" t="s">
        <v>22</v>
      </c>
      <c r="H620" s="24" t="s">
        <v>463</v>
      </c>
      <c r="I620" s="33">
        <v>26.820599999999999</v>
      </c>
      <c r="J620" s="33">
        <v>30.802499999999998</v>
      </c>
      <c r="K620" s="33">
        <v>22.32946897457122</v>
      </c>
      <c r="L620" s="33">
        <v>23.061670299999999</v>
      </c>
      <c r="M620" s="28">
        <v>27.151350099303791</v>
      </c>
      <c r="N620" s="28">
        <v>1.764165124</v>
      </c>
      <c r="O620" s="24">
        <v>2085</v>
      </c>
      <c r="P620" s="24">
        <v>1975</v>
      </c>
      <c r="Q620" s="24" t="s">
        <v>495</v>
      </c>
      <c r="R620" s="24" t="s">
        <v>498</v>
      </c>
      <c r="S620" s="35" t="s">
        <v>474</v>
      </c>
      <c r="T620" s="36" t="s">
        <v>22</v>
      </c>
      <c r="U620" s="37">
        <v>1.27368221150461</v>
      </c>
      <c r="V620" s="29" t="s">
        <v>22</v>
      </c>
      <c r="W620" s="32">
        <v>-8.9876423182341103</v>
      </c>
      <c r="X620" s="36">
        <v>2.1</v>
      </c>
      <c r="Y620" s="36">
        <v>1.31</v>
      </c>
      <c r="Z620" s="36"/>
      <c r="AA620" s="36"/>
      <c r="AB620" s="35" t="s">
        <v>22</v>
      </c>
      <c r="AC620" s="110" t="s">
        <v>22</v>
      </c>
      <c r="AD620" s="29"/>
      <c r="AE620" s="36">
        <v>-8.3596000000000004</v>
      </c>
      <c r="AF620" s="37">
        <v>-6.0797090909090912</v>
      </c>
      <c r="AG620" s="37">
        <v>-4.773332810958463</v>
      </c>
      <c r="AH620" s="37">
        <v>-0.7599636363636364</v>
      </c>
      <c r="AI620" s="81" t="s">
        <v>465</v>
      </c>
      <c r="AJ620" s="82">
        <v>428.85906</v>
      </c>
      <c r="AK620" s="24" t="s">
        <v>465</v>
      </c>
      <c r="AL620" s="24" t="s">
        <v>465</v>
      </c>
      <c r="AM620" s="24" t="s">
        <v>13</v>
      </c>
      <c r="AN620" s="24" t="s">
        <v>13</v>
      </c>
      <c r="AO620" s="24" t="s">
        <v>13</v>
      </c>
      <c r="AP620" s="24" t="s">
        <v>13</v>
      </c>
      <c r="AQ620" s="24" t="s">
        <v>13</v>
      </c>
      <c r="AR620" s="38" t="s">
        <v>465</v>
      </c>
      <c r="AS620" s="38" t="s">
        <v>501</v>
      </c>
      <c r="AT620" s="24" t="s">
        <v>560</v>
      </c>
      <c r="AU620" s="24" t="s">
        <v>120</v>
      </c>
      <c r="AV620" s="38">
        <v>2014</v>
      </c>
      <c r="AW620" s="56"/>
      <c r="AX620" s="56" t="s">
        <v>468</v>
      </c>
      <c r="AY620" s="56" t="s">
        <v>468</v>
      </c>
      <c r="AZ620" s="56"/>
      <c r="BA620" s="86"/>
      <c r="BB620" s="91"/>
      <c r="BC620" s="88"/>
      <c r="BD620" s="89"/>
      <c r="BE620" s="57"/>
      <c r="BF620" s="66">
        <v>-8.9876423182341103</v>
      </c>
      <c r="BG620" s="67"/>
    </row>
    <row r="621" spans="1:59">
      <c r="A621" s="24">
        <v>620</v>
      </c>
      <c r="B621" s="24">
        <v>12</v>
      </c>
      <c r="C621" s="24" t="s">
        <v>458</v>
      </c>
      <c r="D621" s="24" t="s">
        <v>544</v>
      </c>
      <c r="E621" s="24" t="s">
        <v>460</v>
      </c>
      <c r="F621" s="24" t="s">
        <v>461</v>
      </c>
      <c r="G621" s="24" t="s">
        <v>22</v>
      </c>
      <c r="H621" s="24" t="s">
        <v>463</v>
      </c>
      <c r="I621" s="33">
        <v>-30.5595</v>
      </c>
      <c r="J621" s="33">
        <v>22.9375</v>
      </c>
      <c r="K621" s="33">
        <v>18.354262694957573</v>
      </c>
      <c r="L621" s="33">
        <v>17.983325959999998</v>
      </c>
      <c r="M621" s="28">
        <v>624.70353343419265</v>
      </c>
      <c r="N621" s="28">
        <v>290.7712631</v>
      </c>
      <c r="O621" s="24">
        <v>2025</v>
      </c>
      <c r="P621" s="24">
        <v>1975</v>
      </c>
      <c r="Q621" s="24" t="s">
        <v>464</v>
      </c>
      <c r="R621" s="24" t="s">
        <v>473</v>
      </c>
      <c r="S621" s="35" t="s">
        <v>474</v>
      </c>
      <c r="T621" s="36" t="s">
        <v>22</v>
      </c>
      <c r="U621" s="37">
        <v>0.91688128306573702</v>
      </c>
      <c r="V621" s="29" t="s">
        <v>22</v>
      </c>
      <c r="W621" s="32">
        <v>-12.659534429517899</v>
      </c>
      <c r="X621" s="36">
        <v>1.81</v>
      </c>
      <c r="Y621" s="36">
        <v>1.02</v>
      </c>
      <c r="Z621" s="36"/>
      <c r="AA621" s="36"/>
      <c r="AB621" s="35" t="s">
        <v>22</v>
      </c>
      <c r="AC621" s="110" t="s">
        <v>22</v>
      </c>
      <c r="AD621" s="29"/>
      <c r="AE621" s="36">
        <v>-8.3143399999999996</v>
      </c>
      <c r="AF621" s="37">
        <v>-3.3257359999999996</v>
      </c>
      <c r="AG621" s="37">
        <v>-3.6272264047967884</v>
      </c>
      <c r="AH621" s="37">
        <v>-1.6628679999999998</v>
      </c>
      <c r="AI621" s="81" t="s">
        <v>465</v>
      </c>
      <c r="AJ621" s="82">
        <v>431.47473000000002</v>
      </c>
      <c r="AK621" s="24" t="s">
        <v>13</v>
      </c>
      <c r="AL621" s="24" t="s">
        <v>13</v>
      </c>
      <c r="AM621" s="24" t="s">
        <v>465</v>
      </c>
      <c r="AN621" s="24" t="s">
        <v>13</v>
      </c>
      <c r="AO621" s="24" t="s">
        <v>465</v>
      </c>
      <c r="AP621" s="24" t="s">
        <v>13</v>
      </c>
      <c r="AQ621" s="24" t="s">
        <v>13</v>
      </c>
      <c r="AR621" s="38" t="s">
        <v>465</v>
      </c>
      <c r="AS621" s="38" t="s">
        <v>501</v>
      </c>
      <c r="AT621" s="24" t="s">
        <v>560</v>
      </c>
      <c r="AU621" s="24" t="s">
        <v>120</v>
      </c>
      <c r="AV621" s="38">
        <v>2014</v>
      </c>
      <c r="AW621" s="56"/>
      <c r="AX621" s="56" t="s">
        <v>468</v>
      </c>
      <c r="AY621" s="56" t="s">
        <v>468</v>
      </c>
      <c r="AZ621" s="56"/>
      <c r="BA621" s="86"/>
      <c r="BB621" s="91"/>
      <c r="BC621" s="88"/>
      <c r="BD621" s="89"/>
      <c r="BE621" s="57"/>
      <c r="BF621" s="66">
        <v>-12.659534429517899</v>
      </c>
      <c r="BG621" s="67"/>
    </row>
    <row r="622" spans="1:59">
      <c r="A622" s="24">
        <v>621</v>
      </c>
      <c r="B622" s="24">
        <v>12</v>
      </c>
      <c r="C622" s="24" t="s">
        <v>458</v>
      </c>
      <c r="D622" s="24" t="s">
        <v>544</v>
      </c>
      <c r="E622" s="24" t="s">
        <v>460</v>
      </c>
      <c r="F622" s="24" t="s">
        <v>522</v>
      </c>
      <c r="G622" s="24" t="s">
        <v>22</v>
      </c>
      <c r="H622" s="24" t="s">
        <v>463</v>
      </c>
      <c r="I622" s="33">
        <v>1.3733299999999999</v>
      </c>
      <c r="J622" s="33">
        <v>32.290300000000002</v>
      </c>
      <c r="K622" s="33">
        <v>24.334791813969648</v>
      </c>
      <c r="L622" s="33">
        <v>24.704288479999999</v>
      </c>
      <c r="M622" s="28">
        <v>1213.2833356971714</v>
      </c>
      <c r="N622" s="28">
        <v>1160.1220060000001</v>
      </c>
      <c r="O622" s="24">
        <v>2055</v>
      </c>
      <c r="P622" s="24">
        <v>1975</v>
      </c>
      <c r="Q622" s="24" t="s">
        <v>472</v>
      </c>
      <c r="R622" s="24" t="s">
        <v>473</v>
      </c>
      <c r="S622" s="35" t="s">
        <v>474</v>
      </c>
      <c r="T622" s="36" t="s">
        <v>22</v>
      </c>
      <c r="U622" s="37">
        <v>3.7574872015019198</v>
      </c>
      <c r="V622" s="29" t="s">
        <v>22</v>
      </c>
      <c r="W622" s="32">
        <v>83.186892083137906</v>
      </c>
      <c r="X622" s="36">
        <v>3.19</v>
      </c>
      <c r="Y622" s="36">
        <v>2.4</v>
      </c>
      <c r="Z622" s="36"/>
      <c r="AA622" s="36"/>
      <c r="AB622" s="35" t="s">
        <v>22</v>
      </c>
      <c r="AC622" s="110" t="s">
        <v>22</v>
      </c>
      <c r="AD622" s="29"/>
      <c r="AE622" s="36">
        <v>-8.2099899999999995</v>
      </c>
      <c r="AF622" s="37">
        <v>-5.1312437499999994</v>
      </c>
      <c r="AG622" s="37">
        <v>-1.3656051171508901</v>
      </c>
      <c r="AH622" s="37">
        <v>-1.0262487499999999</v>
      </c>
      <c r="AI622" s="81" t="s">
        <v>465</v>
      </c>
      <c r="AJ622" s="82">
        <v>570.51669000000004</v>
      </c>
      <c r="AK622" s="24" t="s">
        <v>465</v>
      </c>
      <c r="AL622" s="24" t="s">
        <v>465</v>
      </c>
      <c r="AM622" s="24" t="s">
        <v>13</v>
      </c>
      <c r="AN622" s="24" t="s">
        <v>13</v>
      </c>
      <c r="AO622" s="24" t="s">
        <v>13</v>
      </c>
      <c r="AP622" s="24" t="s">
        <v>13</v>
      </c>
      <c r="AQ622" s="24" t="s">
        <v>13</v>
      </c>
      <c r="AR622" s="38" t="s">
        <v>465</v>
      </c>
      <c r="AS622" s="38" t="s">
        <v>501</v>
      </c>
      <c r="AT622" s="24" t="s">
        <v>560</v>
      </c>
      <c r="AU622" s="24" t="s">
        <v>120</v>
      </c>
      <c r="AV622" s="38">
        <v>2014</v>
      </c>
      <c r="AW622" s="56"/>
      <c r="AX622" s="56" t="s">
        <v>468</v>
      </c>
      <c r="AY622" s="56" t="s">
        <v>468</v>
      </c>
      <c r="AZ622" s="56"/>
      <c r="BA622" s="86"/>
      <c r="BB622" s="91"/>
      <c r="BC622" s="88"/>
      <c r="BD622" s="89"/>
      <c r="BE622" s="57"/>
      <c r="BF622" s="66">
        <v>83.186892083137906</v>
      </c>
      <c r="BG622" s="67"/>
    </row>
    <row r="623" spans="1:59">
      <c r="A623" s="24">
        <v>622</v>
      </c>
      <c r="B623" s="24">
        <v>12</v>
      </c>
      <c r="C623" s="24" t="s">
        <v>458</v>
      </c>
      <c r="D623" s="24" t="s">
        <v>544</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2085</v>
      </c>
      <c r="P623" s="24">
        <v>1975</v>
      </c>
      <c r="Q623" s="24" t="s">
        <v>495</v>
      </c>
      <c r="R623" s="24" t="s">
        <v>498</v>
      </c>
      <c r="S623" s="35" t="s">
        <v>474</v>
      </c>
      <c r="T623" s="36" t="s">
        <v>22</v>
      </c>
      <c r="U623" s="37">
        <v>0.685386283735545</v>
      </c>
      <c r="V623" s="29" t="s">
        <v>22</v>
      </c>
      <c r="W623" s="32">
        <v>35.171996014132297</v>
      </c>
      <c r="X623" s="36">
        <v>1.31</v>
      </c>
      <c r="Y623" s="36">
        <v>0.52</v>
      </c>
      <c r="Z623" s="36"/>
      <c r="AA623" s="36"/>
      <c r="AB623" s="35" t="s">
        <v>22</v>
      </c>
      <c r="AC623" s="110" t="s">
        <v>22</v>
      </c>
      <c r="AD623" s="29"/>
      <c r="AE623" s="36">
        <v>-8.1962799999999998</v>
      </c>
      <c r="AF623" s="37">
        <v>-5.9609309090909086</v>
      </c>
      <c r="AG623" s="37">
        <v>-8.6971844207359759</v>
      </c>
      <c r="AH623" s="37">
        <v>-0.74511636363636358</v>
      </c>
      <c r="AI623" s="81" t="s">
        <v>465</v>
      </c>
      <c r="AJ623" s="82">
        <v>428.85906</v>
      </c>
      <c r="AK623" s="24" t="s">
        <v>13</v>
      </c>
      <c r="AL623" s="24" t="s">
        <v>465</v>
      </c>
      <c r="AM623" s="24" t="s">
        <v>13</v>
      </c>
      <c r="AN623" s="24" t="s">
        <v>13</v>
      </c>
      <c r="AO623" s="24" t="s">
        <v>13</v>
      </c>
      <c r="AP623" s="24" t="s">
        <v>13</v>
      </c>
      <c r="AQ623" s="24" t="s">
        <v>13</v>
      </c>
      <c r="AR623" s="38" t="s">
        <v>465</v>
      </c>
      <c r="AS623" s="38" t="s">
        <v>441</v>
      </c>
      <c r="AT623" s="24" t="s">
        <v>560</v>
      </c>
      <c r="AU623" s="24" t="s">
        <v>120</v>
      </c>
      <c r="AV623" s="38">
        <v>2014</v>
      </c>
      <c r="AW623" s="56"/>
      <c r="AX623" s="56" t="s">
        <v>468</v>
      </c>
      <c r="AY623" s="56" t="s">
        <v>468</v>
      </c>
      <c r="AZ623" s="56"/>
      <c r="BA623" s="86"/>
      <c r="BB623" s="91"/>
      <c r="BC623" s="88"/>
      <c r="BD623" s="89"/>
      <c r="BE623" s="57"/>
      <c r="BF623" s="66">
        <v>35.171996014132297</v>
      </c>
      <c r="BG623" s="67"/>
    </row>
    <row r="624" spans="1:59">
      <c r="A624" s="24">
        <v>623</v>
      </c>
      <c r="B624" s="24">
        <v>12</v>
      </c>
      <c r="C624" s="24" t="s">
        <v>458</v>
      </c>
      <c r="D624" s="24" t="s">
        <v>544</v>
      </c>
      <c r="E624" s="24" t="s">
        <v>460</v>
      </c>
      <c r="F624" s="24" t="s">
        <v>484</v>
      </c>
      <c r="G624" s="24" t="s">
        <v>22</v>
      </c>
      <c r="H624" s="24" t="s">
        <v>463</v>
      </c>
      <c r="I624" s="33">
        <v>9.0820000000000007</v>
      </c>
      <c r="J624" s="33">
        <v>8.6752800000000008</v>
      </c>
      <c r="K624" s="33">
        <v>27.654583102191769</v>
      </c>
      <c r="L624" s="33">
        <v>24.863826750000001</v>
      </c>
      <c r="M624" s="28">
        <v>1286.6017956734645</v>
      </c>
      <c r="N624" s="28">
        <v>1325.6649640000001</v>
      </c>
      <c r="O624" s="24">
        <v>2025</v>
      </c>
      <c r="P624" s="24">
        <v>1975</v>
      </c>
      <c r="Q624" s="24" t="s">
        <v>464</v>
      </c>
      <c r="R624" s="24" t="s">
        <v>473</v>
      </c>
      <c r="S624" s="35" t="s">
        <v>474</v>
      </c>
      <c r="T624" s="36" t="s">
        <v>22</v>
      </c>
      <c r="U624" s="37">
        <v>0.91282571215000696</v>
      </c>
      <c r="V624" s="29" t="s">
        <v>22</v>
      </c>
      <c r="W624" s="32">
        <v>36.686100578494703</v>
      </c>
      <c r="X624" s="36">
        <v>1.68</v>
      </c>
      <c r="Y624" s="36">
        <v>0.8899999999999999</v>
      </c>
      <c r="Z624" s="36"/>
      <c r="AA624" s="36"/>
      <c r="AB624" s="35" t="s">
        <v>22</v>
      </c>
      <c r="AC624" s="110" t="s">
        <v>22</v>
      </c>
      <c r="AD624" s="29"/>
      <c r="AE624" s="36">
        <v>-8.1426400000000001</v>
      </c>
      <c r="AF624" s="37">
        <v>-3.257056</v>
      </c>
      <c r="AG624" s="37">
        <v>-3.568102822529565</v>
      </c>
      <c r="AH624" s="37">
        <v>-1.628528</v>
      </c>
      <c r="AI624" s="81" t="s">
        <v>465</v>
      </c>
      <c r="AJ624" s="82">
        <v>431.47473000000002</v>
      </c>
      <c r="AK624" s="24" t="s">
        <v>465</v>
      </c>
      <c r="AL624" s="24" t="s">
        <v>465</v>
      </c>
      <c r="AM624" s="24" t="s">
        <v>13</v>
      </c>
      <c r="AN624" s="24" t="s">
        <v>13</v>
      </c>
      <c r="AO624" s="24" t="s">
        <v>13</v>
      </c>
      <c r="AP624" s="24" t="s">
        <v>13</v>
      </c>
      <c r="AQ624" s="24" t="s">
        <v>13</v>
      </c>
      <c r="AR624" s="38" t="s">
        <v>465</v>
      </c>
      <c r="AS624" s="38" t="s">
        <v>501</v>
      </c>
      <c r="AT624" s="24" t="s">
        <v>560</v>
      </c>
      <c r="AU624" s="24" t="s">
        <v>120</v>
      </c>
      <c r="AV624" s="38">
        <v>2014</v>
      </c>
      <c r="AW624" s="56"/>
      <c r="AX624" s="56" t="s">
        <v>468</v>
      </c>
      <c r="AY624" s="56" t="s">
        <v>468</v>
      </c>
      <c r="AZ624" s="56"/>
      <c r="BA624" s="86"/>
      <c r="BB624" s="91"/>
      <c r="BC624" s="88"/>
      <c r="BD624" s="89"/>
      <c r="BE624" s="57"/>
      <c r="BF624" s="66">
        <v>36.686100578494703</v>
      </c>
      <c r="BG624" s="67"/>
    </row>
    <row r="625" spans="1:59">
      <c r="A625" s="24">
        <v>624</v>
      </c>
      <c r="B625" s="24">
        <v>12</v>
      </c>
      <c r="C625" s="24" t="s">
        <v>458</v>
      </c>
      <c r="D625" s="24" t="s">
        <v>544</v>
      </c>
      <c r="E625" s="24" t="s">
        <v>460</v>
      </c>
      <c r="F625" s="24" t="s">
        <v>484</v>
      </c>
      <c r="G625" s="24" t="s">
        <v>22</v>
      </c>
      <c r="H625" s="24" t="s">
        <v>463</v>
      </c>
      <c r="I625" s="33">
        <v>9.0820000000000007</v>
      </c>
      <c r="J625" s="33">
        <v>8.6752800000000008</v>
      </c>
      <c r="K625" s="33">
        <v>27.654583102191769</v>
      </c>
      <c r="L625" s="33">
        <v>24.863826750000001</v>
      </c>
      <c r="M625" s="28">
        <v>1286.6017956734645</v>
      </c>
      <c r="N625" s="28">
        <v>1325.6649640000001</v>
      </c>
      <c r="O625" s="24">
        <v>2055</v>
      </c>
      <c r="P625" s="24">
        <v>1975</v>
      </c>
      <c r="Q625" s="24" t="s">
        <v>472</v>
      </c>
      <c r="R625" s="24" t="s">
        <v>473</v>
      </c>
      <c r="S625" s="35" t="s">
        <v>474</v>
      </c>
      <c r="T625" s="36" t="s">
        <v>22</v>
      </c>
      <c r="U625" s="37">
        <v>3.5905902472208999</v>
      </c>
      <c r="V625" s="29" t="s">
        <v>22</v>
      </c>
      <c r="W625" s="32">
        <v>78.406163592311501</v>
      </c>
      <c r="X625" s="36">
        <v>3.29</v>
      </c>
      <c r="Y625" s="36">
        <v>2.5</v>
      </c>
      <c r="Z625" s="36"/>
      <c r="AA625" s="36"/>
      <c r="AB625" s="35" t="s">
        <v>22</v>
      </c>
      <c r="AC625" s="110" t="s">
        <v>22</v>
      </c>
      <c r="AD625" s="29"/>
      <c r="AE625" s="36">
        <v>-8.0559499999999993</v>
      </c>
      <c r="AF625" s="37">
        <v>-5.03496875</v>
      </c>
      <c r="AG625" s="37">
        <v>-1.4022677062349407</v>
      </c>
      <c r="AH625" s="37">
        <v>-1.0069937499999999</v>
      </c>
      <c r="AI625" s="81" t="s">
        <v>465</v>
      </c>
      <c r="AJ625" s="82">
        <v>570.51669000000004</v>
      </c>
      <c r="AK625" s="24" t="s">
        <v>13</v>
      </c>
      <c r="AL625" s="24" t="s">
        <v>13</v>
      </c>
      <c r="AM625" s="24" t="s">
        <v>465</v>
      </c>
      <c r="AN625" s="24" t="s">
        <v>13</v>
      </c>
      <c r="AO625" s="24" t="s">
        <v>465</v>
      </c>
      <c r="AP625" s="24" t="s">
        <v>13</v>
      </c>
      <c r="AQ625" s="24" t="s">
        <v>13</v>
      </c>
      <c r="AR625" s="38" t="s">
        <v>465</v>
      </c>
      <c r="AS625" s="38" t="s">
        <v>501</v>
      </c>
      <c r="AT625" s="24" t="s">
        <v>560</v>
      </c>
      <c r="AU625" s="24" t="s">
        <v>120</v>
      </c>
      <c r="AV625" s="38">
        <v>2014</v>
      </c>
      <c r="AW625" s="56"/>
      <c r="AX625" s="56" t="s">
        <v>468</v>
      </c>
      <c r="AY625" s="56" t="s">
        <v>468</v>
      </c>
      <c r="AZ625" s="56"/>
      <c r="BA625" s="86"/>
      <c r="BB625" s="91"/>
      <c r="BC625" s="88"/>
      <c r="BD625" s="89"/>
      <c r="BE625" s="57"/>
      <c r="BF625" s="66">
        <v>78.406163592311501</v>
      </c>
      <c r="BG625" s="67"/>
    </row>
    <row r="626" spans="1:59">
      <c r="A626" s="24">
        <v>625</v>
      </c>
      <c r="B626" s="24">
        <v>12</v>
      </c>
      <c r="C626" s="24" t="s">
        <v>458</v>
      </c>
      <c r="D626" s="24" t="s">
        <v>544</v>
      </c>
      <c r="E626" s="24" t="s">
        <v>460</v>
      </c>
      <c r="F626" s="24" t="s">
        <v>521</v>
      </c>
      <c r="G626" s="24" t="s">
        <v>22</v>
      </c>
      <c r="H626" s="24" t="s">
        <v>463</v>
      </c>
      <c r="I626" s="33">
        <v>-6.3690300000000004</v>
      </c>
      <c r="J626" s="33">
        <v>34.888800000000003</v>
      </c>
      <c r="K626" s="33">
        <v>22.967021976492362</v>
      </c>
      <c r="L626" s="33">
        <v>23.145462040000002</v>
      </c>
      <c r="M626" s="28">
        <v>963.00103458531328</v>
      </c>
      <c r="N626" s="28">
        <v>616.19681070000001</v>
      </c>
      <c r="O626" s="24">
        <v>2055</v>
      </c>
      <c r="P626" s="24">
        <v>1975</v>
      </c>
      <c r="Q626" s="24" t="s">
        <v>472</v>
      </c>
      <c r="R626" s="24" t="s">
        <v>473</v>
      </c>
      <c r="S626" s="35" t="s">
        <v>474</v>
      </c>
      <c r="T626" s="36" t="s">
        <v>22</v>
      </c>
      <c r="U626" s="37">
        <v>3.7956996702080401</v>
      </c>
      <c r="V626" s="29" t="s">
        <v>22</v>
      </c>
      <c r="W626" s="32">
        <v>41.210440357338001</v>
      </c>
      <c r="X626" s="36">
        <v>3.19</v>
      </c>
      <c r="Y626" s="36">
        <v>2.4</v>
      </c>
      <c r="Z626" s="36"/>
      <c r="AA626" s="36"/>
      <c r="AB626" s="35" t="s">
        <v>22</v>
      </c>
      <c r="AC626" s="110" t="s">
        <v>22</v>
      </c>
      <c r="AD626" s="29"/>
      <c r="AE626" s="36">
        <v>-7.9932400000000001</v>
      </c>
      <c r="AF626" s="37">
        <v>-4.9957750000000001</v>
      </c>
      <c r="AG626" s="37">
        <v>-1.3161670927790197</v>
      </c>
      <c r="AH626" s="37">
        <v>-0.99915500000000002</v>
      </c>
      <c r="AI626" s="81" t="s">
        <v>465</v>
      </c>
      <c r="AJ626" s="82">
        <v>570.51669000000004</v>
      </c>
      <c r="AK626" s="24" t="s">
        <v>465</v>
      </c>
      <c r="AL626" s="24" t="s">
        <v>465</v>
      </c>
      <c r="AM626" s="24" t="s">
        <v>13</v>
      </c>
      <c r="AN626" s="24" t="s">
        <v>13</v>
      </c>
      <c r="AO626" s="24" t="s">
        <v>13</v>
      </c>
      <c r="AP626" s="24" t="s">
        <v>13</v>
      </c>
      <c r="AQ626" s="24" t="s">
        <v>13</v>
      </c>
      <c r="AR626" s="38" t="s">
        <v>465</v>
      </c>
      <c r="AS626" s="38" t="s">
        <v>501</v>
      </c>
      <c r="AT626" s="24" t="s">
        <v>560</v>
      </c>
      <c r="AU626" s="24" t="s">
        <v>120</v>
      </c>
      <c r="AV626" s="38">
        <v>2014</v>
      </c>
      <c r="AW626" s="56"/>
      <c r="AX626" s="56" t="s">
        <v>468</v>
      </c>
      <c r="AY626" s="56" t="s">
        <v>468</v>
      </c>
      <c r="AZ626" s="56"/>
      <c r="BA626" s="86"/>
      <c r="BB626" s="91"/>
      <c r="BC626" s="88"/>
      <c r="BD626" s="89"/>
      <c r="BE626" s="57"/>
      <c r="BF626" s="66">
        <v>41.210440357338001</v>
      </c>
      <c r="BG626" s="67"/>
    </row>
    <row r="627" spans="1:59">
      <c r="A627" s="24">
        <v>626</v>
      </c>
      <c r="B627" s="24">
        <v>12</v>
      </c>
      <c r="C627" s="24" t="s">
        <v>458</v>
      </c>
      <c r="D627" s="24" t="s">
        <v>544</v>
      </c>
      <c r="E627" s="24" t="s">
        <v>460</v>
      </c>
      <c r="F627" s="24" t="s">
        <v>528</v>
      </c>
      <c r="G627" s="24" t="s">
        <v>22</v>
      </c>
      <c r="H627" s="24" t="s">
        <v>463</v>
      </c>
      <c r="I627" s="33">
        <v>26.820599999999999</v>
      </c>
      <c r="J627" s="33">
        <v>30.802499999999998</v>
      </c>
      <c r="K627" s="33">
        <v>22.32946897457122</v>
      </c>
      <c r="L627" s="33">
        <v>23.061670299999999</v>
      </c>
      <c r="M627" s="28">
        <v>27.151350099303791</v>
      </c>
      <c r="N627" s="28">
        <v>1.764165124</v>
      </c>
      <c r="O627" s="24">
        <v>2085</v>
      </c>
      <c r="P627" s="24">
        <v>1975</v>
      </c>
      <c r="Q627" s="24" t="s">
        <v>495</v>
      </c>
      <c r="R627" s="24" t="s">
        <v>473</v>
      </c>
      <c r="S627" s="35" t="s">
        <v>474</v>
      </c>
      <c r="T627" s="36" t="s">
        <v>22</v>
      </c>
      <c r="U627" s="37">
        <v>3.8099007491262502</v>
      </c>
      <c r="V627" s="29" t="s">
        <v>22</v>
      </c>
      <c r="W627" s="32">
        <v>-14.6665603428171</v>
      </c>
      <c r="X627" s="36">
        <v>4.97</v>
      </c>
      <c r="Y627" s="36">
        <v>4.18</v>
      </c>
      <c r="Z627" s="36"/>
      <c r="AA627" s="36"/>
      <c r="AB627" s="35" t="s">
        <v>22</v>
      </c>
      <c r="AC627" s="110" t="s">
        <v>22</v>
      </c>
      <c r="AD627" s="29"/>
      <c r="AE627" s="36">
        <v>-7.9767399999999995</v>
      </c>
      <c r="AF627" s="37">
        <v>-5.8012654545454545</v>
      </c>
      <c r="AG627" s="37">
        <v>-1.5226815175896373</v>
      </c>
      <c r="AH627" s="37">
        <v>-0.72515818181818181</v>
      </c>
      <c r="AI627" s="81" t="s">
        <v>465</v>
      </c>
      <c r="AJ627" s="82">
        <v>801.01880000000006</v>
      </c>
      <c r="AK627" s="24" t="s">
        <v>465</v>
      </c>
      <c r="AL627" s="24" t="s">
        <v>465</v>
      </c>
      <c r="AM627" s="24" t="s">
        <v>13</v>
      </c>
      <c r="AN627" s="24" t="s">
        <v>13</v>
      </c>
      <c r="AO627" s="24" t="s">
        <v>13</v>
      </c>
      <c r="AP627" s="24" t="s">
        <v>13</v>
      </c>
      <c r="AQ627" s="24" t="s">
        <v>13</v>
      </c>
      <c r="AR627" s="38" t="s">
        <v>465</v>
      </c>
      <c r="AS627" s="38" t="s">
        <v>501</v>
      </c>
      <c r="AT627" s="24" t="s">
        <v>560</v>
      </c>
      <c r="AU627" s="24" t="s">
        <v>120</v>
      </c>
      <c r="AV627" s="38">
        <v>2014</v>
      </c>
      <c r="AW627" s="56"/>
      <c r="AX627" s="56" t="s">
        <v>468</v>
      </c>
      <c r="AY627" s="56" t="s">
        <v>468</v>
      </c>
      <c r="AZ627" s="56"/>
      <c r="BA627" s="86"/>
      <c r="BB627" s="91"/>
      <c r="BC627" s="88"/>
      <c r="BD627" s="89"/>
      <c r="BE627" s="57"/>
      <c r="BF627" s="66">
        <v>-14.6665603428171</v>
      </c>
      <c r="BG627" s="67"/>
    </row>
    <row r="628" spans="1:59">
      <c r="A628" s="24">
        <v>627</v>
      </c>
      <c r="B628" s="24">
        <v>12</v>
      </c>
      <c r="C628" s="24" t="s">
        <v>458</v>
      </c>
      <c r="D628" s="24" t="s">
        <v>544</v>
      </c>
      <c r="E628" s="24" t="s">
        <v>460</v>
      </c>
      <c r="F628" s="24" t="s">
        <v>521</v>
      </c>
      <c r="G628" s="24" t="s">
        <v>22</v>
      </c>
      <c r="H628" s="24" t="s">
        <v>463</v>
      </c>
      <c r="I628" s="33">
        <v>-6.3690300000000004</v>
      </c>
      <c r="J628" s="33">
        <v>34.888800000000003</v>
      </c>
      <c r="K628" s="33">
        <v>22.967021976492362</v>
      </c>
      <c r="L628" s="33">
        <v>23.145462040000002</v>
      </c>
      <c r="M628" s="28">
        <v>963.00103458531328</v>
      </c>
      <c r="N628" s="28">
        <v>616.19681070000001</v>
      </c>
      <c r="O628" s="24">
        <v>2055</v>
      </c>
      <c r="P628" s="24">
        <v>1975</v>
      </c>
      <c r="Q628" s="24" t="s">
        <v>472</v>
      </c>
      <c r="R628" s="24" t="s">
        <v>473</v>
      </c>
      <c r="S628" s="35" t="s">
        <v>474</v>
      </c>
      <c r="T628" s="36" t="s">
        <v>22</v>
      </c>
      <c r="U628" s="37">
        <v>3.7956996702080401</v>
      </c>
      <c r="V628" s="29" t="s">
        <v>22</v>
      </c>
      <c r="W628" s="32">
        <v>41.210440357338001</v>
      </c>
      <c r="X628" s="36">
        <v>3.29</v>
      </c>
      <c r="Y628" s="36">
        <v>2.5</v>
      </c>
      <c r="Z628" s="36"/>
      <c r="AA628" s="36"/>
      <c r="AB628" s="35" t="s">
        <v>22</v>
      </c>
      <c r="AC628" s="110" t="s">
        <v>22</v>
      </c>
      <c r="AD628" s="29"/>
      <c r="AE628" s="36">
        <v>-7.9585400000000011</v>
      </c>
      <c r="AF628" s="37">
        <v>-4.9740875000000004</v>
      </c>
      <c r="AG628" s="37">
        <v>-1.3104533899351878</v>
      </c>
      <c r="AH628" s="37">
        <v>-0.99481750000000013</v>
      </c>
      <c r="AI628" s="81" t="s">
        <v>465</v>
      </c>
      <c r="AJ628" s="82">
        <v>570.51669000000004</v>
      </c>
      <c r="AK628" s="24" t="s">
        <v>13</v>
      </c>
      <c r="AL628" s="24" t="s">
        <v>465</v>
      </c>
      <c r="AM628" s="24" t="s">
        <v>13</v>
      </c>
      <c r="AN628" s="24" t="s">
        <v>13</v>
      </c>
      <c r="AO628" s="24" t="s">
        <v>13</v>
      </c>
      <c r="AP628" s="24" t="s">
        <v>13</v>
      </c>
      <c r="AQ628" s="24" t="s">
        <v>13</v>
      </c>
      <c r="AR628" s="38" t="s">
        <v>465</v>
      </c>
      <c r="AS628" s="38" t="s">
        <v>441</v>
      </c>
      <c r="AT628" s="24" t="s">
        <v>560</v>
      </c>
      <c r="AU628" s="24" t="s">
        <v>120</v>
      </c>
      <c r="AV628" s="38">
        <v>2014</v>
      </c>
      <c r="AW628" s="56"/>
      <c r="AX628" s="56" t="s">
        <v>468</v>
      </c>
      <c r="AY628" s="56" t="s">
        <v>468</v>
      </c>
      <c r="AZ628" s="56"/>
      <c r="BA628" s="86"/>
      <c r="BB628" s="91"/>
      <c r="BC628" s="88"/>
      <c r="BD628" s="89"/>
      <c r="BE628" s="57"/>
      <c r="BF628" s="66">
        <v>41.210440357338001</v>
      </c>
      <c r="BG628" s="67"/>
    </row>
    <row r="629" spans="1:59">
      <c r="A629" s="24">
        <v>628</v>
      </c>
      <c r="B629" s="24">
        <v>12</v>
      </c>
      <c r="C629" s="24" t="s">
        <v>458</v>
      </c>
      <c r="D629" s="24" t="s">
        <v>544</v>
      </c>
      <c r="E629" s="24" t="s">
        <v>460</v>
      </c>
      <c r="F629" s="24" t="s">
        <v>528</v>
      </c>
      <c r="G629" s="24" t="s">
        <v>22</v>
      </c>
      <c r="H629" s="24" t="s">
        <v>463</v>
      </c>
      <c r="I629" s="33">
        <v>26.820599999999999</v>
      </c>
      <c r="J629" s="33">
        <v>30.802499999999998</v>
      </c>
      <c r="K629" s="33">
        <v>22.32946897457122</v>
      </c>
      <c r="L629" s="33">
        <v>23.061670299999999</v>
      </c>
      <c r="M629" s="28">
        <v>27.151350099303791</v>
      </c>
      <c r="N629" s="28">
        <v>1.764165124</v>
      </c>
      <c r="O629" s="24">
        <v>2025</v>
      </c>
      <c r="P629" s="24">
        <v>1975</v>
      </c>
      <c r="Q629" s="24" t="s">
        <v>464</v>
      </c>
      <c r="R629" s="24" t="s">
        <v>498</v>
      </c>
      <c r="S629" s="35" t="s">
        <v>474</v>
      </c>
      <c r="T629" s="36" t="s">
        <v>22</v>
      </c>
      <c r="U629" s="37">
        <v>1.0622111441223101</v>
      </c>
      <c r="V629" s="29" t="s">
        <v>22</v>
      </c>
      <c r="W629" s="32">
        <v>-4.4542260566322502</v>
      </c>
      <c r="X629" s="36">
        <v>1.83</v>
      </c>
      <c r="Y629" s="36">
        <v>1.04</v>
      </c>
      <c r="Z629" s="36"/>
      <c r="AA629" s="36"/>
      <c r="AB629" s="35" t="s">
        <v>22</v>
      </c>
      <c r="AC629" s="110" t="s">
        <v>22</v>
      </c>
      <c r="AD629" s="29"/>
      <c r="AE629" s="36">
        <v>-7.9158499999999989</v>
      </c>
      <c r="AF629" s="37">
        <v>-3.1663399999999999</v>
      </c>
      <c r="AG629" s="37">
        <v>-2.9808951050088082</v>
      </c>
      <c r="AH629" s="37">
        <v>-1.58317</v>
      </c>
      <c r="AI629" s="81" t="s">
        <v>465</v>
      </c>
      <c r="AJ629" s="82">
        <v>422.51575000000003</v>
      </c>
      <c r="AK629" s="24" t="s">
        <v>465</v>
      </c>
      <c r="AL629" s="24" t="s">
        <v>465</v>
      </c>
      <c r="AM629" s="24" t="s">
        <v>13</v>
      </c>
      <c r="AN629" s="24" t="s">
        <v>13</v>
      </c>
      <c r="AO629" s="24" t="s">
        <v>13</v>
      </c>
      <c r="AP629" s="24" t="s">
        <v>13</v>
      </c>
      <c r="AQ629" s="24" t="s">
        <v>13</v>
      </c>
      <c r="AR629" s="38" t="s">
        <v>465</v>
      </c>
      <c r="AS629" s="38" t="s">
        <v>501</v>
      </c>
      <c r="AT629" s="24" t="s">
        <v>560</v>
      </c>
      <c r="AU629" s="24" t="s">
        <v>120</v>
      </c>
      <c r="AV629" s="38">
        <v>2014</v>
      </c>
      <c r="AW629" s="56"/>
      <c r="AX629" s="56" t="s">
        <v>468</v>
      </c>
      <c r="AY629" s="56" t="s">
        <v>468</v>
      </c>
      <c r="AZ629" s="56"/>
      <c r="BA629" s="86"/>
      <c r="BB629" s="91"/>
      <c r="BC629" s="88"/>
      <c r="BD629" s="89"/>
      <c r="BE629" s="57"/>
      <c r="BF629" s="66">
        <v>-4.4542260566322502</v>
      </c>
      <c r="BG629" s="67"/>
    </row>
    <row r="630" spans="1:59">
      <c r="A630" s="24">
        <v>629</v>
      </c>
      <c r="B630" s="24">
        <v>12</v>
      </c>
      <c r="C630" s="24" t="s">
        <v>458</v>
      </c>
      <c r="D630" s="24" t="s">
        <v>544</v>
      </c>
      <c r="E630" s="24" t="s">
        <v>460</v>
      </c>
      <c r="F630" s="24" t="s">
        <v>528</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498</v>
      </c>
      <c r="S630" s="35" t="s">
        <v>474</v>
      </c>
      <c r="T630" s="36" t="s">
        <v>22</v>
      </c>
      <c r="U630" s="37">
        <v>1.0622111441223101</v>
      </c>
      <c r="V630" s="29" t="s">
        <v>22</v>
      </c>
      <c r="W630" s="32">
        <v>-4.4542260566322502</v>
      </c>
      <c r="X630" s="36">
        <v>1.83</v>
      </c>
      <c r="Y630" s="36">
        <v>1.04</v>
      </c>
      <c r="Z630" s="36"/>
      <c r="AA630" s="36"/>
      <c r="AB630" s="35" t="s">
        <v>22</v>
      </c>
      <c r="AC630" s="110" t="s">
        <v>22</v>
      </c>
      <c r="AD630" s="29"/>
      <c r="AE630" s="36">
        <v>-7.9158499999999989</v>
      </c>
      <c r="AF630" s="37">
        <v>-3.1663399999999999</v>
      </c>
      <c r="AG630" s="37">
        <v>-2.9808951050088082</v>
      </c>
      <c r="AH630" s="37">
        <v>-1.58317</v>
      </c>
      <c r="AI630" s="81" t="s">
        <v>465</v>
      </c>
      <c r="AJ630" s="82">
        <v>422.51575000000003</v>
      </c>
      <c r="AK630" s="24" t="s">
        <v>465</v>
      </c>
      <c r="AL630" s="24" t="s">
        <v>465</v>
      </c>
      <c r="AM630" s="24" t="s">
        <v>13</v>
      </c>
      <c r="AN630" s="24" t="s">
        <v>13</v>
      </c>
      <c r="AO630" s="24" t="s">
        <v>13</v>
      </c>
      <c r="AP630" s="24" t="s">
        <v>13</v>
      </c>
      <c r="AQ630" s="24" t="s">
        <v>13</v>
      </c>
      <c r="AR630" s="38" t="s">
        <v>465</v>
      </c>
      <c r="AS630" s="38" t="s">
        <v>501</v>
      </c>
      <c r="AT630" s="24" t="s">
        <v>560</v>
      </c>
      <c r="AU630" s="24" t="s">
        <v>120</v>
      </c>
      <c r="AV630" s="38">
        <v>2014</v>
      </c>
      <c r="AW630" s="56"/>
      <c r="AX630" s="56" t="s">
        <v>468</v>
      </c>
      <c r="AY630" s="56" t="s">
        <v>468</v>
      </c>
      <c r="AZ630" s="56"/>
      <c r="BA630" s="86"/>
      <c r="BB630" s="91"/>
      <c r="BC630" s="88"/>
      <c r="BD630" s="89"/>
      <c r="BE630" s="57"/>
      <c r="BF630" s="66">
        <v>-4.4542260566322502</v>
      </c>
      <c r="BG630" s="67"/>
    </row>
    <row r="631" spans="1:59">
      <c r="A631" s="24">
        <v>630</v>
      </c>
      <c r="B631" s="24">
        <v>12</v>
      </c>
      <c r="C631" s="24" t="s">
        <v>458</v>
      </c>
      <c r="D631" s="24" t="s">
        <v>544</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2055</v>
      </c>
      <c r="P631" s="24">
        <v>1975</v>
      </c>
      <c r="Q631" s="24" t="s">
        <v>472</v>
      </c>
      <c r="R631" s="24" t="s">
        <v>473</v>
      </c>
      <c r="S631" s="35" t="s">
        <v>474</v>
      </c>
      <c r="T631" s="36" t="s">
        <v>22</v>
      </c>
      <c r="U631" s="37">
        <v>3.7208978019077499</v>
      </c>
      <c r="V631" s="29" t="s">
        <v>22</v>
      </c>
      <c r="W631" s="32">
        <v>90.269424568191596</v>
      </c>
      <c r="X631" s="36">
        <v>3.19</v>
      </c>
      <c r="Y631" s="36">
        <v>2.4</v>
      </c>
      <c r="Z631" s="36"/>
      <c r="AA631" s="36"/>
      <c r="AB631" s="35" t="s">
        <v>22</v>
      </c>
      <c r="AC631" s="110" t="s">
        <v>22</v>
      </c>
      <c r="AD631" s="29"/>
      <c r="AE631" s="36">
        <v>-7.7930399999999995</v>
      </c>
      <c r="AF631" s="37">
        <v>-4.8706500000000004</v>
      </c>
      <c r="AG631" s="37">
        <v>-1.3089985963878821</v>
      </c>
      <c r="AH631" s="37">
        <v>-0.97412999999999994</v>
      </c>
      <c r="AI631" s="81" t="s">
        <v>465</v>
      </c>
      <c r="AJ631" s="82">
        <v>570.51669000000004</v>
      </c>
      <c r="AK631" s="24" t="s">
        <v>465</v>
      </c>
      <c r="AL631" s="24" t="s">
        <v>465</v>
      </c>
      <c r="AM631" s="24" t="s">
        <v>13</v>
      </c>
      <c r="AN631" s="24" t="s">
        <v>13</v>
      </c>
      <c r="AO631" s="24" t="s">
        <v>13</v>
      </c>
      <c r="AP631" s="24" t="s">
        <v>13</v>
      </c>
      <c r="AQ631" s="24" t="s">
        <v>13</v>
      </c>
      <c r="AR631" s="38" t="s">
        <v>465</v>
      </c>
      <c r="AS631" s="38" t="s">
        <v>501</v>
      </c>
      <c r="AT631" s="24" t="s">
        <v>560</v>
      </c>
      <c r="AU631" s="24" t="s">
        <v>120</v>
      </c>
      <c r="AV631" s="38">
        <v>2014</v>
      </c>
      <c r="AW631" s="56"/>
      <c r="AX631" s="56" t="s">
        <v>468</v>
      </c>
      <c r="AY631" s="56" t="s">
        <v>468</v>
      </c>
      <c r="AZ631" s="56"/>
      <c r="BA631" s="86"/>
      <c r="BB631" s="91"/>
      <c r="BC631" s="88"/>
      <c r="BD631" s="89"/>
      <c r="BE631" s="57"/>
      <c r="BF631" s="66">
        <v>90.269424568191596</v>
      </c>
      <c r="BG631" s="67"/>
    </row>
    <row r="632" spans="1:59">
      <c r="A632" s="24">
        <v>631</v>
      </c>
      <c r="B632" s="24">
        <v>12</v>
      </c>
      <c r="C632" s="24" t="s">
        <v>458</v>
      </c>
      <c r="D632" s="24" t="s">
        <v>544</v>
      </c>
      <c r="E632" s="24" t="s">
        <v>460</v>
      </c>
      <c r="F632" s="24" t="s">
        <v>521</v>
      </c>
      <c r="G632" s="24" t="s">
        <v>22</v>
      </c>
      <c r="H632" s="24" t="s">
        <v>463</v>
      </c>
      <c r="I632" s="33">
        <v>-6.3690300000000004</v>
      </c>
      <c r="J632" s="33">
        <v>34.888800000000003</v>
      </c>
      <c r="K632" s="33">
        <v>22.967021976492362</v>
      </c>
      <c r="L632" s="33">
        <v>23.145462040000002</v>
      </c>
      <c r="M632" s="28">
        <v>963.00103458531328</v>
      </c>
      <c r="N632" s="28">
        <v>616.19681070000001</v>
      </c>
      <c r="O632" s="24">
        <v>2055</v>
      </c>
      <c r="P632" s="24">
        <v>1975</v>
      </c>
      <c r="Q632" s="24" t="s">
        <v>472</v>
      </c>
      <c r="R632" s="24" t="s">
        <v>473</v>
      </c>
      <c r="S632" s="35" t="s">
        <v>474</v>
      </c>
      <c r="T632" s="36" t="s">
        <v>22</v>
      </c>
      <c r="U632" s="37">
        <v>3.7956996702080401</v>
      </c>
      <c r="V632" s="29" t="s">
        <v>22</v>
      </c>
      <c r="W632" s="32">
        <v>41.195352069838002</v>
      </c>
      <c r="X632" s="36">
        <v>3.19</v>
      </c>
      <c r="Y632" s="36">
        <v>2.4</v>
      </c>
      <c r="Z632" s="36"/>
      <c r="AA632" s="36"/>
      <c r="AB632" s="35" t="s">
        <v>22</v>
      </c>
      <c r="AC632" s="110" t="s">
        <v>22</v>
      </c>
      <c r="AD632" s="29"/>
      <c r="AE632" s="36">
        <v>-7.5665699999999987</v>
      </c>
      <c r="AF632" s="37">
        <v>-4.7291062499999992</v>
      </c>
      <c r="AG632" s="37">
        <v>-1.2459116002032899</v>
      </c>
      <c r="AH632" s="37">
        <v>-0.94582124999999984</v>
      </c>
      <c r="AI632" s="81" t="s">
        <v>465</v>
      </c>
      <c r="AJ632" s="82">
        <v>570.51669000000004</v>
      </c>
      <c r="AK632" s="24" t="s">
        <v>465</v>
      </c>
      <c r="AL632" s="24" t="s">
        <v>465</v>
      </c>
      <c r="AM632" s="24" t="s">
        <v>13</v>
      </c>
      <c r="AN632" s="24" t="s">
        <v>13</v>
      </c>
      <c r="AO632" s="24" t="s">
        <v>13</v>
      </c>
      <c r="AP632" s="24" t="s">
        <v>13</v>
      </c>
      <c r="AQ632" s="24" t="s">
        <v>13</v>
      </c>
      <c r="AR632" s="38" t="s">
        <v>465</v>
      </c>
      <c r="AS632" s="38" t="s">
        <v>501</v>
      </c>
      <c r="AT632" s="24" t="s">
        <v>560</v>
      </c>
      <c r="AU632" s="24" t="s">
        <v>120</v>
      </c>
      <c r="AV632" s="38">
        <v>2014</v>
      </c>
      <c r="AW632" s="56"/>
      <c r="AX632" s="56" t="s">
        <v>468</v>
      </c>
      <c r="AY632" s="56" t="s">
        <v>468</v>
      </c>
      <c r="AZ632" s="56"/>
      <c r="BA632" s="86"/>
      <c r="BB632" s="91"/>
      <c r="BC632" s="88"/>
      <c r="BD632" s="89"/>
      <c r="BE632" s="57"/>
      <c r="BF632" s="66">
        <v>41.195352069838002</v>
      </c>
      <c r="BG632" s="67"/>
    </row>
    <row r="633" spans="1:59">
      <c r="A633" s="24">
        <v>632</v>
      </c>
      <c r="B633" s="24">
        <v>12</v>
      </c>
      <c r="C633" s="24" t="s">
        <v>458</v>
      </c>
      <c r="D633" s="24" t="s">
        <v>544</v>
      </c>
      <c r="E633" s="24" t="s">
        <v>460</v>
      </c>
      <c r="F633" s="24" t="s">
        <v>521</v>
      </c>
      <c r="G633" s="24" t="s">
        <v>22</v>
      </c>
      <c r="H633" s="24" t="s">
        <v>463</v>
      </c>
      <c r="I633" s="33">
        <v>-6.3690300000000004</v>
      </c>
      <c r="J633" s="33">
        <v>34.888800000000003</v>
      </c>
      <c r="K633" s="33">
        <v>22.967021976492362</v>
      </c>
      <c r="L633" s="33">
        <v>23.145462040000002</v>
      </c>
      <c r="M633" s="28">
        <v>963.00103458531328</v>
      </c>
      <c r="N633" s="28">
        <v>616.19681070000001</v>
      </c>
      <c r="O633" s="24">
        <v>2025</v>
      </c>
      <c r="P633" s="24">
        <v>1975</v>
      </c>
      <c r="Q633" s="24" t="s">
        <v>464</v>
      </c>
      <c r="R633" s="24" t="s">
        <v>500</v>
      </c>
      <c r="S633" s="35" t="s">
        <v>474</v>
      </c>
      <c r="T633" s="36" t="s">
        <v>22</v>
      </c>
      <c r="U633" s="37">
        <v>0.68408802856894602</v>
      </c>
      <c r="V633" s="29" t="s">
        <v>22</v>
      </c>
      <c r="W633" s="32">
        <v>21.5105929398567</v>
      </c>
      <c r="X633" s="36">
        <v>1.62</v>
      </c>
      <c r="Y633" s="36">
        <v>0.83000000000000007</v>
      </c>
      <c r="Z633" s="36"/>
      <c r="AA633" s="36"/>
      <c r="AB633" s="35" t="s">
        <v>22</v>
      </c>
      <c r="AC633" s="110" t="s">
        <v>22</v>
      </c>
      <c r="AD633" s="29"/>
      <c r="AE633" s="36">
        <v>-7.5596700000000006</v>
      </c>
      <c r="AF633" s="37">
        <v>-3.0238680000000002</v>
      </c>
      <c r="AG633" s="37">
        <v>-4.4202907721184292</v>
      </c>
      <c r="AH633" s="37">
        <v>-1.5119340000000001</v>
      </c>
      <c r="AI633" s="81" t="s">
        <v>465</v>
      </c>
      <c r="AJ633" s="82">
        <v>422.65593000000001</v>
      </c>
      <c r="AK633" s="24" t="s">
        <v>465</v>
      </c>
      <c r="AL633" s="24" t="s">
        <v>465</v>
      </c>
      <c r="AM633" s="24" t="s">
        <v>13</v>
      </c>
      <c r="AN633" s="24" t="s">
        <v>13</v>
      </c>
      <c r="AO633" s="24" t="s">
        <v>13</v>
      </c>
      <c r="AP633" s="24" t="s">
        <v>13</v>
      </c>
      <c r="AQ633" s="24" t="s">
        <v>13</v>
      </c>
      <c r="AR633" s="38" t="s">
        <v>465</v>
      </c>
      <c r="AS633" s="38" t="s">
        <v>501</v>
      </c>
      <c r="AT633" s="24" t="s">
        <v>560</v>
      </c>
      <c r="AU633" s="24" t="s">
        <v>120</v>
      </c>
      <c r="AV633" s="38">
        <v>2014</v>
      </c>
      <c r="AW633" s="56"/>
      <c r="AX633" s="56" t="s">
        <v>468</v>
      </c>
      <c r="AY633" s="56" t="s">
        <v>468</v>
      </c>
      <c r="AZ633" s="56"/>
      <c r="BA633" s="86"/>
      <c r="BB633" s="91"/>
      <c r="BC633" s="88"/>
      <c r="BD633" s="89"/>
      <c r="BE633" s="57"/>
      <c r="BF633" s="66">
        <v>21.5105929398567</v>
      </c>
      <c r="BG633" s="67"/>
    </row>
    <row r="634" spans="1:59">
      <c r="A634" s="24">
        <v>633</v>
      </c>
      <c r="B634" s="24">
        <v>12</v>
      </c>
      <c r="C634" s="24" t="s">
        <v>458</v>
      </c>
      <c r="D634" s="24" t="s">
        <v>544</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498</v>
      </c>
      <c r="S634" s="35" t="s">
        <v>474</v>
      </c>
      <c r="T634" s="36" t="s">
        <v>22</v>
      </c>
      <c r="U634" s="37">
        <v>0.802587393744019</v>
      </c>
      <c r="V634" s="29" t="s">
        <v>22</v>
      </c>
      <c r="W634" s="32">
        <v>15.268599296575299</v>
      </c>
      <c r="X634" s="36">
        <v>1.83</v>
      </c>
      <c r="Y634" s="36">
        <v>1.04</v>
      </c>
      <c r="Z634" s="36"/>
      <c r="AA634" s="36"/>
      <c r="AB634" s="35" t="s">
        <v>22</v>
      </c>
      <c r="AC634" s="110" t="s">
        <v>22</v>
      </c>
      <c r="AD634" s="29"/>
      <c r="AE634" s="36">
        <v>-7.4933500000000004</v>
      </c>
      <c r="AF634" s="37">
        <v>-2.9973399999999999</v>
      </c>
      <c r="AG634" s="37">
        <v>-3.7345964107629452</v>
      </c>
      <c r="AH634" s="37">
        <v>-1.4986699999999999</v>
      </c>
      <c r="AI634" s="81" t="s">
        <v>465</v>
      </c>
      <c r="AJ634" s="82">
        <v>422.51575000000003</v>
      </c>
      <c r="AK634" s="24" t="s">
        <v>465</v>
      </c>
      <c r="AL634" s="24" t="s">
        <v>465</v>
      </c>
      <c r="AM634" s="24" t="s">
        <v>13</v>
      </c>
      <c r="AN634" s="24" t="s">
        <v>13</v>
      </c>
      <c r="AO634" s="24" t="s">
        <v>13</v>
      </c>
      <c r="AP634" s="24" t="s">
        <v>13</v>
      </c>
      <c r="AQ634" s="24" t="s">
        <v>13</v>
      </c>
      <c r="AR634" s="38" t="s">
        <v>465</v>
      </c>
      <c r="AS634" s="38" t="s">
        <v>501</v>
      </c>
      <c r="AT634" s="24" t="s">
        <v>560</v>
      </c>
      <c r="AU634" s="24" t="s">
        <v>120</v>
      </c>
      <c r="AV634" s="38">
        <v>2014</v>
      </c>
      <c r="AW634" s="56"/>
      <c r="AX634" s="56" t="s">
        <v>468</v>
      </c>
      <c r="AY634" s="56" t="s">
        <v>468</v>
      </c>
      <c r="AZ634" s="56"/>
      <c r="BA634" s="86"/>
      <c r="BB634" s="91"/>
      <c r="BC634" s="88"/>
      <c r="BD634" s="89"/>
      <c r="BE634" s="57"/>
      <c r="BF634" s="66">
        <v>15.268599296575299</v>
      </c>
      <c r="BG634" s="67"/>
    </row>
    <row r="635" spans="1:59">
      <c r="A635" s="24">
        <v>634</v>
      </c>
      <c r="B635" s="24">
        <v>12</v>
      </c>
      <c r="C635" s="24" t="s">
        <v>458</v>
      </c>
      <c r="D635" s="24" t="s">
        <v>544</v>
      </c>
      <c r="E635" s="24" t="s">
        <v>460</v>
      </c>
      <c r="F635" s="24" t="s">
        <v>522</v>
      </c>
      <c r="G635" s="24" t="s">
        <v>22</v>
      </c>
      <c r="H635" s="24" t="s">
        <v>463</v>
      </c>
      <c r="I635" s="33">
        <v>1.3733299999999999</v>
      </c>
      <c r="J635" s="33">
        <v>32.290300000000002</v>
      </c>
      <c r="K635" s="33">
        <v>24.334791813969648</v>
      </c>
      <c r="L635" s="33">
        <v>24.704288479999999</v>
      </c>
      <c r="M635" s="28">
        <v>1213.2833356971714</v>
      </c>
      <c r="N635" s="28">
        <v>1160.1220060000001</v>
      </c>
      <c r="O635" s="24">
        <v>2025</v>
      </c>
      <c r="P635" s="24">
        <v>1975</v>
      </c>
      <c r="Q635" s="24" t="s">
        <v>464</v>
      </c>
      <c r="R635" s="24" t="s">
        <v>498</v>
      </c>
      <c r="S635" s="35" t="s">
        <v>474</v>
      </c>
      <c r="T635" s="36" t="s">
        <v>22</v>
      </c>
      <c r="U635" s="37">
        <v>0.802587393744019</v>
      </c>
      <c r="V635" s="29" t="s">
        <v>22</v>
      </c>
      <c r="W635" s="32">
        <v>15.268599296575299</v>
      </c>
      <c r="X635" s="36">
        <v>1.83</v>
      </c>
      <c r="Y635" s="36">
        <v>1.04</v>
      </c>
      <c r="Z635" s="36"/>
      <c r="AA635" s="36"/>
      <c r="AB635" s="35" t="s">
        <v>22</v>
      </c>
      <c r="AC635" s="110" t="s">
        <v>22</v>
      </c>
      <c r="AD635" s="29"/>
      <c r="AE635" s="36">
        <v>-7.4933500000000004</v>
      </c>
      <c r="AF635" s="37">
        <v>-2.9973399999999999</v>
      </c>
      <c r="AG635" s="37">
        <v>-3.7345964107629452</v>
      </c>
      <c r="AH635" s="37">
        <v>-1.4986699999999999</v>
      </c>
      <c r="AI635" s="81" t="s">
        <v>465</v>
      </c>
      <c r="AJ635" s="82">
        <v>422.51575000000003</v>
      </c>
      <c r="AK635" s="24" t="s">
        <v>465</v>
      </c>
      <c r="AL635" s="24" t="s">
        <v>465</v>
      </c>
      <c r="AM635" s="24" t="s">
        <v>13</v>
      </c>
      <c r="AN635" s="24" t="s">
        <v>13</v>
      </c>
      <c r="AO635" s="24" t="s">
        <v>13</v>
      </c>
      <c r="AP635" s="24" t="s">
        <v>13</v>
      </c>
      <c r="AQ635" s="24" t="s">
        <v>13</v>
      </c>
      <c r="AR635" s="38" t="s">
        <v>465</v>
      </c>
      <c r="AS635" s="38" t="s">
        <v>501</v>
      </c>
      <c r="AT635" s="24" t="s">
        <v>560</v>
      </c>
      <c r="AU635" s="24" t="s">
        <v>120</v>
      </c>
      <c r="AV635" s="38">
        <v>2014</v>
      </c>
      <c r="AW635" s="56"/>
      <c r="AX635" s="56" t="s">
        <v>468</v>
      </c>
      <c r="AY635" s="56" t="s">
        <v>468</v>
      </c>
      <c r="AZ635" s="56"/>
      <c r="BA635" s="86"/>
      <c r="BB635" s="91"/>
      <c r="BC635" s="88"/>
      <c r="BD635" s="89"/>
      <c r="BE635" s="57"/>
      <c r="BF635" s="66">
        <v>15.268599296575299</v>
      </c>
      <c r="BG635" s="67"/>
    </row>
    <row r="636" spans="1:59">
      <c r="A636" s="24">
        <v>635</v>
      </c>
      <c r="B636" s="24">
        <v>12</v>
      </c>
      <c r="C636" s="24" t="s">
        <v>458</v>
      </c>
      <c r="D636" s="24" t="s">
        <v>544</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2085</v>
      </c>
      <c r="P636" s="24">
        <v>1975</v>
      </c>
      <c r="Q636" s="24" t="s">
        <v>495</v>
      </c>
      <c r="R636" s="24" t="s">
        <v>473</v>
      </c>
      <c r="S636" s="35" t="s">
        <v>474</v>
      </c>
      <c r="T636" s="36" t="s">
        <v>22</v>
      </c>
      <c r="U636" s="37">
        <v>3.9333990101687299</v>
      </c>
      <c r="V636" s="29" t="s">
        <v>22</v>
      </c>
      <c r="W636" s="32">
        <v>89.304796339062406</v>
      </c>
      <c r="X636" s="36">
        <v>5.1100000000000003</v>
      </c>
      <c r="Y636" s="36">
        <v>4.32</v>
      </c>
      <c r="Z636" s="36"/>
      <c r="AA636" s="36"/>
      <c r="AB636" s="35" t="s">
        <v>22</v>
      </c>
      <c r="AC636" s="110" t="s">
        <v>22</v>
      </c>
      <c r="AD636" s="29"/>
      <c r="AE636" s="36">
        <v>-7.3169899999999988</v>
      </c>
      <c r="AF636" s="37">
        <v>-5.3214472727272719</v>
      </c>
      <c r="AG636" s="37">
        <v>-1.3528877337310865</v>
      </c>
      <c r="AH636" s="37">
        <v>-0.66518090909090899</v>
      </c>
      <c r="AI636" s="81" t="s">
        <v>465</v>
      </c>
      <c r="AJ636" s="82">
        <v>801.01880000000006</v>
      </c>
      <c r="AK636" s="24" t="s">
        <v>465</v>
      </c>
      <c r="AL636" s="24" t="s">
        <v>465</v>
      </c>
      <c r="AM636" s="24" t="s">
        <v>13</v>
      </c>
      <c r="AN636" s="24" t="s">
        <v>13</v>
      </c>
      <c r="AO636" s="24" t="s">
        <v>13</v>
      </c>
      <c r="AP636" s="24" t="s">
        <v>13</v>
      </c>
      <c r="AQ636" s="24" t="s">
        <v>13</v>
      </c>
      <c r="AR636" s="38" t="s">
        <v>465</v>
      </c>
      <c r="AS636" s="38" t="s">
        <v>501</v>
      </c>
      <c r="AT636" s="24" t="s">
        <v>560</v>
      </c>
      <c r="AU636" s="24" t="s">
        <v>120</v>
      </c>
      <c r="AV636" s="38">
        <v>2014</v>
      </c>
      <c r="AW636" s="56"/>
      <c r="AX636" s="56" t="s">
        <v>468</v>
      </c>
      <c r="AY636" s="56" t="s">
        <v>468</v>
      </c>
      <c r="AZ636" s="56"/>
      <c r="BA636" s="86"/>
      <c r="BB636" s="91"/>
      <c r="BC636" s="88"/>
      <c r="BD636" s="89"/>
      <c r="BE636" s="57"/>
      <c r="BF636" s="66">
        <v>89.304796339062406</v>
      </c>
      <c r="BG636" s="67"/>
    </row>
    <row r="637" spans="1:59">
      <c r="A637" s="24">
        <v>636</v>
      </c>
      <c r="B637" s="24">
        <v>12</v>
      </c>
      <c r="C637" s="24" t="s">
        <v>458</v>
      </c>
      <c r="D637" s="24" t="s">
        <v>544</v>
      </c>
      <c r="E637" s="24" t="s">
        <v>460</v>
      </c>
      <c r="F637" s="24" t="s">
        <v>522</v>
      </c>
      <c r="G637" s="24" t="s">
        <v>22</v>
      </c>
      <c r="H637" s="24" t="s">
        <v>463</v>
      </c>
      <c r="I637" s="33">
        <v>1.3733299999999999</v>
      </c>
      <c r="J637" s="33">
        <v>32.290300000000002</v>
      </c>
      <c r="K637" s="33">
        <v>24.334791813969648</v>
      </c>
      <c r="L637" s="33">
        <v>24.704288479999999</v>
      </c>
      <c r="M637" s="28">
        <v>1213.2833356971714</v>
      </c>
      <c r="N637" s="28">
        <v>1160.1220060000001</v>
      </c>
      <c r="O637" s="24">
        <v>2025</v>
      </c>
      <c r="P637" s="24">
        <v>1975</v>
      </c>
      <c r="Q637" s="24" t="s">
        <v>464</v>
      </c>
      <c r="R637" s="24" t="s">
        <v>559</v>
      </c>
      <c r="S637" s="35" t="s">
        <v>474</v>
      </c>
      <c r="T637" s="36" t="s">
        <v>22</v>
      </c>
      <c r="U637" s="37">
        <v>0.73255263522244796</v>
      </c>
      <c r="V637" s="29" t="s">
        <v>22</v>
      </c>
      <c r="W637" s="32">
        <v>9.3997909603668806</v>
      </c>
      <c r="X637" s="36">
        <v>1.65</v>
      </c>
      <c r="Y637" s="36">
        <v>0.85999999999999988</v>
      </c>
      <c r="Z637" s="36"/>
      <c r="AA637" s="36"/>
      <c r="AB637" s="35" t="s">
        <v>22</v>
      </c>
      <c r="AC637" s="110" t="s">
        <v>22</v>
      </c>
      <c r="AD637" s="29"/>
      <c r="AE637" s="36">
        <v>-7.0326899999999997</v>
      </c>
      <c r="AF637" s="37">
        <v>-2.8130759999999997</v>
      </c>
      <c r="AG637" s="37">
        <v>-3.8401008538393655</v>
      </c>
      <c r="AH637" s="37">
        <v>-1.4065379999999998</v>
      </c>
      <c r="AI637" s="81" t="s">
        <v>465</v>
      </c>
      <c r="AJ637" s="82">
        <v>419.03635000000003</v>
      </c>
      <c r="AK637" s="24" t="s">
        <v>465</v>
      </c>
      <c r="AL637" s="24" t="s">
        <v>465</v>
      </c>
      <c r="AM637" s="24" t="s">
        <v>13</v>
      </c>
      <c r="AN637" s="24" t="s">
        <v>13</v>
      </c>
      <c r="AO637" s="24" t="s">
        <v>13</v>
      </c>
      <c r="AP637" s="24" t="s">
        <v>13</v>
      </c>
      <c r="AQ637" s="24" t="s">
        <v>13</v>
      </c>
      <c r="AR637" s="38" t="s">
        <v>465</v>
      </c>
      <c r="AS637" s="38" t="s">
        <v>501</v>
      </c>
      <c r="AT637" s="24" t="s">
        <v>560</v>
      </c>
      <c r="AU637" s="24" t="s">
        <v>120</v>
      </c>
      <c r="AV637" s="38">
        <v>2014</v>
      </c>
      <c r="AW637" s="56"/>
      <c r="AX637" s="56" t="s">
        <v>468</v>
      </c>
      <c r="AY637" s="56" t="s">
        <v>468</v>
      </c>
      <c r="AZ637" s="56"/>
      <c r="BA637" s="86"/>
      <c r="BB637" s="91"/>
      <c r="BC637" s="88"/>
      <c r="BD637" s="89"/>
      <c r="BE637" s="57"/>
      <c r="BF637" s="66">
        <v>9.3997909603668806</v>
      </c>
      <c r="BG637" s="67"/>
    </row>
    <row r="638" spans="1:59">
      <c r="A638" s="24">
        <v>637</v>
      </c>
      <c r="B638" s="24">
        <v>12</v>
      </c>
      <c r="C638" s="24" t="s">
        <v>458</v>
      </c>
      <c r="D638" s="24" t="s">
        <v>544</v>
      </c>
      <c r="E638" s="24" t="s">
        <v>460</v>
      </c>
      <c r="F638" s="24" t="s">
        <v>528</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559</v>
      </c>
      <c r="S638" s="35" t="s">
        <v>474</v>
      </c>
      <c r="T638" s="36" t="s">
        <v>22</v>
      </c>
      <c r="U638" s="37">
        <v>1.76862449607296</v>
      </c>
      <c r="V638" s="29" t="s">
        <v>22</v>
      </c>
      <c r="W638" s="32">
        <v>-2.1644599790096999</v>
      </c>
      <c r="X638" s="36">
        <v>2.42</v>
      </c>
      <c r="Y638" s="36">
        <v>1.63</v>
      </c>
      <c r="Z638" s="36"/>
      <c r="AA638" s="36"/>
      <c r="AB638" s="35" t="s">
        <v>22</v>
      </c>
      <c r="AC638" s="110" t="s">
        <v>22</v>
      </c>
      <c r="AD638" s="29"/>
      <c r="AE638" s="36">
        <v>-7.0318699999999996</v>
      </c>
      <c r="AF638" s="37">
        <v>-4.3949187500000004</v>
      </c>
      <c r="AG638" s="37">
        <v>-2.4849360391414028</v>
      </c>
      <c r="AH638" s="37">
        <v>-0.87898374999999995</v>
      </c>
      <c r="AI638" s="81" t="s">
        <v>465</v>
      </c>
      <c r="AJ638" s="82">
        <v>493.33845000000002</v>
      </c>
      <c r="AK638" s="24" t="s">
        <v>465</v>
      </c>
      <c r="AL638" s="24" t="s">
        <v>465</v>
      </c>
      <c r="AM638" s="24" t="s">
        <v>13</v>
      </c>
      <c r="AN638" s="24" t="s">
        <v>13</v>
      </c>
      <c r="AO638" s="24" t="s">
        <v>13</v>
      </c>
      <c r="AP638" s="24" t="s">
        <v>13</v>
      </c>
      <c r="AQ638" s="24" t="s">
        <v>13</v>
      </c>
      <c r="AR638" s="38" t="s">
        <v>465</v>
      </c>
      <c r="AS638" s="38" t="s">
        <v>501</v>
      </c>
      <c r="AT638" s="24" t="s">
        <v>560</v>
      </c>
      <c r="AU638" s="24" t="s">
        <v>120</v>
      </c>
      <c r="AV638" s="38">
        <v>2014</v>
      </c>
      <c r="AW638" s="56"/>
      <c r="AX638" s="56" t="s">
        <v>468</v>
      </c>
      <c r="AY638" s="56" t="s">
        <v>468</v>
      </c>
      <c r="AZ638" s="56"/>
      <c r="BA638" s="86"/>
      <c r="BB638" s="91"/>
      <c r="BC638" s="88"/>
      <c r="BD638" s="89"/>
      <c r="BE638" s="57"/>
      <c r="BF638" s="66">
        <v>-2.1644599790096999</v>
      </c>
      <c r="BG638" s="67"/>
    </row>
    <row r="639" spans="1:59">
      <c r="A639" s="24">
        <v>638</v>
      </c>
      <c r="B639" s="24">
        <v>12</v>
      </c>
      <c r="C639" s="24" t="s">
        <v>458</v>
      </c>
      <c r="D639" s="24" t="s">
        <v>544</v>
      </c>
      <c r="E639" s="24" t="s">
        <v>460</v>
      </c>
      <c r="F639" s="24" t="s">
        <v>521</v>
      </c>
      <c r="G639" s="24" t="s">
        <v>22</v>
      </c>
      <c r="H639" s="24" t="s">
        <v>463</v>
      </c>
      <c r="I639" s="33">
        <v>-6.3690300000000004</v>
      </c>
      <c r="J639" s="33">
        <v>34.888800000000003</v>
      </c>
      <c r="K639" s="33">
        <v>22.967021976492362</v>
      </c>
      <c r="L639" s="33">
        <v>23.145462040000002</v>
      </c>
      <c r="M639" s="28">
        <v>963.00103458531328</v>
      </c>
      <c r="N639" s="28">
        <v>616.19681070000001</v>
      </c>
      <c r="O639" s="24">
        <v>2025</v>
      </c>
      <c r="P639" s="24">
        <v>1975</v>
      </c>
      <c r="Q639" s="24" t="s">
        <v>464</v>
      </c>
      <c r="R639" s="24" t="s">
        <v>500</v>
      </c>
      <c r="S639" s="35" t="s">
        <v>474</v>
      </c>
      <c r="T639" s="36" t="s">
        <v>22</v>
      </c>
      <c r="U639" s="37">
        <v>0.68408802856894602</v>
      </c>
      <c r="V639" s="29" t="s">
        <v>22</v>
      </c>
      <c r="W639" s="32">
        <v>21.234554980350499</v>
      </c>
      <c r="X639" s="36">
        <v>1.62</v>
      </c>
      <c r="Y639" s="36">
        <v>0.83000000000000007</v>
      </c>
      <c r="Z639" s="36"/>
      <c r="AA639" s="36"/>
      <c r="AB639" s="35" t="s">
        <v>22</v>
      </c>
      <c r="AC639" s="110" t="s">
        <v>22</v>
      </c>
      <c r="AD639" s="29"/>
      <c r="AE639" s="36">
        <v>-6.9664400000000004</v>
      </c>
      <c r="AF639" s="37">
        <v>-2.7865760000000002</v>
      </c>
      <c r="AG639" s="37">
        <v>-4.0734172849498336</v>
      </c>
      <c r="AH639" s="37">
        <v>-1.3932880000000001</v>
      </c>
      <c r="AI639" s="81" t="s">
        <v>465</v>
      </c>
      <c r="AJ639" s="82">
        <v>422.65593000000001</v>
      </c>
      <c r="AK639" s="24" t="s">
        <v>465</v>
      </c>
      <c r="AL639" s="24" t="s">
        <v>465</v>
      </c>
      <c r="AM639" s="24" t="s">
        <v>13</v>
      </c>
      <c r="AN639" s="24" t="s">
        <v>13</v>
      </c>
      <c r="AO639" s="24" t="s">
        <v>13</v>
      </c>
      <c r="AP639" s="24" t="s">
        <v>13</v>
      </c>
      <c r="AQ639" s="24" t="s">
        <v>13</v>
      </c>
      <c r="AR639" s="38" t="s">
        <v>465</v>
      </c>
      <c r="AS639" s="38" t="s">
        <v>501</v>
      </c>
      <c r="AT639" s="24" t="s">
        <v>560</v>
      </c>
      <c r="AU639" s="24" t="s">
        <v>120</v>
      </c>
      <c r="AV639" s="38">
        <v>2014</v>
      </c>
      <c r="AW639" s="56"/>
      <c r="AX639" s="56" t="s">
        <v>468</v>
      </c>
      <c r="AY639" s="56" t="s">
        <v>468</v>
      </c>
      <c r="AZ639" s="56"/>
      <c r="BA639" s="86"/>
      <c r="BB639" s="91"/>
      <c r="BC639" s="88"/>
      <c r="BD639" s="89"/>
      <c r="BE639" s="57"/>
      <c r="BF639" s="66">
        <v>21.234554980350499</v>
      </c>
      <c r="BG639" s="67"/>
    </row>
    <row r="640" spans="1:59">
      <c r="A640" s="24">
        <v>639</v>
      </c>
      <c r="B640" s="24">
        <v>12</v>
      </c>
      <c r="C640" s="24" t="s">
        <v>458</v>
      </c>
      <c r="D640" s="24" t="s">
        <v>544</v>
      </c>
      <c r="E640" s="24" t="s">
        <v>460</v>
      </c>
      <c r="F640" s="24" t="s">
        <v>484</v>
      </c>
      <c r="G640" s="24" t="s">
        <v>22</v>
      </c>
      <c r="H640" s="24" t="s">
        <v>463</v>
      </c>
      <c r="I640" s="33">
        <v>9.0820000000000007</v>
      </c>
      <c r="J640" s="33">
        <v>8.6752800000000008</v>
      </c>
      <c r="K640" s="33">
        <v>27.654583102191769</v>
      </c>
      <c r="L640" s="33">
        <v>24.863826750000001</v>
      </c>
      <c r="M640" s="28">
        <v>1286.6017956734645</v>
      </c>
      <c r="N640" s="28">
        <v>1325.6649640000001</v>
      </c>
      <c r="O640" s="24">
        <v>2025</v>
      </c>
      <c r="P640" s="24">
        <v>1975</v>
      </c>
      <c r="Q640" s="24" t="s">
        <v>464</v>
      </c>
      <c r="R640" s="24" t="s">
        <v>559</v>
      </c>
      <c r="S640" s="35" t="s">
        <v>474</v>
      </c>
      <c r="T640" s="36" t="s">
        <v>22</v>
      </c>
      <c r="U640" s="37">
        <v>0.77432003302038299</v>
      </c>
      <c r="V640" s="29" t="s">
        <v>22</v>
      </c>
      <c r="W640" s="32">
        <v>31.1742438600314</v>
      </c>
      <c r="X640" s="36">
        <v>1.65</v>
      </c>
      <c r="Y640" s="36">
        <v>0.85999999999999988</v>
      </c>
      <c r="Z640" s="36"/>
      <c r="AA640" s="36"/>
      <c r="AB640" s="35" t="s">
        <v>22</v>
      </c>
      <c r="AC640" s="110" t="s">
        <v>22</v>
      </c>
      <c r="AD640" s="29"/>
      <c r="AE640" s="36">
        <v>-6.715069999999999</v>
      </c>
      <c r="AF640" s="37">
        <v>-2.6860279999999999</v>
      </c>
      <c r="AG640" s="37">
        <v>-3.4688861006509613</v>
      </c>
      <c r="AH640" s="37">
        <v>-1.3430139999999999</v>
      </c>
      <c r="AI640" s="81" t="s">
        <v>465</v>
      </c>
      <c r="AJ640" s="82">
        <v>419.03635000000003</v>
      </c>
      <c r="AK640" s="24" t="s">
        <v>465</v>
      </c>
      <c r="AL640" s="24" t="s">
        <v>465</v>
      </c>
      <c r="AM640" s="24" t="s">
        <v>13</v>
      </c>
      <c r="AN640" s="24" t="s">
        <v>13</v>
      </c>
      <c r="AO640" s="24" t="s">
        <v>13</v>
      </c>
      <c r="AP640" s="24" t="s">
        <v>13</v>
      </c>
      <c r="AQ640" s="24" t="s">
        <v>13</v>
      </c>
      <c r="AR640" s="38" t="s">
        <v>465</v>
      </c>
      <c r="AS640" s="38" t="s">
        <v>501</v>
      </c>
      <c r="AT640" s="24" t="s">
        <v>560</v>
      </c>
      <c r="AU640" s="24" t="s">
        <v>120</v>
      </c>
      <c r="AV640" s="38">
        <v>2014</v>
      </c>
      <c r="AW640" s="56"/>
      <c r="AX640" s="56" t="s">
        <v>468</v>
      </c>
      <c r="AY640" s="56" t="s">
        <v>468</v>
      </c>
      <c r="AZ640" s="56"/>
      <c r="BA640" s="86"/>
      <c r="BB640" s="91"/>
      <c r="BC640" s="88"/>
      <c r="BD640" s="89"/>
      <c r="BE640" s="57"/>
      <c r="BF640" s="66">
        <v>31.1742438600314</v>
      </c>
      <c r="BG640" s="67"/>
    </row>
    <row r="641" spans="1:59">
      <c r="A641" s="24">
        <v>640</v>
      </c>
      <c r="B641" s="24">
        <v>12</v>
      </c>
      <c r="C641" s="24" t="s">
        <v>458</v>
      </c>
      <c r="D641" s="24" t="s">
        <v>544</v>
      </c>
      <c r="E641" s="24" t="s">
        <v>460</v>
      </c>
      <c r="F641" s="24" t="s">
        <v>484</v>
      </c>
      <c r="G641" s="24" t="s">
        <v>22</v>
      </c>
      <c r="H641" s="24" t="s">
        <v>463</v>
      </c>
      <c r="I641" s="33">
        <v>9.0820000000000007</v>
      </c>
      <c r="J641" s="33">
        <v>8.6752800000000008</v>
      </c>
      <c r="K641" s="33">
        <v>27.654583102191769</v>
      </c>
      <c r="L641" s="33">
        <v>24.863826750000001</v>
      </c>
      <c r="M641" s="28">
        <v>1286.6017956734645</v>
      </c>
      <c r="N641" s="28">
        <v>1325.6649640000001</v>
      </c>
      <c r="O641" s="24">
        <v>2025</v>
      </c>
      <c r="P641" s="24">
        <v>1975</v>
      </c>
      <c r="Q641" s="24" t="s">
        <v>464</v>
      </c>
      <c r="R641" s="24" t="s">
        <v>498</v>
      </c>
      <c r="S641" s="35" t="s">
        <v>474</v>
      </c>
      <c r="T641" s="36" t="s">
        <v>22</v>
      </c>
      <c r="U641" s="37">
        <v>0.71753544183536599</v>
      </c>
      <c r="V641" s="29" t="s">
        <v>22</v>
      </c>
      <c r="W641" s="32">
        <v>29.839730998156501</v>
      </c>
      <c r="X641" s="36">
        <v>1.63</v>
      </c>
      <c r="Y641" s="36">
        <v>0.83999999999999986</v>
      </c>
      <c r="Z641" s="36"/>
      <c r="AA641" s="36"/>
      <c r="AB641" s="35" t="s">
        <v>22</v>
      </c>
      <c r="AC641" s="110" t="s">
        <v>22</v>
      </c>
      <c r="AD641" s="29"/>
      <c r="AE641" s="36">
        <v>-6.6896599999999999</v>
      </c>
      <c r="AF641" s="37">
        <v>-2.6758639999999998</v>
      </c>
      <c r="AG641" s="37">
        <v>-3.7292429669473526</v>
      </c>
      <c r="AH641" s="37">
        <v>-1.3379319999999999</v>
      </c>
      <c r="AI641" s="81" t="s">
        <v>465</v>
      </c>
      <c r="AJ641" s="82">
        <v>422.51575000000003</v>
      </c>
      <c r="AK641" s="24" t="s">
        <v>13</v>
      </c>
      <c r="AL641" s="24" t="s">
        <v>465</v>
      </c>
      <c r="AM641" s="24" t="s">
        <v>13</v>
      </c>
      <c r="AN641" s="24" t="s">
        <v>13</v>
      </c>
      <c r="AO641" s="24" t="s">
        <v>13</v>
      </c>
      <c r="AP641" s="24" t="s">
        <v>13</v>
      </c>
      <c r="AQ641" s="24" t="s">
        <v>13</v>
      </c>
      <c r="AR641" s="38" t="s">
        <v>465</v>
      </c>
      <c r="AS641" s="38" t="s">
        <v>441</v>
      </c>
      <c r="AT641" s="24" t="s">
        <v>560</v>
      </c>
      <c r="AU641" s="24" t="s">
        <v>120</v>
      </c>
      <c r="AV641" s="38">
        <v>2014</v>
      </c>
      <c r="AW641" s="56"/>
      <c r="AX641" s="56" t="s">
        <v>468</v>
      </c>
      <c r="AY641" s="56" t="s">
        <v>468</v>
      </c>
      <c r="AZ641" s="56"/>
      <c r="BA641" s="86"/>
      <c r="BB641" s="91"/>
      <c r="BC641" s="88"/>
      <c r="BD641" s="89"/>
      <c r="BE641" s="57"/>
      <c r="BF641" s="66">
        <v>29.839730998156501</v>
      </c>
      <c r="BG641" s="67"/>
    </row>
    <row r="642" spans="1:59">
      <c r="A642" s="24">
        <v>641</v>
      </c>
      <c r="B642" s="24">
        <v>12</v>
      </c>
      <c r="C642" s="24" t="s">
        <v>458</v>
      </c>
      <c r="D642" s="24" t="s">
        <v>544</v>
      </c>
      <c r="E642" s="24" t="s">
        <v>460</v>
      </c>
      <c r="F642" s="24" t="s">
        <v>522</v>
      </c>
      <c r="G642" s="24" t="s">
        <v>22</v>
      </c>
      <c r="H642" s="24" t="s">
        <v>463</v>
      </c>
      <c r="I642" s="33">
        <v>1.3733299999999999</v>
      </c>
      <c r="J642" s="33">
        <v>32.290300000000002</v>
      </c>
      <c r="K642" s="33">
        <v>24.334791813969648</v>
      </c>
      <c r="L642" s="33">
        <v>24.704288479999999</v>
      </c>
      <c r="M642" s="28">
        <v>1213.2833356971714</v>
      </c>
      <c r="N642" s="28">
        <v>1160.1220060000001</v>
      </c>
      <c r="O642" s="24">
        <v>2025</v>
      </c>
      <c r="P642" s="24">
        <v>1975</v>
      </c>
      <c r="Q642" s="24" t="s">
        <v>464</v>
      </c>
      <c r="R642" s="24" t="s">
        <v>473</v>
      </c>
      <c r="S642" s="35" t="s">
        <v>474</v>
      </c>
      <c r="T642" s="36" t="s">
        <v>22</v>
      </c>
      <c r="U642" s="37">
        <v>0.82811179947241098</v>
      </c>
      <c r="V642" s="29" t="s">
        <v>22</v>
      </c>
      <c r="W642" s="32">
        <v>16.5002451444795</v>
      </c>
      <c r="X642" s="36">
        <v>1.81</v>
      </c>
      <c r="Y642" s="36">
        <v>1.02</v>
      </c>
      <c r="Z642" s="36"/>
      <c r="AA642" s="36"/>
      <c r="AB642" s="35" t="s">
        <v>22</v>
      </c>
      <c r="AC642" s="110" t="s">
        <v>22</v>
      </c>
      <c r="AD642" s="29"/>
      <c r="AE642" s="36">
        <v>-6.68398</v>
      </c>
      <c r="AF642" s="37">
        <v>-2.6735920000000002</v>
      </c>
      <c r="AG642" s="37">
        <v>-3.2285399165950084</v>
      </c>
      <c r="AH642" s="37">
        <v>-1.3367960000000001</v>
      </c>
      <c r="AI642" s="81" t="s">
        <v>465</v>
      </c>
      <c r="AJ642" s="82">
        <v>431.47473000000002</v>
      </c>
      <c r="AK642" s="24" t="s">
        <v>13</v>
      </c>
      <c r="AL642" s="24" t="s">
        <v>465</v>
      </c>
      <c r="AM642" s="24" t="s">
        <v>13</v>
      </c>
      <c r="AN642" s="24" t="s">
        <v>13</v>
      </c>
      <c r="AO642" s="24" t="s">
        <v>13</v>
      </c>
      <c r="AP642" s="24" t="s">
        <v>13</v>
      </c>
      <c r="AQ642" s="24" t="s">
        <v>13</v>
      </c>
      <c r="AR642" s="38" t="s">
        <v>465</v>
      </c>
      <c r="AS642" s="38" t="s">
        <v>441</v>
      </c>
      <c r="AT642" s="24" t="s">
        <v>560</v>
      </c>
      <c r="AU642" s="24" t="s">
        <v>120</v>
      </c>
      <c r="AV642" s="38">
        <v>2014</v>
      </c>
      <c r="AW642" s="56"/>
      <c r="AX642" s="56" t="s">
        <v>468</v>
      </c>
      <c r="AY642" s="56" t="s">
        <v>468</v>
      </c>
      <c r="AZ642" s="56"/>
      <c r="BA642" s="86"/>
      <c r="BB642" s="91"/>
      <c r="BC642" s="88"/>
      <c r="BD642" s="89"/>
      <c r="BE642" s="57"/>
      <c r="BF642" s="66">
        <v>16.5002451444795</v>
      </c>
      <c r="BG642" s="67"/>
    </row>
    <row r="643" spans="1:59">
      <c r="A643" s="24">
        <v>642</v>
      </c>
      <c r="B643" s="24">
        <v>12</v>
      </c>
      <c r="C643" s="24" t="s">
        <v>458</v>
      </c>
      <c r="D643" s="24" t="s">
        <v>544</v>
      </c>
      <c r="E643" s="24" t="s">
        <v>460</v>
      </c>
      <c r="F643" s="24" t="s">
        <v>528</v>
      </c>
      <c r="G643" s="24" t="s">
        <v>22</v>
      </c>
      <c r="H643" s="24" t="s">
        <v>463</v>
      </c>
      <c r="I643" s="33">
        <v>26.820599999999999</v>
      </c>
      <c r="J643" s="33">
        <v>30.802499999999998</v>
      </c>
      <c r="K643" s="33">
        <v>22.32946897457122</v>
      </c>
      <c r="L643" s="33">
        <v>23.061670299999999</v>
      </c>
      <c r="M643" s="28">
        <v>27.151350099303791</v>
      </c>
      <c r="N643" s="28">
        <v>1.764165124</v>
      </c>
      <c r="O643" s="24">
        <v>2025</v>
      </c>
      <c r="P643" s="24">
        <v>1975</v>
      </c>
      <c r="Q643" s="24" t="s">
        <v>464</v>
      </c>
      <c r="R643" s="24" t="s">
        <v>500</v>
      </c>
      <c r="S643" s="35" t="s">
        <v>474</v>
      </c>
      <c r="T643" s="36" t="s">
        <v>22</v>
      </c>
      <c r="U643" s="37">
        <v>0.81111281223888398</v>
      </c>
      <c r="V643" s="29" t="s">
        <v>22</v>
      </c>
      <c r="W643" s="32">
        <v>-3.03109045047918</v>
      </c>
      <c r="X643" s="36">
        <v>1.62</v>
      </c>
      <c r="Y643" s="36">
        <v>0.83000000000000007</v>
      </c>
      <c r="Z643" s="36"/>
      <c r="AA643" s="36"/>
      <c r="AB643" s="35" t="s">
        <v>22</v>
      </c>
      <c r="AC643" s="110" t="s">
        <v>22</v>
      </c>
      <c r="AD643" s="29"/>
      <c r="AE643" s="36">
        <v>-6.5679400000000001</v>
      </c>
      <c r="AF643" s="37">
        <v>-2.627176</v>
      </c>
      <c r="AG643" s="37">
        <v>-3.2389773165440521</v>
      </c>
      <c r="AH643" s="37">
        <v>-1.313588</v>
      </c>
      <c r="AI643" s="81" t="s">
        <v>465</v>
      </c>
      <c r="AJ643" s="82">
        <v>422.65593000000001</v>
      </c>
      <c r="AK643" s="24" t="s">
        <v>465</v>
      </c>
      <c r="AL643" s="24" t="s">
        <v>465</v>
      </c>
      <c r="AM643" s="24" t="s">
        <v>13</v>
      </c>
      <c r="AN643" s="24" t="s">
        <v>13</v>
      </c>
      <c r="AO643" s="24" t="s">
        <v>13</v>
      </c>
      <c r="AP643" s="24" t="s">
        <v>13</v>
      </c>
      <c r="AQ643" s="24" t="s">
        <v>13</v>
      </c>
      <c r="AR643" s="38" t="s">
        <v>465</v>
      </c>
      <c r="AS643" s="38" t="s">
        <v>501</v>
      </c>
      <c r="AT643" s="24" t="s">
        <v>560</v>
      </c>
      <c r="AU643" s="24" t="s">
        <v>120</v>
      </c>
      <c r="AV643" s="38">
        <v>2014</v>
      </c>
      <c r="AW643" s="56"/>
      <c r="AX643" s="56" t="s">
        <v>468</v>
      </c>
      <c r="AY643" s="56" t="s">
        <v>468</v>
      </c>
      <c r="AZ643" s="56"/>
      <c r="BA643" s="86"/>
      <c r="BB643" s="91"/>
      <c r="BC643" s="88"/>
      <c r="BD643" s="89"/>
      <c r="BE643" s="57"/>
      <c r="BF643" s="66">
        <v>-3.03109045047918</v>
      </c>
      <c r="BG643" s="67"/>
    </row>
    <row r="644" spans="1:59">
      <c r="A644" s="24">
        <v>643</v>
      </c>
      <c r="B644" s="24">
        <v>12</v>
      </c>
      <c r="C644" s="24" t="s">
        <v>458</v>
      </c>
      <c r="D644" s="24" t="s">
        <v>544</v>
      </c>
      <c r="E644" s="24" t="s">
        <v>460</v>
      </c>
      <c r="F644" s="24" t="s">
        <v>522</v>
      </c>
      <c r="G644" s="24" t="s">
        <v>22</v>
      </c>
      <c r="H644" s="24" t="s">
        <v>463</v>
      </c>
      <c r="I644" s="33">
        <v>1.3733299999999999</v>
      </c>
      <c r="J644" s="33">
        <v>32.290300000000002</v>
      </c>
      <c r="K644" s="33">
        <v>24.334791813969648</v>
      </c>
      <c r="L644" s="33">
        <v>24.704288479999999</v>
      </c>
      <c r="M644" s="28">
        <v>1213.2833356971714</v>
      </c>
      <c r="N644" s="28">
        <v>1160.1220060000001</v>
      </c>
      <c r="O644" s="24">
        <v>2055</v>
      </c>
      <c r="P644" s="24">
        <v>1975</v>
      </c>
      <c r="Q644" s="24" t="s">
        <v>472</v>
      </c>
      <c r="R644" s="24" t="s">
        <v>498</v>
      </c>
      <c r="S644" s="35" t="s">
        <v>474</v>
      </c>
      <c r="T644" s="36" t="s">
        <v>22</v>
      </c>
      <c r="U644" s="37">
        <v>1.2961445067389299</v>
      </c>
      <c r="V644" s="29" t="s">
        <v>22</v>
      </c>
      <c r="W644" s="32">
        <v>28.993716175345298</v>
      </c>
      <c r="X644" s="36">
        <v>2.23</v>
      </c>
      <c r="Y644" s="36">
        <v>1.44</v>
      </c>
      <c r="Z644" s="36"/>
      <c r="AA644" s="36"/>
      <c r="AB644" s="35" t="s">
        <v>22</v>
      </c>
      <c r="AC644" s="110" t="s">
        <v>22</v>
      </c>
      <c r="AD644" s="29"/>
      <c r="AE644" s="36">
        <v>-6.5122499999999999</v>
      </c>
      <c r="AF644" s="37">
        <v>-4.0701562499999993</v>
      </c>
      <c r="AG644" s="37">
        <v>-3.1402025228193264</v>
      </c>
      <c r="AH644" s="37">
        <v>-0.81403124999999998</v>
      </c>
      <c r="AI644" s="81" t="s">
        <v>465</v>
      </c>
      <c r="AJ644" s="82">
        <v>442.54766999999998</v>
      </c>
      <c r="AK644" s="24" t="s">
        <v>13</v>
      </c>
      <c r="AL644" s="24" t="s">
        <v>465</v>
      </c>
      <c r="AM644" s="24" t="s">
        <v>13</v>
      </c>
      <c r="AN644" s="24" t="s">
        <v>13</v>
      </c>
      <c r="AO644" s="24" t="s">
        <v>13</v>
      </c>
      <c r="AP644" s="24" t="s">
        <v>13</v>
      </c>
      <c r="AQ644" s="24" t="s">
        <v>13</v>
      </c>
      <c r="AR644" s="38" t="s">
        <v>465</v>
      </c>
      <c r="AS644" s="38" t="s">
        <v>441</v>
      </c>
      <c r="AT644" s="24" t="s">
        <v>560</v>
      </c>
      <c r="AU644" s="24" t="s">
        <v>120</v>
      </c>
      <c r="AV644" s="38">
        <v>2014</v>
      </c>
      <c r="AW644" s="56"/>
      <c r="AX644" s="56" t="s">
        <v>468</v>
      </c>
      <c r="AY644" s="56" t="s">
        <v>468</v>
      </c>
      <c r="AZ644" s="56"/>
      <c r="BA644" s="86"/>
      <c r="BB644" s="91"/>
      <c r="BC644" s="88"/>
      <c r="BD644" s="89"/>
      <c r="BE644" s="57"/>
      <c r="BF644" s="66">
        <v>28.993716175345298</v>
      </c>
      <c r="BG644" s="67"/>
    </row>
    <row r="645" spans="1:59">
      <c r="A645" s="24">
        <v>644</v>
      </c>
      <c r="B645" s="24">
        <v>12</v>
      </c>
      <c r="C645" s="24" t="s">
        <v>458</v>
      </c>
      <c r="D645" s="24" t="s">
        <v>544</v>
      </c>
      <c r="E645" s="24" t="s">
        <v>460</v>
      </c>
      <c r="F645" s="24" t="s">
        <v>493</v>
      </c>
      <c r="G645" s="24" t="s">
        <v>22</v>
      </c>
      <c r="H645" s="24" t="s">
        <v>463</v>
      </c>
      <c r="I645" s="33">
        <v>-2.3560000000000001E-2</v>
      </c>
      <c r="J645" s="33">
        <v>37.906199999999998</v>
      </c>
      <c r="K645" s="33">
        <v>24.854589804004398</v>
      </c>
      <c r="L645" s="33">
        <v>22.312379839999998</v>
      </c>
      <c r="M645" s="28">
        <v>766.76871342808272</v>
      </c>
      <c r="N645" s="28">
        <v>1298.8566960000001</v>
      </c>
      <c r="O645" s="24">
        <v>2055</v>
      </c>
      <c r="P645" s="24">
        <v>1975</v>
      </c>
      <c r="Q645" s="24" t="s">
        <v>472</v>
      </c>
      <c r="R645" s="24" t="s">
        <v>473</v>
      </c>
      <c r="S645" s="35" t="s">
        <v>474</v>
      </c>
      <c r="T645" s="36" t="s">
        <v>22</v>
      </c>
      <c r="U645" s="37">
        <v>3.5585542395426302</v>
      </c>
      <c r="V645" s="29" t="s">
        <v>22</v>
      </c>
      <c r="W645" s="32">
        <v>60.858384168165898</v>
      </c>
      <c r="X645" s="36">
        <v>3.29</v>
      </c>
      <c r="Y645" s="36">
        <v>2.5</v>
      </c>
      <c r="Z645" s="36"/>
      <c r="AA645" s="36"/>
      <c r="AB645" s="35" t="s">
        <v>22</v>
      </c>
      <c r="AC645" s="110" t="s">
        <v>22</v>
      </c>
      <c r="AD645" s="29"/>
      <c r="AE645" s="36">
        <v>-6.4277099999999994</v>
      </c>
      <c r="AF645" s="37">
        <v>-4.0173187500000003</v>
      </c>
      <c r="AG645" s="37">
        <v>-1.1289187910527207</v>
      </c>
      <c r="AH645" s="37">
        <v>-0.80346374999999992</v>
      </c>
      <c r="AI645" s="81" t="s">
        <v>465</v>
      </c>
      <c r="AJ645" s="82">
        <v>570.51669000000004</v>
      </c>
      <c r="AK645" s="24" t="s">
        <v>465</v>
      </c>
      <c r="AL645" s="24" t="s">
        <v>465</v>
      </c>
      <c r="AM645" s="24" t="s">
        <v>13</v>
      </c>
      <c r="AN645" s="24" t="s">
        <v>13</v>
      </c>
      <c r="AO645" s="24" t="s">
        <v>13</v>
      </c>
      <c r="AP645" s="24" t="s">
        <v>13</v>
      </c>
      <c r="AQ645" s="24" t="s">
        <v>13</v>
      </c>
      <c r="AR645" s="38" t="s">
        <v>465</v>
      </c>
      <c r="AS645" s="38" t="s">
        <v>501</v>
      </c>
      <c r="AT645" s="24" t="s">
        <v>560</v>
      </c>
      <c r="AU645" s="24" t="s">
        <v>120</v>
      </c>
      <c r="AV645" s="38">
        <v>2014</v>
      </c>
      <c r="AW645" s="56"/>
      <c r="AX645" s="56" t="s">
        <v>468</v>
      </c>
      <c r="AY645" s="56" t="s">
        <v>468</v>
      </c>
      <c r="AZ645" s="56"/>
      <c r="BA645" s="86"/>
      <c r="BB645" s="91"/>
      <c r="BC645" s="88"/>
      <c r="BD645" s="89"/>
      <c r="BE645" s="57"/>
      <c r="BF645" s="66">
        <v>60.858384168165898</v>
      </c>
      <c r="BG645" s="67"/>
    </row>
    <row r="646" spans="1:59">
      <c r="A646" s="24">
        <v>645</v>
      </c>
      <c r="B646" s="24">
        <v>12</v>
      </c>
      <c r="C646" s="24" t="s">
        <v>458</v>
      </c>
      <c r="D646" s="24" t="s">
        <v>544</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2025</v>
      </c>
      <c r="P646" s="24">
        <v>1975</v>
      </c>
      <c r="Q646" s="24" t="s">
        <v>464</v>
      </c>
      <c r="R646" s="24" t="s">
        <v>498</v>
      </c>
      <c r="S646" s="35" t="s">
        <v>474</v>
      </c>
      <c r="T646" s="36" t="s">
        <v>22</v>
      </c>
      <c r="U646" s="37">
        <v>0.802587393744019</v>
      </c>
      <c r="V646" s="29" t="s">
        <v>22</v>
      </c>
      <c r="W646" s="32">
        <v>15.644813838689</v>
      </c>
      <c r="X646" s="36">
        <v>1.83</v>
      </c>
      <c r="Y646" s="36">
        <v>1.04</v>
      </c>
      <c r="Z646" s="36"/>
      <c r="AA646" s="36"/>
      <c r="AB646" s="35" t="s">
        <v>22</v>
      </c>
      <c r="AC646" s="110" t="s">
        <v>22</v>
      </c>
      <c r="AD646" s="29"/>
      <c r="AE646" s="36">
        <v>-6.42659</v>
      </c>
      <c r="AF646" s="37">
        <v>-2.5706359999999999</v>
      </c>
      <c r="AG646" s="37">
        <v>-3.2029359295168431</v>
      </c>
      <c r="AH646" s="37">
        <v>-1.285318</v>
      </c>
      <c r="AI646" s="81" t="s">
        <v>465</v>
      </c>
      <c r="AJ646" s="82">
        <v>422.51575000000003</v>
      </c>
      <c r="AK646" s="24" t="s">
        <v>13</v>
      </c>
      <c r="AL646" s="24" t="s">
        <v>465</v>
      </c>
      <c r="AM646" s="24" t="s">
        <v>13</v>
      </c>
      <c r="AN646" s="24" t="s">
        <v>13</v>
      </c>
      <c r="AO646" s="24" t="s">
        <v>13</v>
      </c>
      <c r="AP646" s="24" t="s">
        <v>13</v>
      </c>
      <c r="AQ646" s="24" t="s">
        <v>13</v>
      </c>
      <c r="AR646" s="38" t="s">
        <v>465</v>
      </c>
      <c r="AS646" s="38" t="s">
        <v>441</v>
      </c>
      <c r="AT646" s="24" t="s">
        <v>560</v>
      </c>
      <c r="AU646" s="24" t="s">
        <v>120</v>
      </c>
      <c r="AV646" s="38">
        <v>2014</v>
      </c>
      <c r="AW646" s="56"/>
      <c r="AX646" s="56" t="s">
        <v>468</v>
      </c>
      <c r="AY646" s="56" t="s">
        <v>468</v>
      </c>
      <c r="AZ646" s="56"/>
      <c r="BA646" s="86"/>
      <c r="BB646" s="91"/>
      <c r="BC646" s="88"/>
      <c r="BD646" s="89"/>
      <c r="BE646" s="57"/>
      <c r="BF646" s="66">
        <v>15.644813838689</v>
      </c>
      <c r="BG646" s="67"/>
    </row>
    <row r="647" spans="1:59">
      <c r="A647" s="24">
        <v>646</v>
      </c>
      <c r="B647" s="24">
        <v>12</v>
      </c>
      <c r="C647" s="24" t="s">
        <v>458</v>
      </c>
      <c r="D647" s="24" t="s">
        <v>544</v>
      </c>
      <c r="E647" s="24" t="s">
        <v>460</v>
      </c>
      <c r="F647" s="24" t="s">
        <v>522</v>
      </c>
      <c r="G647" s="24" t="s">
        <v>22</v>
      </c>
      <c r="H647" s="24" t="s">
        <v>463</v>
      </c>
      <c r="I647" s="33">
        <v>1.3733299999999999</v>
      </c>
      <c r="J647" s="33">
        <v>32.290300000000002</v>
      </c>
      <c r="K647" s="33">
        <v>24.334791813969648</v>
      </c>
      <c r="L647" s="33">
        <v>24.704288479999999</v>
      </c>
      <c r="M647" s="28">
        <v>1213.2833356971714</v>
      </c>
      <c r="N647" s="28">
        <v>1160.1220060000001</v>
      </c>
      <c r="O647" s="24">
        <v>2025</v>
      </c>
      <c r="P647" s="24">
        <v>1975</v>
      </c>
      <c r="Q647" s="24" t="s">
        <v>464</v>
      </c>
      <c r="R647" s="24" t="s">
        <v>473</v>
      </c>
      <c r="S647" s="35" t="s">
        <v>474</v>
      </c>
      <c r="T647" s="36" t="s">
        <v>22</v>
      </c>
      <c r="U647" s="37">
        <v>0.82811179947241098</v>
      </c>
      <c r="V647" s="29" t="s">
        <v>22</v>
      </c>
      <c r="W647" s="32">
        <v>16.621207732714801</v>
      </c>
      <c r="X647" s="36">
        <v>1.81</v>
      </c>
      <c r="Y647" s="36">
        <v>1.02</v>
      </c>
      <c r="Z647" s="36"/>
      <c r="AA647" s="36"/>
      <c r="AB647" s="35" t="s">
        <v>22</v>
      </c>
      <c r="AC647" s="110" t="s">
        <v>22</v>
      </c>
      <c r="AD647" s="29"/>
      <c r="AE647" s="36">
        <v>-6.3968399999999992</v>
      </c>
      <c r="AF647" s="37">
        <v>-2.5587359999999997</v>
      </c>
      <c r="AG647" s="37">
        <v>-3.0898436680049328</v>
      </c>
      <c r="AH647" s="37">
        <v>-1.2793679999999998</v>
      </c>
      <c r="AI647" s="81" t="s">
        <v>465</v>
      </c>
      <c r="AJ647" s="82">
        <v>431.47473000000002</v>
      </c>
      <c r="AK647" s="24" t="s">
        <v>13</v>
      </c>
      <c r="AL647" s="24" t="s">
        <v>13</v>
      </c>
      <c r="AM647" s="24" t="s">
        <v>465</v>
      </c>
      <c r="AN647" s="24" t="s">
        <v>13</v>
      </c>
      <c r="AO647" s="24" t="s">
        <v>465</v>
      </c>
      <c r="AP647" s="24" t="s">
        <v>13</v>
      </c>
      <c r="AQ647" s="24" t="s">
        <v>13</v>
      </c>
      <c r="AR647" s="38" t="s">
        <v>465</v>
      </c>
      <c r="AS647" s="38" t="s">
        <v>501</v>
      </c>
      <c r="AT647" s="24" t="s">
        <v>560</v>
      </c>
      <c r="AU647" s="24" t="s">
        <v>120</v>
      </c>
      <c r="AV647" s="38">
        <v>2014</v>
      </c>
      <c r="AW647" s="56"/>
      <c r="AX647" s="56" t="s">
        <v>468</v>
      </c>
      <c r="AY647" s="56" t="s">
        <v>468</v>
      </c>
      <c r="AZ647" s="56"/>
      <c r="BA647" s="86"/>
      <c r="BB647" s="91"/>
      <c r="BC647" s="88"/>
      <c r="BD647" s="89"/>
      <c r="BE647" s="57"/>
      <c r="BF647" s="66">
        <v>16.621207732714801</v>
      </c>
      <c r="BG647" s="67"/>
    </row>
    <row r="648" spans="1:59">
      <c r="A648" s="24">
        <v>647</v>
      </c>
      <c r="B648" s="24">
        <v>12</v>
      </c>
      <c r="C648" s="24" t="s">
        <v>458</v>
      </c>
      <c r="D648" s="24" t="s">
        <v>544</v>
      </c>
      <c r="E648" s="24" t="s">
        <v>460</v>
      </c>
      <c r="F648" s="24" t="s">
        <v>528</v>
      </c>
      <c r="G648" s="24" t="s">
        <v>22</v>
      </c>
      <c r="H648" s="24" t="s">
        <v>463</v>
      </c>
      <c r="I648" s="33">
        <v>26.820599999999999</v>
      </c>
      <c r="J648" s="33">
        <v>30.802499999999998</v>
      </c>
      <c r="K648" s="33">
        <v>22.32946897457122</v>
      </c>
      <c r="L648" s="33">
        <v>23.061670299999999</v>
      </c>
      <c r="M648" s="28">
        <v>27.151350099303791</v>
      </c>
      <c r="N648" s="28">
        <v>1.764165124</v>
      </c>
      <c r="O648" s="24">
        <v>2025</v>
      </c>
      <c r="P648" s="24">
        <v>1975</v>
      </c>
      <c r="Q648" s="24" t="s">
        <v>464</v>
      </c>
      <c r="R648" s="24" t="s">
        <v>500</v>
      </c>
      <c r="S648" s="35" t="s">
        <v>474</v>
      </c>
      <c r="T648" s="36" t="s">
        <v>22</v>
      </c>
      <c r="U648" s="37">
        <v>0.82045240460200097</v>
      </c>
      <c r="V648" s="29" t="s">
        <v>22</v>
      </c>
      <c r="W648" s="32">
        <v>-2.83503913009526</v>
      </c>
      <c r="X648" s="36">
        <v>1.6</v>
      </c>
      <c r="Y648" s="36">
        <v>0.81</v>
      </c>
      <c r="Z648" s="36"/>
      <c r="AA648" s="36"/>
      <c r="AB648" s="35" t="s">
        <v>22</v>
      </c>
      <c r="AC648" s="110" t="s">
        <v>22</v>
      </c>
      <c r="AD648" s="29"/>
      <c r="AE648" s="36">
        <v>-6.3622499999999995</v>
      </c>
      <c r="AF648" s="37">
        <v>-2.5449000000000002</v>
      </c>
      <c r="AG648" s="37">
        <v>-3.1018252682610195</v>
      </c>
      <c r="AH648" s="37">
        <v>-1.2724500000000001</v>
      </c>
      <c r="AI648" s="81" t="s">
        <v>465</v>
      </c>
      <c r="AJ648" s="82">
        <v>422.65593000000001</v>
      </c>
      <c r="AK648" s="24" t="s">
        <v>465</v>
      </c>
      <c r="AL648" s="24" t="s">
        <v>465</v>
      </c>
      <c r="AM648" s="24" t="s">
        <v>13</v>
      </c>
      <c r="AN648" s="24" t="s">
        <v>13</v>
      </c>
      <c r="AO648" s="24" t="s">
        <v>13</v>
      </c>
      <c r="AP648" s="24" t="s">
        <v>13</v>
      </c>
      <c r="AQ648" s="24" t="s">
        <v>13</v>
      </c>
      <c r="AR648" s="38" t="s">
        <v>465</v>
      </c>
      <c r="AS648" s="38" t="s">
        <v>501</v>
      </c>
      <c r="AT648" s="24" t="s">
        <v>560</v>
      </c>
      <c r="AU648" s="24" t="s">
        <v>120</v>
      </c>
      <c r="AV648" s="38">
        <v>2014</v>
      </c>
      <c r="AW648" s="56"/>
      <c r="AX648" s="56" t="s">
        <v>468</v>
      </c>
      <c r="AY648" s="56" t="s">
        <v>468</v>
      </c>
      <c r="AZ648" s="56"/>
      <c r="BA648" s="86"/>
      <c r="BB648" s="91"/>
      <c r="BC648" s="88"/>
      <c r="BD648" s="89"/>
      <c r="BE648" s="57"/>
      <c r="BF648" s="66">
        <v>-2.83503913009526</v>
      </c>
      <c r="BG648" s="67"/>
    </row>
    <row r="649" spans="1:59">
      <c r="A649" s="24">
        <v>648</v>
      </c>
      <c r="B649" s="24">
        <v>12</v>
      </c>
      <c r="C649" s="24" t="s">
        <v>458</v>
      </c>
      <c r="D649" s="24" t="s">
        <v>544</v>
      </c>
      <c r="E649" s="24" t="s">
        <v>460</v>
      </c>
      <c r="F649" s="24" t="s">
        <v>502</v>
      </c>
      <c r="G649" s="24" t="s">
        <v>22</v>
      </c>
      <c r="H649" s="24" t="s">
        <v>463</v>
      </c>
      <c r="I649" s="33">
        <v>9.1449999999999996</v>
      </c>
      <c r="J649" s="33">
        <v>40.489699999999999</v>
      </c>
      <c r="K649" s="33">
        <v>20.983299906730252</v>
      </c>
      <c r="L649" s="33">
        <v>27.730850220000001</v>
      </c>
      <c r="M649" s="28">
        <v>1028.4172335824726</v>
      </c>
      <c r="N649" s="28">
        <v>643.62031860000002</v>
      </c>
      <c r="O649" s="24">
        <v>2085</v>
      </c>
      <c r="P649" s="24">
        <v>1975</v>
      </c>
      <c r="Q649" s="24" t="s">
        <v>495</v>
      </c>
      <c r="R649" s="24" t="s">
        <v>500</v>
      </c>
      <c r="S649" s="35" t="s">
        <v>474</v>
      </c>
      <c r="T649" s="36" t="s">
        <v>22</v>
      </c>
      <c r="U649" s="37">
        <v>3.7208978019077499</v>
      </c>
      <c r="V649" s="29" t="s">
        <v>22</v>
      </c>
      <c r="W649" s="32">
        <v>97.294903924396706</v>
      </c>
      <c r="X649" s="36">
        <v>3.24</v>
      </c>
      <c r="Y649" s="36">
        <v>2.4500000000000002</v>
      </c>
      <c r="Z649" s="36"/>
      <c r="AA649" s="36"/>
      <c r="AB649" s="35" t="s">
        <v>22</v>
      </c>
      <c r="AC649" s="110" t="s">
        <v>22</v>
      </c>
      <c r="AD649" s="29"/>
      <c r="AE649" s="36">
        <v>-6.21502</v>
      </c>
      <c r="AF649" s="37">
        <v>-4.5200145454545453</v>
      </c>
      <c r="AG649" s="37">
        <v>-1.2147644966591338</v>
      </c>
      <c r="AH649" s="37">
        <v>-0.56500181818181816</v>
      </c>
      <c r="AI649" s="81" t="s">
        <v>465</v>
      </c>
      <c r="AJ649" s="82">
        <v>532.20471999999995</v>
      </c>
      <c r="AK649" s="24" t="s">
        <v>465</v>
      </c>
      <c r="AL649" s="24" t="s">
        <v>465</v>
      </c>
      <c r="AM649" s="24" t="s">
        <v>13</v>
      </c>
      <c r="AN649" s="24" t="s">
        <v>13</v>
      </c>
      <c r="AO649" s="24" t="s">
        <v>13</v>
      </c>
      <c r="AP649" s="24" t="s">
        <v>13</v>
      </c>
      <c r="AQ649" s="24" t="s">
        <v>13</v>
      </c>
      <c r="AR649" s="38" t="s">
        <v>465</v>
      </c>
      <c r="AS649" s="38" t="s">
        <v>501</v>
      </c>
      <c r="AT649" s="24" t="s">
        <v>560</v>
      </c>
      <c r="AU649" s="24" t="s">
        <v>120</v>
      </c>
      <c r="AV649" s="38">
        <v>2014</v>
      </c>
      <c r="AW649" s="56"/>
      <c r="AX649" s="56" t="s">
        <v>468</v>
      </c>
      <c r="AY649" s="56" t="s">
        <v>468</v>
      </c>
      <c r="AZ649" s="56"/>
      <c r="BA649" s="86"/>
      <c r="BB649" s="91"/>
      <c r="BC649" s="88"/>
      <c r="BD649" s="89"/>
      <c r="BE649" s="57"/>
      <c r="BF649" s="66">
        <v>97.294903924396706</v>
      </c>
      <c r="BG649" s="67"/>
    </row>
    <row r="650" spans="1:59">
      <c r="A650" s="24">
        <v>649</v>
      </c>
      <c r="B650" s="24">
        <v>12</v>
      </c>
      <c r="C650" s="24" t="s">
        <v>458</v>
      </c>
      <c r="D650" s="24" t="s">
        <v>544</v>
      </c>
      <c r="E650" s="24" t="s">
        <v>460</v>
      </c>
      <c r="F650" s="24" t="s">
        <v>493</v>
      </c>
      <c r="G650" s="24" t="s">
        <v>22</v>
      </c>
      <c r="H650" s="24" t="s">
        <v>463</v>
      </c>
      <c r="I650" s="33">
        <v>-2.3560000000000001E-2</v>
      </c>
      <c r="J650" s="33">
        <v>37.906199999999998</v>
      </c>
      <c r="K650" s="33">
        <v>24.854589804004398</v>
      </c>
      <c r="L650" s="33">
        <v>22.312379839999998</v>
      </c>
      <c r="M650" s="28">
        <v>766.76871342808272</v>
      </c>
      <c r="N650" s="28">
        <v>1298.8566960000001</v>
      </c>
      <c r="O650" s="24">
        <v>2055</v>
      </c>
      <c r="P650" s="24">
        <v>1975</v>
      </c>
      <c r="Q650" s="24" t="s">
        <v>472</v>
      </c>
      <c r="R650" s="24" t="s">
        <v>500</v>
      </c>
      <c r="S650" s="35" t="s">
        <v>474</v>
      </c>
      <c r="T650" s="36" t="s">
        <v>22</v>
      </c>
      <c r="U650" s="37">
        <v>1.6038903461221901</v>
      </c>
      <c r="V650" s="29" t="s">
        <v>22</v>
      </c>
      <c r="W650" s="32">
        <v>34.019879827496901</v>
      </c>
      <c r="X650" s="36">
        <v>2.5099999999999998</v>
      </c>
      <c r="Y650" s="36">
        <v>1.7199999999999998</v>
      </c>
      <c r="Z650" s="36"/>
      <c r="AA650" s="36"/>
      <c r="AB650" s="35" t="s">
        <v>22</v>
      </c>
      <c r="AC650" s="110" t="s">
        <v>22</v>
      </c>
      <c r="AD650" s="29"/>
      <c r="AE650" s="36">
        <v>-6.1454900000000006</v>
      </c>
      <c r="AF650" s="37">
        <v>-3.8409312500000001</v>
      </c>
      <c r="AG650" s="37">
        <v>-2.3947592547622856</v>
      </c>
      <c r="AH650" s="37">
        <v>-0.76818625000000007</v>
      </c>
      <c r="AI650" s="81" t="s">
        <v>465</v>
      </c>
      <c r="AJ650" s="82">
        <v>498.47435999999999</v>
      </c>
      <c r="AK650" s="24" t="s">
        <v>465</v>
      </c>
      <c r="AL650" s="24" t="s">
        <v>465</v>
      </c>
      <c r="AM650" s="24" t="s">
        <v>13</v>
      </c>
      <c r="AN650" s="24" t="s">
        <v>13</v>
      </c>
      <c r="AO650" s="24" t="s">
        <v>13</v>
      </c>
      <c r="AP650" s="24" t="s">
        <v>13</v>
      </c>
      <c r="AQ650" s="24" t="s">
        <v>13</v>
      </c>
      <c r="AR650" s="38" t="s">
        <v>465</v>
      </c>
      <c r="AS650" s="38" t="s">
        <v>501</v>
      </c>
      <c r="AT650" s="24" t="s">
        <v>560</v>
      </c>
      <c r="AU650" s="24" t="s">
        <v>120</v>
      </c>
      <c r="AV650" s="38">
        <v>2014</v>
      </c>
      <c r="AW650" s="56"/>
      <c r="AX650" s="56" t="s">
        <v>468</v>
      </c>
      <c r="AY650" s="56" t="s">
        <v>468</v>
      </c>
      <c r="AZ650" s="56"/>
      <c r="BA650" s="86"/>
      <c r="BB650" s="91"/>
      <c r="BC650" s="88"/>
      <c r="BD650" s="89"/>
      <c r="BE650" s="57"/>
      <c r="BF650" s="66">
        <v>34.019879827496901</v>
      </c>
      <c r="BG650" s="67"/>
    </row>
    <row r="651" spans="1:59">
      <c r="A651" s="24">
        <v>650</v>
      </c>
      <c r="B651" s="24">
        <v>12</v>
      </c>
      <c r="C651" s="24" t="s">
        <v>458</v>
      </c>
      <c r="D651" s="24" t="s">
        <v>544</v>
      </c>
      <c r="E651" s="24" t="s">
        <v>460</v>
      </c>
      <c r="F651" s="24" t="s">
        <v>484</v>
      </c>
      <c r="G651" s="24" t="s">
        <v>22</v>
      </c>
      <c r="H651" s="24" t="s">
        <v>463</v>
      </c>
      <c r="I651" s="33">
        <v>9.0820000000000007</v>
      </c>
      <c r="J651" s="33">
        <v>8.6752800000000008</v>
      </c>
      <c r="K651" s="33">
        <v>27.654583102191769</v>
      </c>
      <c r="L651" s="33">
        <v>24.863826750000001</v>
      </c>
      <c r="M651" s="28">
        <v>1286.6017956734645</v>
      </c>
      <c r="N651" s="28">
        <v>1325.6649640000001</v>
      </c>
      <c r="O651" s="24">
        <v>2055</v>
      </c>
      <c r="P651" s="24">
        <v>1975</v>
      </c>
      <c r="Q651" s="24" t="s">
        <v>472</v>
      </c>
      <c r="R651" s="24" t="s">
        <v>498</v>
      </c>
      <c r="S651" s="35" t="s">
        <v>474</v>
      </c>
      <c r="T651" s="36" t="s">
        <v>22</v>
      </c>
      <c r="U651" s="37">
        <v>1.2773524071993401</v>
      </c>
      <c r="V651" s="29" t="s">
        <v>22</v>
      </c>
      <c r="W651" s="32">
        <v>41.580219958224397</v>
      </c>
      <c r="X651" s="36">
        <v>1.98</v>
      </c>
      <c r="Y651" s="36">
        <v>1.19</v>
      </c>
      <c r="Z651" s="36"/>
      <c r="AA651" s="36"/>
      <c r="AB651" s="35" t="s">
        <v>22</v>
      </c>
      <c r="AC651" s="110" t="s">
        <v>22</v>
      </c>
      <c r="AD651" s="29"/>
      <c r="AE651" s="36">
        <v>-5.9856100000000003</v>
      </c>
      <c r="AF651" s="37">
        <v>-3.7410062499999999</v>
      </c>
      <c r="AG651" s="37">
        <v>-2.928718988522788</v>
      </c>
      <c r="AH651" s="37">
        <v>-0.74820125000000004</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560</v>
      </c>
      <c r="AU651" s="24" t="s">
        <v>120</v>
      </c>
      <c r="AV651" s="38">
        <v>2014</v>
      </c>
      <c r="AW651" s="56"/>
      <c r="AX651" s="56" t="s">
        <v>468</v>
      </c>
      <c r="AY651" s="56" t="s">
        <v>468</v>
      </c>
      <c r="AZ651" s="56"/>
      <c r="BA651" s="86"/>
      <c r="BB651" s="91"/>
      <c r="BC651" s="88"/>
      <c r="BD651" s="89"/>
      <c r="BE651" s="57"/>
      <c r="BF651" s="66">
        <v>41.580219958224397</v>
      </c>
      <c r="BG651" s="67"/>
    </row>
    <row r="652" spans="1:59">
      <c r="A652" s="24">
        <v>651</v>
      </c>
      <c r="B652" s="24">
        <v>12</v>
      </c>
      <c r="C652" s="24" t="s">
        <v>458</v>
      </c>
      <c r="D652" s="24" t="s">
        <v>544</v>
      </c>
      <c r="E652" s="24" t="s">
        <v>460</v>
      </c>
      <c r="F652" s="24" t="s">
        <v>522</v>
      </c>
      <c r="G652" s="24" t="s">
        <v>22</v>
      </c>
      <c r="H652" s="24" t="s">
        <v>463</v>
      </c>
      <c r="I652" s="33">
        <v>1.3733299999999999</v>
      </c>
      <c r="J652" s="33">
        <v>32.290300000000002</v>
      </c>
      <c r="K652" s="33">
        <v>24.334791813969648</v>
      </c>
      <c r="L652" s="33">
        <v>24.704288479999999</v>
      </c>
      <c r="M652" s="28">
        <v>1213.2833356971714</v>
      </c>
      <c r="N652" s="28">
        <v>1160.1220060000001</v>
      </c>
      <c r="O652" s="24">
        <v>2025</v>
      </c>
      <c r="P652" s="24">
        <v>1975</v>
      </c>
      <c r="Q652" s="24" t="s">
        <v>464</v>
      </c>
      <c r="R652" s="24" t="s">
        <v>473</v>
      </c>
      <c r="S652" s="35" t="s">
        <v>474</v>
      </c>
      <c r="T652" s="36" t="s">
        <v>22</v>
      </c>
      <c r="U652" s="37">
        <v>0.82811179947241098</v>
      </c>
      <c r="V652" s="29" t="s">
        <v>22</v>
      </c>
      <c r="W652" s="32">
        <v>16.966793972541701</v>
      </c>
      <c r="X652" s="36">
        <v>1.81</v>
      </c>
      <c r="Y652" s="36">
        <v>1.02</v>
      </c>
      <c r="Z652" s="36"/>
      <c r="AA652" s="36"/>
      <c r="AB652" s="35" t="s">
        <v>22</v>
      </c>
      <c r="AC652" s="110" t="s">
        <v>22</v>
      </c>
      <c r="AD652" s="29"/>
      <c r="AE652" s="36">
        <v>-5.9094199999999999</v>
      </c>
      <c r="AF652" s="37">
        <v>-2.3637679999999999</v>
      </c>
      <c r="AG652" s="37">
        <v>-2.8544068584772653</v>
      </c>
      <c r="AH652" s="37">
        <v>-1.1818839999999999</v>
      </c>
      <c r="AI652" s="81" t="s">
        <v>465</v>
      </c>
      <c r="AJ652" s="82">
        <v>431.47473000000002</v>
      </c>
      <c r="AK652" s="24" t="s">
        <v>465</v>
      </c>
      <c r="AL652" s="24" t="s">
        <v>465</v>
      </c>
      <c r="AM652" s="24" t="s">
        <v>13</v>
      </c>
      <c r="AN652" s="24" t="s">
        <v>13</v>
      </c>
      <c r="AO652" s="24" t="s">
        <v>13</v>
      </c>
      <c r="AP652" s="24" t="s">
        <v>13</v>
      </c>
      <c r="AQ652" s="24" t="s">
        <v>13</v>
      </c>
      <c r="AR652" s="38" t="s">
        <v>465</v>
      </c>
      <c r="AS652" s="38" t="s">
        <v>501</v>
      </c>
      <c r="AT652" s="24" t="s">
        <v>560</v>
      </c>
      <c r="AU652" s="24" t="s">
        <v>120</v>
      </c>
      <c r="AV652" s="38">
        <v>2014</v>
      </c>
      <c r="AW652" s="56"/>
      <c r="AX652" s="56" t="s">
        <v>468</v>
      </c>
      <c r="AY652" s="56" t="s">
        <v>468</v>
      </c>
      <c r="AZ652" s="56"/>
      <c r="BA652" s="86"/>
      <c r="BB652" s="91"/>
      <c r="BC652" s="88"/>
      <c r="BD652" s="89"/>
      <c r="BE652" s="57"/>
      <c r="BF652" s="66">
        <v>16.966793972541701</v>
      </c>
      <c r="BG652" s="67"/>
    </row>
    <row r="653" spans="1:59">
      <c r="A653" s="24">
        <v>652</v>
      </c>
      <c r="B653" s="24">
        <v>12</v>
      </c>
      <c r="C653" s="24" t="s">
        <v>458</v>
      </c>
      <c r="D653" s="24" t="s">
        <v>544</v>
      </c>
      <c r="E653" s="24" t="s">
        <v>460</v>
      </c>
      <c r="F653" s="24" t="s">
        <v>461</v>
      </c>
      <c r="G653" s="24" t="s">
        <v>22</v>
      </c>
      <c r="H653" s="24" t="s">
        <v>463</v>
      </c>
      <c r="I653" s="33">
        <v>-30.5595</v>
      </c>
      <c r="J653" s="33">
        <v>22.9375</v>
      </c>
      <c r="K653" s="33">
        <v>18.354262694957573</v>
      </c>
      <c r="L653" s="33">
        <v>17.983325959999998</v>
      </c>
      <c r="M653" s="28">
        <v>624.70353343419265</v>
      </c>
      <c r="N653" s="28">
        <v>290.7712631</v>
      </c>
      <c r="O653" s="24">
        <v>2025</v>
      </c>
      <c r="P653" s="24">
        <v>1975</v>
      </c>
      <c r="Q653" s="24" t="s">
        <v>464</v>
      </c>
      <c r="R653" s="24" t="s">
        <v>473</v>
      </c>
      <c r="S653" s="35" t="s">
        <v>474</v>
      </c>
      <c r="T653" s="36" t="s">
        <v>22</v>
      </c>
      <c r="U653" s="37">
        <v>0.959829438042899</v>
      </c>
      <c r="V653" s="29" t="s">
        <v>22</v>
      </c>
      <c r="W653" s="32">
        <v>-10.7497500154247</v>
      </c>
      <c r="X653" s="36">
        <v>1.68</v>
      </c>
      <c r="Y653" s="36">
        <v>0.8899999999999999</v>
      </c>
      <c r="Z653" s="36"/>
      <c r="AA653" s="36"/>
      <c r="AB653" s="35" t="s">
        <v>22</v>
      </c>
      <c r="AC653" s="110" t="s">
        <v>22</v>
      </c>
      <c r="AD653" s="29"/>
      <c r="AE653" s="36">
        <v>-5.9020999999999999</v>
      </c>
      <c r="AF653" s="37">
        <v>-2.36084</v>
      </c>
      <c r="AG653" s="37">
        <v>-2.4596453353355932</v>
      </c>
      <c r="AH653" s="37">
        <v>-1.18042</v>
      </c>
      <c r="AI653" s="81" t="s">
        <v>465</v>
      </c>
      <c r="AJ653" s="82">
        <v>431.47473000000002</v>
      </c>
      <c r="AK653" s="24" t="s">
        <v>465</v>
      </c>
      <c r="AL653" s="24" t="s">
        <v>465</v>
      </c>
      <c r="AM653" s="24" t="s">
        <v>13</v>
      </c>
      <c r="AN653" s="24" t="s">
        <v>13</v>
      </c>
      <c r="AO653" s="24" t="s">
        <v>13</v>
      </c>
      <c r="AP653" s="24" t="s">
        <v>13</v>
      </c>
      <c r="AQ653" s="24" t="s">
        <v>13</v>
      </c>
      <c r="AR653" s="38" t="s">
        <v>465</v>
      </c>
      <c r="AS653" s="38" t="s">
        <v>501</v>
      </c>
      <c r="AT653" s="24" t="s">
        <v>560</v>
      </c>
      <c r="AU653" s="24" t="s">
        <v>120</v>
      </c>
      <c r="AV653" s="38">
        <v>2014</v>
      </c>
      <c r="AW653" s="56"/>
      <c r="AX653" s="56" t="s">
        <v>468</v>
      </c>
      <c r="AY653" s="56" t="s">
        <v>468</v>
      </c>
      <c r="AZ653" s="56"/>
      <c r="BA653" s="86"/>
      <c r="BB653" s="91"/>
      <c r="BC653" s="88"/>
      <c r="BD653" s="89"/>
      <c r="BE653" s="57"/>
      <c r="BF653" s="66">
        <v>-10.7497500154247</v>
      </c>
      <c r="BG653" s="67"/>
    </row>
    <row r="654" spans="1:59">
      <c r="A654" s="24">
        <v>653</v>
      </c>
      <c r="B654" s="24">
        <v>12</v>
      </c>
      <c r="C654" s="24" t="s">
        <v>458</v>
      </c>
      <c r="D654" s="24" t="s">
        <v>544</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473</v>
      </c>
      <c r="S654" s="35" t="s">
        <v>474</v>
      </c>
      <c r="T654" s="36" t="s">
        <v>22</v>
      </c>
      <c r="U654" s="37">
        <v>3.7208978019077499</v>
      </c>
      <c r="V654" s="29" t="s">
        <v>22</v>
      </c>
      <c r="W654" s="32">
        <v>90.196931442547296</v>
      </c>
      <c r="X654" s="36">
        <v>3.19</v>
      </c>
      <c r="Y654" s="36">
        <v>2.4</v>
      </c>
      <c r="Z654" s="36"/>
      <c r="AA654" s="36"/>
      <c r="AB654" s="35" t="s">
        <v>22</v>
      </c>
      <c r="AC654" s="110" t="s">
        <v>22</v>
      </c>
      <c r="AD654" s="29"/>
      <c r="AE654" s="36">
        <v>-5.8788900000000002</v>
      </c>
      <c r="AF654" s="37">
        <v>-3.6743062499999999</v>
      </c>
      <c r="AG654" s="37">
        <v>-0.98747841128991454</v>
      </c>
      <c r="AH654" s="37">
        <v>-0.73486125000000002</v>
      </c>
      <c r="AI654" s="81" t="s">
        <v>465</v>
      </c>
      <c r="AJ654" s="82">
        <v>570.51669000000004</v>
      </c>
      <c r="AK654" s="24" t="s">
        <v>465</v>
      </c>
      <c r="AL654" s="24" t="s">
        <v>465</v>
      </c>
      <c r="AM654" s="24" t="s">
        <v>13</v>
      </c>
      <c r="AN654" s="24" t="s">
        <v>13</v>
      </c>
      <c r="AO654" s="24" t="s">
        <v>13</v>
      </c>
      <c r="AP654" s="24" t="s">
        <v>13</v>
      </c>
      <c r="AQ654" s="24" t="s">
        <v>13</v>
      </c>
      <c r="AR654" s="38" t="s">
        <v>465</v>
      </c>
      <c r="AS654" s="38" t="s">
        <v>501</v>
      </c>
      <c r="AT654" s="24" t="s">
        <v>560</v>
      </c>
      <c r="AU654" s="24" t="s">
        <v>120</v>
      </c>
      <c r="AV654" s="38">
        <v>2014</v>
      </c>
      <c r="AW654" s="56"/>
      <c r="AX654" s="56" t="s">
        <v>468</v>
      </c>
      <c r="AY654" s="56" t="s">
        <v>468</v>
      </c>
      <c r="AZ654" s="56"/>
      <c r="BA654" s="86"/>
      <c r="BB654" s="91"/>
      <c r="BC654" s="88"/>
      <c r="BD654" s="89"/>
      <c r="BE654" s="57"/>
      <c r="BF654" s="66">
        <v>90.196931442547296</v>
      </c>
      <c r="BG654" s="67"/>
    </row>
    <row r="655" spans="1:59">
      <c r="A655" s="24">
        <v>654</v>
      </c>
      <c r="B655" s="24">
        <v>12</v>
      </c>
      <c r="C655" s="24" t="s">
        <v>458</v>
      </c>
      <c r="D655" s="24" t="s">
        <v>544</v>
      </c>
      <c r="E655" s="24" t="s">
        <v>460</v>
      </c>
      <c r="F655" s="24" t="s">
        <v>484</v>
      </c>
      <c r="G655" s="24" t="s">
        <v>22</v>
      </c>
      <c r="H655" s="24" t="s">
        <v>463</v>
      </c>
      <c r="I655" s="33">
        <v>9.0820000000000007</v>
      </c>
      <c r="J655" s="33">
        <v>8.6752800000000008</v>
      </c>
      <c r="K655" s="33">
        <v>27.654583102191769</v>
      </c>
      <c r="L655" s="33">
        <v>24.863826750000001</v>
      </c>
      <c r="M655" s="28">
        <v>1286.6017956734645</v>
      </c>
      <c r="N655" s="28">
        <v>1325.6649640000001</v>
      </c>
      <c r="O655" s="24">
        <v>2025</v>
      </c>
      <c r="P655" s="24">
        <v>1975</v>
      </c>
      <c r="Q655" s="24" t="s">
        <v>464</v>
      </c>
      <c r="R655" s="24" t="s">
        <v>473</v>
      </c>
      <c r="S655" s="35" t="s">
        <v>474</v>
      </c>
      <c r="T655" s="36" t="s">
        <v>22</v>
      </c>
      <c r="U655" s="37">
        <v>0.87805879288626898</v>
      </c>
      <c r="V655" s="29" t="s">
        <v>22</v>
      </c>
      <c r="W655" s="32">
        <v>37.5431931094734</v>
      </c>
      <c r="X655" s="36">
        <v>1.81</v>
      </c>
      <c r="Y655" s="36">
        <v>1.02</v>
      </c>
      <c r="Z655" s="36"/>
      <c r="AA655" s="36"/>
      <c r="AB655" s="35" t="s">
        <v>22</v>
      </c>
      <c r="AC655" s="110" t="s">
        <v>22</v>
      </c>
      <c r="AD655" s="29"/>
      <c r="AE655" s="36">
        <v>-5.8750099999999996</v>
      </c>
      <c r="AF655" s="37">
        <v>-2.3500040000000002</v>
      </c>
      <c r="AG655" s="37">
        <v>-2.6763629258529456</v>
      </c>
      <c r="AH655" s="37">
        <v>-1.1750020000000001</v>
      </c>
      <c r="AI655" s="81" t="s">
        <v>465</v>
      </c>
      <c r="AJ655" s="82">
        <v>431.47473000000002</v>
      </c>
      <c r="AK655" s="24" t="s">
        <v>465</v>
      </c>
      <c r="AL655" s="24" t="s">
        <v>465</v>
      </c>
      <c r="AM655" s="24" t="s">
        <v>13</v>
      </c>
      <c r="AN655" s="24" t="s">
        <v>13</v>
      </c>
      <c r="AO655" s="24" t="s">
        <v>13</v>
      </c>
      <c r="AP655" s="24" t="s">
        <v>13</v>
      </c>
      <c r="AQ655" s="24" t="s">
        <v>13</v>
      </c>
      <c r="AR655" s="38" t="s">
        <v>465</v>
      </c>
      <c r="AS655" s="38" t="s">
        <v>501</v>
      </c>
      <c r="AT655" s="24" t="s">
        <v>560</v>
      </c>
      <c r="AU655" s="24" t="s">
        <v>120</v>
      </c>
      <c r="AV655" s="38">
        <v>2014</v>
      </c>
      <c r="AW655" s="56"/>
      <c r="AX655" s="56" t="s">
        <v>468</v>
      </c>
      <c r="AY655" s="56" t="s">
        <v>468</v>
      </c>
      <c r="AZ655" s="56"/>
      <c r="BA655" s="86"/>
      <c r="BB655" s="91"/>
      <c r="BC655" s="88"/>
      <c r="BD655" s="89"/>
      <c r="BE655" s="57"/>
      <c r="BF655" s="66">
        <v>37.5431931094734</v>
      </c>
      <c r="BG655" s="67"/>
    </row>
    <row r="656" spans="1:59">
      <c r="A656" s="24">
        <v>655</v>
      </c>
      <c r="B656" s="24">
        <v>12</v>
      </c>
      <c r="C656" s="24" t="s">
        <v>458</v>
      </c>
      <c r="D656" s="24" t="s">
        <v>544</v>
      </c>
      <c r="E656" s="24" t="s">
        <v>460</v>
      </c>
      <c r="F656" s="24" t="s">
        <v>528</v>
      </c>
      <c r="G656" s="24" t="s">
        <v>22</v>
      </c>
      <c r="H656" s="24" t="s">
        <v>463</v>
      </c>
      <c r="I656" s="33">
        <v>26.820599999999999</v>
      </c>
      <c r="J656" s="33">
        <v>30.802499999999998</v>
      </c>
      <c r="K656" s="33">
        <v>22.32946897457122</v>
      </c>
      <c r="L656" s="33">
        <v>23.061670299999999</v>
      </c>
      <c r="M656" s="28">
        <v>27.151350099303791</v>
      </c>
      <c r="N656" s="28">
        <v>1.764165124</v>
      </c>
      <c r="O656" s="24">
        <v>2055</v>
      </c>
      <c r="P656" s="24">
        <v>1975</v>
      </c>
      <c r="Q656" s="24" t="s">
        <v>472</v>
      </c>
      <c r="R656" s="24" t="s">
        <v>473</v>
      </c>
      <c r="S656" s="35" t="s">
        <v>474</v>
      </c>
      <c r="T656" s="36" t="s">
        <v>22</v>
      </c>
      <c r="U656" s="37">
        <v>3.8543315539835201</v>
      </c>
      <c r="V656" s="29" t="s">
        <v>22</v>
      </c>
      <c r="W656" s="32">
        <v>-6.7532397467990899</v>
      </c>
      <c r="X656" s="36">
        <v>3.19</v>
      </c>
      <c r="Y656" s="36">
        <v>2.4</v>
      </c>
      <c r="Z656" s="36"/>
      <c r="AA656" s="36"/>
      <c r="AB656" s="35" t="s">
        <v>22</v>
      </c>
      <c r="AC656" s="110" t="s">
        <v>22</v>
      </c>
      <c r="AD656" s="29"/>
      <c r="AE656" s="36">
        <v>-5.7874800000000004</v>
      </c>
      <c r="AF656" s="37">
        <v>-3.6171750000000005</v>
      </c>
      <c r="AG656" s="37">
        <v>-0.93847012104124405</v>
      </c>
      <c r="AH656" s="37">
        <v>-0.72343500000000005</v>
      </c>
      <c r="AI656" s="81" t="s">
        <v>465</v>
      </c>
      <c r="AJ656" s="82">
        <v>570.51669000000004</v>
      </c>
      <c r="AK656" s="24" t="s">
        <v>465</v>
      </c>
      <c r="AL656" s="24" t="s">
        <v>465</v>
      </c>
      <c r="AM656" s="24" t="s">
        <v>13</v>
      </c>
      <c r="AN656" s="24" t="s">
        <v>13</v>
      </c>
      <c r="AO656" s="24" t="s">
        <v>13</v>
      </c>
      <c r="AP656" s="24" t="s">
        <v>13</v>
      </c>
      <c r="AQ656" s="24" t="s">
        <v>13</v>
      </c>
      <c r="AR656" s="38" t="s">
        <v>465</v>
      </c>
      <c r="AS656" s="38" t="s">
        <v>501</v>
      </c>
      <c r="AT656" s="24" t="s">
        <v>560</v>
      </c>
      <c r="AU656" s="24" t="s">
        <v>120</v>
      </c>
      <c r="AV656" s="38">
        <v>2014</v>
      </c>
      <c r="AW656" s="56"/>
      <c r="AX656" s="56" t="s">
        <v>468</v>
      </c>
      <c r="AY656" s="56" t="s">
        <v>468</v>
      </c>
      <c r="AZ656" s="56"/>
      <c r="BA656" s="86"/>
      <c r="BB656" s="91"/>
      <c r="BC656" s="88"/>
      <c r="BD656" s="89"/>
      <c r="BE656" s="57"/>
      <c r="BF656" s="66">
        <v>-6.7532397467990899</v>
      </c>
      <c r="BG656" s="67"/>
    </row>
    <row r="657" spans="1:59">
      <c r="A657" s="24">
        <v>656</v>
      </c>
      <c r="B657" s="24">
        <v>12</v>
      </c>
      <c r="C657" s="24" t="s">
        <v>458</v>
      </c>
      <c r="D657" s="24" t="s">
        <v>544</v>
      </c>
      <c r="E657" s="24" t="s">
        <v>460</v>
      </c>
      <c r="F657" s="24" t="s">
        <v>522</v>
      </c>
      <c r="G657" s="24" t="s">
        <v>22</v>
      </c>
      <c r="H657" s="24" t="s">
        <v>463</v>
      </c>
      <c r="I657" s="33">
        <v>1.3733299999999999</v>
      </c>
      <c r="J657" s="33">
        <v>32.290300000000002</v>
      </c>
      <c r="K657" s="33">
        <v>24.334791813969648</v>
      </c>
      <c r="L657" s="33">
        <v>24.704288479999999</v>
      </c>
      <c r="M657" s="28">
        <v>1213.2833356971714</v>
      </c>
      <c r="N657" s="28">
        <v>1160.1220060000001</v>
      </c>
      <c r="O657" s="24">
        <v>2085</v>
      </c>
      <c r="P657" s="24">
        <v>1975</v>
      </c>
      <c r="Q657" s="24" t="s">
        <v>495</v>
      </c>
      <c r="R657" s="24" t="s">
        <v>559</v>
      </c>
      <c r="S657" s="35" t="s">
        <v>474</v>
      </c>
      <c r="T657" s="36" t="s">
        <v>22</v>
      </c>
      <c r="U657" s="37">
        <v>3.7574872015019198</v>
      </c>
      <c r="V657" s="29" t="s">
        <v>22</v>
      </c>
      <c r="W657" s="32">
        <v>96.618379076538403</v>
      </c>
      <c r="X657" s="36">
        <v>3.24</v>
      </c>
      <c r="Y657" s="36">
        <v>2.4500000000000002</v>
      </c>
      <c r="Z657" s="36"/>
      <c r="AA657" s="36"/>
      <c r="AB657" s="35" t="s">
        <v>22</v>
      </c>
      <c r="AC657" s="110" t="s">
        <v>22</v>
      </c>
      <c r="AD657" s="29"/>
      <c r="AE657" s="36">
        <v>-5.6767099999999999</v>
      </c>
      <c r="AF657" s="37">
        <v>-4.128516363636364</v>
      </c>
      <c r="AG657" s="37">
        <v>-1.0987439589910348</v>
      </c>
      <c r="AH657" s="37">
        <v>-0.5160645454545455</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560</v>
      </c>
      <c r="AU657" s="24" t="s">
        <v>120</v>
      </c>
      <c r="AV657" s="38">
        <v>2014</v>
      </c>
      <c r="AW657" s="56"/>
      <c r="AX657" s="56" t="s">
        <v>468</v>
      </c>
      <c r="AY657" s="56" t="s">
        <v>468</v>
      </c>
      <c r="AZ657" s="56"/>
      <c r="BA657" s="86"/>
      <c r="BB657" s="91"/>
      <c r="BC657" s="88"/>
      <c r="BD657" s="89"/>
      <c r="BE657" s="57"/>
      <c r="BF657" s="66">
        <v>96.618379076538403</v>
      </c>
      <c r="BG657" s="67"/>
    </row>
    <row r="658" spans="1:59">
      <c r="A658" s="24">
        <v>657</v>
      </c>
      <c r="B658" s="24">
        <v>12</v>
      </c>
      <c r="C658" s="24" t="s">
        <v>458</v>
      </c>
      <c r="D658" s="24" t="s">
        <v>544</v>
      </c>
      <c r="E658" s="24" t="s">
        <v>460</v>
      </c>
      <c r="F658" s="24" t="s">
        <v>522</v>
      </c>
      <c r="G658" s="24" t="s">
        <v>22</v>
      </c>
      <c r="H658" s="24" t="s">
        <v>463</v>
      </c>
      <c r="I658" s="33">
        <v>1.3733299999999999</v>
      </c>
      <c r="J658" s="33">
        <v>32.290300000000002</v>
      </c>
      <c r="K658" s="33">
        <v>24.334791813969648</v>
      </c>
      <c r="L658" s="33">
        <v>24.704288479999999</v>
      </c>
      <c r="M658" s="28">
        <v>1213.2833356971714</v>
      </c>
      <c r="N658" s="28">
        <v>1160.1220060000001</v>
      </c>
      <c r="O658" s="24">
        <v>2025</v>
      </c>
      <c r="P658" s="24">
        <v>1975</v>
      </c>
      <c r="Q658" s="24" t="s">
        <v>464</v>
      </c>
      <c r="R658" s="24" t="s">
        <v>498</v>
      </c>
      <c r="S658" s="35" t="s">
        <v>474</v>
      </c>
      <c r="T658" s="36" t="s">
        <v>22</v>
      </c>
      <c r="U658" s="37">
        <v>0.802587393744019</v>
      </c>
      <c r="V658" s="29" t="s">
        <v>22</v>
      </c>
      <c r="W658" s="32">
        <v>15.990400078515799</v>
      </c>
      <c r="X658" s="36">
        <v>1.83</v>
      </c>
      <c r="Y658" s="36">
        <v>1.04</v>
      </c>
      <c r="Z658" s="36"/>
      <c r="AA658" s="36"/>
      <c r="AB658" s="35" t="s">
        <v>22</v>
      </c>
      <c r="AC658" s="110" t="s">
        <v>22</v>
      </c>
      <c r="AD658" s="29"/>
      <c r="AE658" s="36">
        <v>-5.6719499999999998</v>
      </c>
      <c r="AF658" s="37">
        <v>-2.26878</v>
      </c>
      <c r="AG658" s="37">
        <v>-2.8268323396113737</v>
      </c>
      <c r="AH658" s="37">
        <v>-1.13439</v>
      </c>
      <c r="AI658" s="81" t="s">
        <v>465</v>
      </c>
      <c r="AJ658" s="82">
        <v>422.51575000000003</v>
      </c>
      <c r="AK658" s="24" t="s">
        <v>465</v>
      </c>
      <c r="AL658" s="24" t="s">
        <v>465</v>
      </c>
      <c r="AM658" s="24" t="s">
        <v>13</v>
      </c>
      <c r="AN658" s="24" t="s">
        <v>13</v>
      </c>
      <c r="AO658" s="24" t="s">
        <v>13</v>
      </c>
      <c r="AP658" s="24" t="s">
        <v>13</v>
      </c>
      <c r="AQ658" s="24" t="s">
        <v>13</v>
      </c>
      <c r="AR658" s="38" t="s">
        <v>465</v>
      </c>
      <c r="AS658" s="38" t="s">
        <v>501</v>
      </c>
      <c r="AT658" s="24" t="s">
        <v>560</v>
      </c>
      <c r="AU658" s="24" t="s">
        <v>120</v>
      </c>
      <c r="AV658" s="38">
        <v>2014</v>
      </c>
      <c r="AW658" s="56"/>
      <c r="AX658" s="56" t="s">
        <v>468</v>
      </c>
      <c r="AY658" s="56" t="s">
        <v>468</v>
      </c>
      <c r="AZ658" s="56"/>
      <c r="BA658" s="86"/>
      <c r="BB658" s="91"/>
      <c r="BC658" s="88"/>
      <c r="BD658" s="89"/>
      <c r="BE658" s="57"/>
      <c r="BF658" s="66">
        <v>15.990400078515799</v>
      </c>
      <c r="BG658" s="67"/>
    </row>
    <row r="659" spans="1:59">
      <c r="A659" s="24">
        <v>658</v>
      </c>
      <c r="B659" s="24">
        <v>12</v>
      </c>
      <c r="C659" s="24" t="s">
        <v>458</v>
      </c>
      <c r="D659" s="24" t="s">
        <v>544</v>
      </c>
      <c r="E659" s="24" t="s">
        <v>460</v>
      </c>
      <c r="F659" s="24" t="s">
        <v>522</v>
      </c>
      <c r="G659" s="24" t="s">
        <v>22</v>
      </c>
      <c r="H659" s="24" t="s">
        <v>463</v>
      </c>
      <c r="I659" s="33">
        <v>1.3733299999999999</v>
      </c>
      <c r="J659" s="33">
        <v>32.290300000000002</v>
      </c>
      <c r="K659" s="33">
        <v>24.334791813969648</v>
      </c>
      <c r="L659" s="33">
        <v>24.704288479999999</v>
      </c>
      <c r="M659" s="28">
        <v>1213.2833356971714</v>
      </c>
      <c r="N659" s="28">
        <v>1160.1220060000001</v>
      </c>
      <c r="O659" s="24">
        <v>2025</v>
      </c>
      <c r="P659" s="24">
        <v>1975</v>
      </c>
      <c r="Q659" s="24" t="s">
        <v>464</v>
      </c>
      <c r="R659" s="24" t="s">
        <v>473</v>
      </c>
      <c r="S659" s="35" t="s">
        <v>474</v>
      </c>
      <c r="T659" s="36" t="s">
        <v>22</v>
      </c>
      <c r="U659" s="37">
        <v>0.82811179947241098</v>
      </c>
      <c r="V659" s="29" t="s">
        <v>22</v>
      </c>
      <c r="W659" s="32">
        <v>16.8796907725417</v>
      </c>
      <c r="X659" s="36">
        <v>1.81</v>
      </c>
      <c r="Y659" s="36">
        <v>1.02</v>
      </c>
      <c r="Z659" s="36"/>
      <c r="AA659" s="36"/>
      <c r="AB659" s="35" t="s">
        <v>22</v>
      </c>
      <c r="AC659" s="110" t="s">
        <v>22</v>
      </c>
      <c r="AD659" s="29"/>
      <c r="AE659" s="36">
        <v>-5.6330099999999996</v>
      </c>
      <c r="AF659" s="37">
        <v>-2.2532039999999998</v>
      </c>
      <c r="AG659" s="37">
        <v>-2.7208934849563953</v>
      </c>
      <c r="AH659" s="37">
        <v>-1.1266019999999999</v>
      </c>
      <c r="AI659" s="81" t="s">
        <v>465</v>
      </c>
      <c r="AJ659" s="82">
        <v>431.47473000000002</v>
      </c>
      <c r="AK659" s="24" t="s">
        <v>465</v>
      </c>
      <c r="AL659" s="24" t="s">
        <v>465</v>
      </c>
      <c r="AM659" s="24" t="s">
        <v>13</v>
      </c>
      <c r="AN659" s="24" t="s">
        <v>13</v>
      </c>
      <c r="AO659" s="24" t="s">
        <v>13</v>
      </c>
      <c r="AP659" s="24" t="s">
        <v>13</v>
      </c>
      <c r="AQ659" s="24" t="s">
        <v>13</v>
      </c>
      <c r="AR659" s="38" t="s">
        <v>465</v>
      </c>
      <c r="AS659" s="38" t="s">
        <v>501</v>
      </c>
      <c r="AT659" s="24" t="s">
        <v>560</v>
      </c>
      <c r="AU659" s="24" t="s">
        <v>120</v>
      </c>
      <c r="AV659" s="38">
        <v>2014</v>
      </c>
      <c r="AW659" s="56"/>
      <c r="AX659" s="56" t="s">
        <v>468</v>
      </c>
      <c r="AY659" s="56" t="s">
        <v>468</v>
      </c>
      <c r="AZ659" s="56"/>
      <c r="BA659" s="86"/>
      <c r="BB659" s="91"/>
      <c r="BC659" s="88"/>
      <c r="BD659" s="89"/>
      <c r="BE659" s="57"/>
      <c r="BF659" s="66">
        <v>16.8796907725417</v>
      </c>
      <c r="BG659" s="67"/>
    </row>
    <row r="660" spans="1:59">
      <c r="A660" s="24">
        <v>659</v>
      </c>
      <c r="B660" s="24">
        <v>12</v>
      </c>
      <c r="C660" s="24" t="s">
        <v>458</v>
      </c>
      <c r="D660" s="24" t="s">
        <v>544</v>
      </c>
      <c r="E660" s="24" t="s">
        <v>460</v>
      </c>
      <c r="F660" s="24" t="s">
        <v>520</v>
      </c>
      <c r="G660" s="24" t="s">
        <v>22</v>
      </c>
      <c r="H660" s="24" t="s">
        <v>463</v>
      </c>
      <c r="I660" s="33">
        <v>-13.254300000000001</v>
      </c>
      <c r="J660" s="33">
        <v>34.301499999999997</v>
      </c>
      <c r="K660" s="33">
        <v>22.830384808481003</v>
      </c>
      <c r="L660" s="33">
        <v>24.778137210000001</v>
      </c>
      <c r="M660" s="28">
        <v>1061.1160175377227</v>
      </c>
      <c r="N660" s="28">
        <v>1081.5341619999999</v>
      </c>
      <c r="O660" s="24">
        <v>2025</v>
      </c>
      <c r="P660" s="24">
        <v>1975</v>
      </c>
      <c r="Q660" s="24" t="s">
        <v>464</v>
      </c>
      <c r="R660" s="24" t="s">
        <v>473</v>
      </c>
      <c r="S660" s="35" t="s">
        <v>474</v>
      </c>
      <c r="T660" s="36" t="s">
        <v>22</v>
      </c>
      <c r="U660" s="37">
        <v>0.73686228916204399</v>
      </c>
      <c r="V660" s="29" t="s">
        <v>22</v>
      </c>
      <c r="W660" s="32">
        <v>-10.361042189436599</v>
      </c>
      <c r="X660" s="36">
        <v>1.81</v>
      </c>
      <c r="Y660" s="36">
        <v>1.02</v>
      </c>
      <c r="Z660" s="36"/>
      <c r="AA660" s="36"/>
      <c r="AB660" s="35" t="s">
        <v>22</v>
      </c>
      <c r="AC660" s="110" t="s">
        <v>22</v>
      </c>
      <c r="AD660" s="29"/>
      <c r="AE660" s="36">
        <v>-5.4936499999999997</v>
      </c>
      <c r="AF660" s="37">
        <v>-2.19746</v>
      </c>
      <c r="AG660" s="37">
        <v>-2.9821854535383268</v>
      </c>
      <c r="AH660" s="37">
        <v>-1.09873</v>
      </c>
      <c r="AI660" s="81" t="s">
        <v>465</v>
      </c>
      <c r="AJ660" s="82">
        <v>431.47473000000002</v>
      </c>
      <c r="AK660" s="24" t="s">
        <v>465</v>
      </c>
      <c r="AL660" s="24" t="s">
        <v>465</v>
      </c>
      <c r="AM660" s="24" t="s">
        <v>13</v>
      </c>
      <c r="AN660" s="24" t="s">
        <v>13</v>
      </c>
      <c r="AO660" s="24" t="s">
        <v>13</v>
      </c>
      <c r="AP660" s="24" t="s">
        <v>13</v>
      </c>
      <c r="AQ660" s="24" t="s">
        <v>13</v>
      </c>
      <c r="AR660" s="38" t="s">
        <v>465</v>
      </c>
      <c r="AS660" s="38" t="s">
        <v>501</v>
      </c>
      <c r="AT660" s="24" t="s">
        <v>560</v>
      </c>
      <c r="AU660" s="24" t="s">
        <v>120</v>
      </c>
      <c r="AV660" s="38">
        <v>2014</v>
      </c>
      <c r="AW660" s="56"/>
      <c r="AX660" s="56" t="s">
        <v>468</v>
      </c>
      <c r="AY660" s="56" t="s">
        <v>468</v>
      </c>
      <c r="AZ660" s="56"/>
      <c r="BA660" s="86"/>
      <c r="BB660" s="91"/>
      <c r="BC660" s="88"/>
      <c r="BD660" s="89"/>
      <c r="BE660" s="57"/>
      <c r="BF660" s="66">
        <v>-10.361042189436599</v>
      </c>
      <c r="BG660" s="67"/>
    </row>
    <row r="661" spans="1:59">
      <c r="A661" s="24">
        <v>660</v>
      </c>
      <c r="B661" s="24">
        <v>12</v>
      </c>
      <c r="C661" s="24" t="s">
        <v>458</v>
      </c>
      <c r="D661" s="24" t="s">
        <v>544</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559</v>
      </c>
      <c r="S661" s="35" t="s">
        <v>474</v>
      </c>
      <c r="T661" s="36" t="s">
        <v>22</v>
      </c>
      <c r="U661" s="37">
        <v>0.77432003302038299</v>
      </c>
      <c r="V661" s="29" t="s">
        <v>22</v>
      </c>
      <c r="W661" s="32">
        <v>30.9287899400314</v>
      </c>
      <c r="X661" s="36">
        <v>1.65</v>
      </c>
      <c r="Y661" s="36">
        <v>0.85999999999999988</v>
      </c>
      <c r="Z661" s="36"/>
      <c r="AA661" s="36"/>
      <c r="AB661" s="35" t="s">
        <v>22</v>
      </c>
      <c r="AC661" s="110" t="s">
        <v>22</v>
      </c>
      <c r="AD661" s="29"/>
      <c r="AE661" s="36">
        <v>-5.4477599999999997</v>
      </c>
      <c r="AF661" s="37">
        <v>-2.1791039999999997</v>
      </c>
      <c r="AG661" s="37">
        <v>-2.8142162246532467</v>
      </c>
      <c r="AH661" s="37">
        <v>-1.0895519999999999</v>
      </c>
      <c r="AI661" s="81" t="s">
        <v>465</v>
      </c>
      <c r="AJ661" s="82">
        <v>419.03635000000003</v>
      </c>
      <c r="AK661" s="24" t="s">
        <v>465</v>
      </c>
      <c r="AL661" s="24" t="s">
        <v>465</v>
      </c>
      <c r="AM661" s="24" t="s">
        <v>13</v>
      </c>
      <c r="AN661" s="24" t="s">
        <v>13</v>
      </c>
      <c r="AO661" s="24" t="s">
        <v>13</v>
      </c>
      <c r="AP661" s="24" t="s">
        <v>13</v>
      </c>
      <c r="AQ661" s="24" t="s">
        <v>13</v>
      </c>
      <c r="AR661" s="38" t="s">
        <v>465</v>
      </c>
      <c r="AS661" s="38" t="s">
        <v>501</v>
      </c>
      <c r="AT661" s="24" t="s">
        <v>560</v>
      </c>
      <c r="AU661" s="24" t="s">
        <v>120</v>
      </c>
      <c r="AV661" s="38">
        <v>2014</v>
      </c>
      <c r="AW661" s="56"/>
      <c r="AX661" s="56" t="s">
        <v>468</v>
      </c>
      <c r="AY661" s="56" t="s">
        <v>468</v>
      </c>
      <c r="AZ661" s="56"/>
      <c r="BA661" s="86"/>
      <c r="BB661" s="91"/>
      <c r="BC661" s="88"/>
      <c r="BD661" s="89"/>
      <c r="BE661" s="57"/>
      <c r="BF661" s="66">
        <v>30.9287899400314</v>
      </c>
      <c r="BG661" s="67"/>
    </row>
    <row r="662" spans="1:59">
      <c r="A662" s="24">
        <v>661</v>
      </c>
      <c r="B662" s="24">
        <v>12</v>
      </c>
      <c r="C662" s="24" t="s">
        <v>458</v>
      </c>
      <c r="D662" s="24" t="s">
        <v>544</v>
      </c>
      <c r="E662" s="24" t="s">
        <v>460</v>
      </c>
      <c r="F662" s="24" t="s">
        <v>520</v>
      </c>
      <c r="G662" s="24" t="s">
        <v>22</v>
      </c>
      <c r="H662" s="24" t="s">
        <v>463</v>
      </c>
      <c r="I662" s="33">
        <v>-13.254300000000001</v>
      </c>
      <c r="J662" s="33">
        <v>34.301499999999997</v>
      </c>
      <c r="K662" s="33">
        <v>22.830384808481003</v>
      </c>
      <c r="L662" s="33">
        <v>24.778137210000001</v>
      </c>
      <c r="M662" s="28">
        <v>1061.1160175377227</v>
      </c>
      <c r="N662" s="28">
        <v>1081.5341619999999</v>
      </c>
      <c r="O662" s="24">
        <v>2055</v>
      </c>
      <c r="P662" s="24">
        <v>1975</v>
      </c>
      <c r="Q662" s="24" t="s">
        <v>472</v>
      </c>
      <c r="R662" s="24" t="s">
        <v>473</v>
      </c>
      <c r="S662" s="35" t="s">
        <v>474</v>
      </c>
      <c r="T662" s="36" t="s">
        <v>22</v>
      </c>
      <c r="U662" s="37">
        <v>3.7592210783715099</v>
      </c>
      <c r="V662" s="29" t="s">
        <v>22</v>
      </c>
      <c r="W662" s="32">
        <v>13.746013277114301</v>
      </c>
      <c r="X662" s="36">
        <v>3.29</v>
      </c>
      <c r="Y662" s="36">
        <v>2.5</v>
      </c>
      <c r="Z662" s="36"/>
      <c r="AA662" s="36"/>
      <c r="AB662" s="35" t="s">
        <v>22</v>
      </c>
      <c r="AC662" s="110" t="s">
        <v>22</v>
      </c>
      <c r="AD662" s="29"/>
      <c r="AE662" s="36">
        <v>-5.4372199999999999</v>
      </c>
      <c r="AF662" s="37">
        <v>-3.3982625000000004</v>
      </c>
      <c r="AG662" s="37">
        <v>-0.90398048668957875</v>
      </c>
      <c r="AH662" s="37">
        <v>-0.67965249999999999</v>
      </c>
      <c r="AI662" s="81" t="s">
        <v>465</v>
      </c>
      <c r="AJ662" s="82">
        <v>570.51669000000004</v>
      </c>
      <c r="AK662" s="24" t="s">
        <v>13</v>
      </c>
      <c r="AL662" s="24" t="s">
        <v>465</v>
      </c>
      <c r="AM662" s="24" t="s">
        <v>13</v>
      </c>
      <c r="AN662" s="24" t="s">
        <v>13</v>
      </c>
      <c r="AO662" s="24" t="s">
        <v>13</v>
      </c>
      <c r="AP662" s="24" t="s">
        <v>13</v>
      </c>
      <c r="AQ662" s="24" t="s">
        <v>13</v>
      </c>
      <c r="AR662" s="38" t="s">
        <v>465</v>
      </c>
      <c r="AS662" s="38" t="s">
        <v>441</v>
      </c>
      <c r="AT662" s="24" t="s">
        <v>560</v>
      </c>
      <c r="AU662" s="24" t="s">
        <v>120</v>
      </c>
      <c r="AV662" s="38">
        <v>2014</v>
      </c>
      <c r="AW662" s="56"/>
      <c r="AX662" s="56" t="s">
        <v>468</v>
      </c>
      <c r="AY662" s="56" t="s">
        <v>468</v>
      </c>
      <c r="AZ662" s="56"/>
      <c r="BA662" s="86"/>
      <c r="BB662" s="91"/>
      <c r="BC662" s="88"/>
      <c r="BD662" s="89"/>
      <c r="BE662" s="57"/>
      <c r="BF662" s="66">
        <v>13.746013277114301</v>
      </c>
      <c r="BG662" s="67"/>
    </row>
    <row r="663" spans="1:59">
      <c r="A663" s="24">
        <v>662</v>
      </c>
      <c r="B663" s="24">
        <v>12</v>
      </c>
      <c r="C663" s="24" t="s">
        <v>458</v>
      </c>
      <c r="D663" s="24" t="s">
        <v>544</v>
      </c>
      <c r="E663" s="24" t="s">
        <v>460</v>
      </c>
      <c r="F663" s="24" t="s">
        <v>502</v>
      </c>
      <c r="G663" s="24" t="s">
        <v>22</v>
      </c>
      <c r="H663" s="24" t="s">
        <v>463</v>
      </c>
      <c r="I663" s="33">
        <v>9.1449999999999996</v>
      </c>
      <c r="J663" s="33">
        <v>40.489699999999999</v>
      </c>
      <c r="K663" s="33">
        <v>20.983299906730252</v>
      </c>
      <c r="L663" s="33">
        <v>27.730850220000001</v>
      </c>
      <c r="M663" s="28">
        <v>1028.4172335824726</v>
      </c>
      <c r="N663" s="28">
        <v>643.62031860000002</v>
      </c>
      <c r="O663" s="24">
        <v>2085</v>
      </c>
      <c r="P663" s="24">
        <v>1975</v>
      </c>
      <c r="Q663" s="24" t="s">
        <v>495</v>
      </c>
      <c r="R663" s="24" t="s">
        <v>500</v>
      </c>
      <c r="S663" s="35" t="s">
        <v>474</v>
      </c>
      <c r="T663" s="36" t="s">
        <v>22</v>
      </c>
      <c r="U663" s="37">
        <v>3.7208978019077499</v>
      </c>
      <c r="V663" s="29" t="s">
        <v>22</v>
      </c>
      <c r="W663" s="32">
        <v>97.022980627427003</v>
      </c>
      <c r="X663" s="36">
        <v>3.24</v>
      </c>
      <c r="Y663" s="36">
        <v>2.4500000000000002</v>
      </c>
      <c r="Z663" s="36"/>
      <c r="AA663" s="36"/>
      <c r="AB663" s="35" t="s">
        <v>22</v>
      </c>
      <c r="AC663" s="110" t="s">
        <v>22</v>
      </c>
      <c r="AD663" s="29"/>
      <c r="AE663" s="36">
        <v>-5.3605499999999999</v>
      </c>
      <c r="AF663" s="37">
        <v>-3.8985818181818184</v>
      </c>
      <c r="AG663" s="37">
        <v>-1.0477529955762204</v>
      </c>
      <c r="AH663" s="37">
        <v>-0.4873227272727273</v>
      </c>
      <c r="AI663" s="81" t="s">
        <v>465</v>
      </c>
      <c r="AJ663" s="82">
        <v>532.20471999999995</v>
      </c>
      <c r="AK663" s="24" t="s">
        <v>465</v>
      </c>
      <c r="AL663" s="24" t="s">
        <v>465</v>
      </c>
      <c r="AM663" s="24" t="s">
        <v>13</v>
      </c>
      <c r="AN663" s="24" t="s">
        <v>13</v>
      </c>
      <c r="AO663" s="24" t="s">
        <v>13</v>
      </c>
      <c r="AP663" s="24" t="s">
        <v>13</v>
      </c>
      <c r="AQ663" s="24" t="s">
        <v>13</v>
      </c>
      <c r="AR663" s="38" t="s">
        <v>465</v>
      </c>
      <c r="AS663" s="38" t="s">
        <v>501</v>
      </c>
      <c r="AT663" s="24" t="s">
        <v>560</v>
      </c>
      <c r="AU663" s="24" t="s">
        <v>120</v>
      </c>
      <c r="AV663" s="38">
        <v>2014</v>
      </c>
      <c r="AW663" s="56"/>
      <c r="AX663" s="56" t="s">
        <v>468</v>
      </c>
      <c r="AY663" s="56" t="s">
        <v>468</v>
      </c>
      <c r="AZ663" s="56"/>
      <c r="BA663" s="86"/>
      <c r="BB663" s="91"/>
      <c r="BC663" s="88"/>
      <c r="BD663" s="89"/>
      <c r="BE663" s="57"/>
      <c r="BF663" s="66">
        <v>97.022980627427003</v>
      </c>
      <c r="BG663" s="67"/>
    </row>
    <row r="664" spans="1:59">
      <c r="A664" s="24">
        <v>663</v>
      </c>
      <c r="B664" s="24">
        <v>12</v>
      </c>
      <c r="C664" s="24" t="s">
        <v>458</v>
      </c>
      <c r="D664" s="24" t="s">
        <v>544</v>
      </c>
      <c r="E664" s="24" t="s">
        <v>460</v>
      </c>
      <c r="F664" s="24" t="s">
        <v>522</v>
      </c>
      <c r="G664" s="24" t="s">
        <v>22</v>
      </c>
      <c r="H664" s="24" t="s">
        <v>463</v>
      </c>
      <c r="I664" s="33">
        <v>1.3733299999999999</v>
      </c>
      <c r="J664" s="33">
        <v>32.290300000000002</v>
      </c>
      <c r="K664" s="33">
        <v>24.334791813969648</v>
      </c>
      <c r="L664" s="33">
        <v>24.704288479999999</v>
      </c>
      <c r="M664" s="28">
        <v>1213.2833356971714</v>
      </c>
      <c r="N664" s="28">
        <v>1160.1220060000001</v>
      </c>
      <c r="O664" s="24">
        <v>2085</v>
      </c>
      <c r="P664" s="24">
        <v>1975</v>
      </c>
      <c r="Q664" s="24" t="s">
        <v>495</v>
      </c>
      <c r="R664" s="24" t="s">
        <v>498</v>
      </c>
      <c r="S664" s="35" t="s">
        <v>474</v>
      </c>
      <c r="T664" s="36" t="s">
        <v>22</v>
      </c>
      <c r="U664" s="37">
        <v>0.69888836554759204</v>
      </c>
      <c r="V664" s="29" t="s">
        <v>22</v>
      </c>
      <c r="W664" s="32">
        <v>31.024593995608399</v>
      </c>
      <c r="X664" s="36">
        <v>1.31</v>
      </c>
      <c r="Y664" s="36">
        <v>0.52</v>
      </c>
      <c r="Z664" s="36"/>
      <c r="AA664" s="36"/>
      <c r="AB664" s="35" t="s">
        <v>22</v>
      </c>
      <c r="AC664" s="110" t="s">
        <v>22</v>
      </c>
      <c r="AD664" s="29"/>
      <c r="AE664" s="36">
        <v>-5.1516900000000003</v>
      </c>
      <c r="AF664" s="37">
        <v>-3.7466836363636364</v>
      </c>
      <c r="AG664" s="37">
        <v>-5.3609185973900715</v>
      </c>
      <c r="AH664" s="37">
        <v>-0.46833545454545455</v>
      </c>
      <c r="AI664" s="81" t="s">
        <v>465</v>
      </c>
      <c r="AJ664" s="82">
        <v>428.85906</v>
      </c>
      <c r="AK664" s="24" t="s">
        <v>13</v>
      </c>
      <c r="AL664" s="24" t="s">
        <v>465</v>
      </c>
      <c r="AM664" s="24" t="s">
        <v>13</v>
      </c>
      <c r="AN664" s="24" t="s">
        <v>13</v>
      </c>
      <c r="AO664" s="24" t="s">
        <v>13</v>
      </c>
      <c r="AP664" s="24" t="s">
        <v>13</v>
      </c>
      <c r="AQ664" s="24" t="s">
        <v>13</v>
      </c>
      <c r="AR664" s="38" t="s">
        <v>465</v>
      </c>
      <c r="AS664" s="38" t="s">
        <v>441</v>
      </c>
      <c r="AT664" s="24" t="s">
        <v>560</v>
      </c>
      <c r="AU664" s="24" t="s">
        <v>120</v>
      </c>
      <c r="AV664" s="38">
        <v>2014</v>
      </c>
      <c r="AW664" s="56"/>
      <c r="AX664" s="56" t="s">
        <v>468</v>
      </c>
      <c r="AY664" s="56" t="s">
        <v>468</v>
      </c>
      <c r="AZ664" s="56"/>
      <c r="BA664" s="86"/>
      <c r="BB664" s="91"/>
      <c r="BC664" s="88"/>
      <c r="BD664" s="89"/>
      <c r="BE664" s="57"/>
      <c r="BF664" s="66">
        <v>31.024593995608399</v>
      </c>
      <c r="BG664" s="67"/>
    </row>
    <row r="665" spans="1:59">
      <c r="A665" s="24">
        <v>664</v>
      </c>
      <c r="B665" s="24">
        <v>12</v>
      </c>
      <c r="C665" s="24" t="s">
        <v>458</v>
      </c>
      <c r="D665" s="24" t="s">
        <v>544</v>
      </c>
      <c r="E665" s="24" t="s">
        <v>460</v>
      </c>
      <c r="F665" s="24" t="s">
        <v>520</v>
      </c>
      <c r="G665" s="24" t="s">
        <v>22</v>
      </c>
      <c r="H665" s="24" t="s">
        <v>463</v>
      </c>
      <c r="I665" s="33">
        <v>-13.254300000000001</v>
      </c>
      <c r="J665" s="33">
        <v>34.301499999999997</v>
      </c>
      <c r="K665" s="33">
        <v>22.830384808481003</v>
      </c>
      <c r="L665" s="33">
        <v>24.778137210000001</v>
      </c>
      <c r="M665" s="28">
        <v>1061.1160175377227</v>
      </c>
      <c r="N665" s="28">
        <v>1081.5341619999999</v>
      </c>
      <c r="O665" s="24">
        <v>2055</v>
      </c>
      <c r="P665" s="24">
        <v>1975</v>
      </c>
      <c r="Q665" s="24" t="s">
        <v>472</v>
      </c>
      <c r="R665" s="24" t="s">
        <v>473</v>
      </c>
      <c r="S665" s="35" t="s">
        <v>474</v>
      </c>
      <c r="T665" s="36" t="s">
        <v>22</v>
      </c>
      <c r="U665" s="37">
        <v>3.7553036498000898</v>
      </c>
      <c r="V665" s="29" t="s">
        <v>22</v>
      </c>
      <c r="W665" s="32">
        <v>13.5511062322658</v>
      </c>
      <c r="X665" s="36">
        <v>3.19</v>
      </c>
      <c r="Y665" s="36">
        <v>2.4</v>
      </c>
      <c r="Z665" s="36"/>
      <c r="AA665" s="36"/>
      <c r="AB665" s="35" t="s">
        <v>22</v>
      </c>
      <c r="AC665" s="110" t="s">
        <v>22</v>
      </c>
      <c r="AD665" s="29"/>
      <c r="AE665" s="36">
        <v>-5.1394599999999997</v>
      </c>
      <c r="AF665" s="37">
        <v>-3.2121625000000003</v>
      </c>
      <c r="AG665" s="37">
        <v>-0.85536691558111333</v>
      </c>
      <c r="AH665" s="37">
        <v>-0.64243249999999996</v>
      </c>
      <c r="AI665" s="81" t="s">
        <v>465</v>
      </c>
      <c r="AJ665" s="82">
        <v>570.51669000000004</v>
      </c>
      <c r="AK665" s="24" t="s">
        <v>465</v>
      </c>
      <c r="AL665" s="24" t="s">
        <v>465</v>
      </c>
      <c r="AM665" s="24" t="s">
        <v>13</v>
      </c>
      <c r="AN665" s="24" t="s">
        <v>13</v>
      </c>
      <c r="AO665" s="24" t="s">
        <v>13</v>
      </c>
      <c r="AP665" s="24" t="s">
        <v>13</v>
      </c>
      <c r="AQ665" s="24" t="s">
        <v>13</v>
      </c>
      <c r="AR665" s="38" t="s">
        <v>465</v>
      </c>
      <c r="AS665" s="38" t="s">
        <v>501</v>
      </c>
      <c r="AT665" s="24" t="s">
        <v>560</v>
      </c>
      <c r="AU665" s="24" t="s">
        <v>120</v>
      </c>
      <c r="AV665" s="38">
        <v>2014</v>
      </c>
      <c r="AW665" s="56"/>
      <c r="AX665" s="56" t="s">
        <v>468</v>
      </c>
      <c r="AY665" s="56" t="s">
        <v>468</v>
      </c>
      <c r="AZ665" s="56"/>
      <c r="BA665" s="86"/>
      <c r="BB665" s="91"/>
      <c r="BC665" s="88"/>
      <c r="BD665" s="89"/>
      <c r="BE665" s="57"/>
      <c r="BF665" s="66">
        <v>13.5511062322658</v>
      </c>
      <c r="BG665" s="67"/>
    </row>
    <row r="666" spans="1:59">
      <c r="A666" s="24">
        <v>665</v>
      </c>
      <c r="B666" s="24">
        <v>12</v>
      </c>
      <c r="C666" s="24" t="s">
        <v>458</v>
      </c>
      <c r="D666" s="24" t="s">
        <v>544</v>
      </c>
      <c r="E666" s="24" t="s">
        <v>460</v>
      </c>
      <c r="F666" s="24" t="s">
        <v>522</v>
      </c>
      <c r="G666" s="24" t="s">
        <v>22</v>
      </c>
      <c r="H666" s="24" t="s">
        <v>463</v>
      </c>
      <c r="I666" s="33">
        <v>1.3733299999999999</v>
      </c>
      <c r="J666" s="33">
        <v>32.290300000000002</v>
      </c>
      <c r="K666" s="33">
        <v>24.334791813969648</v>
      </c>
      <c r="L666" s="33">
        <v>24.704288479999999</v>
      </c>
      <c r="M666" s="28">
        <v>1213.2833356971714</v>
      </c>
      <c r="N666" s="28">
        <v>1160.1220060000001</v>
      </c>
      <c r="O666" s="24">
        <v>2055</v>
      </c>
      <c r="P666" s="24">
        <v>1975</v>
      </c>
      <c r="Q666" s="24" t="s">
        <v>472</v>
      </c>
      <c r="R666" s="24" t="s">
        <v>500</v>
      </c>
      <c r="S666" s="35" t="s">
        <v>474</v>
      </c>
      <c r="T666" s="36" t="s">
        <v>22</v>
      </c>
      <c r="U666" s="37">
        <v>1.6460043439276</v>
      </c>
      <c r="V666" s="29" t="s">
        <v>22</v>
      </c>
      <c r="W666" s="32">
        <v>35.3401891326764</v>
      </c>
      <c r="X666" s="36">
        <v>2.5099999999999998</v>
      </c>
      <c r="Y666" s="36">
        <v>1.7199999999999998</v>
      </c>
      <c r="Z666" s="36"/>
      <c r="AA666" s="36"/>
      <c r="AB666" s="35" t="s">
        <v>22</v>
      </c>
      <c r="AC666" s="110" t="s">
        <v>22</v>
      </c>
      <c r="AD666" s="29"/>
      <c r="AE666" s="36">
        <v>-5.1328699999999996</v>
      </c>
      <c r="AF666" s="37">
        <v>-3.2080437499999994</v>
      </c>
      <c r="AG666" s="37">
        <v>-1.9489886292433176</v>
      </c>
      <c r="AH666" s="37">
        <v>-0.64160874999999995</v>
      </c>
      <c r="AI666" s="81" t="s">
        <v>465</v>
      </c>
      <c r="AJ666" s="82">
        <v>498.47435999999999</v>
      </c>
      <c r="AK666" s="24" t="s">
        <v>465</v>
      </c>
      <c r="AL666" s="24" t="s">
        <v>465</v>
      </c>
      <c r="AM666" s="24" t="s">
        <v>13</v>
      </c>
      <c r="AN666" s="24" t="s">
        <v>13</v>
      </c>
      <c r="AO666" s="24" t="s">
        <v>13</v>
      </c>
      <c r="AP666" s="24" t="s">
        <v>13</v>
      </c>
      <c r="AQ666" s="24" t="s">
        <v>13</v>
      </c>
      <c r="AR666" s="38" t="s">
        <v>465</v>
      </c>
      <c r="AS666" s="38" t="s">
        <v>501</v>
      </c>
      <c r="AT666" s="24" t="s">
        <v>560</v>
      </c>
      <c r="AU666" s="24" t="s">
        <v>120</v>
      </c>
      <c r="AV666" s="38">
        <v>2014</v>
      </c>
      <c r="AW666" s="56"/>
      <c r="AX666" s="56" t="s">
        <v>468</v>
      </c>
      <c r="AY666" s="56" t="s">
        <v>468</v>
      </c>
      <c r="AZ666" s="56"/>
      <c r="BA666" s="86"/>
      <c r="BB666" s="91"/>
      <c r="BC666" s="88"/>
      <c r="BD666" s="89"/>
      <c r="BE666" s="57"/>
      <c r="BF666" s="66">
        <v>35.3401891326764</v>
      </c>
      <c r="BG666" s="67"/>
    </row>
    <row r="667" spans="1:59">
      <c r="A667" s="24">
        <v>666</v>
      </c>
      <c r="B667" s="24">
        <v>12</v>
      </c>
      <c r="C667" s="24" t="s">
        <v>458</v>
      </c>
      <c r="D667" s="24" t="s">
        <v>544</v>
      </c>
      <c r="E667" s="24" t="s">
        <v>460</v>
      </c>
      <c r="F667" s="24" t="s">
        <v>484</v>
      </c>
      <c r="G667" s="24" t="s">
        <v>22</v>
      </c>
      <c r="H667" s="24" t="s">
        <v>463</v>
      </c>
      <c r="I667" s="33">
        <v>9.0820000000000007</v>
      </c>
      <c r="J667" s="33">
        <v>8.6752800000000008</v>
      </c>
      <c r="K667" s="33">
        <v>27.654583102191769</v>
      </c>
      <c r="L667" s="33">
        <v>24.863826750000001</v>
      </c>
      <c r="M667" s="28">
        <v>1286.6017956734645</v>
      </c>
      <c r="N667" s="28">
        <v>1325.6649640000001</v>
      </c>
      <c r="O667" s="24">
        <v>2025</v>
      </c>
      <c r="P667" s="24">
        <v>1975</v>
      </c>
      <c r="Q667" s="24" t="s">
        <v>464</v>
      </c>
      <c r="R667" s="24" t="s">
        <v>473</v>
      </c>
      <c r="S667" s="35" t="s">
        <v>474</v>
      </c>
      <c r="T667" s="36" t="s">
        <v>22</v>
      </c>
      <c r="U667" s="37">
        <v>0.87805879288626898</v>
      </c>
      <c r="V667" s="29" t="s">
        <v>22</v>
      </c>
      <c r="W667" s="32">
        <v>37.597449082633602</v>
      </c>
      <c r="X667" s="36">
        <v>1.81</v>
      </c>
      <c r="Y667" s="36">
        <v>1.02</v>
      </c>
      <c r="Z667" s="36"/>
      <c r="AA667" s="36"/>
      <c r="AB667" s="35" t="s">
        <v>22</v>
      </c>
      <c r="AC667" s="110" t="s">
        <v>22</v>
      </c>
      <c r="AD667" s="29"/>
      <c r="AE667" s="36">
        <v>-5.0715199999999996</v>
      </c>
      <c r="AF667" s="37">
        <v>-2.0286079999999997</v>
      </c>
      <c r="AG667" s="37">
        <v>-2.3103327663649469</v>
      </c>
      <c r="AH667" s="37">
        <v>-1.0143039999999999</v>
      </c>
      <c r="AI667" s="81" t="s">
        <v>465</v>
      </c>
      <c r="AJ667" s="82">
        <v>431.47473000000002</v>
      </c>
      <c r="AK667" s="24" t="s">
        <v>465</v>
      </c>
      <c r="AL667" s="24" t="s">
        <v>465</v>
      </c>
      <c r="AM667" s="24" t="s">
        <v>13</v>
      </c>
      <c r="AN667" s="24" t="s">
        <v>13</v>
      </c>
      <c r="AO667" s="24" t="s">
        <v>13</v>
      </c>
      <c r="AP667" s="24" t="s">
        <v>13</v>
      </c>
      <c r="AQ667" s="24" t="s">
        <v>13</v>
      </c>
      <c r="AR667" s="38" t="s">
        <v>465</v>
      </c>
      <c r="AS667" s="38" t="s">
        <v>501</v>
      </c>
      <c r="AT667" s="24" t="s">
        <v>560</v>
      </c>
      <c r="AU667" s="24" t="s">
        <v>120</v>
      </c>
      <c r="AV667" s="38">
        <v>2014</v>
      </c>
      <c r="AW667" s="56"/>
      <c r="AX667" s="56" t="s">
        <v>468</v>
      </c>
      <c r="AY667" s="56" t="s">
        <v>468</v>
      </c>
      <c r="AZ667" s="56"/>
      <c r="BA667" s="86"/>
      <c r="BB667" s="91"/>
      <c r="BC667" s="88"/>
      <c r="BD667" s="89"/>
      <c r="BE667" s="57"/>
      <c r="BF667" s="66">
        <v>37.597449082633602</v>
      </c>
      <c r="BG667" s="67"/>
    </row>
    <row r="668" spans="1:59">
      <c r="A668" s="24">
        <v>667</v>
      </c>
      <c r="B668" s="24">
        <v>12</v>
      </c>
      <c r="C668" s="24" t="s">
        <v>458</v>
      </c>
      <c r="D668" s="24" t="s">
        <v>544</v>
      </c>
      <c r="E668" s="24" t="s">
        <v>460</v>
      </c>
      <c r="F668" s="24" t="s">
        <v>522</v>
      </c>
      <c r="G668" s="24" t="s">
        <v>22</v>
      </c>
      <c r="H668" s="24" t="s">
        <v>463</v>
      </c>
      <c r="I668" s="33">
        <v>1.3733299999999999</v>
      </c>
      <c r="J668" s="33">
        <v>32.290300000000002</v>
      </c>
      <c r="K668" s="33">
        <v>24.334791813969648</v>
      </c>
      <c r="L668" s="33">
        <v>24.704288479999999</v>
      </c>
      <c r="M668" s="28">
        <v>1213.2833356971714</v>
      </c>
      <c r="N668" s="28">
        <v>1160.1220060000001</v>
      </c>
      <c r="O668" s="24">
        <v>2025</v>
      </c>
      <c r="P668" s="24">
        <v>1975</v>
      </c>
      <c r="Q668" s="24" t="s">
        <v>464</v>
      </c>
      <c r="R668" s="24" t="s">
        <v>498</v>
      </c>
      <c r="S668" s="35" t="s">
        <v>474</v>
      </c>
      <c r="T668" s="36" t="s">
        <v>22</v>
      </c>
      <c r="U668" s="37">
        <v>0.67425874338857195</v>
      </c>
      <c r="V668" s="29" t="s">
        <v>22</v>
      </c>
      <c r="W668" s="32">
        <v>10.902633393661599</v>
      </c>
      <c r="X668" s="36">
        <v>1.29</v>
      </c>
      <c r="Y668" s="36">
        <v>0.5</v>
      </c>
      <c r="Z668" s="36"/>
      <c r="AA668" s="36"/>
      <c r="AB668" s="35" t="s">
        <v>22</v>
      </c>
      <c r="AC668" s="110" t="s">
        <v>22</v>
      </c>
      <c r="AD668" s="29"/>
      <c r="AE668" s="36">
        <v>-5.0185399999999998</v>
      </c>
      <c r="AF668" s="37">
        <v>-2.0074160000000001</v>
      </c>
      <c r="AG668" s="37">
        <v>-2.9772190864170023</v>
      </c>
      <c r="AH668" s="37">
        <v>-1.003708</v>
      </c>
      <c r="AI668" s="81" t="s">
        <v>465</v>
      </c>
      <c r="AJ668" s="82">
        <v>422.51575000000003</v>
      </c>
      <c r="AK668" s="24" t="s">
        <v>13</v>
      </c>
      <c r="AL668" s="24" t="s">
        <v>465</v>
      </c>
      <c r="AM668" s="24" t="s">
        <v>13</v>
      </c>
      <c r="AN668" s="24" t="s">
        <v>13</v>
      </c>
      <c r="AO668" s="24" t="s">
        <v>13</v>
      </c>
      <c r="AP668" s="24" t="s">
        <v>13</v>
      </c>
      <c r="AQ668" s="24" t="s">
        <v>13</v>
      </c>
      <c r="AR668" s="38" t="s">
        <v>465</v>
      </c>
      <c r="AS668" s="38" t="s">
        <v>441</v>
      </c>
      <c r="AT668" s="24" t="s">
        <v>560</v>
      </c>
      <c r="AU668" s="24" t="s">
        <v>120</v>
      </c>
      <c r="AV668" s="38">
        <v>2014</v>
      </c>
      <c r="AW668" s="56"/>
      <c r="AX668" s="56" t="s">
        <v>468</v>
      </c>
      <c r="AY668" s="56" t="s">
        <v>468</v>
      </c>
      <c r="AZ668" s="56"/>
      <c r="BA668" s="86"/>
      <c r="BB668" s="91"/>
      <c r="BC668" s="88"/>
      <c r="BD668" s="89"/>
      <c r="BE668" s="57"/>
      <c r="BF668" s="66">
        <v>10.902633393661599</v>
      </c>
      <c r="BG668" s="67"/>
    </row>
    <row r="669" spans="1:59">
      <c r="A669" s="24">
        <v>668</v>
      </c>
      <c r="B669" s="24">
        <v>12</v>
      </c>
      <c r="C669" s="24" t="s">
        <v>458</v>
      </c>
      <c r="D669" s="24" t="s">
        <v>544</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2055</v>
      </c>
      <c r="P669" s="24">
        <v>1975</v>
      </c>
      <c r="Q669" s="24" t="s">
        <v>472</v>
      </c>
      <c r="R669" s="24" t="s">
        <v>498</v>
      </c>
      <c r="S669" s="35" t="s">
        <v>474</v>
      </c>
      <c r="T669" s="36" t="s">
        <v>22</v>
      </c>
      <c r="U669" s="37">
        <v>1.33100747119471</v>
      </c>
      <c r="V669" s="29" t="s">
        <v>22</v>
      </c>
      <c r="W669" s="32">
        <v>40.160097973932402</v>
      </c>
      <c r="X669" s="36">
        <v>2.21</v>
      </c>
      <c r="Y669" s="36">
        <v>1.42</v>
      </c>
      <c r="Z669" s="36"/>
      <c r="AA669" s="36"/>
      <c r="AB669" s="35" t="s">
        <v>22</v>
      </c>
      <c r="AC669" s="110" t="s">
        <v>22</v>
      </c>
      <c r="AD669" s="29"/>
      <c r="AE669" s="36">
        <v>-4.9744400000000004</v>
      </c>
      <c r="AF669" s="37">
        <v>-3.1090250000000004</v>
      </c>
      <c r="AG669" s="37">
        <v>-2.335843387272158</v>
      </c>
      <c r="AH669" s="37">
        <v>-0.62180500000000005</v>
      </c>
      <c r="AI669" s="81" t="s">
        <v>465</v>
      </c>
      <c r="AJ669" s="82">
        <v>442.54766999999998</v>
      </c>
      <c r="AK669" s="24" t="s">
        <v>465</v>
      </c>
      <c r="AL669" s="24" t="s">
        <v>465</v>
      </c>
      <c r="AM669" s="24" t="s">
        <v>13</v>
      </c>
      <c r="AN669" s="24" t="s">
        <v>13</v>
      </c>
      <c r="AO669" s="24" t="s">
        <v>13</v>
      </c>
      <c r="AP669" s="24" t="s">
        <v>13</v>
      </c>
      <c r="AQ669" s="24" t="s">
        <v>13</v>
      </c>
      <c r="AR669" s="38" t="s">
        <v>465</v>
      </c>
      <c r="AS669" s="38" t="s">
        <v>501</v>
      </c>
      <c r="AT669" s="24" t="s">
        <v>560</v>
      </c>
      <c r="AU669" s="24" t="s">
        <v>120</v>
      </c>
      <c r="AV669" s="38">
        <v>2014</v>
      </c>
      <c r="AW669" s="56"/>
      <c r="AX669" s="56" t="s">
        <v>468</v>
      </c>
      <c r="AY669" s="56" t="s">
        <v>468</v>
      </c>
      <c r="AZ669" s="56"/>
      <c r="BA669" s="86"/>
      <c r="BB669" s="91"/>
      <c r="BC669" s="88"/>
      <c r="BD669" s="89"/>
      <c r="BE669" s="57"/>
      <c r="BF669" s="66">
        <v>40.160097973932402</v>
      </c>
      <c r="BG669" s="67"/>
    </row>
    <row r="670" spans="1:59">
      <c r="A670" s="24">
        <v>669</v>
      </c>
      <c r="B670" s="24">
        <v>12</v>
      </c>
      <c r="C670" s="24" t="s">
        <v>458</v>
      </c>
      <c r="D670" s="24" t="s">
        <v>544</v>
      </c>
      <c r="E670" s="24" t="s">
        <v>460</v>
      </c>
      <c r="F670" s="24" t="s">
        <v>484</v>
      </c>
      <c r="G670" s="24" t="s">
        <v>22</v>
      </c>
      <c r="H670" s="24" t="s">
        <v>463</v>
      </c>
      <c r="I670" s="33">
        <v>9.0820000000000007</v>
      </c>
      <c r="J670" s="33">
        <v>8.6752800000000008</v>
      </c>
      <c r="K670" s="33">
        <v>27.654583102191769</v>
      </c>
      <c r="L670" s="33">
        <v>24.863826750000001</v>
      </c>
      <c r="M670" s="28">
        <v>1286.6017956734645</v>
      </c>
      <c r="N670" s="28">
        <v>1325.6649640000001</v>
      </c>
      <c r="O670" s="24">
        <v>2025</v>
      </c>
      <c r="P670" s="24">
        <v>1975</v>
      </c>
      <c r="Q670" s="24" t="s">
        <v>464</v>
      </c>
      <c r="R670" s="24" t="s">
        <v>498</v>
      </c>
      <c r="S670" s="35" t="s">
        <v>474</v>
      </c>
      <c r="T670" s="36" t="s">
        <v>22</v>
      </c>
      <c r="U670" s="37">
        <v>0.87178798787049105</v>
      </c>
      <c r="V670" s="29" t="s">
        <v>22</v>
      </c>
      <c r="W670" s="32">
        <v>37.518083887966903</v>
      </c>
      <c r="X670" s="36">
        <v>1.83</v>
      </c>
      <c r="Y670" s="36">
        <v>1.04</v>
      </c>
      <c r="Z670" s="36"/>
      <c r="AA670" s="36"/>
      <c r="AB670" s="35" t="s">
        <v>22</v>
      </c>
      <c r="AC670" s="110" t="s">
        <v>22</v>
      </c>
      <c r="AD670" s="29"/>
      <c r="AE670" s="36">
        <v>-4.92178</v>
      </c>
      <c r="AF670" s="37">
        <v>-1.968712</v>
      </c>
      <c r="AG670" s="37">
        <v>-2.2582463023021866</v>
      </c>
      <c r="AH670" s="37">
        <v>-0.98435600000000001</v>
      </c>
      <c r="AI670" s="81" t="s">
        <v>465</v>
      </c>
      <c r="AJ670" s="82">
        <v>422.51575000000003</v>
      </c>
      <c r="AK670" s="24" t="s">
        <v>465</v>
      </c>
      <c r="AL670" s="24" t="s">
        <v>465</v>
      </c>
      <c r="AM670" s="24" t="s">
        <v>13</v>
      </c>
      <c r="AN670" s="24" t="s">
        <v>13</v>
      </c>
      <c r="AO670" s="24" t="s">
        <v>13</v>
      </c>
      <c r="AP670" s="24" t="s">
        <v>13</v>
      </c>
      <c r="AQ670" s="24" t="s">
        <v>13</v>
      </c>
      <c r="AR670" s="38" t="s">
        <v>465</v>
      </c>
      <c r="AS670" s="38" t="s">
        <v>501</v>
      </c>
      <c r="AT670" s="24" t="s">
        <v>560</v>
      </c>
      <c r="AU670" s="24" t="s">
        <v>120</v>
      </c>
      <c r="AV670" s="38">
        <v>2014</v>
      </c>
      <c r="AW670" s="56"/>
      <c r="AX670" s="56" t="s">
        <v>468</v>
      </c>
      <c r="AY670" s="56" t="s">
        <v>468</v>
      </c>
      <c r="AZ670" s="56"/>
      <c r="BA670" s="86"/>
      <c r="BB670" s="91"/>
      <c r="BC670" s="88"/>
      <c r="BD670" s="89"/>
      <c r="BE670" s="57"/>
      <c r="BF670" s="66">
        <v>37.518083887966903</v>
      </c>
      <c r="BG670" s="67"/>
    </row>
    <row r="671" spans="1:59">
      <c r="A671" s="24">
        <v>670</v>
      </c>
      <c r="B671" s="24">
        <v>12</v>
      </c>
      <c r="C671" s="24" t="s">
        <v>458</v>
      </c>
      <c r="D671" s="24" t="s">
        <v>544</v>
      </c>
      <c r="E671" s="24" t="s">
        <v>460</v>
      </c>
      <c r="F671" s="24" t="s">
        <v>521</v>
      </c>
      <c r="G671" s="24" t="s">
        <v>22</v>
      </c>
      <c r="H671" s="24" t="s">
        <v>463</v>
      </c>
      <c r="I671" s="33">
        <v>-6.3690300000000004</v>
      </c>
      <c r="J671" s="33">
        <v>34.888800000000003</v>
      </c>
      <c r="K671" s="33">
        <v>22.967021976492362</v>
      </c>
      <c r="L671" s="33">
        <v>23.145462040000002</v>
      </c>
      <c r="M671" s="28">
        <v>963.00103458531328</v>
      </c>
      <c r="N671" s="28">
        <v>616.19681070000001</v>
      </c>
      <c r="O671" s="24">
        <v>2055</v>
      </c>
      <c r="P671" s="24">
        <v>1975</v>
      </c>
      <c r="Q671" s="24" t="s">
        <v>472</v>
      </c>
      <c r="R671" s="24" t="s">
        <v>498</v>
      </c>
      <c r="S671" s="35" t="s">
        <v>474</v>
      </c>
      <c r="T671" s="36" t="s">
        <v>22</v>
      </c>
      <c r="U671" s="37">
        <v>1.3485795148564499</v>
      </c>
      <c r="V671" s="29" t="s">
        <v>22</v>
      </c>
      <c r="W671" s="32">
        <v>25.8156812697333</v>
      </c>
      <c r="X671" s="36">
        <v>2.21</v>
      </c>
      <c r="Y671" s="36">
        <v>1.42</v>
      </c>
      <c r="Z671" s="36"/>
      <c r="AA671" s="36"/>
      <c r="AB671" s="35" t="s">
        <v>22</v>
      </c>
      <c r="AC671" s="110" t="s">
        <v>22</v>
      </c>
      <c r="AD671" s="29"/>
      <c r="AE671" s="36">
        <v>-4.9114599999999999</v>
      </c>
      <c r="AF671" s="37">
        <v>-3.0696624999999997</v>
      </c>
      <c r="AG671" s="37">
        <v>-2.2762191373837912</v>
      </c>
      <c r="AH671" s="37">
        <v>-0.61393249999999999</v>
      </c>
      <c r="AI671" s="81" t="s">
        <v>465</v>
      </c>
      <c r="AJ671" s="82">
        <v>442.54766999999998</v>
      </c>
      <c r="AK671" s="24" t="s">
        <v>13</v>
      </c>
      <c r="AL671" s="24" t="s">
        <v>465</v>
      </c>
      <c r="AM671" s="24" t="s">
        <v>13</v>
      </c>
      <c r="AN671" s="24" t="s">
        <v>13</v>
      </c>
      <c r="AO671" s="24" t="s">
        <v>13</v>
      </c>
      <c r="AP671" s="24" t="s">
        <v>13</v>
      </c>
      <c r="AQ671" s="24" t="s">
        <v>13</v>
      </c>
      <c r="AR671" s="38" t="s">
        <v>465</v>
      </c>
      <c r="AS671" s="38" t="s">
        <v>441</v>
      </c>
      <c r="AT671" s="24" t="s">
        <v>560</v>
      </c>
      <c r="AU671" s="24" t="s">
        <v>120</v>
      </c>
      <c r="AV671" s="38">
        <v>2014</v>
      </c>
      <c r="AW671" s="56"/>
      <c r="AX671" s="56" t="s">
        <v>468</v>
      </c>
      <c r="AY671" s="56" t="s">
        <v>468</v>
      </c>
      <c r="AZ671" s="56"/>
      <c r="BA671" s="86"/>
      <c r="BB671" s="91"/>
      <c r="BC671" s="88"/>
      <c r="BD671" s="89"/>
      <c r="BE671" s="57"/>
      <c r="BF671" s="66">
        <v>25.8156812697333</v>
      </c>
      <c r="BG671" s="67"/>
    </row>
    <row r="672" spans="1:59">
      <c r="A672" s="24">
        <v>671</v>
      </c>
      <c r="B672" s="24">
        <v>12</v>
      </c>
      <c r="C672" s="24" t="s">
        <v>458</v>
      </c>
      <c r="D672" s="24" t="s">
        <v>544</v>
      </c>
      <c r="E672" s="24" t="s">
        <v>460</v>
      </c>
      <c r="F672" s="24" t="s">
        <v>502</v>
      </c>
      <c r="G672" s="24" t="s">
        <v>22</v>
      </c>
      <c r="H672" s="24" t="s">
        <v>463</v>
      </c>
      <c r="I672" s="33">
        <v>9.1449999999999996</v>
      </c>
      <c r="J672" s="33">
        <v>40.489699999999999</v>
      </c>
      <c r="K672" s="33">
        <v>20.983299906730252</v>
      </c>
      <c r="L672" s="33">
        <v>27.730850220000001</v>
      </c>
      <c r="M672" s="28">
        <v>1028.4172335824726</v>
      </c>
      <c r="N672" s="28">
        <v>643.62031860000002</v>
      </c>
      <c r="O672" s="24">
        <v>2055</v>
      </c>
      <c r="P672" s="24">
        <v>1975</v>
      </c>
      <c r="Q672" s="24" t="s">
        <v>472</v>
      </c>
      <c r="R672" s="24" t="s">
        <v>498</v>
      </c>
      <c r="S672" s="35" t="s">
        <v>474</v>
      </c>
      <c r="T672" s="36" t="s">
        <v>22</v>
      </c>
      <c r="U672" s="37">
        <v>1.33100747119471</v>
      </c>
      <c r="V672" s="29" t="s">
        <v>22</v>
      </c>
      <c r="W672" s="32">
        <v>40.160097973932402</v>
      </c>
      <c r="X672" s="36">
        <v>2.21</v>
      </c>
      <c r="Y672" s="36">
        <v>1.42</v>
      </c>
      <c r="Z672" s="36"/>
      <c r="AA672" s="36"/>
      <c r="AB672" s="35" t="s">
        <v>22</v>
      </c>
      <c r="AC672" s="110" t="s">
        <v>22</v>
      </c>
      <c r="AD672" s="29"/>
      <c r="AE672" s="36">
        <v>-4.7577600000000002</v>
      </c>
      <c r="AF672" s="37">
        <v>-2.9736000000000002</v>
      </c>
      <c r="AG672" s="37">
        <v>-2.2340971514839825</v>
      </c>
      <c r="AH672" s="37">
        <v>-0.59472000000000003</v>
      </c>
      <c r="AI672" s="81" t="s">
        <v>465</v>
      </c>
      <c r="AJ672" s="82">
        <v>442.54766999999998</v>
      </c>
      <c r="AK672" s="24" t="s">
        <v>465</v>
      </c>
      <c r="AL672" s="24" t="s">
        <v>465</v>
      </c>
      <c r="AM672" s="24" t="s">
        <v>13</v>
      </c>
      <c r="AN672" s="24" t="s">
        <v>13</v>
      </c>
      <c r="AO672" s="24" t="s">
        <v>13</v>
      </c>
      <c r="AP672" s="24" t="s">
        <v>13</v>
      </c>
      <c r="AQ672" s="24" t="s">
        <v>13</v>
      </c>
      <c r="AR672" s="38" t="s">
        <v>465</v>
      </c>
      <c r="AS672" s="38" t="s">
        <v>501</v>
      </c>
      <c r="AT672" s="24" t="s">
        <v>560</v>
      </c>
      <c r="AU672" s="24" t="s">
        <v>120</v>
      </c>
      <c r="AV672" s="38">
        <v>2014</v>
      </c>
      <c r="AW672" s="56"/>
      <c r="AX672" s="56" t="s">
        <v>468</v>
      </c>
      <c r="AY672" s="56" t="s">
        <v>468</v>
      </c>
      <c r="AZ672" s="56"/>
      <c r="BA672" s="86"/>
      <c r="BB672" s="91"/>
      <c r="BC672" s="88"/>
      <c r="BD672" s="89"/>
      <c r="BE672" s="57"/>
      <c r="BF672" s="66">
        <v>40.160097973932402</v>
      </c>
      <c r="BG672" s="67"/>
    </row>
    <row r="673" spans="1:59">
      <c r="A673" s="24">
        <v>672</v>
      </c>
      <c r="B673" s="24">
        <v>12</v>
      </c>
      <c r="C673" s="24" t="s">
        <v>458</v>
      </c>
      <c r="D673" s="24" t="s">
        <v>544</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498</v>
      </c>
      <c r="S673" s="35" t="s">
        <v>474</v>
      </c>
      <c r="T673" s="36" t="s">
        <v>22</v>
      </c>
      <c r="U673" s="37">
        <v>1.33100747119471</v>
      </c>
      <c r="V673" s="29" t="s">
        <v>22</v>
      </c>
      <c r="W673" s="32">
        <v>40.160097973932402</v>
      </c>
      <c r="X673" s="36">
        <v>2.21</v>
      </c>
      <c r="Y673" s="36">
        <v>1.42</v>
      </c>
      <c r="Z673" s="36"/>
      <c r="AA673" s="36"/>
      <c r="AB673" s="35" t="s">
        <v>22</v>
      </c>
      <c r="AC673" s="110" t="s">
        <v>22</v>
      </c>
      <c r="AD673" s="29"/>
      <c r="AE673" s="36">
        <v>-4.7577600000000002</v>
      </c>
      <c r="AF673" s="37">
        <v>-2.9736000000000002</v>
      </c>
      <c r="AG673" s="37">
        <v>-2.2340971514839825</v>
      </c>
      <c r="AH673" s="37">
        <v>-0.59472000000000003</v>
      </c>
      <c r="AI673" s="81" t="s">
        <v>465</v>
      </c>
      <c r="AJ673" s="82">
        <v>442.54766999999998</v>
      </c>
      <c r="AK673" s="24" t="s">
        <v>465</v>
      </c>
      <c r="AL673" s="24" t="s">
        <v>465</v>
      </c>
      <c r="AM673" s="24" t="s">
        <v>13</v>
      </c>
      <c r="AN673" s="24" t="s">
        <v>13</v>
      </c>
      <c r="AO673" s="24" t="s">
        <v>13</v>
      </c>
      <c r="AP673" s="24" t="s">
        <v>13</v>
      </c>
      <c r="AQ673" s="24" t="s">
        <v>13</v>
      </c>
      <c r="AR673" s="38" t="s">
        <v>465</v>
      </c>
      <c r="AS673" s="38" t="s">
        <v>501</v>
      </c>
      <c r="AT673" s="24" t="s">
        <v>560</v>
      </c>
      <c r="AU673" s="24" t="s">
        <v>120</v>
      </c>
      <c r="AV673" s="38">
        <v>2014</v>
      </c>
      <c r="AW673" s="56"/>
      <c r="AX673" s="56" t="s">
        <v>468</v>
      </c>
      <c r="AY673" s="56" t="s">
        <v>468</v>
      </c>
      <c r="AZ673" s="56"/>
      <c r="BA673" s="86"/>
      <c r="BB673" s="91"/>
      <c r="BC673" s="88"/>
      <c r="BD673" s="89"/>
      <c r="BE673" s="57"/>
      <c r="BF673" s="66">
        <v>40.160097973932402</v>
      </c>
      <c r="BG673" s="67"/>
    </row>
    <row r="674" spans="1:59">
      <c r="A674" s="24">
        <v>673</v>
      </c>
      <c r="B674" s="24">
        <v>12</v>
      </c>
      <c r="C674" s="24" t="s">
        <v>458</v>
      </c>
      <c r="D674" s="24" t="s">
        <v>544</v>
      </c>
      <c r="E674" s="24" t="s">
        <v>460</v>
      </c>
      <c r="F674" s="24" t="s">
        <v>502</v>
      </c>
      <c r="G674" s="24" t="s">
        <v>22</v>
      </c>
      <c r="H674" s="24" t="s">
        <v>463</v>
      </c>
      <c r="I674" s="33">
        <v>9.1449999999999996</v>
      </c>
      <c r="J674" s="33">
        <v>40.489699999999999</v>
      </c>
      <c r="K674" s="33">
        <v>20.983299906730252</v>
      </c>
      <c r="L674" s="33">
        <v>27.730850220000001</v>
      </c>
      <c r="M674" s="28">
        <v>1028.4172335824726</v>
      </c>
      <c r="N674" s="28">
        <v>643.62031860000002</v>
      </c>
      <c r="O674" s="24">
        <v>2025</v>
      </c>
      <c r="P674" s="24">
        <v>1975</v>
      </c>
      <c r="Q674" s="24" t="s">
        <v>464</v>
      </c>
      <c r="R674" s="24" t="s">
        <v>473</v>
      </c>
      <c r="S674" s="35" t="s">
        <v>474</v>
      </c>
      <c r="T674" s="36" t="s">
        <v>22</v>
      </c>
      <c r="U674" s="37">
        <v>0.96047233834969903</v>
      </c>
      <c r="V674" s="29" t="s">
        <v>22</v>
      </c>
      <c r="W674" s="32">
        <v>23.3820291858862</v>
      </c>
      <c r="X674" s="36">
        <v>1.68</v>
      </c>
      <c r="Y674" s="36">
        <v>0.8899999999999999</v>
      </c>
      <c r="Z674" s="36"/>
      <c r="AA674" s="36"/>
      <c r="AB674" s="35" t="s">
        <v>22</v>
      </c>
      <c r="AC674" s="110" t="s">
        <v>22</v>
      </c>
      <c r="AD674" s="29"/>
      <c r="AE674" s="36">
        <v>-4.7380800000000001</v>
      </c>
      <c r="AF674" s="37">
        <v>-1.895232</v>
      </c>
      <c r="AG674" s="37">
        <v>-1.9732291335494596</v>
      </c>
      <c r="AH674" s="37">
        <v>-0.94761600000000001</v>
      </c>
      <c r="AI674" s="81" t="s">
        <v>465</v>
      </c>
      <c r="AJ674" s="82">
        <v>431.47473000000002</v>
      </c>
      <c r="AK674" s="24" t="s">
        <v>465</v>
      </c>
      <c r="AL674" s="24" t="s">
        <v>465</v>
      </c>
      <c r="AM674" s="24" t="s">
        <v>13</v>
      </c>
      <c r="AN674" s="24" t="s">
        <v>13</v>
      </c>
      <c r="AO674" s="24" t="s">
        <v>13</v>
      </c>
      <c r="AP674" s="24" t="s">
        <v>13</v>
      </c>
      <c r="AQ674" s="24" t="s">
        <v>13</v>
      </c>
      <c r="AR674" s="38" t="s">
        <v>465</v>
      </c>
      <c r="AS674" s="38" t="s">
        <v>501</v>
      </c>
      <c r="AT674" s="24" t="s">
        <v>560</v>
      </c>
      <c r="AU674" s="24" t="s">
        <v>120</v>
      </c>
      <c r="AV674" s="38">
        <v>2014</v>
      </c>
      <c r="AW674" s="56"/>
      <c r="AX674" s="56" t="s">
        <v>468</v>
      </c>
      <c r="AY674" s="56" t="s">
        <v>468</v>
      </c>
      <c r="AZ674" s="56"/>
      <c r="BA674" s="86"/>
      <c r="BB674" s="91"/>
      <c r="BC674" s="88"/>
      <c r="BD674" s="89"/>
      <c r="BE674" s="57"/>
      <c r="BF674" s="66">
        <v>23.3820291858862</v>
      </c>
      <c r="BG674" s="67"/>
    </row>
    <row r="675" spans="1:59">
      <c r="A675" s="24">
        <v>674</v>
      </c>
      <c r="B675" s="24">
        <v>12</v>
      </c>
      <c r="C675" s="24" t="s">
        <v>458</v>
      </c>
      <c r="D675" s="24" t="s">
        <v>544</v>
      </c>
      <c r="E675" s="24" t="s">
        <v>460</v>
      </c>
      <c r="F675" s="24" t="s">
        <v>502</v>
      </c>
      <c r="G675" s="24" t="s">
        <v>22</v>
      </c>
      <c r="H675" s="24" t="s">
        <v>463</v>
      </c>
      <c r="I675" s="33">
        <v>9.1449999999999996</v>
      </c>
      <c r="J675" s="33">
        <v>40.489699999999999</v>
      </c>
      <c r="K675" s="33">
        <v>20.983299906730252</v>
      </c>
      <c r="L675" s="33">
        <v>27.730850220000001</v>
      </c>
      <c r="M675" s="28">
        <v>1028.4172335824726</v>
      </c>
      <c r="N675" s="28">
        <v>643.62031860000002</v>
      </c>
      <c r="O675" s="24">
        <v>2085</v>
      </c>
      <c r="P675" s="24">
        <v>1975</v>
      </c>
      <c r="Q675" s="24" t="s">
        <v>495</v>
      </c>
      <c r="R675" s="24" t="s">
        <v>559</v>
      </c>
      <c r="S675" s="35" t="s">
        <v>474</v>
      </c>
      <c r="T675" s="36" t="s">
        <v>22</v>
      </c>
      <c r="U675" s="37">
        <v>3.20252503139525</v>
      </c>
      <c r="V675" s="29" t="s">
        <v>22</v>
      </c>
      <c r="W675" s="32">
        <v>85.340586586603393</v>
      </c>
      <c r="X675" s="36">
        <v>3.65</v>
      </c>
      <c r="Y675" s="36">
        <v>2.86</v>
      </c>
      <c r="Z675" s="36"/>
      <c r="AA675" s="36"/>
      <c r="AB675" s="35" t="s">
        <v>22</v>
      </c>
      <c r="AC675" s="110" t="s">
        <v>22</v>
      </c>
      <c r="AD675" s="29"/>
      <c r="AE675" s="36">
        <v>-4.6902499999999998</v>
      </c>
      <c r="AF675" s="37">
        <v>-3.411090909090909</v>
      </c>
      <c r="AG675" s="37">
        <v>-1.0651254480920616</v>
      </c>
      <c r="AH675" s="37">
        <v>-0.42638636363636362</v>
      </c>
      <c r="AI675" s="81" t="s">
        <v>465</v>
      </c>
      <c r="AJ675" s="82">
        <v>616.57173</v>
      </c>
      <c r="AK675" s="24" t="s">
        <v>465</v>
      </c>
      <c r="AL675" s="24" t="s">
        <v>465</v>
      </c>
      <c r="AM675" s="24" t="s">
        <v>13</v>
      </c>
      <c r="AN675" s="24" t="s">
        <v>13</v>
      </c>
      <c r="AO675" s="24" t="s">
        <v>13</v>
      </c>
      <c r="AP675" s="24" t="s">
        <v>13</v>
      </c>
      <c r="AQ675" s="24" t="s">
        <v>13</v>
      </c>
      <c r="AR675" s="38" t="s">
        <v>465</v>
      </c>
      <c r="AS675" s="38" t="s">
        <v>501</v>
      </c>
      <c r="AT675" s="24" t="s">
        <v>560</v>
      </c>
      <c r="AU675" s="24" t="s">
        <v>120</v>
      </c>
      <c r="AV675" s="38">
        <v>2014</v>
      </c>
      <c r="AW675" s="56"/>
      <c r="AX675" s="56" t="s">
        <v>468</v>
      </c>
      <c r="AY675" s="56" t="s">
        <v>468</v>
      </c>
      <c r="AZ675" s="56"/>
      <c r="BA675" s="86"/>
      <c r="BB675" s="91"/>
      <c r="BC675" s="88"/>
      <c r="BD675" s="89"/>
      <c r="BE675" s="57"/>
      <c r="BF675" s="66">
        <v>85.340586586603393</v>
      </c>
      <c r="BG675" s="67"/>
    </row>
    <row r="676" spans="1:59">
      <c r="A676" s="24">
        <v>675</v>
      </c>
      <c r="B676" s="24">
        <v>12</v>
      </c>
      <c r="C676" s="24" t="s">
        <v>458</v>
      </c>
      <c r="D676" s="24" t="s">
        <v>544</v>
      </c>
      <c r="E676" s="24" t="s">
        <v>460</v>
      </c>
      <c r="F676" s="24" t="s">
        <v>484</v>
      </c>
      <c r="G676" s="24" t="s">
        <v>22</v>
      </c>
      <c r="H676" s="24" t="s">
        <v>463</v>
      </c>
      <c r="I676" s="33">
        <v>9.0820000000000007</v>
      </c>
      <c r="J676" s="33">
        <v>8.6752800000000008</v>
      </c>
      <c r="K676" s="33">
        <v>27.654583102191769</v>
      </c>
      <c r="L676" s="33">
        <v>24.863826750000001</v>
      </c>
      <c r="M676" s="28">
        <v>1286.6017956734645</v>
      </c>
      <c r="N676" s="28">
        <v>1325.6649640000001</v>
      </c>
      <c r="O676" s="24">
        <v>2085</v>
      </c>
      <c r="P676" s="24">
        <v>1975</v>
      </c>
      <c r="Q676" s="24" t="s">
        <v>495</v>
      </c>
      <c r="R676" s="24" t="s">
        <v>498</v>
      </c>
      <c r="S676" s="35" t="s">
        <v>474</v>
      </c>
      <c r="T676" s="36" t="s">
        <v>22</v>
      </c>
      <c r="U676" s="37">
        <v>1.1646025856779001</v>
      </c>
      <c r="V676" s="29" t="s">
        <v>22</v>
      </c>
      <c r="W676" s="32">
        <v>47.9247794558176</v>
      </c>
      <c r="X676" s="36">
        <v>2.1</v>
      </c>
      <c r="Y676" s="36">
        <v>1.31</v>
      </c>
      <c r="Z676" s="36"/>
      <c r="AA676" s="36"/>
      <c r="AB676" s="35" t="s">
        <v>22</v>
      </c>
      <c r="AC676" s="110" t="s">
        <v>22</v>
      </c>
      <c r="AD676" s="29"/>
      <c r="AE676" s="36">
        <v>-4.6017900000000003</v>
      </c>
      <c r="AF676" s="37">
        <v>-3.3467563636363638</v>
      </c>
      <c r="AG676" s="37">
        <v>-2.8737325546021006</v>
      </c>
      <c r="AH676" s="37">
        <v>-0.41834454545454547</v>
      </c>
      <c r="AI676" s="81" t="s">
        <v>465</v>
      </c>
      <c r="AJ676" s="82">
        <v>428.85906</v>
      </c>
      <c r="AK676" s="24" t="s">
        <v>465</v>
      </c>
      <c r="AL676" s="24" t="s">
        <v>465</v>
      </c>
      <c r="AM676" s="24" t="s">
        <v>13</v>
      </c>
      <c r="AN676" s="24" t="s">
        <v>13</v>
      </c>
      <c r="AO676" s="24" t="s">
        <v>13</v>
      </c>
      <c r="AP676" s="24" t="s">
        <v>13</v>
      </c>
      <c r="AQ676" s="24" t="s">
        <v>13</v>
      </c>
      <c r="AR676" s="38" t="s">
        <v>465</v>
      </c>
      <c r="AS676" s="38" t="s">
        <v>501</v>
      </c>
      <c r="AT676" s="24" t="s">
        <v>560</v>
      </c>
      <c r="AU676" s="24" t="s">
        <v>120</v>
      </c>
      <c r="AV676" s="38">
        <v>2014</v>
      </c>
      <c r="AW676" s="56"/>
      <c r="AX676" s="56" t="s">
        <v>468</v>
      </c>
      <c r="AY676" s="56" t="s">
        <v>468</v>
      </c>
      <c r="AZ676" s="56"/>
      <c r="BA676" s="86"/>
      <c r="BB676" s="91"/>
      <c r="BC676" s="88"/>
      <c r="BD676" s="89"/>
      <c r="BE676" s="57"/>
      <c r="BF676" s="66">
        <v>47.9247794558176</v>
      </c>
      <c r="BG676" s="67"/>
    </row>
    <row r="677" spans="1:59">
      <c r="A677" s="24">
        <v>676</v>
      </c>
      <c r="B677" s="24">
        <v>12</v>
      </c>
      <c r="C677" s="24" t="s">
        <v>458</v>
      </c>
      <c r="D677" s="24" t="s">
        <v>544</v>
      </c>
      <c r="E677" s="24" t="s">
        <v>460</v>
      </c>
      <c r="F677" s="24" t="s">
        <v>502</v>
      </c>
      <c r="G677" s="24" t="s">
        <v>22</v>
      </c>
      <c r="H677" s="24" t="s">
        <v>463</v>
      </c>
      <c r="I677" s="33">
        <v>9.1449999999999996</v>
      </c>
      <c r="J677" s="33">
        <v>40.489699999999999</v>
      </c>
      <c r="K677" s="33">
        <v>20.983299906730252</v>
      </c>
      <c r="L677" s="33">
        <v>27.730850220000001</v>
      </c>
      <c r="M677" s="28">
        <v>1028.4172335824726</v>
      </c>
      <c r="N677" s="28">
        <v>643.62031860000002</v>
      </c>
      <c r="O677" s="24">
        <v>2085</v>
      </c>
      <c r="P677" s="24">
        <v>1975</v>
      </c>
      <c r="Q677" s="24" t="s">
        <v>495</v>
      </c>
      <c r="R677" s="24" t="s">
        <v>498</v>
      </c>
      <c r="S677" s="35" t="s">
        <v>474</v>
      </c>
      <c r="T677" s="36" t="s">
        <v>22</v>
      </c>
      <c r="U677" s="37">
        <v>1.3052825155591701</v>
      </c>
      <c r="V677" s="29" t="s">
        <v>22</v>
      </c>
      <c r="W677" s="32">
        <v>40.344061828223502</v>
      </c>
      <c r="X677" s="36">
        <v>2.1</v>
      </c>
      <c r="Y677" s="36">
        <v>1.31</v>
      </c>
      <c r="Z677" s="36"/>
      <c r="AA677" s="36"/>
      <c r="AB677" s="35" t="s">
        <v>22</v>
      </c>
      <c r="AC677" s="110" t="s">
        <v>22</v>
      </c>
      <c r="AD677" s="29"/>
      <c r="AE677" s="36">
        <v>-4.5663</v>
      </c>
      <c r="AF677" s="37">
        <v>-3.3209454545454546</v>
      </c>
      <c r="AG677" s="37">
        <v>-2.544234995075219</v>
      </c>
      <c r="AH677" s="37">
        <v>-0.41511818181818183</v>
      </c>
      <c r="AI677" s="81" t="s">
        <v>465</v>
      </c>
      <c r="AJ677" s="82">
        <v>428.85906</v>
      </c>
      <c r="AK677" s="24" t="s">
        <v>465</v>
      </c>
      <c r="AL677" s="24" t="s">
        <v>465</v>
      </c>
      <c r="AM677" s="24" t="s">
        <v>13</v>
      </c>
      <c r="AN677" s="24" t="s">
        <v>13</v>
      </c>
      <c r="AO677" s="24" t="s">
        <v>13</v>
      </c>
      <c r="AP677" s="24" t="s">
        <v>13</v>
      </c>
      <c r="AQ677" s="24" t="s">
        <v>13</v>
      </c>
      <c r="AR677" s="38" t="s">
        <v>465</v>
      </c>
      <c r="AS677" s="38" t="s">
        <v>501</v>
      </c>
      <c r="AT677" s="24" t="s">
        <v>560</v>
      </c>
      <c r="AU677" s="24" t="s">
        <v>120</v>
      </c>
      <c r="AV677" s="38">
        <v>2014</v>
      </c>
      <c r="AW677" s="56"/>
      <c r="AX677" s="56" t="s">
        <v>468</v>
      </c>
      <c r="AY677" s="56" t="s">
        <v>468</v>
      </c>
      <c r="AZ677" s="56"/>
      <c r="BA677" s="86"/>
      <c r="BB677" s="91"/>
      <c r="BC677" s="88"/>
      <c r="BD677" s="89"/>
      <c r="BE677" s="57"/>
      <c r="BF677" s="66">
        <v>40.344061828223502</v>
      </c>
      <c r="BG677" s="67"/>
    </row>
    <row r="678" spans="1:59">
      <c r="A678" s="24">
        <v>677</v>
      </c>
      <c r="B678" s="24">
        <v>12</v>
      </c>
      <c r="C678" s="24" t="s">
        <v>458</v>
      </c>
      <c r="D678" s="24" t="s">
        <v>544</v>
      </c>
      <c r="E678" s="24" t="s">
        <v>460</v>
      </c>
      <c r="F678" s="24" t="s">
        <v>502</v>
      </c>
      <c r="G678" s="24" t="s">
        <v>22</v>
      </c>
      <c r="H678" s="24" t="s">
        <v>463</v>
      </c>
      <c r="I678" s="33">
        <v>9.1449999999999996</v>
      </c>
      <c r="J678" s="33">
        <v>40.489699999999999</v>
      </c>
      <c r="K678" s="33">
        <v>20.983299906730252</v>
      </c>
      <c r="L678" s="33">
        <v>27.730850220000001</v>
      </c>
      <c r="M678" s="28">
        <v>1028.4172335824726</v>
      </c>
      <c r="N678" s="28">
        <v>643.62031860000002</v>
      </c>
      <c r="O678" s="24">
        <v>2055</v>
      </c>
      <c r="P678" s="24">
        <v>1975</v>
      </c>
      <c r="Q678" s="24" t="s">
        <v>472</v>
      </c>
      <c r="R678" s="24" t="s">
        <v>473</v>
      </c>
      <c r="S678" s="35" t="s">
        <v>474</v>
      </c>
      <c r="T678" s="36" t="s">
        <v>22</v>
      </c>
      <c r="U678" s="37">
        <v>3.7208978019077499</v>
      </c>
      <c r="V678" s="29" t="s">
        <v>22</v>
      </c>
      <c r="W678" s="32">
        <v>88.970718547075805</v>
      </c>
      <c r="X678" s="36">
        <v>3.29</v>
      </c>
      <c r="Y678" s="36">
        <v>2.5</v>
      </c>
      <c r="Z678" s="36"/>
      <c r="AA678" s="36"/>
      <c r="AB678" s="35" t="s">
        <v>22</v>
      </c>
      <c r="AC678" s="110" t="s">
        <v>22</v>
      </c>
      <c r="AD678" s="29"/>
      <c r="AE678" s="36">
        <v>-4.5407700000000002</v>
      </c>
      <c r="AF678" s="37">
        <v>-2.8379812499999999</v>
      </c>
      <c r="AG678" s="37">
        <v>-0.76271410855329924</v>
      </c>
      <c r="AH678" s="37">
        <v>-0.56759625000000002</v>
      </c>
      <c r="AI678" s="81" t="s">
        <v>465</v>
      </c>
      <c r="AJ678" s="82">
        <v>570.51669000000004</v>
      </c>
      <c r="AK678" s="24" t="s">
        <v>465</v>
      </c>
      <c r="AL678" s="24" t="s">
        <v>465</v>
      </c>
      <c r="AM678" s="24" t="s">
        <v>13</v>
      </c>
      <c r="AN678" s="24" t="s">
        <v>13</v>
      </c>
      <c r="AO678" s="24" t="s">
        <v>13</v>
      </c>
      <c r="AP678" s="24" t="s">
        <v>13</v>
      </c>
      <c r="AQ678" s="24" t="s">
        <v>13</v>
      </c>
      <c r="AR678" s="38" t="s">
        <v>465</v>
      </c>
      <c r="AS678" s="38" t="s">
        <v>501</v>
      </c>
      <c r="AT678" s="24" t="s">
        <v>560</v>
      </c>
      <c r="AU678" s="24" t="s">
        <v>120</v>
      </c>
      <c r="AV678" s="38">
        <v>2014</v>
      </c>
      <c r="AW678" s="56"/>
      <c r="AX678" s="56" t="s">
        <v>468</v>
      </c>
      <c r="AY678" s="56" t="s">
        <v>468</v>
      </c>
      <c r="AZ678" s="56"/>
      <c r="BA678" s="86"/>
      <c r="BB678" s="91"/>
      <c r="BC678" s="88"/>
      <c r="BD678" s="89"/>
      <c r="BE678" s="57"/>
      <c r="BF678" s="66">
        <v>88.970718547075805</v>
      </c>
      <c r="BG678" s="67"/>
    </row>
    <row r="679" spans="1:59">
      <c r="A679" s="24">
        <v>678</v>
      </c>
      <c r="B679" s="24">
        <v>12</v>
      </c>
      <c r="C679" s="24" t="s">
        <v>458</v>
      </c>
      <c r="D679" s="24" t="s">
        <v>544</v>
      </c>
      <c r="E679" s="24" t="s">
        <v>460</v>
      </c>
      <c r="F679" s="24" t="s">
        <v>484</v>
      </c>
      <c r="G679" s="24" t="s">
        <v>22</v>
      </c>
      <c r="H679" s="24" t="s">
        <v>463</v>
      </c>
      <c r="I679" s="33">
        <v>9.0820000000000007</v>
      </c>
      <c r="J679" s="33">
        <v>8.6752800000000008</v>
      </c>
      <c r="K679" s="33">
        <v>27.654583102191769</v>
      </c>
      <c r="L679" s="33">
        <v>24.863826750000001</v>
      </c>
      <c r="M679" s="28">
        <v>1286.6017956734645</v>
      </c>
      <c r="N679" s="28">
        <v>1325.6649640000001</v>
      </c>
      <c r="O679" s="24">
        <v>2025</v>
      </c>
      <c r="P679" s="24">
        <v>1975</v>
      </c>
      <c r="Q679" s="24" t="s">
        <v>464</v>
      </c>
      <c r="R679" s="24" t="s">
        <v>500</v>
      </c>
      <c r="S679" s="35" t="s">
        <v>474</v>
      </c>
      <c r="T679" s="36" t="s">
        <v>22</v>
      </c>
      <c r="U679" s="37">
        <v>0.71212156418033301</v>
      </c>
      <c r="V679" s="29" t="s">
        <v>22</v>
      </c>
      <c r="W679" s="32">
        <v>30.2255701633167</v>
      </c>
      <c r="X679" s="36">
        <v>1.62</v>
      </c>
      <c r="Y679" s="36">
        <v>0.83000000000000007</v>
      </c>
      <c r="Z679" s="36"/>
      <c r="AA679" s="36"/>
      <c r="AB679" s="35" t="s">
        <v>22</v>
      </c>
      <c r="AC679" s="110" t="s">
        <v>22</v>
      </c>
      <c r="AD679" s="29"/>
      <c r="AE679" s="36">
        <v>-4.4537699999999996</v>
      </c>
      <c r="AF679" s="37">
        <v>-1.7815079999999996</v>
      </c>
      <c r="AG679" s="37">
        <v>-2.5016908483182263</v>
      </c>
      <c r="AH679" s="37">
        <v>-0.89075399999999982</v>
      </c>
      <c r="AI679" s="81" t="s">
        <v>465</v>
      </c>
      <c r="AJ679" s="82">
        <v>422.65593000000001</v>
      </c>
      <c r="AK679" s="24" t="s">
        <v>465</v>
      </c>
      <c r="AL679" s="24" t="s">
        <v>465</v>
      </c>
      <c r="AM679" s="24" t="s">
        <v>13</v>
      </c>
      <c r="AN679" s="24" t="s">
        <v>13</v>
      </c>
      <c r="AO679" s="24" t="s">
        <v>13</v>
      </c>
      <c r="AP679" s="24" t="s">
        <v>13</v>
      </c>
      <c r="AQ679" s="24" t="s">
        <v>13</v>
      </c>
      <c r="AR679" s="38" t="s">
        <v>465</v>
      </c>
      <c r="AS679" s="38" t="s">
        <v>501</v>
      </c>
      <c r="AT679" s="24" t="s">
        <v>560</v>
      </c>
      <c r="AU679" s="24" t="s">
        <v>120</v>
      </c>
      <c r="AV679" s="38">
        <v>2014</v>
      </c>
      <c r="AW679" s="56"/>
      <c r="AX679" s="56" t="s">
        <v>468</v>
      </c>
      <c r="AY679" s="56" t="s">
        <v>468</v>
      </c>
      <c r="AZ679" s="56"/>
      <c r="BA679" s="86"/>
      <c r="BB679" s="91"/>
      <c r="BC679" s="88"/>
      <c r="BD679" s="89"/>
      <c r="BE679" s="57"/>
      <c r="BF679" s="66">
        <v>30.2255701633167</v>
      </c>
      <c r="BG679" s="67"/>
    </row>
    <row r="680" spans="1:59">
      <c r="A680" s="24">
        <v>679</v>
      </c>
      <c r="B680" s="24">
        <v>12</v>
      </c>
      <c r="C680" s="24" t="s">
        <v>458</v>
      </c>
      <c r="D680" s="24" t="s">
        <v>544</v>
      </c>
      <c r="E680" s="24" t="s">
        <v>460</v>
      </c>
      <c r="F680" s="24" t="s">
        <v>522</v>
      </c>
      <c r="G680" s="24" t="s">
        <v>22</v>
      </c>
      <c r="H680" s="24" t="s">
        <v>463</v>
      </c>
      <c r="I680" s="33">
        <v>1.3733299999999999</v>
      </c>
      <c r="J680" s="33">
        <v>32.290300000000002</v>
      </c>
      <c r="K680" s="33">
        <v>24.334791813969648</v>
      </c>
      <c r="L680" s="33">
        <v>24.704288479999999</v>
      </c>
      <c r="M680" s="28">
        <v>1213.2833356971714</v>
      </c>
      <c r="N680" s="28">
        <v>1160.1220060000001</v>
      </c>
      <c r="O680" s="24">
        <v>2025</v>
      </c>
      <c r="P680" s="24">
        <v>1975</v>
      </c>
      <c r="Q680" s="24" t="s">
        <v>464</v>
      </c>
      <c r="R680" s="24" t="s">
        <v>473</v>
      </c>
      <c r="S680" s="35" t="s">
        <v>474</v>
      </c>
      <c r="T680" s="36" t="s">
        <v>22</v>
      </c>
      <c r="U680" s="37">
        <v>0.88401194148836104</v>
      </c>
      <c r="V680" s="29" t="s">
        <v>22</v>
      </c>
      <c r="W680" s="32">
        <v>16.9129595137581</v>
      </c>
      <c r="X680" s="36">
        <v>1.68</v>
      </c>
      <c r="Y680" s="36">
        <v>0.8899999999999999</v>
      </c>
      <c r="Z680" s="36"/>
      <c r="AA680" s="36"/>
      <c r="AB680" s="35" t="s">
        <v>22</v>
      </c>
      <c r="AC680" s="110" t="s">
        <v>22</v>
      </c>
      <c r="AD680" s="29"/>
      <c r="AE680" s="36">
        <v>-4.4232199999999997</v>
      </c>
      <c r="AF680" s="37">
        <v>-1.769288</v>
      </c>
      <c r="AG680" s="37">
        <v>-2.0014299773158601</v>
      </c>
      <c r="AH680" s="37">
        <v>-0.88464399999999999</v>
      </c>
      <c r="AI680" s="81" t="s">
        <v>465</v>
      </c>
      <c r="AJ680" s="82">
        <v>431.47473000000002</v>
      </c>
      <c r="AK680" s="24" t="s">
        <v>465</v>
      </c>
      <c r="AL680" s="24" t="s">
        <v>465</v>
      </c>
      <c r="AM680" s="24" t="s">
        <v>13</v>
      </c>
      <c r="AN680" s="24" t="s">
        <v>13</v>
      </c>
      <c r="AO680" s="24" t="s">
        <v>13</v>
      </c>
      <c r="AP680" s="24" t="s">
        <v>13</v>
      </c>
      <c r="AQ680" s="24" t="s">
        <v>13</v>
      </c>
      <c r="AR680" s="38" t="s">
        <v>465</v>
      </c>
      <c r="AS680" s="38" t="s">
        <v>501</v>
      </c>
      <c r="AT680" s="24" t="s">
        <v>560</v>
      </c>
      <c r="AU680" s="24" t="s">
        <v>120</v>
      </c>
      <c r="AV680" s="38">
        <v>2014</v>
      </c>
      <c r="AW680" s="56"/>
      <c r="AX680" s="56" t="s">
        <v>468</v>
      </c>
      <c r="AY680" s="56" t="s">
        <v>468</v>
      </c>
      <c r="AZ680" s="56"/>
      <c r="BA680" s="86"/>
      <c r="BB680" s="91"/>
      <c r="BC680" s="88"/>
      <c r="BD680" s="89"/>
      <c r="BE680" s="57"/>
      <c r="BF680" s="66">
        <v>16.9129595137581</v>
      </c>
      <c r="BG680" s="67"/>
    </row>
    <row r="681" spans="1:59">
      <c r="A681" s="24">
        <v>680</v>
      </c>
      <c r="B681" s="24">
        <v>12</v>
      </c>
      <c r="C681" s="24" t="s">
        <v>458</v>
      </c>
      <c r="D681" s="24" t="s">
        <v>544</v>
      </c>
      <c r="E681" s="24" t="s">
        <v>460</v>
      </c>
      <c r="F681" s="24" t="s">
        <v>521</v>
      </c>
      <c r="G681" s="24" t="s">
        <v>22</v>
      </c>
      <c r="H681" s="24" t="s">
        <v>463</v>
      </c>
      <c r="I681" s="33">
        <v>-6.3690300000000004</v>
      </c>
      <c r="J681" s="33">
        <v>34.888800000000003</v>
      </c>
      <c r="K681" s="33">
        <v>22.967021976492362</v>
      </c>
      <c r="L681" s="33">
        <v>23.145462040000002</v>
      </c>
      <c r="M681" s="28">
        <v>963.00103458531328</v>
      </c>
      <c r="N681" s="28">
        <v>616.19681070000001</v>
      </c>
      <c r="O681" s="24">
        <v>2085</v>
      </c>
      <c r="P681" s="24">
        <v>1975</v>
      </c>
      <c r="Q681" s="24" t="s">
        <v>495</v>
      </c>
      <c r="R681" s="24" t="s">
        <v>498</v>
      </c>
      <c r="S681" s="35" t="s">
        <v>474</v>
      </c>
      <c r="T681" s="36" t="s">
        <v>22</v>
      </c>
      <c r="U681" s="37">
        <v>1.3147168576367201</v>
      </c>
      <c r="V681" s="29" t="s">
        <v>22</v>
      </c>
      <c r="W681" s="32">
        <v>29.857819615585001</v>
      </c>
      <c r="X681" s="36">
        <v>2.1</v>
      </c>
      <c r="Y681" s="36">
        <v>1.31</v>
      </c>
      <c r="Z681" s="36"/>
      <c r="AA681" s="36"/>
      <c r="AB681" s="35" t="s">
        <v>22</v>
      </c>
      <c r="AC681" s="110" t="s">
        <v>22</v>
      </c>
      <c r="AD681" s="29"/>
      <c r="AE681" s="36">
        <v>-3.8152100000000004</v>
      </c>
      <c r="AF681" s="37">
        <v>-2.7746981818181822</v>
      </c>
      <c r="AG681" s="37">
        <v>-2.1104910655864435</v>
      </c>
      <c r="AH681" s="37">
        <v>-0.34683727272727277</v>
      </c>
      <c r="AI681" s="81" t="s">
        <v>465</v>
      </c>
      <c r="AJ681" s="82">
        <v>428.85906</v>
      </c>
      <c r="AK681" s="24" t="s">
        <v>13</v>
      </c>
      <c r="AL681" s="24" t="s">
        <v>465</v>
      </c>
      <c r="AM681" s="24" t="s">
        <v>13</v>
      </c>
      <c r="AN681" s="24" t="s">
        <v>13</v>
      </c>
      <c r="AO681" s="24" t="s">
        <v>13</v>
      </c>
      <c r="AP681" s="24" t="s">
        <v>13</v>
      </c>
      <c r="AQ681" s="24" t="s">
        <v>13</v>
      </c>
      <c r="AR681" s="38" t="s">
        <v>465</v>
      </c>
      <c r="AS681" s="38" t="s">
        <v>441</v>
      </c>
      <c r="AT681" s="24" t="s">
        <v>560</v>
      </c>
      <c r="AU681" s="24" t="s">
        <v>120</v>
      </c>
      <c r="AV681" s="38">
        <v>2014</v>
      </c>
      <c r="AW681" s="56"/>
      <c r="AX681" s="56" t="s">
        <v>468</v>
      </c>
      <c r="AY681" s="56" t="s">
        <v>468</v>
      </c>
      <c r="AZ681" s="56"/>
      <c r="BA681" s="86"/>
      <c r="BB681" s="91"/>
      <c r="BC681" s="88"/>
      <c r="BD681" s="89"/>
      <c r="BE681" s="57"/>
      <c r="BF681" s="66">
        <v>29.857819615585001</v>
      </c>
      <c r="BG681" s="67"/>
    </row>
    <row r="682" spans="1:59">
      <c r="A682" s="24">
        <v>681</v>
      </c>
      <c r="B682" s="24">
        <v>12</v>
      </c>
      <c r="C682" s="24" t="s">
        <v>458</v>
      </c>
      <c r="D682" s="24" t="s">
        <v>544</v>
      </c>
      <c r="E682" s="24" t="s">
        <v>460</v>
      </c>
      <c r="F682" s="24" t="s">
        <v>493</v>
      </c>
      <c r="G682" s="24" t="s">
        <v>22</v>
      </c>
      <c r="H682" s="24" t="s">
        <v>463</v>
      </c>
      <c r="I682" s="33">
        <v>-2.3560000000000001E-2</v>
      </c>
      <c r="J682" s="33">
        <v>37.906199999999998</v>
      </c>
      <c r="K682" s="33">
        <v>24.854589804004398</v>
      </c>
      <c r="L682" s="33">
        <v>22.312379839999998</v>
      </c>
      <c r="M682" s="28">
        <v>766.76871342808272</v>
      </c>
      <c r="N682" s="28">
        <v>1298.8566960000001</v>
      </c>
      <c r="O682" s="24">
        <v>2025</v>
      </c>
      <c r="P682" s="24">
        <v>1975</v>
      </c>
      <c r="Q682" s="24" t="s">
        <v>464</v>
      </c>
      <c r="R682" s="24" t="s">
        <v>559</v>
      </c>
      <c r="S682" s="35" t="s">
        <v>474</v>
      </c>
      <c r="T682" s="36" t="s">
        <v>22</v>
      </c>
      <c r="U682" s="37">
        <v>0.79278846426213601</v>
      </c>
      <c r="V682" s="29" t="s">
        <v>22</v>
      </c>
      <c r="W682" s="32">
        <v>21.9696619914005</v>
      </c>
      <c r="X682" s="36">
        <v>1.65</v>
      </c>
      <c r="Y682" s="36">
        <v>0.85999999999999988</v>
      </c>
      <c r="Z682" s="36"/>
      <c r="AA682" s="36"/>
      <c r="AB682" s="35" t="s">
        <v>22</v>
      </c>
      <c r="AC682" s="110" t="s">
        <v>22</v>
      </c>
      <c r="AD682" s="29"/>
      <c r="AE682" s="36">
        <v>-3.8112100000000004</v>
      </c>
      <c r="AF682" s="37">
        <v>-1.5244840000000002</v>
      </c>
      <c r="AG682" s="37">
        <v>-1.9229391807799168</v>
      </c>
      <c r="AH682" s="37">
        <v>-0.76224200000000009</v>
      </c>
      <c r="AI682" s="81" t="s">
        <v>465</v>
      </c>
      <c r="AJ682" s="82">
        <v>419.03635000000003</v>
      </c>
      <c r="AK682" s="24" t="s">
        <v>465</v>
      </c>
      <c r="AL682" s="24" t="s">
        <v>465</v>
      </c>
      <c r="AM682" s="24" t="s">
        <v>13</v>
      </c>
      <c r="AN682" s="24" t="s">
        <v>13</v>
      </c>
      <c r="AO682" s="24" t="s">
        <v>13</v>
      </c>
      <c r="AP682" s="24" t="s">
        <v>13</v>
      </c>
      <c r="AQ682" s="24" t="s">
        <v>13</v>
      </c>
      <c r="AR682" s="38" t="s">
        <v>465</v>
      </c>
      <c r="AS682" s="38" t="s">
        <v>501</v>
      </c>
      <c r="AT682" s="24" t="s">
        <v>560</v>
      </c>
      <c r="AU682" s="24" t="s">
        <v>120</v>
      </c>
      <c r="AV682" s="38">
        <v>2014</v>
      </c>
      <c r="AW682" s="56"/>
      <c r="AX682" s="56" t="s">
        <v>468</v>
      </c>
      <c r="AY682" s="56" t="s">
        <v>468</v>
      </c>
      <c r="AZ682" s="56"/>
      <c r="BA682" s="86"/>
      <c r="BB682" s="91"/>
      <c r="BC682" s="88"/>
      <c r="BD682" s="89"/>
      <c r="BE682" s="57"/>
      <c r="BF682" s="66">
        <v>21.9696619914005</v>
      </c>
      <c r="BG682" s="67"/>
    </row>
    <row r="683" spans="1:59">
      <c r="A683" s="24">
        <v>682</v>
      </c>
      <c r="B683" s="24">
        <v>12</v>
      </c>
      <c r="C683" s="24" t="s">
        <v>458</v>
      </c>
      <c r="D683" s="24" t="s">
        <v>544</v>
      </c>
      <c r="E683" s="24" t="s">
        <v>460</v>
      </c>
      <c r="F683" s="24" t="s">
        <v>493</v>
      </c>
      <c r="G683" s="24" t="s">
        <v>22</v>
      </c>
      <c r="H683" s="24" t="s">
        <v>463</v>
      </c>
      <c r="I683" s="33">
        <v>-2.3560000000000001E-2</v>
      </c>
      <c r="J683" s="33">
        <v>37.906199999999998</v>
      </c>
      <c r="K683" s="33">
        <v>24.854589804004398</v>
      </c>
      <c r="L683" s="33">
        <v>22.312379839999998</v>
      </c>
      <c r="M683" s="28">
        <v>766.76871342808272</v>
      </c>
      <c r="N683" s="28">
        <v>1298.8566960000001</v>
      </c>
      <c r="O683" s="24">
        <v>2085</v>
      </c>
      <c r="P683" s="24">
        <v>1975</v>
      </c>
      <c r="Q683" s="24" t="s">
        <v>495</v>
      </c>
      <c r="R683" s="24" t="s">
        <v>500</v>
      </c>
      <c r="S683" s="35" t="s">
        <v>474</v>
      </c>
      <c r="T683" s="36" t="s">
        <v>22</v>
      </c>
      <c r="U683" s="37">
        <v>3.5585542395426302</v>
      </c>
      <c r="V683" s="29" t="s">
        <v>22</v>
      </c>
      <c r="W683" s="32">
        <v>63.758644276033102</v>
      </c>
      <c r="X683" s="36">
        <v>3.24</v>
      </c>
      <c r="Y683" s="36">
        <v>2.4500000000000002</v>
      </c>
      <c r="Z683" s="36"/>
      <c r="AA683" s="36"/>
      <c r="AB683" s="35" t="s">
        <v>22</v>
      </c>
      <c r="AC683" s="110" t="s">
        <v>22</v>
      </c>
      <c r="AD683" s="29"/>
      <c r="AE683" s="36">
        <v>-3.7816999999999998</v>
      </c>
      <c r="AF683" s="37">
        <v>-2.7503272727272727</v>
      </c>
      <c r="AG683" s="37">
        <v>-0.77287771594589039</v>
      </c>
      <c r="AH683" s="37">
        <v>-0.34379090909090909</v>
      </c>
      <c r="AI683" s="81" t="s">
        <v>465</v>
      </c>
      <c r="AJ683" s="82">
        <v>532.20471999999995</v>
      </c>
      <c r="AK683" s="24" t="s">
        <v>465</v>
      </c>
      <c r="AL683" s="24" t="s">
        <v>465</v>
      </c>
      <c r="AM683" s="24" t="s">
        <v>13</v>
      </c>
      <c r="AN683" s="24" t="s">
        <v>13</v>
      </c>
      <c r="AO683" s="24" t="s">
        <v>13</v>
      </c>
      <c r="AP683" s="24" t="s">
        <v>13</v>
      </c>
      <c r="AQ683" s="24" t="s">
        <v>13</v>
      </c>
      <c r="AR683" s="38" t="s">
        <v>465</v>
      </c>
      <c r="AS683" s="38" t="s">
        <v>501</v>
      </c>
      <c r="AT683" s="24" t="s">
        <v>560</v>
      </c>
      <c r="AU683" s="24" t="s">
        <v>120</v>
      </c>
      <c r="AV683" s="38">
        <v>2014</v>
      </c>
      <c r="AW683" s="56"/>
      <c r="AX683" s="56" t="s">
        <v>468</v>
      </c>
      <c r="AY683" s="56" t="s">
        <v>468</v>
      </c>
      <c r="AZ683" s="56"/>
      <c r="BA683" s="86"/>
      <c r="BB683" s="91"/>
      <c r="BC683" s="88"/>
      <c r="BD683" s="89"/>
      <c r="BE683" s="57"/>
      <c r="BF683" s="66">
        <v>63.758644276033102</v>
      </c>
      <c r="BG683" s="67"/>
    </row>
    <row r="684" spans="1:59">
      <c r="A684" s="24">
        <v>683</v>
      </c>
      <c r="B684" s="24">
        <v>12</v>
      </c>
      <c r="C684" s="24" t="s">
        <v>458</v>
      </c>
      <c r="D684" s="24" t="s">
        <v>544</v>
      </c>
      <c r="E684" s="24" t="s">
        <v>460</v>
      </c>
      <c r="F684" s="24" t="s">
        <v>493</v>
      </c>
      <c r="G684" s="24" t="s">
        <v>22</v>
      </c>
      <c r="H684" s="24" t="s">
        <v>463</v>
      </c>
      <c r="I684" s="33">
        <v>-2.3560000000000001E-2</v>
      </c>
      <c r="J684" s="33">
        <v>37.906199999999998</v>
      </c>
      <c r="K684" s="33">
        <v>24.854589804004398</v>
      </c>
      <c r="L684" s="33">
        <v>22.312379839999998</v>
      </c>
      <c r="M684" s="28">
        <v>766.76871342808272</v>
      </c>
      <c r="N684" s="28">
        <v>1298.8566960000001</v>
      </c>
      <c r="O684" s="24">
        <v>2025</v>
      </c>
      <c r="P684" s="24">
        <v>1975</v>
      </c>
      <c r="Q684" s="24" t="s">
        <v>464</v>
      </c>
      <c r="R684" s="24" t="s">
        <v>473</v>
      </c>
      <c r="S684" s="35" t="s">
        <v>474</v>
      </c>
      <c r="T684" s="36" t="s">
        <v>22</v>
      </c>
      <c r="U684" s="37">
        <v>0.88847984511162204</v>
      </c>
      <c r="V684" s="29" t="s">
        <v>22</v>
      </c>
      <c r="W684" s="32">
        <v>26.304861757700898</v>
      </c>
      <c r="X684" s="36">
        <v>1.68</v>
      </c>
      <c r="Y684" s="36">
        <v>0.8899999999999999</v>
      </c>
      <c r="Z684" s="36"/>
      <c r="AA684" s="36"/>
      <c r="AB684" s="35" t="s">
        <v>22</v>
      </c>
      <c r="AC684" s="110" t="s">
        <v>22</v>
      </c>
      <c r="AD684" s="29"/>
      <c r="AE684" s="36">
        <v>-3.6196399999999995</v>
      </c>
      <c r="AF684" s="37">
        <v>-1.4478559999999998</v>
      </c>
      <c r="AG684" s="37">
        <v>-1.6295878943861712</v>
      </c>
      <c r="AH684" s="37">
        <v>-0.7239279999999999</v>
      </c>
      <c r="AI684" s="81" t="s">
        <v>465</v>
      </c>
      <c r="AJ684" s="82">
        <v>431.47473000000002</v>
      </c>
      <c r="AK684" s="24" t="s">
        <v>465</v>
      </c>
      <c r="AL684" s="24" t="s">
        <v>465</v>
      </c>
      <c r="AM684" s="24" t="s">
        <v>13</v>
      </c>
      <c r="AN684" s="24" t="s">
        <v>13</v>
      </c>
      <c r="AO684" s="24" t="s">
        <v>13</v>
      </c>
      <c r="AP684" s="24" t="s">
        <v>13</v>
      </c>
      <c r="AQ684" s="24" t="s">
        <v>13</v>
      </c>
      <c r="AR684" s="38" t="s">
        <v>465</v>
      </c>
      <c r="AS684" s="38" t="s">
        <v>501</v>
      </c>
      <c r="AT684" s="24" t="s">
        <v>560</v>
      </c>
      <c r="AU684" s="24" t="s">
        <v>120</v>
      </c>
      <c r="AV684" s="38">
        <v>2014</v>
      </c>
      <c r="AW684" s="56"/>
      <c r="AX684" s="56" t="s">
        <v>468</v>
      </c>
      <c r="AY684" s="56" t="s">
        <v>468</v>
      </c>
      <c r="AZ684" s="56"/>
      <c r="BA684" s="86"/>
      <c r="BB684" s="91"/>
      <c r="BC684" s="88"/>
      <c r="BD684" s="89"/>
      <c r="BE684" s="57"/>
      <c r="BF684" s="66">
        <v>26.304861757700898</v>
      </c>
      <c r="BG684" s="67"/>
    </row>
    <row r="685" spans="1:59">
      <c r="A685" s="24">
        <v>684</v>
      </c>
      <c r="B685" s="24">
        <v>12</v>
      </c>
      <c r="C685" s="24" t="s">
        <v>458</v>
      </c>
      <c r="D685" s="24" t="s">
        <v>544</v>
      </c>
      <c r="E685" s="24" t="s">
        <v>460</v>
      </c>
      <c r="F685" s="24" t="s">
        <v>493</v>
      </c>
      <c r="G685" s="24" t="s">
        <v>22</v>
      </c>
      <c r="H685" s="24" t="s">
        <v>463</v>
      </c>
      <c r="I685" s="33">
        <v>-2.3560000000000001E-2</v>
      </c>
      <c r="J685" s="33">
        <v>37.906199999999998</v>
      </c>
      <c r="K685" s="33">
        <v>24.854589804004398</v>
      </c>
      <c r="L685" s="33">
        <v>22.312379839999998</v>
      </c>
      <c r="M685" s="28">
        <v>766.76871342808272</v>
      </c>
      <c r="N685" s="28">
        <v>1298.8566960000001</v>
      </c>
      <c r="O685" s="24">
        <v>2055</v>
      </c>
      <c r="P685" s="24">
        <v>1975</v>
      </c>
      <c r="Q685" s="24" t="s">
        <v>472</v>
      </c>
      <c r="R685" s="24" t="s">
        <v>473</v>
      </c>
      <c r="S685" s="35" t="s">
        <v>474</v>
      </c>
      <c r="T685" s="36" t="s">
        <v>22</v>
      </c>
      <c r="U685" s="37">
        <v>3.5585542395426302</v>
      </c>
      <c r="V685" s="29" t="s">
        <v>22</v>
      </c>
      <c r="W685" s="32">
        <v>60.019122026512797</v>
      </c>
      <c r="X685" s="36">
        <v>3.29</v>
      </c>
      <c r="Y685" s="36">
        <v>2.5</v>
      </c>
      <c r="Z685" s="36"/>
      <c r="AA685" s="36"/>
      <c r="AB685" s="35" t="s">
        <v>22</v>
      </c>
      <c r="AC685" s="110" t="s">
        <v>22</v>
      </c>
      <c r="AD685" s="29"/>
      <c r="AE685" s="36">
        <v>-3.4899200000000001</v>
      </c>
      <c r="AF685" s="37">
        <v>-2.1812</v>
      </c>
      <c r="AG685" s="37">
        <v>-0.61294555405746542</v>
      </c>
      <c r="AH685" s="37">
        <v>-0.43624000000000002</v>
      </c>
      <c r="AI685" s="81" t="s">
        <v>465</v>
      </c>
      <c r="AJ685" s="82">
        <v>570.51669000000004</v>
      </c>
      <c r="AK685" s="24" t="s">
        <v>465</v>
      </c>
      <c r="AL685" s="24" t="s">
        <v>465</v>
      </c>
      <c r="AM685" s="24" t="s">
        <v>13</v>
      </c>
      <c r="AN685" s="24" t="s">
        <v>13</v>
      </c>
      <c r="AO685" s="24" t="s">
        <v>13</v>
      </c>
      <c r="AP685" s="24" t="s">
        <v>13</v>
      </c>
      <c r="AQ685" s="24" t="s">
        <v>13</v>
      </c>
      <c r="AR685" s="38" t="s">
        <v>465</v>
      </c>
      <c r="AS685" s="38" t="s">
        <v>501</v>
      </c>
      <c r="AT685" s="24" t="s">
        <v>560</v>
      </c>
      <c r="AU685" s="24" t="s">
        <v>120</v>
      </c>
      <c r="AV685" s="38">
        <v>2014</v>
      </c>
      <c r="AW685" s="56"/>
      <c r="AX685" s="56" t="s">
        <v>468</v>
      </c>
      <c r="AY685" s="56" t="s">
        <v>468</v>
      </c>
      <c r="AZ685" s="56"/>
      <c r="BA685" s="86"/>
      <c r="BB685" s="91"/>
      <c r="BC685" s="88"/>
      <c r="BD685" s="89"/>
      <c r="BE685" s="57"/>
      <c r="BF685" s="66">
        <v>60.019122026512797</v>
      </c>
      <c r="BG685" s="67"/>
    </row>
    <row r="686" spans="1:59">
      <c r="A686" s="24">
        <v>685</v>
      </c>
      <c r="B686" s="24">
        <v>12</v>
      </c>
      <c r="C686" s="24" t="s">
        <v>458</v>
      </c>
      <c r="D686" s="24" t="s">
        <v>544</v>
      </c>
      <c r="E686" s="24" t="s">
        <v>460</v>
      </c>
      <c r="F686" s="24" t="s">
        <v>502</v>
      </c>
      <c r="G686" s="24" t="s">
        <v>22</v>
      </c>
      <c r="H686" s="24" t="s">
        <v>463</v>
      </c>
      <c r="I686" s="33">
        <v>9.1449999999999996</v>
      </c>
      <c r="J686" s="33">
        <v>40.489699999999999</v>
      </c>
      <c r="K686" s="33">
        <v>20.983299906730252</v>
      </c>
      <c r="L686" s="33">
        <v>27.730850220000001</v>
      </c>
      <c r="M686" s="28">
        <v>1028.4172335824726</v>
      </c>
      <c r="N686" s="28">
        <v>643.62031860000002</v>
      </c>
      <c r="O686" s="24">
        <v>2085</v>
      </c>
      <c r="P686" s="24">
        <v>1975</v>
      </c>
      <c r="Q686" s="24" t="s">
        <v>495</v>
      </c>
      <c r="R686" s="24" t="s">
        <v>498</v>
      </c>
      <c r="S686" s="35" t="s">
        <v>474</v>
      </c>
      <c r="T686" s="36" t="s">
        <v>22</v>
      </c>
      <c r="U686" s="37">
        <v>1.3052825155591701</v>
      </c>
      <c r="V686" s="29" t="s">
        <v>22</v>
      </c>
      <c r="W686" s="32">
        <v>38.875013938761398</v>
      </c>
      <c r="X686" s="36">
        <v>2.1</v>
      </c>
      <c r="Y686" s="36">
        <v>1.31</v>
      </c>
      <c r="Z686" s="36"/>
      <c r="AA686" s="36"/>
      <c r="AB686" s="35" t="s">
        <v>22</v>
      </c>
      <c r="AC686" s="110" t="s">
        <v>22</v>
      </c>
      <c r="AD686" s="29"/>
      <c r="AE686" s="36">
        <v>-3.4647000000000001</v>
      </c>
      <c r="AF686" s="37">
        <v>-2.5197818181818183</v>
      </c>
      <c r="AG686" s="37">
        <v>-1.9304493763960124</v>
      </c>
      <c r="AH686" s="37">
        <v>-0.31497272727272729</v>
      </c>
      <c r="AI686" s="81" t="s">
        <v>465</v>
      </c>
      <c r="AJ686" s="82">
        <v>428.85906</v>
      </c>
      <c r="AK686" s="24" t="s">
        <v>465</v>
      </c>
      <c r="AL686" s="24" t="s">
        <v>465</v>
      </c>
      <c r="AM686" s="24" t="s">
        <v>13</v>
      </c>
      <c r="AN686" s="24" t="s">
        <v>13</v>
      </c>
      <c r="AO686" s="24" t="s">
        <v>13</v>
      </c>
      <c r="AP686" s="24" t="s">
        <v>13</v>
      </c>
      <c r="AQ686" s="24" t="s">
        <v>13</v>
      </c>
      <c r="AR686" s="38" t="s">
        <v>465</v>
      </c>
      <c r="AS686" s="38" t="s">
        <v>501</v>
      </c>
      <c r="AT686" s="24" t="s">
        <v>560</v>
      </c>
      <c r="AU686" s="24" t="s">
        <v>120</v>
      </c>
      <c r="AV686" s="38">
        <v>2014</v>
      </c>
      <c r="AW686" s="56"/>
      <c r="AX686" s="56" t="s">
        <v>468</v>
      </c>
      <c r="AY686" s="56" t="s">
        <v>468</v>
      </c>
      <c r="AZ686" s="56"/>
      <c r="BA686" s="86"/>
      <c r="BB686" s="91"/>
      <c r="BC686" s="88"/>
      <c r="BD686" s="89"/>
      <c r="BE686" s="57"/>
      <c r="BF686" s="66">
        <v>38.875013938761398</v>
      </c>
      <c r="BG686" s="67"/>
    </row>
    <row r="687" spans="1:59">
      <c r="A687" s="24">
        <v>686</v>
      </c>
      <c r="B687" s="24">
        <v>12</v>
      </c>
      <c r="C687" s="24" t="s">
        <v>458</v>
      </c>
      <c r="D687" s="24" t="s">
        <v>544</v>
      </c>
      <c r="E687" s="24" t="s">
        <v>460</v>
      </c>
      <c r="F687" s="24" t="s">
        <v>502</v>
      </c>
      <c r="G687" s="24" t="s">
        <v>22</v>
      </c>
      <c r="H687" s="24" t="s">
        <v>463</v>
      </c>
      <c r="I687" s="33">
        <v>9.1449999999999996</v>
      </c>
      <c r="J687" s="33">
        <v>40.489699999999999</v>
      </c>
      <c r="K687" s="33">
        <v>20.983299906730252</v>
      </c>
      <c r="L687" s="33">
        <v>27.730850220000001</v>
      </c>
      <c r="M687" s="28">
        <v>1028.4172335824726</v>
      </c>
      <c r="N687" s="28">
        <v>643.62031860000002</v>
      </c>
      <c r="O687" s="24">
        <v>2085</v>
      </c>
      <c r="P687" s="24">
        <v>1975</v>
      </c>
      <c r="Q687" s="24" t="s">
        <v>495</v>
      </c>
      <c r="R687" s="24" t="s">
        <v>498</v>
      </c>
      <c r="S687" s="35" t="s">
        <v>474</v>
      </c>
      <c r="T687" s="36" t="s">
        <v>22</v>
      </c>
      <c r="U687" s="37">
        <v>1.3052825155591701</v>
      </c>
      <c r="V687" s="29" t="s">
        <v>22</v>
      </c>
      <c r="W687" s="32">
        <v>38.875013938761398</v>
      </c>
      <c r="X687" s="36">
        <v>2.1</v>
      </c>
      <c r="Y687" s="36">
        <v>1.31</v>
      </c>
      <c r="Z687" s="36"/>
      <c r="AA687" s="36"/>
      <c r="AB687" s="35" t="s">
        <v>22</v>
      </c>
      <c r="AC687" s="110" t="s">
        <v>22</v>
      </c>
      <c r="AD687" s="29"/>
      <c r="AE687" s="36">
        <v>-3.4647000000000001</v>
      </c>
      <c r="AF687" s="37">
        <v>-2.5197818181818183</v>
      </c>
      <c r="AG687" s="37">
        <v>-1.9304493763960124</v>
      </c>
      <c r="AH687" s="37">
        <v>-0.31497272727272729</v>
      </c>
      <c r="AI687" s="81" t="s">
        <v>465</v>
      </c>
      <c r="AJ687" s="82">
        <v>428.85906</v>
      </c>
      <c r="AK687" s="24" t="s">
        <v>465</v>
      </c>
      <c r="AL687" s="24" t="s">
        <v>465</v>
      </c>
      <c r="AM687" s="24" t="s">
        <v>13</v>
      </c>
      <c r="AN687" s="24" t="s">
        <v>13</v>
      </c>
      <c r="AO687" s="24" t="s">
        <v>13</v>
      </c>
      <c r="AP687" s="24" t="s">
        <v>13</v>
      </c>
      <c r="AQ687" s="24" t="s">
        <v>13</v>
      </c>
      <c r="AR687" s="38" t="s">
        <v>465</v>
      </c>
      <c r="AS687" s="38" t="s">
        <v>501</v>
      </c>
      <c r="AT687" s="24" t="s">
        <v>560</v>
      </c>
      <c r="AU687" s="24" t="s">
        <v>120</v>
      </c>
      <c r="AV687" s="38">
        <v>2014</v>
      </c>
      <c r="AW687" s="56"/>
      <c r="AX687" s="56" t="s">
        <v>468</v>
      </c>
      <c r="AY687" s="56" t="s">
        <v>468</v>
      </c>
      <c r="AZ687" s="56"/>
      <c r="BA687" s="86"/>
      <c r="BB687" s="91"/>
      <c r="BC687" s="88"/>
      <c r="BD687" s="89"/>
      <c r="BE687" s="57"/>
      <c r="BF687" s="66">
        <v>38.875013938761398</v>
      </c>
      <c r="BG687" s="67"/>
    </row>
    <row r="688" spans="1:59">
      <c r="A688" s="24">
        <v>687</v>
      </c>
      <c r="B688" s="24">
        <v>12</v>
      </c>
      <c r="C688" s="24" t="s">
        <v>458</v>
      </c>
      <c r="D688" s="24" t="s">
        <v>544</v>
      </c>
      <c r="E688" s="24" t="s">
        <v>460</v>
      </c>
      <c r="F688" s="24" t="s">
        <v>522</v>
      </c>
      <c r="G688" s="24" t="s">
        <v>22</v>
      </c>
      <c r="H688" s="24" t="s">
        <v>463</v>
      </c>
      <c r="I688" s="33">
        <v>1.3733299999999999</v>
      </c>
      <c r="J688" s="33">
        <v>32.290300000000002</v>
      </c>
      <c r="K688" s="33">
        <v>24.334791813969648</v>
      </c>
      <c r="L688" s="33">
        <v>24.704288479999999</v>
      </c>
      <c r="M688" s="28">
        <v>1213.2833356971714</v>
      </c>
      <c r="N688" s="28">
        <v>1160.1220060000001</v>
      </c>
      <c r="O688" s="24">
        <v>2025</v>
      </c>
      <c r="P688" s="24">
        <v>1975</v>
      </c>
      <c r="Q688" s="24" t="s">
        <v>464</v>
      </c>
      <c r="R688" s="24" t="s">
        <v>559</v>
      </c>
      <c r="S688" s="35" t="s">
        <v>474</v>
      </c>
      <c r="T688" s="36" t="s">
        <v>22</v>
      </c>
      <c r="U688" s="37">
        <v>0.73255263522244796</v>
      </c>
      <c r="V688" s="29" t="s">
        <v>22</v>
      </c>
      <c r="W688" s="32">
        <v>7.6333675327452699</v>
      </c>
      <c r="X688" s="36">
        <v>1.65</v>
      </c>
      <c r="Y688" s="36">
        <v>0.85999999999999988</v>
      </c>
      <c r="Z688" s="36"/>
      <c r="AA688" s="36"/>
      <c r="AB688" s="35" t="s">
        <v>22</v>
      </c>
      <c r="AC688" s="110" t="s">
        <v>22</v>
      </c>
      <c r="AD688" s="29"/>
      <c r="AE688" s="36">
        <v>-3.4088500000000002</v>
      </c>
      <c r="AF688" s="37">
        <v>-1.36354</v>
      </c>
      <c r="AG688" s="37">
        <v>-1.861354303347698</v>
      </c>
      <c r="AH688" s="37">
        <v>-0.68176999999999999</v>
      </c>
      <c r="AI688" s="81" t="s">
        <v>465</v>
      </c>
      <c r="AJ688" s="82">
        <v>419.03635000000003</v>
      </c>
      <c r="AK688" s="24" t="s">
        <v>465</v>
      </c>
      <c r="AL688" s="24" t="s">
        <v>465</v>
      </c>
      <c r="AM688" s="24" t="s">
        <v>13</v>
      </c>
      <c r="AN688" s="24" t="s">
        <v>13</v>
      </c>
      <c r="AO688" s="24" t="s">
        <v>13</v>
      </c>
      <c r="AP688" s="24" t="s">
        <v>13</v>
      </c>
      <c r="AQ688" s="24" t="s">
        <v>13</v>
      </c>
      <c r="AR688" s="38" t="s">
        <v>465</v>
      </c>
      <c r="AS688" s="38" t="s">
        <v>501</v>
      </c>
      <c r="AT688" s="24" t="s">
        <v>560</v>
      </c>
      <c r="AU688" s="24" t="s">
        <v>120</v>
      </c>
      <c r="AV688" s="38">
        <v>2014</v>
      </c>
      <c r="AW688" s="56"/>
      <c r="AX688" s="56" t="s">
        <v>468</v>
      </c>
      <c r="AY688" s="56" t="s">
        <v>468</v>
      </c>
      <c r="AZ688" s="56"/>
      <c r="BA688" s="86"/>
      <c r="BB688" s="91"/>
      <c r="BC688" s="88"/>
      <c r="BD688" s="89"/>
      <c r="BE688" s="57"/>
      <c r="BF688" s="66">
        <v>7.6333675327452699</v>
      </c>
      <c r="BG688" s="67"/>
    </row>
    <row r="689" spans="1:59">
      <c r="A689" s="24">
        <v>688</v>
      </c>
      <c r="B689" s="24">
        <v>12</v>
      </c>
      <c r="C689" s="24" t="s">
        <v>458</v>
      </c>
      <c r="D689" s="24" t="s">
        <v>544</v>
      </c>
      <c r="E689" s="24" t="s">
        <v>460</v>
      </c>
      <c r="F689" s="24" t="s">
        <v>528</v>
      </c>
      <c r="G689" s="24" t="s">
        <v>22</v>
      </c>
      <c r="H689" s="24" t="s">
        <v>463</v>
      </c>
      <c r="I689" s="33">
        <v>26.820599999999999</v>
      </c>
      <c r="J689" s="33">
        <v>30.802499999999998</v>
      </c>
      <c r="K689" s="33">
        <v>22.32946897457122</v>
      </c>
      <c r="L689" s="33">
        <v>23.061670299999999</v>
      </c>
      <c r="M689" s="28">
        <v>27.151350099303791</v>
      </c>
      <c r="N689" s="28">
        <v>1.764165124</v>
      </c>
      <c r="O689" s="24">
        <v>2025</v>
      </c>
      <c r="P689" s="24">
        <v>1975</v>
      </c>
      <c r="Q689" s="24" t="s">
        <v>464</v>
      </c>
      <c r="R689" s="24" t="s">
        <v>473</v>
      </c>
      <c r="S689" s="35" t="s">
        <v>474</v>
      </c>
      <c r="T689" s="36" t="s">
        <v>22</v>
      </c>
      <c r="U689" s="37">
        <v>0.95411164057054199</v>
      </c>
      <c r="V689" s="29" t="s">
        <v>22</v>
      </c>
      <c r="W689" s="32">
        <v>-4.3046626193419399</v>
      </c>
      <c r="X689" s="36">
        <v>1.68</v>
      </c>
      <c r="Y689" s="36">
        <v>0.8899999999999999</v>
      </c>
      <c r="Z689" s="36"/>
      <c r="AA689" s="36"/>
      <c r="AB689" s="35" t="s">
        <v>22</v>
      </c>
      <c r="AC689" s="110" t="s">
        <v>22</v>
      </c>
      <c r="AD689" s="29"/>
      <c r="AE689" s="36">
        <v>-3.2745000000000002</v>
      </c>
      <c r="AF689" s="37">
        <v>-1.3098000000000001</v>
      </c>
      <c r="AG689" s="37">
        <v>-1.3727953253109486</v>
      </c>
      <c r="AH689" s="37">
        <v>-0.65490000000000004</v>
      </c>
      <c r="AI689" s="81" t="s">
        <v>465</v>
      </c>
      <c r="AJ689" s="82">
        <v>431.47473000000002</v>
      </c>
      <c r="AK689" s="24" t="s">
        <v>465</v>
      </c>
      <c r="AL689" s="24" t="s">
        <v>465</v>
      </c>
      <c r="AM689" s="24" t="s">
        <v>13</v>
      </c>
      <c r="AN689" s="24" t="s">
        <v>13</v>
      </c>
      <c r="AO689" s="24" t="s">
        <v>13</v>
      </c>
      <c r="AP689" s="24" t="s">
        <v>13</v>
      </c>
      <c r="AQ689" s="24" t="s">
        <v>13</v>
      </c>
      <c r="AR689" s="38" t="s">
        <v>465</v>
      </c>
      <c r="AS689" s="38" t="s">
        <v>501</v>
      </c>
      <c r="AT689" s="24" t="s">
        <v>560</v>
      </c>
      <c r="AU689" s="24" t="s">
        <v>120</v>
      </c>
      <c r="AV689" s="38">
        <v>2014</v>
      </c>
      <c r="AW689" s="56"/>
      <c r="AX689" s="56" t="s">
        <v>468</v>
      </c>
      <c r="AY689" s="56" t="s">
        <v>468</v>
      </c>
      <c r="AZ689" s="56"/>
      <c r="BA689" s="86"/>
      <c r="BB689" s="91"/>
      <c r="BC689" s="88"/>
      <c r="BD689" s="89"/>
      <c r="BE689" s="57"/>
      <c r="BF689" s="66">
        <v>-4.3046626193419399</v>
      </c>
      <c r="BG689" s="67"/>
    </row>
    <row r="690" spans="1:59">
      <c r="A690" s="24">
        <v>689</v>
      </c>
      <c r="B690" s="24">
        <v>12</v>
      </c>
      <c r="C690" s="24" t="s">
        <v>458</v>
      </c>
      <c r="D690" s="24" t="s">
        <v>544</v>
      </c>
      <c r="E690" s="24" t="s">
        <v>460</v>
      </c>
      <c r="F690" s="24" t="s">
        <v>521</v>
      </c>
      <c r="G690" s="24" t="s">
        <v>22</v>
      </c>
      <c r="H690" s="24" t="s">
        <v>463</v>
      </c>
      <c r="I690" s="33">
        <v>-6.3690300000000004</v>
      </c>
      <c r="J690" s="33">
        <v>34.888800000000003</v>
      </c>
      <c r="K690" s="33">
        <v>22.967021976492362</v>
      </c>
      <c r="L690" s="33">
        <v>23.145462040000002</v>
      </c>
      <c r="M690" s="28">
        <v>963.00103458531328</v>
      </c>
      <c r="N690" s="28">
        <v>616.19681070000001</v>
      </c>
      <c r="O690" s="24">
        <v>2025</v>
      </c>
      <c r="P690" s="24">
        <v>1975</v>
      </c>
      <c r="Q690" s="24" t="s">
        <v>464</v>
      </c>
      <c r="R690" s="24" t="s">
        <v>473</v>
      </c>
      <c r="S690" s="35" t="s">
        <v>474</v>
      </c>
      <c r="T690" s="36" t="s">
        <v>22</v>
      </c>
      <c r="U690" s="37">
        <v>0.80537990120055603</v>
      </c>
      <c r="V690" s="29" t="s">
        <v>22</v>
      </c>
      <c r="W690" s="32">
        <v>25.2140452115888</v>
      </c>
      <c r="X690" s="36">
        <v>1.81</v>
      </c>
      <c r="Y690" s="36">
        <v>1.02</v>
      </c>
      <c r="Z690" s="36"/>
      <c r="AA690" s="36"/>
      <c r="AB690" s="35" t="s">
        <v>22</v>
      </c>
      <c r="AC690" s="110" t="s">
        <v>22</v>
      </c>
      <c r="AD690" s="29"/>
      <c r="AE690" s="36">
        <v>-3.24078</v>
      </c>
      <c r="AF690" s="37">
        <v>-1.2963119999999999</v>
      </c>
      <c r="AG690" s="37">
        <v>-1.6095658683158418</v>
      </c>
      <c r="AH690" s="37">
        <v>-0.64815599999999995</v>
      </c>
      <c r="AI690" s="81" t="s">
        <v>465</v>
      </c>
      <c r="AJ690" s="82">
        <v>431.47473000000002</v>
      </c>
      <c r="AK690" s="24" t="s">
        <v>13</v>
      </c>
      <c r="AL690" s="24" t="s">
        <v>465</v>
      </c>
      <c r="AM690" s="24" t="s">
        <v>13</v>
      </c>
      <c r="AN690" s="24" t="s">
        <v>13</v>
      </c>
      <c r="AO690" s="24" t="s">
        <v>13</v>
      </c>
      <c r="AP690" s="24" t="s">
        <v>13</v>
      </c>
      <c r="AQ690" s="24" t="s">
        <v>13</v>
      </c>
      <c r="AR690" s="38" t="s">
        <v>465</v>
      </c>
      <c r="AS690" s="38" t="s">
        <v>441</v>
      </c>
      <c r="AT690" s="24" t="s">
        <v>560</v>
      </c>
      <c r="AU690" s="24" t="s">
        <v>120</v>
      </c>
      <c r="AV690" s="38">
        <v>2014</v>
      </c>
      <c r="AW690" s="56"/>
      <c r="AX690" s="56" t="s">
        <v>468</v>
      </c>
      <c r="AY690" s="56" t="s">
        <v>468</v>
      </c>
      <c r="AZ690" s="56"/>
      <c r="BA690" s="86"/>
      <c r="BB690" s="91"/>
      <c r="BC690" s="88"/>
      <c r="BD690" s="89"/>
      <c r="BE690" s="57"/>
      <c r="BF690" s="66">
        <v>25.2140452115888</v>
      </c>
      <c r="BG690" s="67"/>
    </row>
    <row r="691" spans="1:59">
      <c r="A691" s="24">
        <v>690</v>
      </c>
      <c r="B691" s="24">
        <v>12</v>
      </c>
      <c r="C691" s="24" t="s">
        <v>458</v>
      </c>
      <c r="D691" s="24" t="s">
        <v>544</v>
      </c>
      <c r="E691" s="24" t="s">
        <v>460</v>
      </c>
      <c r="F691" s="24" t="s">
        <v>502</v>
      </c>
      <c r="G691" s="24" t="s">
        <v>22</v>
      </c>
      <c r="H691" s="24" t="s">
        <v>463</v>
      </c>
      <c r="I691" s="33">
        <v>9.1449999999999996</v>
      </c>
      <c r="J691" s="33">
        <v>40.489699999999999</v>
      </c>
      <c r="K691" s="33">
        <v>20.983299906730252</v>
      </c>
      <c r="L691" s="33">
        <v>27.730850220000001</v>
      </c>
      <c r="M691" s="28">
        <v>1028.4172335824726</v>
      </c>
      <c r="N691" s="28">
        <v>643.62031860000002</v>
      </c>
      <c r="O691" s="24">
        <v>2055</v>
      </c>
      <c r="P691" s="24">
        <v>1975</v>
      </c>
      <c r="Q691" s="24" t="s">
        <v>472</v>
      </c>
      <c r="R691" s="24" t="s">
        <v>473</v>
      </c>
      <c r="S691" s="35" t="s">
        <v>474</v>
      </c>
      <c r="T691" s="36" t="s">
        <v>22</v>
      </c>
      <c r="U691" s="37">
        <v>3.7208978019077499</v>
      </c>
      <c r="V691" s="29" t="s">
        <v>22</v>
      </c>
      <c r="W691" s="32">
        <v>88.118265756931805</v>
      </c>
      <c r="X691" s="36">
        <v>3.29</v>
      </c>
      <c r="Y691" s="36">
        <v>2.5</v>
      </c>
      <c r="Z691" s="36"/>
      <c r="AA691" s="36"/>
      <c r="AB691" s="35" t="s">
        <v>22</v>
      </c>
      <c r="AC691" s="110" t="s">
        <v>22</v>
      </c>
      <c r="AD691" s="29"/>
      <c r="AE691" s="36">
        <v>-3.1036199999999998</v>
      </c>
      <c r="AF691" s="37">
        <v>-1.9397624999999998</v>
      </c>
      <c r="AG691" s="37">
        <v>-0.52131571552582279</v>
      </c>
      <c r="AH691" s="37">
        <v>-0.38795249999999998</v>
      </c>
      <c r="AI691" s="81" t="s">
        <v>465</v>
      </c>
      <c r="AJ691" s="82">
        <v>570.51669000000004</v>
      </c>
      <c r="AK691" s="24" t="s">
        <v>465</v>
      </c>
      <c r="AL691" s="24" t="s">
        <v>465</v>
      </c>
      <c r="AM691" s="24" t="s">
        <v>13</v>
      </c>
      <c r="AN691" s="24" t="s">
        <v>13</v>
      </c>
      <c r="AO691" s="24" t="s">
        <v>13</v>
      </c>
      <c r="AP691" s="24" t="s">
        <v>13</v>
      </c>
      <c r="AQ691" s="24" t="s">
        <v>13</v>
      </c>
      <c r="AR691" s="38" t="s">
        <v>465</v>
      </c>
      <c r="AS691" s="38" t="s">
        <v>501</v>
      </c>
      <c r="AT691" s="24" t="s">
        <v>560</v>
      </c>
      <c r="AU691" s="24" t="s">
        <v>120</v>
      </c>
      <c r="AV691" s="38">
        <v>2014</v>
      </c>
      <c r="AW691" s="56"/>
      <c r="AX691" s="56" t="s">
        <v>468</v>
      </c>
      <c r="AY691" s="56" t="s">
        <v>468</v>
      </c>
      <c r="AZ691" s="56"/>
      <c r="BA691" s="86"/>
      <c r="BB691" s="91"/>
      <c r="BC691" s="88"/>
      <c r="BD691" s="89"/>
      <c r="BE691" s="57"/>
      <c r="BF691" s="66">
        <v>88.118265756931805</v>
      </c>
      <c r="BG691" s="67"/>
    </row>
    <row r="692" spans="1:59">
      <c r="A692" s="24">
        <v>691</v>
      </c>
      <c r="B692" s="24">
        <v>12</v>
      </c>
      <c r="C692" s="24" t="s">
        <v>458</v>
      </c>
      <c r="D692" s="24" t="s">
        <v>544</v>
      </c>
      <c r="E692" s="24" t="s">
        <v>460</v>
      </c>
      <c r="F692" s="24" t="s">
        <v>521</v>
      </c>
      <c r="G692" s="24" t="s">
        <v>22</v>
      </c>
      <c r="H692" s="24" t="s">
        <v>463</v>
      </c>
      <c r="I692" s="33">
        <v>-6.3690300000000004</v>
      </c>
      <c r="J692" s="33">
        <v>34.888800000000003</v>
      </c>
      <c r="K692" s="33">
        <v>22.967021976492362</v>
      </c>
      <c r="L692" s="33">
        <v>23.145462040000002</v>
      </c>
      <c r="M692" s="28">
        <v>963.00103458531328</v>
      </c>
      <c r="N692" s="28">
        <v>616.19681070000001</v>
      </c>
      <c r="O692" s="24">
        <v>2025</v>
      </c>
      <c r="P692" s="24">
        <v>1975</v>
      </c>
      <c r="Q692" s="24" t="s">
        <v>464</v>
      </c>
      <c r="R692" s="24" t="s">
        <v>498</v>
      </c>
      <c r="S692" s="35" t="s">
        <v>474</v>
      </c>
      <c r="T692" s="36" t="s">
        <v>22</v>
      </c>
      <c r="U692" s="37">
        <v>0.77805880783530701</v>
      </c>
      <c r="V692" s="29" t="s">
        <v>22</v>
      </c>
      <c r="W692" s="32">
        <v>21.846116314994401</v>
      </c>
      <c r="X692" s="36">
        <v>1.83</v>
      </c>
      <c r="Y692" s="36">
        <v>1.04</v>
      </c>
      <c r="Z692" s="36"/>
      <c r="AA692" s="36"/>
      <c r="AB692" s="35" t="s">
        <v>22</v>
      </c>
      <c r="AC692" s="110" t="s">
        <v>22</v>
      </c>
      <c r="AD692" s="29"/>
      <c r="AE692" s="36">
        <v>-2.8241399999999999</v>
      </c>
      <c r="AF692" s="37">
        <v>-1.129656</v>
      </c>
      <c r="AG692" s="37">
        <v>-1.451890253826567</v>
      </c>
      <c r="AH692" s="37">
        <v>-0.564828</v>
      </c>
      <c r="AI692" s="81" t="s">
        <v>465</v>
      </c>
      <c r="AJ692" s="82">
        <v>422.51575000000003</v>
      </c>
      <c r="AK692" s="24" t="s">
        <v>13</v>
      </c>
      <c r="AL692" s="24" t="s">
        <v>465</v>
      </c>
      <c r="AM692" s="24" t="s">
        <v>13</v>
      </c>
      <c r="AN692" s="24" t="s">
        <v>13</v>
      </c>
      <c r="AO692" s="24" t="s">
        <v>13</v>
      </c>
      <c r="AP692" s="24" t="s">
        <v>13</v>
      </c>
      <c r="AQ692" s="24" t="s">
        <v>13</v>
      </c>
      <c r="AR692" s="38" t="s">
        <v>465</v>
      </c>
      <c r="AS692" s="38" t="s">
        <v>441</v>
      </c>
      <c r="AT692" s="24" t="s">
        <v>560</v>
      </c>
      <c r="AU692" s="24" t="s">
        <v>120</v>
      </c>
      <c r="AV692" s="38">
        <v>2014</v>
      </c>
      <c r="AW692" s="56"/>
      <c r="AX692" s="56" t="s">
        <v>468</v>
      </c>
      <c r="AY692" s="56" t="s">
        <v>468</v>
      </c>
      <c r="AZ692" s="56"/>
      <c r="BA692" s="86"/>
      <c r="BB692" s="91"/>
      <c r="BC692" s="88"/>
      <c r="BD692" s="89"/>
      <c r="BE692" s="57"/>
      <c r="BF692" s="66">
        <v>21.846116314994401</v>
      </c>
      <c r="BG692" s="67"/>
    </row>
    <row r="693" spans="1:59">
      <c r="A693" s="24">
        <v>692</v>
      </c>
      <c r="B693" s="24">
        <v>12</v>
      </c>
      <c r="C693" s="24" t="s">
        <v>458</v>
      </c>
      <c r="D693" s="24" t="s">
        <v>544</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2055</v>
      </c>
      <c r="P693" s="24">
        <v>1975</v>
      </c>
      <c r="Q693" s="24" t="s">
        <v>472</v>
      </c>
      <c r="R693" s="24" t="s">
        <v>498</v>
      </c>
      <c r="S693" s="35" t="s">
        <v>474</v>
      </c>
      <c r="T693" s="36" t="s">
        <v>22</v>
      </c>
      <c r="U693" s="37">
        <v>1.3340326350673899</v>
      </c>
      <c r="V693" s="29" t="s">
        <v>22</v>
      </c>
      <c r="W693" s="32">
        <v>23.673141507125699</v>
      </c>
      <c r="X693" s="36">
        <v>2.23</v>
      </c>
      <c r="Y693" s="36">
        <v>1.44</v>
      </c>
      <c r="Z693" s="36"/>
      <c r="AA693" s="36"/>
      <c r="AB693" s="35" t="s">
        <v>22</v>
      </c>
      <c r="AC693" s="110" t="s">
        <v>22</v>
      </c>
      <c r="AD693" s="29"/>
      <c r="AE693" s="36">
        <v>-2.7628200000000005</v>
      </c>
      <c r="AF693" s="37">
        <v>-1.7267625000000002</v>
      </c>
      <c r="AG693" s="37">
        <v>-1.2943929965497218</v>
      </c>
      <c r="AH693" s="37">
        <v>-0.34535250000000006</v>
      </c>
      <c r="AI693" s="81" t="s">
        <v>465</v>
      </c>
      <c r="AJ693" s="82">
        <v>442.54766999999998</v>
      </c>
      <c r="AK693" s="24" t="s">
        <v>13</v>
      </c>
      <c r="AL693" s="24" t="s">
        <v>465</v>
      </c>
      <c r="AM693" s="24" t="s">
        <v>13</v>
      </c>
      <c r="AN693" s="24" t="s">
        <v>13</v>
      </c>
      <c r="AO693" s="24" t="s">
        <v>13</v>
      </c>
      <c r="AP693" s="24" t="s">
        <v>13</v>
      </c>
      <c r="AQ693" s="24" t="s">
        <v>13</v>
      </c>
      <c r="AR693" s="38" t="s">
        <v>465</v>
      </c>
      <c r="AS693" s="38" t="s">
        <v>441</v>
      </c>
      <c r="AT693" s="24" t="s">
        <v>560</v>
      </c>
      <c r="AU693" s="24" t="s">
        <v>120</v>
      </c>
      <c r="AV693" s="38">
        <v>2014</v>
      </c>
      <c r="AW693" s="56"/>
      <c r="AX693" s="56" t="s">
        <v>468</v>
      </c>
      <c r="AY693" s="56" t="s">
        <v>468</v>
      </c>
      <c r="AZ693" s="56"/>
      <c r="BA693" s="86"/>
      <c r="BB693" s="91"/>
      <c r="BC693" s="88"/>
      <c r="BD693" s="89"/>
      <c r="BE693" s="57"/>
      <c r="BF693" s="66">
        <v>23.673141507125699</v>
      </c>
      <c r="BG693" s="67"/>
    </row>
    <row r="694" spans="1:59">
      <c r="A694" s="24">
        <v>693</v>
      </c>
      <c r="B694" s="24">
        <v>12</v>
      </c>
      <c r="C694" s="24" t="s">
        <v>458</v>
      </c>
      <c r="D694" s="24" t="s">
        <v>544</v>
      </c>
      <c r="E694" s="24" t="s">
        <v>460</v>
      </c>
      <c r="F694" s="24" t="s">
        <v>521</v>
      </c>
      <c r="G694" s="24" t="s">
        <v>22</v>
      </c>
      <c r="H694" s="24" t="s">
        <v>463</v>
      </c>
      <c r="I694" s="33">
        <v>-6.3690300000000004</v>
      </c>
      <c r="J694" s="33">
        <v>34.888800000000003</v>
      </c>
      <c r="K694" s="33">
        <v>22.967021976492362</v>
      </c>
      <c r="L694" s="33">
        <v>23.145462040000002</v>
      </c>
      <c r="M694" s="28">
        <v>963.00103458531328</v>
      </c>
      <c r="N694" s="28">
        <v>616.19681070000001</v>
      </c>
      <c r="O694" s="24">
        <v>2085</v>
      </c>
      <c r="P694" s="24">
        <v>1975</v>
      </c>
      <c r="Q694" s="24" t="s">
        <v>495</v>
      </c>
      <c r="R694" s="24" t="s">
        <v>498</v>
      </c>
      <c r="S694" s="35" t="s">
        <v>474</v>
      </c>
      <c r="T694" s="36" t="s">
        <v>22</v>
      </c>
      <c r="U694" s="37">
        <v>1.56180412616185</v>
      </c>
      <c r="V694" s="29" t="s">
        <v>22</v>
      </c>
      <c r="W694" s="32">
        <v>33.263179007319799</v>
      </c>
      <c r="X694" s="36">
        <v>2.2799999999999998</v>
      </c>
      <c r="Y694" s="36">
        <v>1.4899999999999998</v>
      </c>
      <c r="Z694" s="36"/>
      <c r="AA694" s="36"/>
      <c r="AB694" s="35" t="s">
        <v>22</v>
      </c>
      <c r="AC694" s="110" t="s">
        <v>22</v>
      </c>
      <c r="AD694" s="29"/>
      <c r="AE694" s="36">
        <v>-2.6883499999999998</v>
      </c>
      <c r="AF694" s="37">
        <v>-1.9551636363636362</v>
      </c>
      <c r="AG694" s="37">
        <v>-1.2518622557160681</v>
      </c>
      <c r="AH694" s="37">
        <v>-0.24439545454545453</v>
      </c>
      <c r="AI694" s="81" t="s">
        <v>465</v>
      </c>
      <c r="AJ694" s="82">
        <v>428.85906</v>
      </c>
      <c r="AK694" s="24" t="s">
        <v>13</v>
      </c>
      <c r="AL694" s="24" t="s">
        <v>465</v>
      </c>
      <c r="AM694" s="24" t="s">
        <v>13</v>
      </c>
      <c r="AN694" s="24" t="s">
        <v>13</v>
      </c>
      <c r="AO694" s="24" t="s">
        <v>13</v>
      </c>
      <c r="AP694" s="24" t="s">
        <v>13</v>
      </c>
      <c r="AQ694" s="24" t="s">
        <v>13</v>
      </c>
      <c r="AR694" s="38" t="s">
        <v>465</v>
      </c>
      <c r="AS694" s="38" t="s">
        <v>441</v>
      </c>
      <c r="AT694" s="24" t="s">
        <v>560</v>
      </c>
      <c r="AU694" s="24" t="s">
        <v>120</v>
      </c>
      <c r="AV694" s="38">
        <v>2014</v>
      </c>
      <c r="AW694" s="56"/>
      <c r="AX694" s="56" t="s">
        <v>468</v>
      </c>
      <c r="AY694" s="56" t="s">
        <v>468</v>
      </c>
      <c r="AZ694" s="56"/>
      <c r="BA694" s="86"/>
      <c r="BB694" s="91"/>
      <c r="BC694" s="88"/>
      <c r="BD694" s="89"/>
      <c r="BE694" s="57"/>
      <c r="BF694" s="66">
        <v>33.263179007319799</v>
      </c>
      <c r="BG694" s="67"/>
    </row>
    <row r="695" spans="1:59">
      <c r="A695" s="24">
        <v>694</v>
      </c>
      <c r="B695" s="24">
        <v>12</v>
      </c>
      <c r="C695" s="24" t="s">
        <v>458</v>
      </c>
      <c r="D695" s="24" t="s">
        <v>544</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2025</v>
      </c>
      <c r="P695" s="24">
        <v>1975</v>
      </c>
      <c r="Q695" s="24" t="s">
        <v>464</v>
      </c>
      <c r="R695" s="24" t="s">
        <v>473</v>
      </c>
      <c r="S695" s="35" t="s">
        <v>474</v>
      </c>
      <c r="T695" s="36" t="s">
        <v>22</v>
      </c>
      <c r="U695" s="37">
        <v>0.82535435655433198</v>
      </c>
      <c r="V695" s="29" t="s">
        <v>22</v>
      </c>
      <c r="W695" s="32">
        <v>-7.4551542389918604</v>
      </c>
      <c r="X695" s="36">
        <v>1.68</v>
      </c>
      <c r="Y695" s="36">
        <v>0.8899999999999999</v>
      </c>
      <c r="Z695" s="36"/>
      <c r="AA695" s="36"/>
      <c r="AB695" s="35" t="s">
        <v>22</v>
      </c>
      <c r="AC695" s="110" t="s">
        <v>22</v>
      </c>
      <c r="AD695" s="29"/>
      <c r="AE695" s="36">
        <v>-2.6750400000000001</v>
      </c>
      <c r="AF695" s="37">
        <v>-1.0700160000000001</v>
      </c>
      <c r="AG695" s="37">
        <v>-1.2964322433179793</v>
      </c>
      <c r="AH695" s="37">
        <v>-0.53500800000000004</v>
      </c>
      <c r="AI695" s="81" t="s">
        <v>465</v>
      </c>
      <c r="AJ695" s="82">
        <v>431.47473000000002</v>
      </c>
      <c r="AK695" s="24" t="s">
        <v>465</v>
      </c>
      <c r="AL695" s="24" t="s">
        <v>465</v>
      </c>
      <c r="AM695" s="24" t="s">
        <v>13</v>
      </c>
      <c r="AN695" s="24" t="s">
        <v>13</v>
      </c>
      <c r="AO695" s="24" t="s">
        <v>13</v>
      </c>
      <c r="AP695" s="24" t="s">
        <v>13</v>
      </c>
      <c r="AQ695" s="24" t="s">
        <v>13</v>
      </c>
      <c r="AR695" s="38" t="s">
        <v>465</v>
      </c>
      <c r="AS695" s="38" t="s">
        <v>501</v>
      </c>
      <c r="AT695" s="24" t="s">
        <v>560</v>
      </c>
      <c r="AU695" s="24" t="s">
        <v>120</v>
      </c>
      <c r="AV695" s="38">
        <v>2014</v>
      </c>
      <c r="AW695" s="56"/>
      <c r="AX695" s="56" t="s">
        <v>468</v>
      </c>
      <c r="AY695" s="56" t="s">
        <v>468</v>
      </c>
      <c r="AZ695" s="56"/>
      <c r="BA695" s="86"/>
      <c r="BB695" s="91"/>
      <c r="BC695" s="88"/>
      <c r="BD695" s="89"/>
      <c r="BE695" s="57"/>
      <c r="BF695" s="66">
        <v>-7.4551542389918604</v>
      </c>
      <c r="BG695" s="67"/>
    </row>
    <row r="696" spans="1:59">
      <c r="A696" s="24">
        <v>695</v>
      </c>
      <c r="B696" s="24">
        <v>12</v>
      </c>
      <c r="C696" s="24" t="s">
        <v>458</v>
      </c>
      <c r="D696" s="24" t="s">
        <v>544</v>
      </c>
      <c r="E696" s="24" t="s">
        <v>460</v>
      </c>
      <c r="F696" s="24" t="s">
        <v>520</v>
      </c>
      <c r="G696" s="24" t="s">
        <v>22</v>
      </c>
      <c r="H696" s="24" t="s">
        <v>463</v>
      </c>
      <c r="I696" s="33">
        <v>-13.254300000000001</v>
      </c>
      <c r="J696" s="33">
        <v>34.301499999999997</v>
      </c>
      <c r="K696" s="33">
        <v>22.830384808481003</v>
      </c>
      <c r="L696" s="33">
        <v>24.778137210000001</v>
      </c>
      <c r="M696" s="28">
        <v>1061.1160175377227</v>
      </c>
      <c r="N696" s="28">
        <v>1081.5341619999999</v>
      </c>
      <c r="O696" s="24">
        <v>2025</v>
      </c>
      <c r="P696" s="24">
        <v>1975</v>
      </c>
      <c r="Q696" s="24" t="s">
        <v>464</v>
      </c>
      <c r="R696" s="24" t="s">
        <v>559</v>
      </c>
      <c r="S696" s="35" t="s">
        <v>474</v>
      </c>
      <c r="T696" s="36" t="s">
        <v>22</v>
      </c>
      <c r="U696" s="37">
        <v>0.69242933957939601</v>
      </c>
      <c r="V696" s="29" t="s">
        <v>22</v>
      </c>
      <c r="W696" s="32">
        <v>-12.620643236283099</v>
      </c>
      <c r="X696" s="36">
        <v>1.65</v>
      </c>
      <c r="Y696" s="36">
        <v>0.85999999999999988</v>
      </c>
      <c r="Z696" s="36"/>
      <c r="AA696" s="36"/>
      <c r="AB696" s="35" t="s">
        <v>22</v>
      </c>
      <c r="AC696" s="110" t="s">
        <v>22</v>
      </c>
      <c r="AD696" s="29"/>
      <c r="AE696" s="36">
        <v>-2.6430400000000001</v>
      </c>
      <c r="AF696" s="37">
        <v>-1.0572159999999999</v>
      </c>
      <c r="AG696" s="37">
        <v>-1.5268214958109476</v>
      </c>
      <c r="AH696" s="37">
        <v>-0.52860799999999997</v>
      </c>
      <c r="AI696" s="81" t="s">
        <v>465</v>
      </c>
      <c r="AJ696" s="82">
        <v>419.03635000000003</v>
      </c>
      <c r="AK696" s="24" t="s">
        <v>465</v>
      </c>
      <c r="AL696" s="24" t="s">
        <v>465</v>
      </c>
      <c r="AM696" s="24" t="s">
        <v>13</v>
      </c>
      <c r="AN696" s="24" t="s">
        <v>13</v>
      </c>
      <c r="AO696" s="24" t="s">
        <v>13</v>
      </c>
      <c r="AP696" s="24" t="s">
        <v>13</v>
      </c>
      <c r="AQ696" s="24" t="s">
        <v>13</v>
      </c>
      <c r="AR696" s="38" t="s">
        <v>465</v>
      </c>
      <c r="AS696" s="38" t="s">
        <v>501</v>
      </c>
      <c r="AT696" s="24" t="s">
        <v>560</v>
      </c>
      <c r="AU696" s="24" t="s">
        <v>120</v>
      </c>
      <c r="AV696" s="38">
        <v>2014</v>
      </c>
      <c r="AW696" s="56"/>
      <c r="AX696" s="56" t="s">
        <v>468</v>
      </c>
      <c r="AY696" s="56" t="s">
        <v>468</v>
      </c>
      <c r="AZ696" s="56"/>
      <c r="BA696" s="86"/>
      <c r="BB696" s="91"/>
      <c r="BC696" s="88"/>
      <c r="BD696" s="89"/>
      <c r="BE696" s="57"/>
      <c r="BF696" s="66">
        <v>-12.620643236283099</v>
      </c>
      <c r="BG696" s="67"/>
    </row>
    <row r="697" spans="1:59">
      <c r="A697" s="24">
        <v>696</v>
      </c>
      <c r="B697" s="24">
        <v>12</v>
      </c>
      <c r="C697" s="24" t="s">
        <v>458</v>
      </c>
      <c r="D697" s="24" t="s">
        <v>544</v>
      </c>
      <c r="E697" s="24" t="s">
        <v>460</v>
      </c>
      <c r="F697" s="24" t="s">
        <v>521</v>
      </c>
      <c r="G697" s="24" t="s">
        <v>22</v>
      </c>
      <c r="H697" s="24" t="s">
        <v>463</v>
      </c>
      <c r="I697" s="33">
        <v>-6.3690300000000004</v>
      </c>
      <c r="J697" s="33">
        <v>34.888800000000003</v>
      </c>
      <c r="K697" s="33">
        <v>22.967021976492362</v>
      </c>
      <c r="L697" s="33">
        <v>23.145462040000002</v>
      </c>
      <c r="M697" s="28">
        <v>963.00103458531328</v>
      </c>
      <c r="N697" s="28">
        <v>616.19681070000001</v>
      </c>
      <c r="O697" s="24">
        <v>2055</v>
      </c>
      <c r="P697" s="24">
        <v>1975</v>
      </c>
      <c r="Q697" s="24" t="s">
        <v>472</v>
      </c>
      <c r="R697" s="24" t="s">
        <v>498</v>
      </c>
      <c r="S697" s="35" t="s">
        <v>474</v>
      </c>
      <c r="T697" s="36" t="s">
        <v>22</v>
      </c>
      <c r="U697" s="37">
        <v>1.49483687919881</v>
      </c>
      <c r="V697" s="29" t="s">
        <v>22</v>
      </c>
      <c r="W697" s="32">
        <v>24.344331917423901</v>
      </c>
      <c r="X697" s="36">
        <v>1.98</v>
      </c>
      <c r="Y697" s="36">
        <v>1.19</v>
      </c>
      <c r="Z697" s="36"/>
      <c r="AA697" s="36"/>
      <c r="AB697" s="35" t="s">
        <v>22</v>
      </c>
      <c r="AC697" s="110" t="s">
        <v>22</v>
      </c>
      <c r="AD697" s="29"/>
      <c r="AE697" s="36">
        <v>-2.5159199999999999</v>
      </c>
      <c r="AF697" s="37">
        <v>-1.5724499999999999</v>
      </c>
      <c r="AG697" s="37">
        <v>-1.0519207960956838</v>
      </c>
      <c r="AH697" s="37">
        <v>-0.31448999999999999</v>
      </c>
      <c r="AI697" s="81" t="s">
        <v>465</v>
      </c>
      <c r="AJ697" s="82">
        <v>442.54766999999998</v>
      </c>
      <c r="AK697" s="24" t="s">
        <v>13</v>
      </c>
      <c r="AL697" s="24" t="s">
        <v>465</v>
      </c>
      <c r="AM697" s="24" t="s">
        <v>13</v>
      </c>
      <c r="AN697" s="24" t="s">
        <v>13</v>
      </c>
      <c r="AO697" s="24" t="s">
        <v>13</v>
      </c>
      <c r="AP697" s="24" t="s">
        <v>13</v>
      </c>
      <c r="AQ697" s="24" t="s">
        <v>13</v>
      </c>
      <c r="AR697" s="38" t="s">
        <v>465</v>
      </c>
      <c r="AS697" s="38" t="s">
        <v>441</v>
      </c>
      <c r="AT697" s="24" t="s">
        <v>560</v>
      </c>
      <c r="AU697" s="24" t="s">
        <v>120</v>
      </c>
      <c r="AV697" s="38">
        <v>2014</v>
      </c>
      <c r="AW697" s="56"/>
      <c r="AX697" s="56" t="s">
        <v>468</v>
      </c>
      <c r="AY697" s="56" t="s">
        <v>468</v>
      </c>
      <c r="AZ697" s="56"/>
      <c r="BA697" s="86"/>
      <c r="BB697" s="91"/>
      <c r="BC697" s="88"/>
      <c r="BD697" s="89"/>
      <c r="BE697" s="57"/>
      <c r="BF697" s="66">
        <v>24.344331917423901</v>
      </c>
      <c r="BG697" s="67"/>
    </row>
    <row r="698" spans="1:59">
      <c r="A698" s="24">
        <v>697</v>
      </c>
      <c r="B698" s="24">
        <v>12</v>
      </c>
      <c r="C698" s="24" t="s">
        <v>458</v>
      </c>
      <c r="D698" s="24" t="s">
        <v>544</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2085</v>
      </c>
      <c r="P698" s="24">
        <v>1975</v>
      </c>
      <c r="Q698" s="24" t="s">
        <v>495</v>
      </c>
      <c r="R698" s="24" t="s">
        <v>498</v>
      </c>
      <c r="S698" s="35" t="s">
        <v>474</v>
      </c>
      <c r="T698" s="36" t="s">
        <v>22</v>
      </c>
      <c r="U698" s="37">
        <v>1.3147168576367201</v>
      </c>
      <c r="V698" s="29" t="s">
        <v>22</v>
      </c>
      <c r="W698" s="32">
        <v>29.469875583920601</v>
      </c>
      <c r="X698" s="36">
        <v>2.1</v>
      </c>
      <c r="Y698" s="36">
        <v>1.31</v>
      </c>
      <c r="Z698" s="36"/>
      <c r="AA698" s="36"/>
      <c r="AB698" s="35" t="s">
        <v>22</v>
      </c>
      <c r="AC698" s="110" t="s">
        <v>22</v>
      </c>
      <c r="AD698" s="29"/>
      <c r="AE698" s="36">
        <v>-2.4624600000000001</v>
      </c>
      <c r="AF698" s="37">
        <v>-1.79088</v>
      </c>
      <c r="AG698" s="37">
        <v>-1.3621792324312407</v>
      </c>
      <c r="AH698" s="37">
        <v>-0.22386</v>
      </c>
      <c r="AI698" s="81" t="s">
        <v>465</v>
      </c>
      <c r="AJ698" s="82">
        <v>428.85906</v>
      </c>
      <c r="AK698" s="24" t="s">
        <v>13</v>
      </c>
      <c r="AL698" s="24" t="s">
        <v>465</v>
      </c>
      <c r="AM698" s="24" t="s">
        <v>13</v>
      </c>
      <c r="AN698" s="24" t="s">
        <v>13</v>
      </c>
      <c r="AO698" s="24" t="s">
        <v>13</v>
      </c>
      <c r="AP698" s="24" t="s">
        <v>13</v>
      </c>
      <c r="AQ698" s="24" t="s">
        <v>13</v>
      </c>
      <c r="AR698" s="38" t="s">
        <v>465</v>
      </c>
      <c r="AS698" s="38" t="s">
        <v>441</v>
      </c>
      <c r="AT698" s="24" t="s">
        <v>560</v>
      </c>
      <c r="AU698" s="24" t="s">
        <v>120</v>
      </c>
      <c r="AV698" s="38">
        <v>2014</v>
      </c>
      <c r="AW698" s="56"/>
      <c r="AX698" s="56" t="s">
        <v>468</v>
      </c>
      <c r="AY698" s="56" t="s">
        <v>468</v>
      </c>
      <c r="AZ698" s="56"/>
      <c r="BA698" s="86"/>
      <c r="BB698" s="91"/>
      <c r="BC698" s="88"/>
      <c r="BD698" s="89"/>
      <c r="BE698" s="57"/>
      <c r="BF698" s="66">
        <v>29.469875583920601</v>
      </c>
      <c r="BG698" s="67"/>
    </row>
    <row r="699" spans="1:59">
      <c r="A699" s="24">
        <v>698</v>
      </c>
      <c r="B699" s="24">
        <v>12</v>
      </c>
      <c r="C699" s="24" t="s">
        <v>458</v>
      </c>
      <c r="D699" s="24" t="s">
        <v>544</v>
      </c>
      <c r="E699" s="24" t="s">
        <v>460</v>
      </c>
      <c r="F699" s="24" t="s">
        <v>520</v>
      </c>
      <c r="G699" s="24" t="s">
        <v>22</v>
      </c>
      <c r="H699" s="24" t="s">
        <v>463</v>
      </c>
      <c r="I699" s="33">
        <v>-13.254300000000001</v>
      </c>
      <c r="J699" s="33">
        <v>34.301499999999997</v>
      </c>
      <c r="K699" s="33">
        <v>22.830384808481003</v>
      </c>
      <c r="L699" s="33">
        <v>24.778137210000001</v>
      </c>
      <c r="M699" s="28">
        <v>1061.1160175377227</v>
      </c>
      <c r="N699" s="28">
        <v>1081.5341619999999</v>
      </c>
      <c r="O699" s="24">
        <v>2025</v>
      </c>
      <c r="P699" s="24">
        <v>1975</v>
      </c>
      <c r="Q699" s="24" t="s">
        <v>464</v>
      </c>
      <c r="R699" s="24" t="s">
        <v>498</v>
      </c>
      <c r="S699" s="35" t="s">
        <v>474</v>
      </c>
      <c r="T699" s="36" t="s">
        <v>22</v>
      </c>
      <c r="U699" s="37">
        <v>0.82100074941147405</v>
      </c>
      <c r="V699" s="29" t="s">
        <v>22</v>
      </c>
      <c r="W699" s="32">
        <v>-6.7833322804021599</v>
      </c>
      <c r="X699" s="36">
        <v>1.67</v>
      </c>
      <c r="Y699" s="36">
        <v>0.87999999999999989</v>
      </c>
      <c r="Z699" s="36"/>
      <c r="AA699" s="36"/>
      <c r="AB699" s="35" t="s">
        <v>22</v>
      </c>
      <c r="AC699" s="110" t="s">
        <v>22</v>
      </c>
      <c r="AD699" s="29"/>
      <c r="AE699" s="36">
        <v>-2.4441099999999998</v>
      </c>
      <c r="AF699" s="37">
        <v>-0.97764399999999985</v>
      </c>
      <c r="AG699" s="37">
        <v>-1.1907955025629562</v>
      </c>
      <c r="AH699" s="37">
        <v>-0.48882199999999992</v>
      </c>
      <c r="AI699" s="81" t="s">
        <v>465</v>
      </c>
      <c r="AJ699" s="82">
        <v>422.51575000000003</v>
      </c>
      <c r="AK699" s="24" t="s">
        <v>465</v>
      </c>
      <c r="AL699" s="24" t="s">
        <v>465</v>
      </c>
      <c r="AM699" s="24" t="s">
        <v>13</v>
      </c>
      <c r="AN699" s="24" t="s">
        <v>13</v>
      </c>
      <c r="AO699" s="24" t="s">
        <v>13</v>
      </c>
      <c r="AP699" s="24" t="s">
        <v>13</v>
      </c>
      <c r="AQ699" s="24" t="s">
        <v>13</v>
      </c>
      <c r="AR699" s="38" t="s">
        <v>465</v>
      </c>
      <c r="AS699" s="38" t="s">
        <v>501</v>
      </c>
      <c r="AT699" s="24" t="s">
        <v>560</v>
      </c>
      <c r="AU699" s="24" t="s">
        <v>120</v>
      </c>
      <c r="AV699" s="38">
        <v>2014</v>
      </c>
      <c r="AW699" s="56"/>
      <c r="AX699" s="56" t="s">
        <v>468</v>
      </c>
      <c r="AY699" s="56" t="s">
        <v>468</v>
      </c>
      <c r="AZ699" s="56"/>
      <c r="BA699" s="86"/>
      <c r="BB699" s="91"/>
      <c r="BC699" s="88"/>
      <c r="BD699" s="89"/>
      <c r="BE699" s="57"/>
      <c r="BF699" s="66">
        <v>-6.7833322804021599</v>
      </c>
      <c r="BG699" s="67"/>
    </row>
    <row r="700" spans="1:59">
      <c r="A700" s="24">
        <v>699</v>
      </c>
      <c r="B700" s="24">
        <v>12</v>
      </c>
      <c r="C700" s="24" t="s">
        <v>458</v>
      </c>
      <c r="D700" s="24" t="s">
        <v>544</v>
      </c>
      <c r="E700" s="24" t="s">
        <v>460</v>
      </c>
      <c r="F700" s="24" t="s">
        <v>502</v>
      </c>
      <c r="G700" s="24" t="s">
        <v>22</v>
      </c>
      <c r="H700" s="24" t="s">
        <v>463</v>
      </c>
      <c r="I700" s="33">
        <v>9.1449999999999996</v>
      </c>
      <c r="J700" s="33">
        <v>40.489699999999999</v>
      </c>
      <c r="K700" s="33">
        <v>20.983299906730252</v>
      </c>
      <c r="L700" s="33">
        <v>27.730850220000001</v>
      </c>
      <c r="M700" s="28">
        <v>1028.4172335824726</v>
      </c>
      <c r="N700" s="28">
        <v>643.62031860000002</v>
      </c>
      <c r="O700" s="24">
        <v>2025</v>
      </c>
      <c r="P700" s="24">
        <v>1975</v>
      </c>
      <c r="Q700" s="24" t="s">
        <v>464</v>
      </c>
      <c r="R700" s="24" t="s">
        <v>500</v>
      </c>
      <c r="S700" s="35" t="s">
        <v>474</v>
      </c>
      <c r="T700" s="36" t="s">
        <v>22</v>
      </c>
      <c r="U700" s="37">
        <v>0.76859630136367796</v>
      </c>
      <c r="V700" s="29" t="s">
        <v>22</v>
      </c>
      <c r="W700" s="32">
        <v>10.27174239913</v>
      </c>
      <c r="X700" s="36">
        <v>1.6</v>
      </c>
      <c r="Y700" s="36">
        <v>0.81</v>
      </c>
      <c r="Z700" s="36"/>
      <c r="AA700" s="36"/>
      <c r="AB700" s="35" t="s">
        <v>22</v>
      </c>
      <c r="AC700" s="110" t="s">
        <v>22</v>
      </c>
      <c r="AD700" s="29"/>
      <c r="AE700" s="36">
        <v>-2.3557399999999999</v>
      </c>
      <c r="AF700" s="37">
        <v>-0.94229600000000002</v>
      </c>
      <c r="AG700" s="37">
        <v>-1.2259960115969024</v>
      </c>
      <c r="AH700" s="37">
        <v>-0.47114800000000001</v>
      </c>
      <c r="AI700" s="81" t="s">
        <v>465</v>
      </c>
      <c r="AJ700" s="82">
        <v>422.65593000000001</v>
      </c>
      <c r="AK700" s="24" t="s">
        <v>465</v>
      </c>
      <c r="AL700" s="24" t="s">
        <v>465</v>
      </c>
      <c r="AM700" s="24" t="s">
        <v>13</v>
      </c>
      <c r="AN700" s="24" t="s">
        <v>13</v>
      </c>
      <c r="AO700" s="24" t="s">
        <v>13</v>
      </c>
      <c r="AP700" s="24" t="s">
        <v>13</v>
      </c>
      <c r="AQ700" s="24" t="s">
        <v>13</v>
      </c>
      <c r="AR700" s="38" t="s">
        <v>465</v>
      </c>
      <c r="AS700" s="38" t="s">
        <v>501</v>
      </c>
      <c r="AT700" s="24" t="s">
        <v>560</v>
      </c>
      <c r="AU700" s="24" t="s">
        <v>120</v>
      </c>
      <c r="AV700" s="38">
        <v>2014</v>
      </c>
      <c r="AW700" s="56"/>
      <c r="AX700" s="56" t="s">
        <v>468</v>
      </c>
      <c r="AY700" s="56" t="s">
        <v>468</v>
      </c>
      <c r="AZ700" s="56"/>
      <c r="BA700" s="86"/>
      <c r="BB700" s="91"/>
      <c r="BC700" s="88"/>
      <c r="BD700" s="89"/>
      <c r="BE700" s="57"/>
      <c r="BF700" s="66">
        <v>10.27174239913</v>
      </c>
      <c r="BG700" s="67"/>
    </row>
    <row r="701" spans="1:59">
      <c r="A701" s="24">
        <v>700</v>
      </c>
      <c r="B701" s="24">
        <v>12</v>
      </c>
      <c r="C701" s="24" t="s">
        <v>458</v>
      </c>
      <c r="D701" s="24" t="s">
        <v>544</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3.9410944446165499</v>
      </c>
      <c r="V701" s="29" t="s">
        <v>22</v>
      </c>
      <c r="W701" s="32">
        <v>86.507125126659503</v>
      </c>
      <c r="X701" s="36">
        <v>4.97</v>
      </c>
      <c r="Y701" s="36">
        <v>4.18</v>
      </c>
      <c r="Z701" s="36"/>
      <c r="AA701" s="36"/>
      <c r="AB701" s="35" t="s">
        <v>22</v>
      </c>
      <c r="AC701" s="110" t="s">
        <v>22</v>
      </c>
      <c r="AD701" s="29"/>
      <c r="AE701" s="36">
        <v>-2.35283</v>
      </c>
      <c r="AF701" s="37">
        <v>-1.711149090909091</v>
      </c>
      <c r="AG701" s="37">
        <v>-0.43418119381698245</v>
      </c>
      <c r="AH701" s="37">
        <v>-0.21389363636363637</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560</v>
      </c>
      <c r="AU701" s="24" t="s">
        <v>120</v>
      </c>
      <c r="AV701" s="38">
        <v>2014</v>
      </c>
      <c r="AW701" s="56"/>
      <c r="AX701" s="56" t="s">
        <v>468</v>
      </c>
      <c r="AY701" s="56" t="s">
        <v>468</v>
      </c>
      <c r="AZ701" s="56"/>
      <c r="BA701" s="86"/>
      <c r="BB701" s="91"/>
      <c r="BC701" s="88"/>
      <c r="BD701" s="89"/>
      <c r="BE701" s="57"/>
      <c r="BF701" s="66">
        <v>86.507125126659503</v>
      </c>
      <c r="BG701" s="67"/>
    </row>
    <row r="702" spans="1:59">
      <c r="A702" s="24">
        <v>701</v>
      </c>
      <c r="B702" s="24">
        <v>12</v>
      </c>
      <c r="C702" s="24" t="s">
        <v>458</v>
      </c>
      <c r="D702" s="24" t="s">
        <v>544</v>
      </c>
      <c r="E702" s="24" t="s">
        <v>460</v>
      </c>
      <c r="F702" s="24" t="s">
        <v>528</v>
      </c>
      <c r="G702" s="24" t="s">
        <v>22</v>
      </c>
      <c r="H702" s="24" t="s">
        <v>463</v>
      </c>
      <c r="I702" s="33">
        <v>26.820599999999999</v>
      </c>
      <c r="J702" s="33">
        <v>30.802499999999998</v>
      </c>
      <c r="K702" s="33">
        <v>22.32946897457122</v>
      </c>
      <c r="L702" s="33">
        <v>23.061670299999999</v>
      </c>
      <c r="M702" s="28">
        <v>27.151350099303791</v>
      </c>
      <c r="N702" s="28">
        <v>1.764165124</v>
      </c>
      <c r="O702" s="24">
        <v>2085</v>
      </c>
      <c r="P702" s="24">
        <v>1975</v>
      </c>
      <c r="Q702" s="24" t="s">
        <v>495</v>
      </c>
      <c r="R702" s="24" t="s">
        <v>473</v>
      </c>
      <c r="S702" s="35" t="s">
        <v>474</v>
      </c>
      <c r="T702" s="36" t="s">
        <v>22</v>
      </c>
      <c r="U702" s="37">
        <v>3.7380267795706699</v>
      </c>
      <c r="V702" s="29" t="s">
        <v>22</v>
      </c>
      <c r="W702" s="32">
        <v>-14.0972839812719</v>
      </c>
      <c r="X702" s="36">
        <v>5.1100000000000003</v>
      </c>
      <c r="Y702" s="36">
        <v>4.32</v>
      </c>
      <c r="Z702" s="36"/>
      <c r="AA702" s="36"/>
      <c r="AB702" s="35" t="s">
        <v>22</v>
      </c>
      <c r="AC702" s="110" t="s">
        <v>22</v>
      </c>
      <c r="AD702" s="29"/>
      <c r="AE702" s="36">
        <v>-2.1341399999999999</v>
      </c>
      <c r="AF702" s="37">
        <v>-1.552101818181818</v>
      </c>
      <c r="AG702" s="37">
        <v>-0.41521955558597801</v>
      </c>
      <c r="AH702" s="37">
        <v>-0.19401272727272725</v>
      </c>
      <c r="AI702" s="81" t="s">
        <v>465</v>
      </c>
      <c r="AJ702" s="82">
        <v>801.01880000000006</v>
      </c>
      <c r="AK702" s="24" t="s">
        <v>465</v>
      </c>
      <c r="AL702" s="24" t="s">
        <v>465</v>
      </c>
      <c r="AM702" s="24" t="s">
        <v>13</v>
      </c>
      <c r="AN702" s="24" t="s">
        <v>13</v>
      </c>
      <c r="AO702" s="24" t="s">
        <v>13</v>
      </c>
      <c r="AP702" s="24" t="s">
        <v>13</v>
      </c>
      <c r="AQ702" s="24" t="s">
        <v>13</v>
      </c>
      <c r="AR702" s="38" t="s">
        <v>465</v>
      </c>
      <c r="AS702" s="38" t="s">
        <v>501</v>
      </c>
      <c r="AT702" s="24" t="s">
        <v>560</v>
      </c>
      <c r="AU702" s="24" t="s">
        <v>120</v>
      </c>
      <c r="AV702" s="38">
        <v>2014</v>
      </c>
      <c r="AW702" s="56"/>
      <c r="AX702" s="56" t="s">
        <v>468</v>
      </c>
      <c r="AY702" s="56" t="s">
        <v>468</v>
      </c>
      <c r="AZ702" s="56"/>
      <c r="BA702" s="86"/>
      <c r="BB702" s="91"/>
      <c r="BC702" s="88"/>
      <c r="BD702" s="89"/>
      <c r="BE702" s="57"/>
      <c r="BF702" s="66">
        <v>-14.0972839812719</v>
      </c>
      <c r="BG702" s="67"/>
    </row>
    <row r="703" spans="1:59">
      <c r="A703" s="24">
        <v>702</v>
      </c>
      <c r="B703" s="24">
        <v>12</v>
      </c>
      <c r="C703" s="24" t="s">
        <v>458</v>
      </c>
      <c r="D703" s="24" t="s">
        <v>544</v>
      </c>
      <c r="E703" s="24" t="s">
        <v>460</v>
      </c>
      <c r="F703" s="24" t="s">
        <v>522</v>
      </c>
      <c r="G703" s="24" t="s">
        <v>22</v>
      </c>
      <c r="H703" s="24" t="s">
        <v>463</v>
      </c>
      <c r="I703" s="33">
        <v>1.3733299999999999</v>
      </c>
      <c r="J703" s="33">
        <v>32.290300000000002</v>
      </c>
      <c r="K703" s="33">
        <v>24.334791813969648</v>
      </c>
      <c r="L703" s="33">
        <v>24.704288479999999</v>
      </c>
      <c r="M703" s="28">
        <v>1213.2833356971714</v>
      </c>
      <c r="N703" s="28">
        <v>1160.1220060000001</v>
      </c>
      <c r="O703" s="24">
        <v>2055</v>
      </c>
      <c r="P703" s="24">
        <v>1975</v>
      </c>
      <c r="Q703" s="24" t="s">
        <v>472</v>
      </c>
      <c r="R703" s="24" t="s">
        <v>498</v>
      </c>
      <c r="S703" s="35" t="s">
        <v>474</v>
      </c>
      <c r="T703" s="36" t="s">
        <v>22</v>
      </c>
      <c r="U703" s="37">
        <v>0.67651847524442499</v>
      </c>
      <c r="V703" s="29" t="s">
        <v>22</v>
      </c>
      <c r="W703" s="32">
        <v>19.540213699882202</v>
      </c>
      <c r="X703" s="36">
        <v>1.3</v>
      </c>
      <c r="Y703" s="36">
        <v>0.51</v>
      </c>
      <c r="Z703" s="36"/>
      <c r="AA703" s="36"/>
      <c r="AB703" s="35" t="s">
        <v>22</v>
      </c>
      <c r="AC703" s="110" t="s">
        <v>22</v>
      </c>
      <c r="AD703" s="29"/>
      <c r="AE703" s="36">
        <v>-2.0916999999999999</v>
      </c>
      <c r="AF703" s="37">
        <v>-1.3073124999999999</v>
      </c>
      <c r="AG703" s="37">
        <v>-1.932412118571736</v>
      </c>
      <c r="AH703" s="37">
        <v>-0.26146249999999999</v>
      </c>
      <c r="AI703" s="81" t="s">
        <v>465</v>
      </c>
      <c r="AJ703" s="82">
        <v>442.54766999999998</v>
      </c>
      <c r="AK703" s="24" t="s">
        <v>13</v>
      </c>
      <c r="AL703" s="24" t="s">
        <v>465</v>
      </c>
      <c r="AM703" s="24" t="s">
        <v>13</v>
      </c>
      <c r="AN703" s="24" t="s">
        <v>13</v>
      </c>
      <c r="AO703" s="24" t="s">
        <v>13</v>
      </c>
      <c r="AP703" s="24" t="s">
        <v>13</v>
      </c>
      <c r="AQ703" s="24" t="s">
        <v>13</v>
      </c>
      <c r="AR703" s="38" t="s">
        <v>465</v>
      </c>
      <c r="AS703" s="38" t="s">
        <v>441</v>
      </c>
      <c r="AT703" s="24" t="s">
        <v>560</v>
      </c>
      <c r="AU703" s="24" t="s">
        <v>120</v>
      </c>
      <c r="AV703" s="38">
        <v>2014</v>
      </c>
      <c r="AW703" s="56"/>
      <c r="AX703" s="56" t="s">
        <v>468</v>
      </c>
      <c r="AY703" s="56" t="s">
        <v>468</v>
      </c>
      <c r="AZ703" s="56"/>
      <c r="BA703" s="86"/>
      <c r="BB703" s="91"/>
      <c r="BC703" s="88"/>
      <c r="BD703" s="89"/>
      <c r="BE703" s="57"/>
      <c r="BF703" s="66">
        <v>19.540213699882202</v>
      </c>
      <c r="BG703" s="67"/>
    </row>
    <row r="704" spans="1:59">
      <c r="A704" s="24">
        <v>703</v>
      </c>
      <c r="B704" s="24">
        <v>12</v>
      </c>
      <c r="C704" s="24" t="s">
        <v>458</v>
      </c>
      <c r="D704" s="24" t="s">
        <v>544</v>
      </c>
      <c r="E704" s="24" t="s">
        <v>460</v>
      </c>
      <c r="F704" s="24" t="s">
        <v>521</v>
      </c>
      <c r="G704" s="24" t="s">
        <v>22</v>
      </c>
      <c r="H704" s="24" t="s">
        <v>463</v>
      </c>
      <c r="I704" s="33">
        <v>-6.3690300000000004</v>
      </c>
      <c r="J704" s="33">
        <v>34.888800000000003</v>
      </c>
      <c r="K704" s="33">
        <v>22.967021976492362</v>
      </c>
      <c r="L704" s="33">
        <v>23.145462040000002</v>
      </c>
      <c r="M704" s="28">
        <v>963.00103458531328</v>
      </c>
      <c r="N704" s="28">
        <v>616.19681070000001</v>
      </c>
      <c r="O704" s="24">
        <v>2085</v>
      </c>
      <c r="P704" s="24">
        <v>1975</v>
      </c>
      <c r="Q704" s="24" t="s">
        <v>495</v>
      </c>
      <c r="R704" s="24" t="s">
        <v>498</v>
      </c>
      <c r="S704" s="35" t="s">
        <v>474</v>
      </c>
      <c r="T704" s="36" t="s">
        <v>22</v>
      </c>
      <c r="U704" s="37">
        <v>0.74448452458812497</v>
      </c>
      <c r="V704" s="29" t="s">
        <v>22</v>
      </c>
      <c r="W704" s="32">
        <v>25.904532866512099</v>
      </c>
      <c r="X704" s="36">
        <v>1.52</v>
      </c>
      <c r="Y704" s="36">
        <v>0.73</v>
      </c>
      <c r="Z704" s="36"/>
      <c r="AA704" s="36"/>
      <c r="AB704" s="35" t="s">
        <v>22</v>
      </c>
      <c r="AC704" s="110" t="s">
        <v>22</v>
      </c>
      <c r="AD704" s="29"/>
      <c r="AE704" s="36">
        <v>-1.8975299999999997</v>
      </c>
      <c r="AF704" s="37">
        <v>-1.380021818181818</v>
      </c>
      <c r="AG704" s="37">
        <v>-1.8536608520442983</v>
      </c>
      <c r="AH704" s="37">
        <v>-0.17250272727272725</v>
      </c>
      <c r="AI704" s="81" t="s">
        <v>465</v>
      </c>
      <c r="AJ704" s="82">
        <v>428.85906</v>
      </c>
      <c r="AK704" s="24" t="s">
        <v>13</v>
      </c>
      <c r="AL704" s="24" t="s">
        <v>465</v>
      </c>
      <c r="AM704" s="24" t="s">
        <v>13</v>
      </c>
      <c r="AN704" s="24" t="s">
        <v>13</v>
      </c>
      <c r="AO704" s="24" t="s">
        <v>13</v>
      </c>
      <c r="AP704" s="24" t="s">
        <v>13</v>
      </c>
      <c r="AQ704" s="24" t="s">
        <v>13</v>
      </c>
      <c r="AR704" s="38" t="s">
        <v>465</v>
      </c>
      <c r="AS704" s="38" t="s">
        <v>441</v>
      </c>
      <c r="AT704" s="24" t="s">
        <v>560</v>
      </c>
      <c r="AU704" s="24" t="s">
        <v>120</v>
      </c>
      <c r="AV704" s="38">
        <v>2014</v>
      </c>
      <c r="AW704" s="56"/>
      <c r="AX704" s="56" t="s">
        <v>468</v>
      </c>
      <c r="AY704" s="56" t="s">
        <v>468</v>
      </c>
      <c r="AZ704" s="56"/>
      <c r="BA704" s="86"/>
      <c r="BB704" s="91"/>
      <c r="BC704" s="88"/>
      <c r="BD704" s="89"/>
      <c r="BE704" s="57"/>
      <c r="BF704" s="66">
        <v>25.904532866512099</v>
      </c>
      <c r="BG704" s="67"/>
    </row>
    <row r="705" spans="1:59">
      <c r="A705" s="24">
        <v>704</v>
      </c>
      <c r="B705" s="24">
        <v>12</v>
      </c>
      <c r="C705" s="24" t="s">
        <v>458</v>
      </c>
      <c r="D705" s="24" t="s">
        <v>544</v>
      </c>
      <c r="E705" s="24" t="s">
        <v>460</v>
      </c>
      <c r="F705" s="24" t="s">
        <v>461</v>
      </c>
      <c r="G705" s="24" t="s">
        <v>22</v>
      </c>
      <c r="H705" s="24" t="s">
        <v>463</v>
      </c>
      <c r="I705" s="33">
        <v>-30.5595</v>
      </c>
      <c r="J705" s="33">
        <v>22.9375</v>
      </c>
      <c r="K705" s="33">
        <v>18.354262694957573</v>
      </c>
      <c r="L705" s="33">
        <v>17.983325959999998</v>
      </c>
      <c r="M705" s="28">
        <v>624.70353343419265</v>
      </c>
      <c r="N705" s="28">
        <v>290.7712631</v>
      </c>
      <c r="O705" s="24">
        <v>2085</v>
      </c>
      <c r="P705" s="24">
        <v>1975</v>
      </c>
      <c r="Q705" s="24" t="s">
        <v>495</v>
      </c>
      <c r="R705" s="24" t="s">
        <v>498</v>
      </c>
      <c r="S705" s="35" t="s">
        <v>474</v>
      </c>
      <c r="T705" s="36" t="s">
        <v>22</v>
      </c>
      <c r="U705" s="37">
        <v>1.2322687456447801</v>
      </c>
      <c r="V705" s="29" t="s">
        <v>22</v>
      </c>
      <c r="W705" s="32">
        <v>-15.5685286700262</v>
      </c>
      <c r="X705" s="36">
        <v>2.1</v>
      </c>
      <c r="Y705" s="36">
        <v>1.31</v>
      </c>
      <c r="Z705" s="36"/>
      <c r="AA705" s="36"/>
      <c r="AB705" s="35" t="s">
        <v>22</v>
      </c>
      <c r="AC705" s="110" t="s">
        <v>22</v>
      </c>
      <c r="AD705" s="29"/>
      <c r="AE705" s="36">
        <v>-1.8459100000000002</v>
      </c>
      <c r="AF705" s="37">
        <v>-1.3424800000000001</v>
      </c>
      <c r="AG705" s="37">
        <v>-1.0894376772475491</v>
      </c>
      <c r="AH705" s="37">
        <v>-0.16781000000000001</v>
      </c>
      <c r="AI705" s="81" t="s">
        <v>465</v>
      </c>
      <c r="AJ705" s="82">
        <v>428.85906</v>
      </c>
      <c r="AK705" s="24" t="s">
        <v>13</v>
      </c>
      <c r="AL705" s="24" t="s">
        <v>465</v>
      </c>
      <c r="AM705" s="24" t="s">
        <v>13</v>
      </c>
      <c r="AN705" s="24" t="s">
        <v>13</v>
      </c>
      <c r="AO705" s="24" t="s">
        <v>13</v>
      </c>
      <c r="AP705" s="24" t="s">
        <v>13</v>
      </c>
      <c r="AQ705" s="24" t="s">
        <v>13</v>
      </c>
      <c r="AR705" s="38" t="s">
        <v>465</v>
      </c>
      <c r="AS705" s="38" t="s">
        <v>441</v>
      </c>
      <c r="AT705" s="24" t="s">
        <v>560</v>
      </c>
      <c r="AU705" s="24" t="s">
        <v>120</v>
      </c>
      <c r="AV705" s="38">
        <v>2014</v>
      </c>
      <c r="AW705" s="56"/>
      <c r="AX705" s="56" t="s">
        <v>468</v>
      </c>
      <c r="AY705" s="56" t="s">
        <v>468</v>
      </c>
      <c r="AZ705" s="56"/>
      <c r="BA705" s="86"/>
      <c r="BB705" s="91"/>
      <c r="BC705" s="88"/>
      <c r="BD705" s="89"/>
      <c r="BE705" s="57"/>
      <c r="BF705" s="66">
        <v>-15.5685286700262</v>
      </c>
      <c r="BG705" s="67"/>
    </row>
    <row r="706" spans="1:59">
      <c r="A706" s="24">
        <v>705</v>
      </c>
      <c r="B706" s="24">
        <v>12</v>
      </c>
      <c r="C706" s="24" t="s">
        <v>458</v>
      </c>
      <c r="D706" s="24" t="s">
        <v>544</v>
      </c>
      <c r="E706" s="24" t="s">
        <v>460</v>
      </c>
      <c r="F706" s="24" t="s">
        <v>493</v>
      </c>
      <c r="G706" s="24" t="s">
        <v>22</v>
      </c>
      <c r="H706" s="24" t="s">
        <v>463</v>
      </c>
      <c r="I706" s="33">
        <v>-2.3560000000000001E-2</v>
      </c>
      <c r="J706" s="33">
        <v>37.906199999999998</v>
      </c>
      <c r="K706" s="33">
        <v>24.854589804004398</v>
      </c>
      <c r="L706" s="33">
        <v>22.312379839999998</v>
      </c>
      <c r="M706" s="28">
        <v>766.76871342808272</v>
      </c>
      <c r="N706" s="28">
        <v>1298.8566960000001</v>
      </c>
      <c r="O706" s="24">
        <v>2025</v>
      </c>
      <c r="P706" s="24">
        <v>1975</v>
      </c>
      <c r="Q706" s="24" t="s">
        <v>464</v>
      </c>
      <c r="R706" s="24" t="s">
        <v>500</v>
      </c>
      <c r="S706" s="35" t="s">
        <v>474</v>
      </c>
      <c r="T706" s="36" t="s">
        <v>22</v>
      </c>
      <c r="U706" s="37">
        <v>0.74452417361151502</v>
      </c>
      <c r="V706" s="29" t="s">
        <v>22</v>
      </c>
      <c r="W706" s="32">
        <v>17.7119970566403</v>
      </c>
      <c r="X706" s="36">
        <v>1.6</v>
      </c>
      <c r="Y706" s="36">
        <v>0.81</v>
      </c>
      <c r="Z706" s="36"/>
      <c r="AA706" s="36"/>
      <c r="AB706" s="35" t="s">
        <v>22</v>
      </c>
      <c r="AC706" s="110" t="s">
        <v>22</v>
      </c>
      <c r="AD706" s="29"/>
      <c r="AE706" s="36">
        <v>-1.7696099999999999</v>
      </c>
      <c r="AF706" s="37">
        <v>-0.70784399999999992</v>
      </c>
      <c r="AG706" s="37">
        <v>-0.95073340139704521</v>
      </c>
      <c r="AH706" s="37">
        <v>-0.35392199999999996</v>
      </c>
      <c r="AI706" s="81" t="s">
        <v>465</v>
      </c>
      <c r="AJ706" s="82">
        <v>422.65593000000001</v>
      </c>
      <c r="AK706" s="24" t="s">
        <v>465</v>
      </c>
      <c r="AL706" s="24" t="s">
        <v>465</v>
      </c>
      <c r="AM706" s="24" t="s">
        <v>13</v>
      </c>
      <c r="AN706" s="24" t="s">
        <v>13</v>
      </c>
      <c r="AO706" s="24" t="s">
        <v>13</v>
      </c>
      <c r="AP706" s="24" t="s">
        <v>13</v>
      </c>
      <c r="AQ706" s="24" t="s">
        <v>13</v>
      </c>
      <c r="AR706" s="38" t="s">
        <v>465</v>
      </c>
      <c r="AS706" s="38" t="s">
        <v>501</v>
      </c>
      <c r="AT706" s="24" t="s">
        <v>560</v>
      </c>
      <c r="AU706" s="24" t="s">
        <v>120</v>
      </c>
      <c r="AV706" s="38">
        <v>2014</v>
      </c>
      <c r="AW706" s="56"/>
      <c r="AX706" s="56" t="s">
        <v>468</v>
      </c>
      <c r="AY706" s="56" t="s">
        <v>468</v>
      </c>
      <c r="AZ706" s="56"/>
      <c r="BA706" s="86"/>
      <c r="BB706" s="91"/>
      <c r="BC706" s="88"/>
      <c r="BD706" s="89"/>
      <c r="BE706" s="57"/>
      <c r="BF706" s="66">
        <v>17.7119970566403</v>
      </c>
      <c r="BG706" s="67"/>
    </row>
    <row r="707" spans="1:59">
      <c r="A707" s="24">
        <v>706</v>
      </c>
      <c r="B707" s="24">
        <v>12</v>
      </c>
      <c r="C707" s="24" t="s">
        <v>458</v>
      </c>
      <c r="D707" s="24" t="s">
        <v>544</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500</v>
      </c>
      <c r="S707" s="35" t="s">
        <v>474</v>
      </c>
      <c r="T707" s="36" t="s">
        <v>22</v>
      </c>
      <c r="U707" s="37">
        <v>1.8949045513931599</v>
      </c>
      <c r="V707" s="29" t="s">
        <v>22</v>
      </c>
      <c r="W707" s="32">
        <v>45.147552923217098</v>
      </c>
      <c r="X707" s="36">
        <v>2.58</v>
      </c>
      <c r="Y707" s="36">
        <v>1.79</v>
      </c>
      <c r="Z707" s="36"/>
      <c r="AA707" s="36"/>
      <c r="AB707" s="35" t="s">
        <v>22</v>
      </c>
      <c r="AC707" s="110" t="s">
        <v>22</v>
      </c>
      <c r="AD707" s="29"/>
      <c r="AE707" s="36">
        <v>-1.6832400000000001</v>
      </c>
      <c r="AF707" s="37">
        <v>-1.052025</v>
      </c>
      <c r="AG707" s="37">
        <v>-0.55518627533325449</v>
      </c>
      <c r="AH707" s="37">
        <v>-0.21040500000000001</v>
      </c>
      <c r="AI707" s="81" t="s">
        <v>465</v>
      </c>
      <c r="AJ707" s="82">
        <v>498.47435999999999</v>
      </c>
      <c r="AK707" s="24" t="s">
        <v>465</v>
      </c>
      <c r="AL707" s="24" t="s">
        <v>465</v>
      </c>
      <c r="AM707" s="24" t="s">
        <v>13</v>
      </c>
      <c r="AN707" s="24" t="s">
        <v>13</v>
      </c>
      <c r="AO707" s="24" t="s">
        <v>13</v>
      </c>
      <c r="AP707" s="24" t="s">
        <v>13</v>
      </c>
      <c r="AQ707" s="24" t="s">
        <v>13</v>
      </c>
      <c r="AR707" s="38" t="s">
        <v>465</v>
      </c>
      <c r="AS707" s="38" t="s">
        <v>501</v>
      </c>
      <c r="AT707" s="24" t="s">
        <v>560</v>
      </c>
      <c r="AU707" s="24" t="s">
        <v>120</v>
      </c>
      <c r="AV707" s="38">
        <v>2014</v>
      </c>
      <c r="AW707" s="56"/>
      <c r="AX707" s="56" t="s">
        <v>468</v>
      </c>
      <c r="AY707" s="56" t="s">
        <v>468</v>
      </c>
      <c r="AZ707" s="56"/>
      <c r="BA707" s="86"/>
      <c r="BB707" s="91"/>
      <c r="BC707" s="88"/>
      <c r="BD707" s="89"/>
      <c r="BE707" s="57"/>
      <c r="BF707" s="66">
        <v>45.147552923217098</v>
      </c>
      <c r="BG707" s="67"/>
    </row>
    <row r="708" spans="1:59">
      <c r="A708" s="24">
        <v>707</v>
      </c>
      <c r="B708" s="24">
        <v>12</v>
      </c>
      <c r="C708" s="24" t="s">
        <v>458</v>
      </c>
      <c r="D708" s="24" t="s">
        <v>544</v>
      </c>
      <c r="E708" s="24" t="s">
        <v>460</v>
      </c>
      <c r="F708" s="24" t="s">
        <v>522</v>
      </c>
      <c r="G708" s="24" t="s">
        <v>22</v>
      </c>
      <c r="H708" s="24" t="s">
        <v>463</v>
      </c>
      <c r="I708" s="33">
        <v>1.3733299999999999</v>
      </c>
      <c r="J708" s="33">
        <v>32.290300000000002</v>
      </c>
      <c r="K708" s="33">
        <v>24.334791813969648</v>
      </c>
      <c r="L708" s="33">
        <v>24.704288479999999</v>
      </c>
      <c r="M708" s="28">
        <v>1213.2833356971714</v>
      </c>
      <c r="N708" s="28">
        <v>1160.1220060000001</v>
      </c>
      <c r="O708" s="24">
        <v>2085</v>
      </c>
      <c r="P708" s="24">
        <v>1975</v>
      </c>
      <c r="Q708" s="24" t="s">
        <v>495</v>
      </c>
      <c r="R708" s="24" t="s">
        <v>498</v>
      </c>
      <c r="S708" s="35" t="s">
        <v>474</v>
      </c>
      <c r="T708" s="36" t="s">
        <v>22</v>
      </c>
      <c r="U708" s="37">
        <v>1.27836698416977</v>
      </c>
      <c r="V708" s="29" t="s">
        <v>22</v>
      </c>
      <c r="W708" s="32">
        <v>35.468960395543498</v>
      </c>
      <c r="X708" s="36">
        <v>2.1</v>
      </c>
      <c r="Y708" s="36">
        <v>1.31</v>
      </c>
      <c r="Z708" s="36"/>
      <c r="AA708" s="36"/>
      <c r="AB708" s="35" t="s">
        <v>22</v>
      </c>
      <c r="AC708" s="110" t="s">
        <v>22</v>
      </c>
      <c r="AD708" s="29"/>
      <c r="AE708" s="36">
        <v>-1.6608000000000001</v>
      </c>
      <c r="AF708" s="37">
        <v>-1.2078545454545455</v>
      </c>
      <c r="AG708" s="37">
        <v>-0.94484178675733044</v>
      </c>
      <c r="AH708" s="37">
        <v>-0.15098181818181819</v>
      </c>
      <c r="AI708" s="81" t="s">
        <v>465</v>
      </c>
      <c r="AJ708" s="82">
        <v>428.85906</v>
      </c>
      <c r="AK708" s="24" t="s">
        <v>13</v>
      </c>
      <c r="AL708" s="24" t="s">
        <v>465</v>
      </c>
      <c r="AM708" s="24" t="s">
        <v>13</v>
      </c>
      <c r="AN708" s="24" t="s">
        <v>13</v>
      </c>
      <c r="AO708" s="24" t="s">
        <v>13</v>
      </c>
      <c r="AP708" s="24" t="s">
        <v>13</v>
      </c>
      <c r="AQ708" s="24" t="s">
        <v>13</v>
      </c>
      <c r="AR708" s="38" t="s">
        <v>465</v>
      </c>
      <c r="AS708" s="38" t="s">
        <v>441</v>
      </c>
      <c r="AT708" s="24" t="s">
        <v>560</v>
      </c>
      <c r="AU708" s="24" t="s">
        <v>120</v>
      </c>
      <c r="AV708" s="38">
        <v>2014</v>
      </c>
      <c r="AW708" s="56"/>
      <c r="AX708" s="56" t="s">
        <v>468</v>
      </c>
      <c r="AY708" s="56" t="s">
        <v>468</v>
      </c>
      <c r="AZ708" s="56"/>
      <c r="BA708" s="86"/>
      <c r="BB708" s="91"/>
      <c r="BC708" s="88"/>
      <c r="BD708" s="89"/>
      <c r="BE708" s="57"/>
      <c r="BF708" s="66">
        <v>35.468960395543498</v>
      </c>
      <c r="BG708" s="67"/>
    </row>
    <row r="709" spans="1:59">
      <c r="A709" s="24">
        <v>708</v>
      </c>
      <c r="B709" s="24">
        <v>12</v>
      </c>
      <c r="C709" s="24" t="s">
        <v>458</v>
      </c>
      <c r="D709" s="24" t="s">
        <v>544</v>
      </c>
      <c r="E709" s="24" t="s">
        <v>460</v>
      </c>
      <c r="F709" s="24" t="s">
        <v>522</v>
      </c>
      <c r="G709" s="24" t="s">
        <v>22</v>
      </c>
      <c r="H709" s="24" t="s">
        <v>463</v>
      </c>
      <c r="I709" s="33">
        <v>1.3733299999999999</v>
      </c>
      <c r="J709" s="33">
        <v>32.290300000000002</v>
      </c>
      <c r="K709" s="33">
        <v>24.334791813969648</v>
      </c>
      <c r="L709" s="33">
        <v>24.704288479999999</v>
      </c>
      <c r="M709" s="28">
        <v>1213.2833356971714</v>
      </c>
      <c r="N709" s="28">
        <v>1160.1220060000001</v>
      </c>
      <c r="O709" s="24">
        <v>2025</v>
      </c>
      <c r="P709" s="24">
        <v>1975</v>
      </c>
      <c r="Q709" s="24" t="s">
        <v>464</v>
      </c>
      <c r="R709" s="24" t="s">
        <v>498</v>
      </c>
      <c r="S709" s="35" t="s">
        <v>474</v>
      </c>
      <c r="T709" s="36" t="s">
        <v>22</v>
      </c>
      <c r="U709" s="37">
        <v>0.67369643523366696</v>
      </c>
      <c r="V709" s="29" t="s">
        <v>22</v>
      </c>
      <c r="W709" s="32">
        <v>10.780220682903</v>
      </c>
      <c r="X709" s="36">
        <v>1.63</v>
      </c>
      <c r="Y709" s="36">
        <v>0.83999999999999986</v>
      </c>
      <c r="Z709" s="36"/>
      <c r="AA709" s="36"/>
      <c r="AB709" s="35" t="s">
        <v>22</v>
      </c>
      <c r="AC709" s="110" t="s">
        <v>22</v>
      </c>
      <c r="AD709" s="29"/>
      <c r="AE709" s="36">
        <v>-1.6307000000000003</v>
      </c>
      <c r="AF709" s="37">
        <v>-0.65228000000000008</v>
      </c>
      <c r="AG709" s="37">
        <v>-0.96821055580286874</v>
      </c>
      <c r="AH709" s="37">
        <v>-0.32614000000000004</v>
      </c>
      <c r="AI709" s="81" t="s">
        <v>465</v>
      </c>
      <c r="AJ709" s="82">
        <v>422.51575000000003</v>
      </c>
      <c r="AK709" s="24" t="s">
        <v>13</v>
      </c>
      <c r="AL709" s="24" t="s">
        <v>465</v>
      </c>
      <c r="AM709" s="24" t="s">
        <v>13</v>
      </c>
      <c r="AN709" s="24" t="s">
        <v>13</v>
      </c>
      <c r="AO709" s="24" t="s">
        <v>13</v>
      </c>
      <c r="AP709" s="24" t="s">
        <v>13</v>
      </c>
      <c r="AQ709" s="24" t="s">
        <v>13</v>
      </c>
      <c r="AR709" s="38" t="s">
        <v>465</v>
      </c>
      <c r="AS709" s="38" t="s">
        <v>441</v>
      </c>
      <c r="AT709" s="24" t="s">
        <v>560</v>
      </c>
      <c r="AU709" s="24" t="s">
        <v>120</v>
      </c>
      <c r="AV709" s="38">
        <v>2014</v>
      </c>
      <c r="AW709" s="56"/>
      <c r="AX709" s="56" t="s">
        <v>468</v>
      </c>
      <c r="AY709" s="56" t="s">
        <v>468</v>
      </c>
      <c r="AZ709" s="56"/>
      <c r="BA709" s="86"/>
      <c r="BB709" s="91"/>
      <c r="BC709" s="88"/>
      <c r="BD709" s="89"/>
      <c r="BE709" s="57"/>
      <c r="BF709" s="66">
        <v>10.780220682903</v>
      </c>
      <c r="BG709" s="67"/>
    </row>
    <row r="710" spans="1:59">
      <c r="A710" s="24">
        <v>709</v>
      </c>
      <c r="B710" s="24">
        <v>12</v>
      </c>
      <c r="C710" s="24" t="s">
        <v>458</v>
      </c>
      <c r="D710" s="24" t="s">
        <v>544</v>
      </c>
      <c r="E710" s="24" t="s">
        <v>460</v>
      </c>
      <c r="F710" s="24" t="s">
        <v>522</v>
      </c>
      <c r="G710" s="24" t="s">
        <v>22</v>
      </c>
      <c r="H710" s="24" t="s">
        <v>463</v>
      </c>
      <c r="I710" s="33">
        <v>1.3733299999999999</v>
      </c>
      <c r="J710" s="33">
        <v>32.290300000000002</v>
      </c>
      <c r="K710" s="33">
        <v>24.334791813969648</v>
      </c>
      <c r="L710" s="33">
        <v>24.704288479999999</v>
      </c>
      <c r="M710" s="28">
        <v>1213.2833356971714</v>
      </c>
      <c r="N710" s="28">
        <v>1160.1220060000001</v>
      </c>
      <c r="O710" s="24">
        <v>2055</v>
      </c>
      <c r="P710" s="24">
        <v>1975</v>
      </c>
      <c r="Q710" s="24" t="s">
        <v>472</v>
      </c>
      <c r="R710" s="24" t="s">
        <v>498</v>
      </c>
      <c r="S710" s="35" t="s">
        <v>474</v>
      </c>
      <c r="T710" s="36" t="s">
        <v>22</v>
      </c>
      <c r="U710" s="37">
        <v>1.3874860551284101</v>
      </c>
      <c r="V710" s="29" t="s">
        <v>22</v>
      </c>
      <c r="W710" s="32">
        <v>27.799299009454302</v>
      </c>
      <c r="X710" s="36">
        <v>1.98</v>
      </c>
      <c r="Y710" s="36">
        <v>1.19</v>
      </c>
      <c r="Z710" s="36"/>
      <c r="AA710" s="36"/>
      <c r="AB710" s="35" t="s">
        <v>22</v>
      </c>
      <c r="AC710" s="110" t="s">
        <v>22</v>
      </c>
      <c r="AD710" s="29"/>
      <c r="AE710" s="36">
        <v>-1.5321899999999999</v>
      </c>
      <c r="AF710" s="37">
        <v>-0.95761874999999996</v>
      </c>
      <c r="AG710" s="37">
        <v>-0.69018261225794708</v>
      </c>
      <c r="AH710" s="37">
        <v>-0.19152374999999999</v>
      </c>
      <c r="AI710" s="81" t="s">
        <v>465</v>
      </c>
      <c r="AJ710" s="82">
        <v>442.54766999999998</v>
      </c>
      <c r="AK710" s="24" t="s">
        <v>13</v>
      </c>
      <c r="AL710" s="24" t="s">
        <v>465</v>
      </c>
      <c r="AM710" s="24" t="s">
        <v>13</v>
      </c>
      <c r="AN710" s="24" t="s">
        <v>13</v>
      </c>
      <c r="AO710" s="24" t="s">
        <v>13</v>
      </c>
      <c r="AP710" s="24" t="s">
        <v>13</v>
      </c>
      <c r="AQ710" s="24" t="s">
        <v>13</v>
      </c>
      <c r="AR710" s="38" t="s">
        <v>465</v>
      </c>
      <c r="AS710" s="38" t="s">
        <v>441</v>
      </c>
      <c r="AT710" s="24" t="s">
        <v>560</v>
      </c>
      <c r="AU710" s="24" t="s">
        <v>120</v>
      </c>
      <c r="AV710" s="38">
        <v>2014</v>
      </c>
      <c r="AW710" s="56"/>
      <c r="AX710" s="56" t="s">
        <v>468</v>
      </c>
      <c r="AY710" s="56" t="s">
        <v>468</v>
      </c>
      <c r="AZ710" s="56"/>
      <c r="BA710" s="86"/>
      <c r="BB710" s="91"/>
      <c r="BC710" s="88"/>
      <c r="BD710" s="89"/>
      <c r="BE710" s="57"/>
      <c r="BF710" s="66">
        <v>27.799299009454302</v>
      </c>
      <c r="BG710" s="67"/>
    </row>
    <row r="711" spans="1:59">
      <c r="A711" s="24">
        <v>710</v>
      </c>
      <c r="B711" s="24">
        <v>12</v>
      </c>
      <c r="C711" s="24" t="s">
        <v>458</v>
      </c>
      <c r="D711" s="24" t="s">
        <v>544</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2025</v>
      </c>
      <c r="P711" s="24">
        <v>1975</v>
      </c>
      <c r="Q711" s="24" t="s">
        <v>464</v>
      </c>
      <c r="R711" s="24" t="s">
        <v>498</v>
      </c>
      <c r="S711" s="35" t="s">
        <v>474</v>
      </c>
      <c r="T711" s="36" t="s">
        <v>22</v>
      </c>
      <c r="U711" s="37">
        <v>0.87500584080674104</v>
      </c>
      <c r="V711" s="29" t="s">
        <v>22</v>
      </c>
      <c r="W711" s="32">
        <v>28.174481920306601</v>
      </c>
      <c r="X711" s="36">
        <v>1.67</v>
      </c>
      <c r="Y711" s="36">
        <v>0.87999999999999989</v>
      </c>
      <c r="Z711" s="36"/>
      <c r="AA711" s="36"/>
      <c r="AB711" s="35" t="s">
        <v>22</v>
      </c>
      <c r="AC711" s="110" t="s">
        <v>22</v>
      </c>
      <c r="AD711" s="29"/>
      <c r="AE711" s="36">
        <v>-1.4552700000000001</v>
      </c>
      <c r="AF711" s="37">
        <v>-0.58210799999999996</v>
      </c>
      <c r="AG711" s="37">
        <v>-0.66526184495329299</v>
      </c>
      <c r="AH711" s="37">
        <v>-0.29105399999999998</v>
      </c>
      <c r="AI711" s="81" t="s">
        <v>465</v>
      </c>
      <c r="AJ711" s="82">
        <v>422.51575000000003</v>
      </c>
      <c r="AK711" s="24" t="s">
        <v>13</v>
      </c>
      <c r="AL711" s="24" t="s">
        <v>465</v>
      </c>
      <c r="AM711" s="24" t="s">
        <v>13</v>
      </c>
      <c r="AN711" s="24" t="s">
        <v>13</v>
      </c>
      <c r="AO711" s="24" t="s">
        <v>13</v>
      </c>
      <c r="AP711" s="24" t="s">
        <v>13</v>
      </c>
      <c r="AQ711" s="24" t="s">
        <v>13</v>
      </c>
      <c r="AR711" s="38" t="s">
        <v>465</v>
      </c>
      <c r="AS711" s="38" t="s">
        <v>441</v>
      </c>
      <c r="AT711" s="24" t="s">
        <v>560</v>
      </c>
      <c r="AU711" s="24" t="s">
        <v>120</v>
      </c>
      <c r="AV711" s="38">
        <v>2014</v>
      </c>
      <c r="AW711" s="56"/>
      <c r="AX711" s="56" t="s">
        <v>468</v>
      </c>
      <c r="AY711" s="56" t="s">
        <v>468</v>
      </c>
      <c r="AZ711" s="56"/>
      <c r="BA711" s="86"/>
      <c r="BB711" s="91"/>
      <c r="BC711" s="88"/>
      <c r="BD711" s="89"/>
      <c r="BE711" s="57"/>
      <c r="BF711" s="66">
        <v>28.174481920306601</v>
      </c>
      <c r="BG711" s="67"/>
    </row>
    <row r="712" spans="1:59">
      <c r="A712" s="24">
        <v>711</v>
      </c>
      <c r="B712" s="24">
        <v>12</v>
      </c>
      <c r="C712" s="24" t="s">
        <v>458</v>
      </c>
      <c r="D712" s="24" t="s">
        <v>544</v>
      </c>
      <c r="E712" s="24" t="s">
        <v>460</v>
      </c>
      <c r="F712" s="24" t="s">
        <v>493</v>
      </c>
      <c r="G712" s="24" t="s">
        <v>22</v>
      </c>
      <c r="H712" s="24" t="s">
        <v>463</v>
      </c>
      <c r="I712" s="33">
        <v>-2.3560000000000001E-2</v>
      </c>
      <c r="J712" s="33">
        <v>37.906199999999998</v>
      </c>
      <c r="K712" s="33">
        <v>24.854589804004398</v>
      </c>
      <c r="L712" s="33">
        <v>22.312379839999998</v>
      </c>
      <c r="M712" s="28">
        <v>766.76871342808272</v>
      </c>
      <c r="N712" s="28">
        <v>1298.8566960000001</v>
      </c>
      <c r="O712" s="24">
        <v>2025</v>
      </c>
      <c r="P712" s="24">
        <v>1975</v>
      </c>
      <c r="Q712" s="24" t="s">
        <v>464</v>
      </c>
      <c r="R712" s="24" t="s">
        <v>473</v>
      </c>
      <c r="S712" s="35" t="s">
        <v>474</v>
      </c>
      <c r="T712" s="36" t="s">
        <v>22</v>
      </c>
      <c r="U712" s="37">
        <v>0.88847984511162204</v>
      </c>
      <c r="V712" s="29" t="s">
        <v>22</v>
      </c>
      <c r="W712" s="32">
        <v>25.1291235857957</v>
      </c>
      <c r="X712" s="36">
        <v>1.68</v>
      </c>
      <c r="Y712" s="36">
        <v>0.8899999999999999</v>
      </c>
      <c r="Z712" s="36"/>
      <c r="AA712" s="36"/>
      <c r="AB712" s="35" t="s">
        <v>22</v>
      </c>
      <c r="AC712" s="110" t="s">
        <v>22</v>
      </c>
      <c r="AD712" s="29"/>
      <c r="AE712" s="36">
        <v>-1.4391799999999999</v>
      </c>
      <c r="AF712" s="37">
        <v>-0.57567199999999996</v>
      </c>
      <c r="AG712" s="37">
        <v>-0.64792916031502867</v>
      </c>
      <c r="AH712" s="37">
        <v>-0.28783599999999998</v>
      </c>
      <c r="AI712" s="81" t="s">
        <v>465</v>
      </c>
      <c r="AJ712" s="82">
        <v>431.47473000000002</v>
      </c>
      <c r="AK712" s="24" t="s">
        <v>465</v>
      </c>
      <c r="AL712" s="24" t="s">
        <v>465</v>
      </c>
      <c r="AM712" s="24" t="s">
        <v>13</v>
      </c>
      <c r="AN712" s="24" t="s">
        <v>13</v>
      </c>
      <c r="AO712" s="24" t="s">
        <v>13</v>
      </c>
      <c r="AP712" s="24" t="s">
        <v>13</v>
      </c>
      <c r="AQ712" s="24" t="s">
        <v>13</v>
      </c>
      <c r="AR712" s="38" t="s">
        <v>465</v>
      </c>
      <c r="AS712" s="38" t="s">
        <v>501</v>
      </c>
      <c r="AT712" s="24" t="s">
        <v>560</v>
      </c>
      <c r="AU712" s="24" t="s">
        <v>120</v>
      </c>
      <c r="AV712" s="38">
        <v>2014</v>
      </c>
      <c r="AW712" s="56"/>
      <c r="AX712" s="56" t="s">
        <v>468</v>
      </c>
      <c r="AY712" s="56" t="s">
        <v>468</v>
      </c>
      <c r="AZ712" s="56"/>
      <c r="BA712" s="86"/>
      <c r="BB712" s="91"/>
      <c r="BC712" s="88"/>
      <c r="BD712" s="89"/>
      <c r="BE712" s="57"/>
      <c r="BF712" s="66">
        <v>25.1291235857957</v>
      </c>
      <c r="BG712" s="67"/>
    </row>
    <row r="713" spans="1:59">
      <c r="A713" s="24">
        <v>712</v>
      </c>
      <c r="B713" s="24">
        <v>12</v>
      </c>
      <c r="C713" s="24" t="s">
        <v>458</v>
      </c>
      <c r="D713" s="24" t="s">
        <v>544</v>
      </c>
      <c r="E713" s="24" t="s">
        <v>460</v>
      </c>
      <c r="F713" s="24" t="s">
        <v>520</v>
      </c>
      <c r="G713" s="24" t="s">
        <v>22</v>
      </c>
      <c r="H713" s="24" t="s">
        <v>463</v>
      </c>
      <c r="I713" s="33">
        <v>-13.254300000000001</v>
      </c>
      <c r="J713" s="33">
        <v>34.301499999999997</v>
      </c>
      <c r="K713" s="33">
        <v>22.830384808481003</v>
      </c>
      <c r="L713" s="33">
        <v>24.778137210000001</v>
      </c>
      <c r="M713" s="28">
        <v>1061.1160175377227</v>
      </c>
      <c r="N713" s="28">
        <v>1081.5341619999999</v>
      </c>
      <c r="O713" s="24">
        <v>2085</v>
      </c>
      <c r="P713" s="24">
        <v>1975</v>
      </c>
      <c r="Q713" s="24" t="s">
        <v>495</v>
      </c>
      <c r="R713" s="24" t="s">
        <v>559</v>
      </c>
      <c r="S713" s="35" t="s">
        <v>474</v>
      </c>
      <c r="T713" s="36" t="s">
        <v>22</v>
      </c>
      <c r="U713" s="37">
        <v>3.15157296212469</v>
      </c>
      <c r="V713" s="29" t="s">
        <v>22</v>
      </c>
      <c r="W713" s="32">
        <v>30.127094729739898</v>
      </c>
      <c r="X713" s="36">
        <v>3.65</v>
      </c>
      <c r="Y713" s="36">
        <v>2.86</v>
      </c>
      <c r="Z713" s="36"/>
      <c r="AA713" s="36"/>
      <c r="AB713" s="35" t="s">
        <v>22</v>
      </c>
      <c r="AC713" s="110" t="s">
        <v>22</v>
      </c>
      <c r="AD713" s="29"/>
      <c r="AE713" s="36">
        <v>-1.4083699999999999</v>
      </c>
      <c r="AF713" s="37">
        <v>-1.0242690909090908</v>
      </c>
      <c r="AG713" s="37">
        <v>-0.32500249977349766</v>
      </c>
      <c r="AH713" s="37">
        <v>-0.12803363636363635</v>
      </c>
      <c r="AI713" s="81" t="s">
        <v>465</v>
      </c>
      <c r="AJ713" s="82">
        <v>616.57173</v>
      </c>
      <c r="AK713" s="24" t="s">
        <v>465</v>
      </c>
      <c r="AL713" s="24" t="s">
        <v>465</v>
      </c>
      <c r="AM713" s="24" t="s">
        <v>13</v>
      </c>
      <c r="AN713" s="24" t="s">
        <v>13</v>
      </c>
      <c r="AO713" s="24" t="s">
        <v>13</v>
      </c>
      <c r="AP713" s="24" t="s">
        <v>13</v>
      </c>
      <c r="AQ713" s="24" t="s">
        <v>13</v>
      </c>
      <c r="AR713" s="38" t="s">
        <v>465</v>
      </c>
      <c r="AS713" s="38" t="s">
        <v>501</v>
      </c>
      <c r="AT713" s="24" t="s">
        <v>560</v>
      </c>
      <c r="AU713" s="24" t="s">
        <v>120</v>
      </c>
      <c r="AV713" s="38">
        <v>2014</v>
      </c>
      <c r="AW713" s="56"/>
      <c r="AX713" s="56" t="s">
        <v>468</v>
      </c>
      <c r="AY713" s="56" t="s">
        <v>468</v>
      </c>
      <c r="AZ713" s="56"/>
      <c r="BA713" s="86"/>
      <c r="BB713" s="91"/>
      <c r="BC713" s="88"/>
      <c r="BD713" s="89"/>
      <c r="BE713" s="57"/>
      <c r="BF713" s="66">
        <v>30.127094729739898</v>
      </c>
      <c r="BG713" s="67"/>
    </row>
    <row r="714" spans="1:59">
      <c r="A714" s="24">
        <v>713</v>
      </c>
      <c r="B714" s="24">
        <v>12</v>
      </c>
      <c r="C714" s="24" t="s">
        <v>458</v>
      </c>
      <c r="D714" s="24" t="s">
        <v>544</v>
      </c>
      <c r="E714" s="24" t="s">
        <v>460</v>
      </c>
      <c r="F714" s="24" t="s">
        <v>521</v>
      </c>
      <c r="G714" s="24" t="s">
        <v>22</v>
      </c>
      <c r="H714" s="24" t="s">
        <v>463</v>
      </c>
      <c r="I714" s="33">
        <v>-6.3690300000000004</v>
      </c>
      <c r="J714" s="33">
        <v>34.888800000000003</v>
      </c>
      <c r="K714" s="33">
        <v>22.967021976492362</v>
      </c>
      <c r="L714" s="33">
        <v>23.145462040000002</v>
      </c>
      <c r="M714" s="28">
        <v>963.00103458531328</v>
      </c>
      <c r="N714" s="28">
        <v>616.19681070000001</v>
      </c>
      <c r="O714" s="24">
        <v>2055</v>
      </c>
      <c r="P714" s="24">
        <v>1975</v>
      </c>
      <c r="Q714" s="24" t="s">
        <v>472</v>
      </c>
      <c r="R714" s="24" t="s">
        <v>498</v>
      </c>
      <c r="S714" s="35" t="s">
        <v>474</v>
      </c>
      <c r="T714" s="36" t="s">
        <v>22</v>
      </c>
      <c r="U714" s="37">
        <v>0.76668291535398503</v>
      </c>
      <c r="V714" s="29" t="s">
        <v>22</v>
      </c>
      <c r="W714" s="32">
        <v>23.621515590695999</v>
      </c>
      <c r="X714" s="36">
        <v>1.48</v>
      </c>
      <c r="Y714" s="36">
        <v>0.69</v>
      </c>
      <c r="Z714" s="36"/>
      <c r="AA714" s="36"/>
      <c r="AB714" s="35" t="s">
        <v>22</v>
      </c>
      <c r="AC714" s="110" t="s">
        <v>22</v>
      </c>
      <c r="AD714" s="29"/>
      <c r="AE714" s="36">
        <v>-1.23237</v>
      </c>
      <c r="AF714" s="37">
        <v>-0.77023125000000003</v>
      </c>
      <c r="AG714" s="37">
        <v>-1.0046281644927182</v>
      </c>
      <c r="AH714" s="37">
        <v>-0.15404625</v>
      </c>
      <c r="AI714" s="81" t="s">
        <v>465</v>
      </c>
      <c r="AJ714" s="82">
        <v>442.54766999999998</v>
      </c>
      <c r="AK714" s="24" t="s">
        <v>13</v>
      </c>
      <c r="AL714" s="24" t="s">
        <v>465</v>
      </c>
      <c r="AM714" s="24" t="s">
        <v>13</v>
      </c>
      <c r="AN714" s="24" t="s">
        <v>13</v>
      </c>
      <c r="AO714" s="24" t="s">
        <v>13</v>
      </c>
      <c r="AP714" s="24" t="s">
        <v>13</v>
      </c>
      <c r="AQ714" s="24" t="s">
        <v>13</v>
      </c>
      <c r="AR714" s="38" t="s">
        <v>465</v>
      </c>
      <c r="AS714" s="38" t="s">
        <v>441</v>
      </c>
      <c r="AT714" s="24" t="s">
        <v>560</v>
      </c>
      <c r="AU714" s="24" t="s">
        <v>120</v>
      </c>
      <c r="AV714" s="38">
        <v>2014</v>
      </c>
      <c r="AW714" s="56"/>
      <c r="AX714" s="56" t="s">
        <v>468</v>
      </c>
      <c r="AY714" s="56" t="s">
        <v>468</v>
      </c>
      <c r="AZ714" s="56"/>
      <c r="BA714" s="86"/>
      <c r="BB714" s="91"/>
      <c r="BC714" s="88"/>
      <c r="BD714" s="89"/>
      <c r="BE714" s="57"/>
      <c r="BF714" s="66">
        <v>23.621515590695999</v>
      </c>
      <c r="BG714" s="67"/>
    </row>
    <row r="715" spans="1:59">
      <c r="A715" s="24">
        <v>714</v>
      </c>
      <c r="B715" s="24">
        <v>12</v>
      </c>
      <c r="C715" s="24" t="s">
        <v>458</v>
      </c>
      <c r="D715" s="24" t="s">
        <v>544</v>
      </c>
      <c r="E715" s="24" t="s">
        <v>460</v>
      </c>
      <c r="F715" s="24" t="s">
        <v>502</v>
      </c>
      <c r="G715" s="24" t="s">
        <v>22</v>
      </c>
      <c r="H715" s="24" t="s">
        <v>463</v>
      </c>
      <c r="I715" s="33">
        <v>9.1449999999999996</v>
      </c>
      <c r="J715" s="33">
        <v>40.489699999999999</v>
      </c>
      <c r="K715" s="33">
        <v>20.983299906730252</v>
      </c>
      <c r="L715" s="33">
        <v>27.730850220000001</v>
      </c>
      <c r="M715" s="28">
        <v>1028.4172335824726</v>
      </c>
      <c r="N715" s="28">
        <v>643.62031860000002</v>
      </c>
      <c r="O715" s="24">
        <v>2055</v>
      </c>
      <c r="P715" s="24">
        <v>1975</v>
      </c>
      <c r="Q715" s="24" t="s">
        <v>472</v>
      </c>
      <c r="R715" s="24" t="s">
        <v>500</v>
      </c>
      <c r="S715" s="35" t="s">
        <v>474</v>
      </c>
      <c r="T715" s="36" t="s">
        <v>22</v>
      </c>
      <c r="U715" s="37">
        <v>1.8949045513931599</v>
      </c>
      <c r="V715" s="29" t="s">
        <v>22</v>
      </c>
      <c r="W715" s="32">
        <v>45.259799162155403</v>
      </c>
      <c r="X715" s="36">
        <v>2.58</v>
      </c>
      <c r="Y715" s="36">
        <v>1.79</v>
      </c>
      <c r="Z715" s="36"/>
      <c r="AA715" s="36"/>
      <c r="AB715" s="35" t="s">
        <v>22</v>
      </c>
      <c r="AC715" s="110" t="s">
        <v>22</v>
      </c>
      <c r="AD715" s="29"/>
      <c r="AE715" s="36">
        <v>-1.11713</v>
      </c>
      <c r="AF715" s="37">
        <v>-0.69820624999999992</v>
      </c>
      <c r="AG715" s="37">
        <v>-0.36846512901489897</v>
      </c>
      <c r="AH715" s="37">
        <v>-0.13964124999999999</v>
      </c>
      <c r="AI715" s="81" t="s">
        <v>465</v>
      </c>
      <c r="AJ715" s="82">
        <v>498.47435999999999</v>
      </c>
      <c r="AK715" s="24" t="s">
        <v>465</v>
      </c>
      <c r="AL715" s="24" t="s">
        <v>465</v>
      </c>
      <c r="AM715" s="24" t="s">
        <v>13</v>
      </c>
      <c r="AN715" s="24" t="s">
        <v>13</v>
      </c>
      <c r="AO715" s="24" t="s">
        <v>13</v>
      </c>
      <c r="AP715" s="24" t="s">
        <v>13</v>
      </c>
      <c r="AQ715" s="24" t="s">
        <v>13</v>
      </c>
      <c r="AR715" s="38" t="s">
        <v>465</v>
      </c>
      <c r="AS715" s="38" t="s">
        <v>501</v>
      </c>
      <c r="AT715" s="24" t="s">
        <v>560</v>
      </c>
      <c r="AU715" s="24" t="s">
        <v>120</v>
      </c>
      <c r="AV715" s="38">
        <v>2014</v>
      </c>
      <c r="AW715" s="56"/>
      <c r="AX715" s="56" t="s">
        <v>468</v>
      </c>
      <c r="AY715" s="56" t="s">
        <v>468</v>
      </c>
      <c r="AZ715" s="56"/>
      <c r="BA715" s="86"/>
      <c r="BB715" s="91"/>
      <c r="BC715" s="88"/>
      <c r="BD715" s="89"/>
      <c r="BE715" s="57"/>
      <c r="BF715" s="66">
        <v>45.259799162155403</v>
      </c>
      <c r="BG715" s="67"/>
    </row>
    <row r="716" spans="1:59">
      <c r="A716" s="24">
        <v>715</v>
      </c>
      <c r="B716" s="24">
        <v>12</v>
      </c>
      <c r="C716" s="24" t="s">
        <v>458</v>
      </c>
      <c r="D716" s="24" t="s">
        <v>544</v>
      </c>
      <c r="E716" s="24" t="s">
        <v>460</v>
      </c>
      <c r="F716" s="24" t="s">
        <v>521</v>
      </c>
      <c r="G716" s="24" t="s">
        <v>22</v>
      </c>
      <c r="H716" s="24" t="s">
        <v>463</v>
      </c>
      <c r="I716" s="33">
        <v>-6.3690300000000004</v>
      </c>
      <c r="J716" s="33">
        <v>34.888800000000003</v>
      </c>
      <c r="K716" s="33">
        <v>22.967021976492362</v>
      </c>
      <c r="L716" s="33">
        <v>23.145462040000002</v>
      </c>
      <c r="M716" s="28">
        <v>963.00103458531328</v>
      </c>
      <c r="N716" s="28">
        <v>616.19681070000001</v>
      </c>
      <c r="O716" s="24">
        <v>2025</v>
      </c>
      <c r="P716" s="24">
        <v>1975</v>
      </c>
      <c r="Q716" s="24" t="s">
        <v>464</v>
      </c>
      <c r="R716" s="24" t="s">
        <v>498</v>
      </c>
      <c r="S716" s="35" t="s">
        <v>474</v>
      </c>
      <c r="T716" s="36" t="s">
        <v>22</v>
      </c>
      <c r="U716" s="37">
        <v>0.69020756620615498</v>
      </c>
      <c r="V716" s="29" t="s">
        <v>22</v>
      </c>
      <c r="W716" s="32">
        <v>20.811439885487701</v>
      </c>
      <c r="X716" s="36">
        <v>1.63</v>
      </c>
      <c r="Y716" s="36">
        <v>0.83999999999999986</v>
      </c>
      <c r="Z716" s="36"/>
      <c r="AA716" s="36"/>
      <c r="AB716" s="35" t="s">
        <v>22</v>
      </c>
      <c r="AC716" s="110" t="s">
        <v>22</v>
      </c>
      <c r="AD716" s="29"/>
      <c r="AE716" s="36">
        <v>-1.06304</v>
      </c>
      <c r="AF716" s="37">
        <v>-0.42521599999999998</v>
      </c>
      <c r="AG716" s="37">
        <v>-0.61606974600013897</v>
      </c>
      <c r="AH716" s="37">
        <v>-0.21260799999999999</v>
      </c>
      <c r="AI716" s="81" t="s">
        <v>465</v>
      </c>
      <c r="AJ716" s="82">
        <v>422.51575000000003</v>
      </c>
      <c r="AK716" s="24" t="s">
        <v>13</v>
      </c>
      <c r="AL716" s="24" t="s">
        <v>465</v>
      </c>
      <c r="AM716" s="24" t="s">
        <v>13</v>
      </c>
      <c r="AN716" s="24" t="s">
        <v>13</v>
      </c>
      <c r="AO716" s="24" t="s">
        <v>13</v>
      </c>
      <c r="AP716" s="24" t="s">
        <v>13</v>
      </c>
      <c r="AQ716" s="24" t="s">
        <v>13</v>
      </c>
      <c r="AR716" s="38" t="s">
        <v>465</v>
      </c>
      <c r="AS716" s="38" t="s">
        <v>441</v>
      </c>
      <c r="AT716" s="24" t="s">
        <v>560</v>
      </c>
      <c r="AU716" s="24" t="s">
        <v>120</v>
      </c>
      <c r="AV716" s="38">
        <v>2014</v>
      </c>
      <c r="AW716" s="56"/>
      <c r="AX716" s="56" t="s">
        <v>468</v>
      </c>
      <c r="AY716" s="56" t="s">
        <v>468</v>
      </c>
      <c r="AZ716" s="56"/>
      <c r="BA716" s="86"/>
      <c r="BB716" s="91"/>
      <c r="BC716" s="88"/>
      <c r="BD716" s="89"/>
      <c r="BE716" s="57"/>
      <c r="BF716" s="66">
        <v>20.811439885487701</v>
      </c>
      <c r="BG716" s="67"/>
    </row>
    <row r="717" spans="1:59">
      <c r="A717" s="24">
        <v>716</v>
      </c>
      <c r="B717" s="24">
        <v>12</v>
      </c>
      <c r="C717" s="24" t="s">
        <v>458</v>
      </c>
      <c r="D717" s="24" t="s">
        <v>544</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2055</v>
      </c>
      <c r="P717" s="24">
        <v>1975</v>
      </c>
      <c r="Q717" s="24" t="s">
        <v>472</v>
      </c>
      <c r="R717" s="24" t="s">
        <v>500</v>
      </c>
      <c r="S717" s="35" t="s">
        <v>474</v>
      </c>
      <c r="T717" s="36" t="s">
        <v>22</v>
      </c>
      <c r="U717" s="37">
        <v>1.81799924836817</v>
      </c>
      <c r="V717" s="29" t="s">
        <v>22</v>
      </c>
      <c r="W717" s="32">
        <v>44.596104453526998</v>
      </c>
      <c r="X717" s="36">
        <v>2.5099999999999998</v>
      </c>
      <c r="Y717" s="36">
        <v>1.7199999999999998</v>
      </c>
      <c r="Z717" s="36"/>
      <c r="AA717" s="36"/>
      <c r="AB717" s="35" t="s">
        <v>22</v>
      </c>
      <c r="AC717" s="110" t="s">
        <v>22</v>
      </c>
      <c r="AD717" s="29"/>
      <c r="AE717" s="36">
        <v>-1.00972</v>
      </c>
      <c r="AF717" s="37">
        <v>-0.63107499999999994</v>
      </c>
      <c r="AG717" s="37">
        <v>-0.34712610611167788</v>
      </c>
      <c r="AH717" s="37">
        <v>-0.12621499999999999</v>
      </c>
      <c r="AI717" s="81" t="s">
        <v>465</v>
      </c>
      <c r="AJ717" s="82">
        <v>498.47435999999999</v>
      </c>
      <c r="AK717" s="24" t="s">
        <v>465</v>
      </c>
      <c r="AL717" s="24" t="s">
        <v>465</v>
      </c>
      <c r="AM717" s="24" t="s">
        <v>13</v>
      </c>
      <c r="AN717" s="24" t="s">
        <v>13</v>
      </c>
      <c r="AO717" s="24" t="s">
        <v>13</v>
      </c>
      <c r="AP717" s="24" t="s">
        <v>13</v>
      </c>
      <c r="AQ717" s="24" t="s">
        <v>13</v>
      </c>
      <c r="AR717" s="38" t="s">
        <v>465</v>
      </c>
      <c r="AS717" s="38" t="s">
        <v>501</v>
      </c>
      <c r="AT717" s="24" t="s">
        <v>560</v>
      </c>
      <c r="AU717" s="24" t="s">
        <v>120</v>
      </c>
      <c r="AV717" s="38">
        <v>2014</v>
      </c>
      <c r="AW717" s="56"/>
      <c r="AX717" s="56" t="s">
        <v>468</v>
      </c>
      <c r="AY717" s="56" t="s">
        <v>468</v>
      </c>
      <c r="AZ717" s="56"/>
      <c r="BA717" s="86"/>
      <c r="BB717" s="91"/>
      <c r="BC717" s="88"/>
      <c r="BD717" s="89"/>
      <c r="BE717" s="57"/>
      <c r="BF717" s="66">
        <v>44.596104453526998</v>
      </c>
      <c r="BG717" s="67"/>
    </row>
    <row r="718" spans="1:59">
      <c r="A718" s="24">
        <v>717</v>
      </c>
      <c r="B718" s="24">
        <v>12</v>
      </c>
      <c r="C718" s="24" t="s">
        <v>458</v>
      </c>
      <c r="D718" s="24" t="s">
        <v>544</v>
      </c>
      <c r="E718" s="24" t="s">
        <v>460</v>
      </c>
      <c r="F718" s="24" t="s">
        <v>521</v>
      </c>
      <c r="G718" s="24" t="s">
        <v>22</v>
      </c>
      <c r="H718" s="24" t="s">
        <v>463</v>
      </c>
      <c r="I718" s="33">
        <v>-6.3690300000000004</v>
      </c>
      <c r="J718" s="33">
        <v>34.888800000000003</v>
      </c>
      <c r="K718" s="33">
        <v>22.967021976492362</v>
      </c>
      <c r="L718" s="33">
        <v>23.145462040000002</v>
      </c>
      <c r="M718" s="28">
        <v>963.00103458531328</v>
      </c>
      <c r="N718" s="28">
        <v>616.19681070000001</v>
      </c>
      <c r="O718" s="24">
        <v>2025</v>
      </c>
      <c r="P718" s="24">
        <v>1975</v>
      </c>
      <c r="Q718" s="24" t="s">
        <v>464</v>
      </c>
      <c r="R718" s="24" t="s">
        <v>473</v>
      </c>
      <c r="S718" s="35" t="s">
        <v>474</v>
      </c>
      <c r="T718" s="36" t="s">
        <v>22</v>
      </c>
      <c r="U718" s="37">
        <v>0.87904556223531305</v>
      </c>
      <c r="V718" s="29" t="s">
        <v>22</v>
      </c>
      <c r="W718" s="32">
        <v>27.874247888791398</v>
      </c>
      <c r="X718" s="36">
        <v>1.68</v>
      </c>
      <c r="Y718" s="36">
        <v>0.8899999999999999</v>
      </c>
      <c r="Z718" s="36"/>
      <c r="AA718" s="36"/>
      <c r="AB718" s="35" t="s">
        <v>22</v>
      </c>
      <c r="AC718" s="110" t="s">
        <v>22</v>
      </c>
      <c r="AD718" s="29"/>
      <c r="AE718" s="36">
        <v>-0.92137999999999998</v>
      </c>
      <c r="AF718" s="37">
        <v>-0.36855199999999999</v>
      </c>
      <c r="AG718" s="37">
        <v>-0.41926381957132475</v>
      </c>
      <c r="AH718" s="37">
        <v>-0.184276</v>
      </c>
      <c r="AI718" s="81" t="s">
        <v>465</v>
      </c>
      <c r="AJ718" s="82">
        <v>431.47473000000002</v>
      </c>
      <c r="AK718" s="24" t="s">
        <v>465</v>
      </c>
      <c r="AL718" s="24" t="s">
        <v>465</v>
      </c>
      <c r="AM718" s="24" t="s">
        <v>13</v>
      </c>
      <c r="AN718" s="24" t="s">
        <v>13</v>
      </c>
      <c r="AO718" s="24" t="s">
        <v>13</v>
      </c>
      <c r="AP718" s="24" t="s">
        <v>13</v>
      </c>
      <c r="AQ718" s="24" t="s">
        <v>13</v>
      </c>
      <c r="AR718" s="38" t="s">
        <v>465</v>
      </c>
      <c r="AS718" s="38" t="s">
        <v>501</v>
      </c>
      <c r="AT718" s="24" t="s">
        <v>560</v>
      </c>
      <c r="AU718" s="24" t="s">
        <v>120</v>
      </c>
      <c r="AV718" s="38">
        <v>2014</v>
      </c>
      <c r="AW718" s="56"/>
      <c r="AX718" s="56" t="s">
        <v>468</v>
      </c>
      <c r="AY718" s="56" t="s">
        <v>468</v>
      </c>
      <c r="AZ718" s="56"/>
      <c r="BA718" s="86"/>
      <c r="BB718" s="91"/>
      <c r="BC718" s="88"/>
      <c r="BD718" s="89"/>
      <c r="BE718" s="57"/>
      <c r="BF718" s="66">
        <v>27.874247888791398</v>
      </c>
      <c r="BG718" s="67"/>
    </row>
    <row r="719" spans="1:59">
      <c r="A719" s="24">
        <v>718</v>
      </c>
      <c r="B719" s="24">
        <v>12</v>
      </c>
      <c r="C719" s="24" t="s">
        <v>458</v>
      </c>
      <c r="D719" s="24" t="s">
        <v>544</v>
      </c>
      <c r="E719" s="24" t="s">
        <v>460</v>
      </c>
      <c r="F719" s="24" t="s">
        <v>502</v>
      </c>
      <c r="G719" s="24" t="s">
        <v>22</v>
      </c>
      <c r="H719" s="24" t="s">
        <v>463</v>
      </c>
      <c r="I719" s="33">
        <v>9.1449999999999996</v>
      </c>
      <c r="J719" s="33">
        <v>40.489699999999999</v>
      </c>
      <c r="K719" s="33">
        <v>20.983299906730252</v>
      </c>
      <c r="L719" s="33">
        <v>27.730850220000001</v>
      </c>
      <c r="M719" s="28">
        <v>1028.4172335824726</v>
      </c>
      <c r="N719" s="28">
        <v>643.62031860000002</v>
      </c>
      <c r="O719" s="24">
        <v>2085</v>
      </c>
      <c r="P719" s="24">
        <v>1975</v>
      </c>
      <c r="Q719" s="24" t="s">
        <v>495</v>
      </c>
      <c r="R719" s="24" t="s">
        <v>473</v>
      </c>
      <c r="S719" s="35" t="s">
        <v>474</v>
      </c>
      <c r="T719" s="36" t="s">
        <v>22</v>
      </c>
      <c r="U719" s="37">
        <v>3.9333990101687299</v>
      </c>
      <c r="V719" s="29" t="s">
        <v>22</v>
      </c>
      <c r="W719" s="32">
        <v>85.043608692986297</v>
      </c>
      <c r="X719" s="36">
        <v>5.1100000000000003</v>
      </c>
      <c r="Y719" s="36">
        <v>4.32</v>
      </c>
      <c r="Z719" s="36"/>
      <c r="AA719" s="36"/>
      <c r="AB719" s="35" t="s">
        <v>22</v>
      </c>
      <c r="AC719" s="110" t="s">
        <v>22</v>
      </c>
      <c r="AD719" s="29"/>
      <c r="AE719" s="36">
        <v>-0.91002000000000005</v>
      </c>
      <c r="AF719" s="37">
        <v>-0.66183272727272735</v>
      </c>
      <c r="AG719" s="37">
        <v>-0.16825974826396697</v>
      </c>
      <c r="AH719" s="37">
        <v>-8.2729090909090919E-2</v>
      </c>
      <c r="AI719" s="81" t="s">
        <v>465</v>
      </c>
      <c r="AJ719" s="82">
        <v>801.01880000000006</v>
      </c>
      <c r="AK719" s="24" t="s">
        <v>465</v>
      </c>
      <c r="AL719" s="24" t="s">
        <v>465</v>
      </c>
      <c r="AM719" s="24" t="s">
        <v>13</v>
      </c>
      <c r="AN719" s="24" t="s">
        <v>13</v>
      </c>
      <c r="AO719" s="24" t="s">
        <v>13</v>
      </c>
      <c r="AP719" s="24" t="s">
        <v>13</v>
      </c>
      <c r="AQ719" s="24" t="s">
        <v>13</v>
      </c>
      <c r="AR719" s="38" t="s">
        <v>465</v>
      </c>
      <c r="AS719" s="38" t="s">
        <v>501</v>
      </c>
      <c r="AT719" s="24" t="s">
        <v>560</v>
      </c>
      <c r="AU719" s="24" t="s">
        <v>120</v>
      </c>
      <c r="AV719" s="38">
        <v>2014</v>
      </c>
      <c r="AW719" s="56"/>
      <c r="AX719" s="56" t="s">
        <v>468</v>
      </c>
      <c r="AY719" s="56" t="s">
        <v>468</v>
      </c>
      <c r="AZ719" s="56"/>
      <c r="BA719" s="86"/>
      <c r="BB719" s="91"/>
      <c r="BC719" s="88"/>
      <c r="BD719" s="89"/>
      <c r="BE719" s="57"/>
      <c r="BF719" s="66">
        <v>85.043608692986297</v>
      </c>
      <c r="BG719" s="67"/>
    </row>
    <row r="720" spans="1:59">
      <c r="A720" s="24">
        <v>719</v>
      </c>
      <c r="B720" s="24">
        <v>12</v>
      </c>
      <c r="C720" s="24" t="s">
        <v>458</v>
      </c>
      <c r="D720" s="24" t="s">
        <v>544</v>
      </c>
      <c r="E720" s="24" t="s">
        <v>460</v>
      </c>
      <c r="F720" s="24" t="s">
        <v>521</v>
      </c>
      <c r="G720" s="24" t="s">
        <v>22</v>
      </c>
      <c r="H720" s="24" t="s">
        <v>463</v>
      </c>
      <c r="I720" s="33">
        <v>-6.3690300000000004</v>
      </c>
      <c r="J720" s="33">
        <v>34.888800000000003</v>
      </c>
      <c r="K720" s="33">
        <v>22.967021976492362</v>
      </c>
      <c r="L720" s="33">
        <v>23.145462040000002</v>
      </c>
      <c r="M720" s="28">
        <v>963.00103458531328</v>
      </c>
      <c r="N720" s="28">
        <v>616.19681070000001</v>
      </c>
      <c r="O720" s="24">
        <v>2025</v>
      </c>
      <c r="P720" s="24">
        <v>1975</v>
      </c>
      <c r="Q720" s="24" t="s">
        <v>464</v>
      </c>
      <c r="R720" s="24" t="s">
        <v>498</v>
      </c>
      <c r="S720" s="35" t="s">
        <v>474</v>
      </c>
      <c r="T720" s="36" t="s">
        <v>22</v>
      </c>
      <c r="U720" s="37">
        <v>0.63535475488243598</v>
      </c>
      <c r="V720" s="29" t="s">
        <v>22</v>
      </c>
      <c r="W720" s="32">
        <v>22.113006900966202</v>
      </c>
      <c r="X720" s="36">
        <v>1.24</v>
      </c>
      <c r="Y720" s="36">
        <v>0.44999999999999996</v>
      </c>
      <c r="Z720" s="36"/>
      <c r="AA720" s="36"/>
      <c r="AB720" s="35" t="s">
        <v>22</v>
      </c>
      <c r="AC720" s="110" t="s">
        <v>22</v>
      </c>
      <c r="AD720" s="29"/>
      <c r="AE720" s="36">
        <v>-0.90785999999999989</v>
      </c>
      <c r="AF720" s="37">
        <v>-0.36314399999999997</v>
      </c>
      <c r="AG720" s="37">
        <v>-0.57156100148679134</v>
      </c>
      <c r="AH720" s="37">
        <v>-0.18157199999999998</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560</v>
      </c>
      <c r="AU720" s="24" t="s">
        <v>120</v>
      </c>
      <c r="AV720" s="38">
        <v>2014</v>
      </c>
      <c r="AW720" s="56"/>
      <c r="AX720" s="56" t="s">
        <v>468</v>
      </c>
      <c r="AY720" s="56" t="s">
        <v>468</v>
      </c>
      <c r="AZ720" s="56"/>
      <c r="BA720" s="86"/>
      <c r="BB720" s="91"/>
      <c r="BC720" s="88"/>
      <c r="BD720" s="89"/>
      <c r="BE720" s="57"/>
      <c r="BF720" s="66">
        <v>22.113006900966202</v>
      </c>
      <c r="BG720" s="67"/>
    </row>
    <row r="721" spans="1:59">
      <c r="A721" s="24">
        <v>720</v>
      </c>
      <c r="B721" s="24">
        <v>12</v>
      </c>
      <c r="C721" s="24" t="s">
        <v>458</v>
      </c>
      <c r="D721" s="24" t="s">
        <v>544</v>
      </c>
      <c r="E721" s="24" t="s">
        <v>460</v>
      </c>
      <c r="F721" s="24" t="s">
        <v>493</v>
      </c>
      <c r="G721" s="24" t="s">
        <v>22</v>
      </c>
      <c r="H721" s="24" t="s">
        <v>463</v>
      </c>
      <c r="I721" s="33">
        <v>-2.3560000000000001E-2</v>
      </c>
      <c r="J721" s="33">
        <v>37.906199999999998</v>
      </c>
      <c r="K721" s="33">
        <v>24.854589804004398</v>
      </c>
      <c r="L721" s="33">
        <v>22.312379839999998</v>
      </c>
      <c r="M721" s="28">
        <v>766.76871342808272</v>
      </c>
      <c r="N721" s="28">
        <v>1298.8566960000001</v>
      </c>
      <c r="O721" s="24">
        <v>2085</v>
      </c>
      <c r="P721" s="24">
        <v>1975</v>
      </c>
      <c r="Q721" s="24" t="s">
        <v>495</v>
      </c>
      <c r="R721" s="24" t="s">
        <v>498</v>
      </c>
      <c r="S721" s="35" t="s">
        <v>474</v>
      </c>
      <c r="T721" s="36" t="s">
        <v>22</v>
      </c>
      <c r="U721" s="37">
        <v>1.16128545835595</v>
      </c>
      <c r="V721" s="29" t="s">
        <v>22</v>
      </c>
      <c r="W721" s="32">
        <v>33.855143921513701</v>
      </c>
      <c r="X721" s="36">
        <v>2.1</v>
      </c>
      <c r="Y721" s="36">
        <v>1.31</v>
      </c>
      <c r="Z721" s="36"/>
      <c r="AA721" s="36"/>
      <c r="AB721" s="35" t="s">
        <v>22</v>
      </c>
      <c r="AC721" s="110" t="s">
        <v>22</v>
      </c>
      <c r="AD721" s="29"/>
      <c r="AE721" s="36">
        <v>-0.73445000000000005</v>
      </c>
      <c r="AF721" s="37">
        <v>-0.53414545454545459</v>
      </c>
      <c r="AG721" s="37">
        <v>-0.45996051246663561</v>
      </c>
      <c r="AH721" s="37">
        <v>-6.6768181818181824E-2</v>
      </c>
      <c r="AI721" s="81" t="s">
        <v>465</v>
      </c>
      <c r="AJ721" s="82">
        <v>428.85906</v>
      </c>
      <c r="AK721" s="24" t="s">
        <v>465</v>
      </c>
      <c r="AL721" s="24" t="s">
        <v>465</v>
      </c>
      <c r="AM721" s="24" t="s">
        <v>13</v>
      </c>
      <c r="AN721" s="24" t="s">
        <v>13</v>
      </c>
      <c r="AO721" s="24" t="s">
        <v>13</v>
      </c>
      <c r="AP721" s="24" t="s">
        <v>13</v>
      </c>
      <c r="AQ721" s="24" t="s">
        <v>13</v>
      </c>
      <c r="AR721" s="38" t="s">
        <v>465</v>
      </c>
      <c r="AS721" s="38" t="s">
        <v>501</v>
      </c>
      <c r="AT721" s="24" t="s">
        <v>560</v>
      </c>
      <c r="AU721" s="24" t="s">
        <v>120</v>
      </c>
      <c r="AV721" s="38">
        <v>2014</v>
      </c>
      <c r="AW721" s="56"/>
      <c r="AX721" s="56" t="s">
        <v>468</v>
      </c>
      <c r="AY721" s="56" t="s">
        <v>468</v>
      </c>
      <c r="AZ721" s="56"/>
      <c r="BA721" s="86"/>
      <c r="BB721" s="91"/>
      <c r="BC721" s="88"/>
      <c r="BD721" s="89"/>
      <c r="BE721" s="57"/>
      <c r="BF721" s="66">
        <v>33.855143921513701</v>
      </c>
      <c r="BG721" s="67"/>
    </row>
    <row r="722" spans="1:59">
      <c r="A722" s="24">
        <v>721</v>
      </c>
      <c r="B722" s="24">
        <v>12</v>
      </c>
      <c r="C722" s="24" t="s">
        <v>458</v>
      </c>
      <c r="D722" s="24" t="s">
        <v>544</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2085</v>
      </c>
      <c r="P722" s="24">
        <v>1975</v>
      </c>
      <c r="Q722" s="24" t="s">
        <v>495</v>
      </c>
      <c r="R722" s="24" t="s">
        <v>498</v>
      </c>
      <c r="S722" s="35" t="s">
        <v>474</v>
      </c>
      <c r="T722" s="36" t="s">
        <v>22</v>
      </c>
      <c r="U722" s="37">
        <v>1.16128545835595</v>
      </c>
      <c r="V722" s="29" t="s">
        <v>22</v>
      </c>
      <c r="W722" s="32">
        <v>33.855143921513701</v>
      </c>
      <c r="X722" s="36">
        <v>2.1</v>
      </c>
      <c r="Y722" s="36">
        <v>1.31</v>
      </c>
      <c r="Z722" s="36"/>
      <c r="AA722" s="36"/>
      <c r="AB722" s="35" t="s">
        <v>22</v>
      </c>
      <c r="AC722" s="110" t="s">
        <v>22</v>
      </c>
      <c r="AD722" s="29"/>
      <c r="AE722" s="36">
        <v>-0.73445000000000005</v>
      </c>
      <c r="AF722" s="37">
        <v>-0.53414545454545459</v>
      </c>
      <c r="AG722" s="37">
        <v>-0.45996051246663561</v>
      </c>
      <c r="AH722" s="37">
        <v>-6.6768181818181824E-2</v>
      </c>
      <c r="AI722" s="81" t="s">
        <v>465</v>
      </c>
      <c r="AJ722" s="82">
        <v>428.85906</v>
      </c>
      <c r="AK722" s="24" t="s">
        <v>465</v>
      </c>
      <c r="AL722" s="24" t="s">
        <v>465</v>
      </c>
      <c r="AM722" s="24" t="s">
        <v>13</v>
      </c>
      <c r="AN722" s="24" t="s">
        <v>13</v>
      </c>
      <c r="AO722" s="24" t="s">
        <v>13</v>
      </c>
      <c r="AP722" s="24" t="s">
        <v>13</v>
      </c>
      <c r="AQ722" s="24" t="s">
        <v>13</v>
      </c>
      <c r="AR722" s="38" t="s">
        <v>465</v>
      </c>
      <c r="AS722" s="38" t="s">
        <v>501</v>
      </c>
      <c r="AT722" s="24" t="s">
        <v>560</v>
      </c>
      <c r="AU722" s="24" t="s">
        <v>120</v>
      </c>
      <c r="AV722" s="38">
        <v>2014</v>
      </c>
      <c r="AW722" s="56"/>
      <c r="AX722" s="56" t="s">
        <v>468</v>
      </c>
      <c r="AY722" s="56" t="s">
        <v>468</v>
      </c>
      <c r="AZ722" s="56"/>
      <c r="BA722" s="86"/>
      <c r="BB722" s="91"/>
      <c r="BC722" s="88"/>
      <c r="BD722" s="89"/>
      <c r="BE722" s="57"/>
      <c r="BF722" s="66">
        <v>33.855143921513701</v>
      </c>
      <c r="BG722" s="67"/>
    </row>
    <row r="723" spans="1:59">
      <c r="A723" s="24">
        <v>722</v>
      </c>
      <c r="B723" s="24">
        <v>12</v>
      </c>
      <c r="C723" s="24" t="s">
        <v>458</v>
      </c>
      <c r="D723" s="24" t="s">
        <v>544</v>
      </c>
      <c r="E723" s="24" t="s">
        <v>460</v>
      </c>
      <c r="F723" s="24" t="s">
        <v>528</v>
      </c>
      <c r="G723" s="24" t="s">
        <v>22</v>
      </c>
      <c r="H723" s="24" t="s">
        <v>463</v>
      </c>
      <c r="I723" s="33">
        <v>26.820599999999999</v>
      </c>
      <c r="J723" s="33">
        <v>30.802499999999998</v>
      </c>
      <c r="K723" s="33">
        <v>22.32946897457122</v>
      </c>
      <c r="L723" s="33">
        <v>23.061670299999999</v>
      </c>
      <c r="M723" s="28">
        <v>27.151350099303791</v>
      </c>
      <c r="N723" s="28">
        <v>1.764165124</v>
      </c>
      <c r="O723" s="24">
        <v>2025</v>
      </c>
      <c r="P723" s="24">
        <v>1975</v>
      </c>
      <c r="Q723" s="24" t="s">
        <v>464</v>
      </c>
      <c r="R723" s="24" t="s">
        <v>500</v>
      </c>
      <c r="S723" s="35" t="s">
        <v>474</v>
      </c>
      <c r="T723" s="36" t="s">
        <v>22</v>
      </c>
      <c r="U723" s="37">
        <v>0.81111281223888398</v>
      </c>
      <c r="V723" s="29" t="s">
        <v>22</v>
      </c>
      <c r="W723" s="32">
        <v>-2.5989947692231201</v>
      </c>
      <c r="X723" s="36">
        <v>1.62</v>
      </c>
      <c r="Y723" s="36">
        <v>0.83000000000000007</v>
      </c>
      <c r="Z723" s="36"/>
      <c r="AA723" s="36"/>
      <c r="AB723" s="35" t="s">
        <v>22</v>
      </c>
      <c r="AC723" s="110" t="s">
        <v>22</v>
      </c>
      <c r="AD723" s="29"/>
      <c r="AE723" s="36">
        <v>-0.67593000000000003</v>
      </c>
      <c r="AF723" s="37">
        <v>-0.270372</v>
      </c>
      <c r="AG723" s="37">
        <v>-0.33333464336940061</v>
      </c>
      <c r="AH723" s="37">
        <v>-0.135186</v>
      </c>
      <c r="AI723" s="81" t="s">
        <v>465</v>
      </c>
      <c r="AJ723" s="82">
        <v>422.65593000000001</v>
      </c>
      <c r="AK723" s="24" t="s">
        <v>465</v>
      </c>
      <c r="AL723" s="24" t="s">
        <v>465</v>
      </c>
      <c r="AM723" s="24" t="s">
        <v>13</v>
      </c>
      <c r="AN723" s="24" t="s">
        <v>13</v>
      </c>
      <c r="AO723" s="24" t="s">
        <v>13</v>
      </c>
      <c r="AP723" s="24" t="s">
        <v>13</v>
      </c>
      <c r="AQ723" s="24" t="s">
        <v>13</v>
      </c>
      <c r="AR723" s="38" t="s">
        <v>465</v>
      </c>
      <c r="AS723" s="38" t="s">
        <v>501</v>
      </c>
      <c r="AT723" s="24" t="s">
        <v>560</v>
      </c>
      <c r="AU723" s="24" t="s">
        <v>120</v>
      </c>
      <c r="AV723" s="38">
        <v>2014</v>
      </c>
      <c r="AW723" s="56"/>
      <c r="AX723" s="56" t="s">
        <v>468</v>
      </c>
      <c r="AY723" s="56" t="s">
        <v>468</v>
      </c>
      <c r="AZ723" s="56"/>
      <c r="BA723" s="86"/>
      <c r="BB723" s="91"/>
      <c r="BC723" s="88"/>
      <c r="BD723" s="89"/>
      <c r="BE723" s="57"/>
      <c r="BF723" s="66">
        <v>-2.5989947692231201</v>
      </c>
      <c r="BG723" s="67"/>
    </row>
    <row r="724" spans="1:59">
      <c r="A724" s="24">
        <v>723</v>
      </c>
      <c r="B724" s="24">
        <v>12</v>
      </c>
      <c r="C724" s="24" t="s">
        <v>458</v>
      </c>
      <c r="D724" s="24" t="s">
        <v>544</v>
      </c>
      <c r="E724" s="24" t="s">
        <v>460</v>
      </c>
      <c r="F724" s="24" t="s">
        <v>522</v>
      </c>
      <c r="G724" s="24" t="s">
        <v>22</v>
      </c>
      <c r="H724" s="24" t="s">
        <v>463</v>
      </c>
      <c r="I724" s="33">
        <v>1.3733299999999999</v>
      </c>
      <c r="J724" s="33">
        <v>32.290300000000002</v>
      </c>
      <c r="K724" s="33">
        <v>24.334791813969648</v>
      </c>
      <c r="L724" s="33">
        <v>24.704288479999999</v>
      </c>
      <c r="M724" s="28">
        <v>1213.2833356971714</v>
      </c>
      <c r="N724" s="28">
        <v>1160.1220060000001</v>
      </c>
      <c r="O724" s="24">
        <v>2025</v>
      </c>
      <c r="P724" s="24">
        <v>1975</v>
      </c>
      <c r="Q724" s="24" t="s">
        <v>464</v>
      </c>
      <c r="R724" s="24" t="s">
        <v>498</v>
      </c>
      <c r="S724" s="35" t="s">
        <v>474</v>
      </c>
      <c r="T724" s="36" t="s">
        <v>22</v>
      </c>
      <c r="U724" s="37">
        <v>0.87991782005979002</v>
      </c>
      <c r="V724" s="29" t="s">
        <v>22</v>
      </c>
      <c r="W724" s="32">
        <v>16.092371891207598</v>
      </c>
      <c r="X724" s="36">
        <v>1.67</v>
      </c>
      <c r="Y724" s="36">
        <v>0.87999999999999989</v>
      </c>
      <c r="Z724" s="36"/>
      <c r="AA724" s="36"/>
      <c r="AB724" s="35" t="s">
        <v>22</v>
      </c>
      <c r="AC724" s="110" t="s">
        <v>22</v>
      </c>
      <c r="AD724" s="29"/>
      <c r="AE724" s="36">
        <v>-0.61290999999999995</v>
      </c>
      <c r="AF724" s="37">
        <v>-0.24516399999999997</v>
      </c>
      <c r="AG724" s="37">
        <v>-0.2786214739728094</v>
      </c>
      <c r="AH724" s="37">
        <v>-0.12258199999999998</v>
      </c>
      <c r="AI724" s="81" t="s">
        <v>465</v>
      </c>
      <c r="AJ724" s="82">
        <v>422.51575000000003</v>
      </c>
      <c r="AK724" s="24" t="s">
        <v>13</v>
      </c>
      <c r="AL724" s="24" t="s">
        <v>465</v>
      </c>
      <c r="AM724" s="24" t="s">
        <v>13</v>
      </c>
      <c r="AN724" s="24" t="s">
        <v>13</v>
      </c>
      <c r="AO724" s="24" t="s">
        <v>13</v>
      </c>
      <c r="AP724" s="24" t="s">
        <v>13</v>
      </c>
      <c r="AQ724" s="24" t="s">
        <v>13</v>
      </c>
      <c r="AR724" s="38" t="s">
        <v>465</v>
      </c>
      <c r="AS724" s="38" t="s">
        <v>441</v>
      </c>
      <c r="AT724" s="24" t="s">
        <v>560</v>
      </c>
      <c r="AU724" s="24" t="s">
        <v>120</v>
      </c>
      <c r="AV724" s="38">
        <v>2014</v>
      </c>
      <c r="AW724" s="56"/>
      <c r="AX724" s="56" t="s">
        <v>468</v>
      </c>
      <c r="AY724" s="56" t="s">
        <v>468</v>
      </c>
      <c r="AZ724" s="56"/>
      <c r="BA724" s="86"/>
      <c r="BB724" s="91"/>
      <c r="BC724" s="88"/>
      <c r="BD724" s="89"/>
      <c r="BE724" s="57"/>
      <c r="BF724" s="66">
        <v>16.092371891207598</v>
      </c>
      <c r="BG724" s="67"/>
    </row>
    <row r="725" spans="1:59">
      <c r="A725" s="24">
        <v>724</v>
      </c>
      <c r="B725" s="24">
        <v>12</v>
      </c>
      <c r="C725" s="24" t="s">
        <v>458</v>
      </c>
      <c r="D725" s="24" t="s">
        <v>544</v>
      </c>
      <c r="E725" s="24" t="s">
        <v>460</v>
      </c>
      <c r="F725" s="24" t="s">
        <v>502</v>
      </c>
      <c r="G725" s="24" t="s">
        <v>22</v>
      </c>
      <c r="H725" s="24" t="s">
        <v>463</v>
      </c>
      <c r="I725" s="33">
        <v>9.1449999999999996</v>
      </c>
      <c r="J725" s="33">
        <v>40.489699999999999</v>
      </c>
      <c r="K725" s="33">
        <v>20.983299906730252</v>
      </c>
      <c r="L725" s="33">
        <v>27.730850220000001</v>
      </c>
      <c r="M725" s="28">
        <v>1028.4172335824726</v>
      </c>
      <c r="N725" s="28">
        <v>643.62031860000002</v>
      </c>
      <c r="O725" s="24">
        <v>2055</v>
      </c>
      <c r="P725" s="24">
        <v>1975</v>
      </c>
      <c r="Q725" s="24" t="s">
        <v>472</v>
      </c>
      <c r="R725" s="24" t="s">
        <v>559</v>
      </c>
      <c r="S725" s="35" t="s">
        <v>474</v>
      </c>
      <c r="T725" s="36" t="s">
        <v>22</v>
      </c>
      <c r="U725" s="37">
        <v>1.80817182487065</v>
      </c>
      <c r="V725" s="29" t="s">
        <v>22</v>
      </c>
      <c r="W725" s="32">
        <v>44.546672864804997</v>
      </c>
      <c r="X725" s="36">
        <v>2.42</v>
      </c>
      <c r="Y725" s="36">
        <v>1.63</v>
      </c>
      <c r="Z725" s="36"/>
      <c r="AA725" s="36"/>
      <c r="AB725" s="35" t="s">
        <v>22</v>
      </c>
      <c r="AC725" s="110" t="s">
        <v>22</v>
      </c>
      <c r="AD725" s="29"/>
      <c r="AE725" s="36">
        <v>-0.42348000000000002</v>
      </c>
      <c r="AF725" s="37">
        <v>-0.26467500000000005</v>
      </c>
      <c r="AG725" s="37">
        <v>-0.14637712874379841</v>
      </c>
      <c r="AH725" s="37">
        <v>-5.2935000000000003E-2</v>
      </c>
      <c r="AI725" s="81" t="s">
        <v>465</v>
      </c>
      <c r="AJ725" s="82">
        <v>493.33845000000002</v>
      </c>
      <c r="AK725" s="24" t="s">
        <v>465</v>
      </c>
      <c r="AL725" s="24" t="s">
        <v>465</v>
      </c>
      <c r="AM725" s="24" t="s">
        <v>13</v>
      </c>
      <c r="AN725" s="24" t="s">
        <v>13</v>
      </c>
      <c r="AO725" s="24" t="s">
        <v>13</v>
      </c>
      <c r="AP725" s="24" t="s">
        <v>13</v>
      </c>
      <c r="AQ725" s="24" t="s">
        <v>13</v>
      </c>
      <c r="AR725" s="38" t="s">
        <v>465</v>
      </c>
      <c r="AS725" s="38" t="s">
        <v>501</v>
      </c>
      <c r="AT725" s="24" t="s">
        <v>560</v>
      </c>
      <c r="AU725" s="24" t="s">
        <v>120</v>
      </c>
      <c r="AV725" s="38">
        <v>2014</v>
      </c>
      <c r="AW725" s="56"/>
      <c r="AX725" s="56" t="s">
        <v>468</v>
      </c>
      <c r="AY725" s="56" t="s">
        <v>468</v>
      </c>
      <c r="AZ725" s="56"/>
      <c r="BA725" s="86"/>
      <c r="BB725" s="91"/>
      <c r="BC725" s="88"/>
      <c r="BD725" s="89"/>
      <c r="BE725" s="57"/>
      <c r="BF725" s="66">
        <v>44.546672864804997</v>
      </c>
      <c r="BG725" s="67"/>
    </row>
    <row r="726" spans="1:59">
      <c r="A726" s="24">
        <v>725</v>
      </c>
      <c r="B726" s="24">
        <v>12</v>
      </c>
      <c r="C726" s="24" t="s">
        <v>458</v>
      </c>
      <c r="D726" s="24" t="s">
        <v>544</v>
      </c>
      <c r="E726" s="24" t="s">
        <v>460</v>
      </c>
      <c r="F726" s="24" t="s">
        <v>493</v>
      </c>
      <c r="G726" s="24" t="s">
        <v>22</v>
      </c>
      <c r="H726" s="24" t="s">
        <v>463</v>
      </c>
      <c r="I726" s="33">
        <v>-2.3560000000000001E-2</v>
      </c>
      <c r="J726" s="33">
        <v>37.906199999999998</v>
      </c>
      <c r="K726" s="33">
        <v>24.854589804004398</v>
      </c>
      <c r="L726" s="33">
        <v>22.312379839999998</v>
      </c>
      <c r="M726" s="28">
        <v>766.76871342808272</v>
      </c>
      <c r="N726" s="28">
        <v>1298.8566960000001</v>
      </c>
      <c r="O726" s="24">
        <v>2085</v>
      </c>
      <c r="P726" s="24">
        <v>1975</v>
      </c>
      <c r="Q726" s="24" t="s">
        <v>495</v>
      </c>
      <c r="R726" s="24" t="s">
        <v>473</v>
      </c>
      <c r="S726" s="35" t="s">
        <v>474</v>
      </c>
      <c r="T726" s="36" t="s">
        <v>22</v>
      </c>
      <c r="U726" s="37">
        <v>3.7699476139607402</v>
      </c>
      <c r="V726" s="29" t="s">
        <v>22</v>
      </c>
      <c r="W726" s="32">
        <v>53.593230648789103</v>
      </c>
      <c r="X726" s="36">
        <v>5.1100000000000003</v>
      </c>
      <c r="Y726" s="36">
        <v>4.32</v>
      </c>
      <c r="Z726" s="36"/>
      <c r="AA726" s="36"/>
      <c r="AB726" s="35" t="s">
        <v>22</v>
      </c>
      <c r="AC726" s="110" t="s">
        <v>22</v>
      </c>
      <c r="AD726" s="29"/>
      <c r="AE726" s="36">
        <v>-0.36151</v>
      </c>
      <c r="AF726" s="37">
        <v>-0.26291636363636361</v>
      </c>
      <c r="AG726" s="37">
        <v>-6.9740057570757963E-2</v>
      </c>
      <c r="AH726" s="37">
        <v>-3.2864545454545452E-2</v>
      </c>
      <c r="AI726" s="81" t="s">
        <v>465</v>
      </c>
      <c r="AJ726" s="82">
        <v>801.01880000000006</v>
      </c>
      <c r="AK726" s="24" t="s">
        <v>465</v>
      </c>
      <c r="AL726" s="24" t="s">
        <v>465</v>
      </c>
      <c r="AM726" s="24" t="s">
        <v>13</v>
      </c>
      <c r="AN726" s="24" t="s">
        <v>13</v>
      </c>
      <c r="AO726" s="24" t="s">
        <v>13</v>
      </c>
      <c r="AP726" s="24" t="s">
        <v>13</v>
      </c>
      <c r="AQ726" s="24" t="s">
        <v>13</v>
      </c>
      <c r="AR726" s="38" t="s">
        <v>465</v>
      </c>
      <c r="AS726" s="38" t="s">
        <v>501</v>
      </c>
      <c r="AT726" s="24" t="s">
        <v>560</v>
      </c>
      <c r="AU726" s="24" t="s">
        <v>120</v>
      </c>
      <c r="AV726" s="38">
        <v>2014</v>
      </c>
      <c r="AW726" s="56"/>
      <c r="AX726" s="56" t="s">
        <v>468</v>
      </c>
      <c r="AY726" s="56" t="s">
        <v>468</v>
      </c>
      <c r="AZ726" s="56"/>
      <c r="BA726" s="86"/>
      <c r="BB726" s="91"/>
      <c r="BC726" s="88"/>
      <c r="BD726" s="89"/>
      <c r="BE726" s="57"/>
      <c r="BF726" s="66">
        <v>53.593230648789103</v>
      </c>
      <c r="BG726" s="67"/>
    </row>
    <row r="727" spans="1:59">
      <c r="A727" s="24">
        <v>726</v>
      </c>
      <c r="B727" s="24">
        <v>12</v>
      </c>
      <c r="C727" s="24" t="s">
        <v>458</v>
      </c>
      <c r="D727" s="24" t="s">
        <v>544</v>
      </c>
      <c r="E727" s="24" t="s">
        <v>460</v>
      </c>
      <c r="F727" s="24" t="s">
        <v>521</v>
      </c>
      <c r="G727" s="24" t="s">
        <v>22</v>
      </c>
      <c r="H727" s="24" t="s">
        <v>463</v>
      </c>
      <c r="I727" s="33">
        <v>-6.3690300000000004</v>
      </c>
      <c r="J727" s="33">
        <v>34.888800000000003</v>
      </c>
      <c r="K727" s="33">
        <v>22.967021976492362</v>
      </c>
      <c r="L727" s="33">
        <v>23.145462040000002</v>
      </c>
      <c r="M727" s="28">
        <v>963.00103458531328</v>
      </c>
      <c r="N727" s="28">
        <v>616.19681070000001</v>
      </c>
      <c r="O727" s="24">
        <v>2055</v>
      </c>
      <c r="P727" s="24">
        <v>1975</v>
      </c>
      <c r="Q727" s="24" t="s">
        <v>472</v>
      </c>
      <c r="R727" s="24" t="s">
        <v>500</v>
      </c>
      <c r="S727" s="35" t="s">
        <v>474</v>
      </c>
      <c r="T727" s="36" t="s">
        <v>22</v>
      </c>
      <c r="U727" s="37">
        <v>1.66614574998899</v>
      </c>
      <c r="V727" s="29" t="s">
        <v>22</v>
      </c>
      <c r="W727" s="32">
        <v>28.1914301185789</v>
      </c>
      <c r="X727" s="36">
        <v>2.5099999999999998</v>
      </c>
      <c r="Y727" s="36">
        <v>1.7199999999999998</v>
      </c>
      <c r="Z727" s="36"/>
      <c r="AA727" s="36"/>
      <c r="AB727" s="35" t="s">
        <v>22</v>
      </c>
      <c r="AC727" s="110" t="s">
        <v>22</v>
      </c>
      <c r="AD727" s="29"/>
      <c r="AE727" s="36">
        <v>-0.31780999999999998</v>
      </c>
      <c r="AF727" s="37">
        <v>-0.19863124999999998</v>
      </c>
      <c r="AG727" s="37">
        <v>-0.11921601096501465</v>
      </c>
      <c r="AH727" s="37">
        <v>-3.9726249999999998E-2</v>
      </c>
      <c r="AI727" s="81" t="s">
        <v>465</v>
      </c>
      <c r="AJ727" s="82">
        <v>498.47435999999999</v>
      </c>
      <c r="AK727" s="24" t="s">
        <v>465</v>
      </c>
      <c r="AL727" s="24" t="s">
        <v>465</v>
      </c>
      <c r="AM727" s="24" t="s">
        <v>13</v>
      </c>
      <c r="AN727" s="24" t="s">
        <v>13</v>
      </c>
      <c r="AO727" s="24" t="s">
        <v>13</v>
      </c>
      <c r="AP727" s="24" t="s">
        <v>13</v>
      </c>
      <c r="AQ727" s="24" t="s">
        <v>13</v>
      </c>
      <c r="AR727" s="38" t="s">
        <v>465</v>
      </c>
      <c r="AS727" s="38" t="s">
        <v>501</v>
      </c>
      <c r="AT727" s="24" t="s">
        <v>560</v>
      </c>
      <c r="AU727" s="24" t="s">
        <v>120</v>
      </c>
      <c r="AV727" s="38">
        <v>2014</v>
      </c>
      <c r="AW727" s="56"/>
      <c r="AX727" s="56" t="s">
        <v>468</v>
      </c>
      <c r="AY727" s="56" t="s">
        <v>468</v>
      </c>
      <c r="AZ727" s="56"/>
      <c r="BA727" s="86"/>
      <c r="BB727" s="91"/>
      <c r="BC727" s="88"/>
      <c r="BD727" s="89"/>
      <c r="BE727" s="57"/>
      <c r="BF727" s="66">
        <v>28.1914301185789</v>
      </c>
      <c r="BG727" s="67"/>
    </row>
    <row r="728" spans="1:59">
      <c r="A728" s="24">
        <v>727</v>
      </c>
      <c r="B728" s="24">
        <v>12</v>
      </c>
      <c r="C728" s="24" t="s">
        <v>458</v>
      </c>
      <c r="D728" s="24" t="s">
        <v>544</v>
      </c>
      <c r="E728" s="24" t="s">
        <v>460</v>
      </c>
      <c r="F728" s="24" t="s">
        <v>484</v>
      </c>
      <c r="G728" s="24" t="s">
        <v>22</v>
      </c>
      <c r="H728" s="24" t="s">
        <v>463</v>
      </c>
      <c r="I728" s="33">
        <v>9.0820000000000007</v>
      </c>
      <c r="J728" s="33">
        <v>8.6752800000000008</v>
      </c>
      <c r="K728" s="33">
        <v>27.654583102191769</v>
      </c>
      <c r="L728" s="33">
        <v>24.863826750000001</v>
      </c>
      <c r="M728" s="28">
        <v>1286.6017956734645</v>
      </c>
      <c r="N728" s="28">
        <v>1325.6649640000001</v>
      </c>
      <c r="O728" s="24">
        <v>2025</v>
      </c>
      <c r="P728" s="24">
        <v>1975</v>
      </c>
      <c r="Q728" s="24" t="s">
        <v>464</v>
      </c>
      <c r="R728" s="24" t="s">
        <v>498</v>
      </c>
      <c r="S728" s="35" t="s">
        <v>474</v>
      </c>
      <c r="T728" s="36" t="s">
        <v>22</v>
      </c>
      <c r="U728" s="37">
        <v>0.90490968371863401</v>
      </c>
      <c r="V728" s="29" t="s">
        <v>22</v>
      </c>
      <c r="W728" s="32">
        <v>37.252512924949599</v>
      </c>
      <c r="X728" s="36">
        <v>1.67</v>
      </c>
      <c r="Y728" s="36">
        <v>0.87999999999999989</v>
      </c>
      <c r="Z728" s="36"/>
      <c r="AA728" s="36"/>
      <c r="AB728" s="35" t="s">
        <v>22</v>
      </c>
      <c r="AC728" s="110" t="s">
        <v>22</v>
      </c>
      <c r="AD728" s="29"/>
      <c r="AE728" s="36">
        <v>-0.30573</v>
      </c>
      <c r="AF728" s="37">
        <v>-0.12229200000000001</v>
      </c>
      <c r="AG728" s="37">
        <v>-0.13514276861029215</v>
      </c>
      <c r="AH728" s="37">
        <v>-6.1146000000000006E-2</v>
      </c>
      <c r="AI728" s="81" t="s">
        <v>465</v>
      </c>
      <c r="AJ728" s="82">
        <v>422.51575000000003</v>
      </c>
      <c r="AK728" s="24" t="s">
        <v>465</v>
      </c>
      <c r="AL728" s="24" t="s">
        <v>465</v>
      </c>
      <c r="AM728" s="24" t="s">
        <v>13</v>
      </c>
      <c r="AN728" s="24" t="s">
        <v>13</v>
      </c>
      <c r="AO728" s="24" t="s">
        <v>13</v>
      </c>
      <c r="AP728" s="24" t="s">
        <v>13</v>
      </c>
      <c r="AQ728" s="24" t="s">
        <v>13</v>
      </c>
      <c r="AR728" s="38" t="s">
        <v>465</v>
      </c>
      <c r="AS728" s="38" t="s">
        <v>501</v>
      </c>
      <c r="AT728" s="24" t="s">
        <v>560</v>
      </c>
      <c r="AU728" s="24" t="s">
        <v>120</v>
      </c>
      <c r="AV728" s="38">
        <v>2014</v>
      </c>
      <c r="AW728" s="56"/>
      <c r="AX728" s="56" t="s">
        <v>468</v>
      </c>
      <c r="AY728" s="56" t="s">
        <v>468</v>
      </c>
      <c r="AZ728" s="56"/>
      <c r="BA728" s="86"/>
      <c r="BB728" s="91"/>
      <c r="BC728" s="88"/>
      <c r="BD728" s="89"/>
      <c r="BE728" s="57"/>
      <c r="BF728" s="66">
        <v>37.252512924949599</v>
      </c>
      <c r="BG728" s="67"/>
    </row>
    <row r="729" spans="1:59">
      <c r="A729" s="24">
        <v>728</v>
      </c>
      <c r="B729" s="24">
        <v>12</v>
      </c>
      <c r="C729" s="24" t="s">
        <v>458</v>
      </c>
      <c r="D729" s="24" t="s">
        <v>544</v>
      </c>
      <c r="E729" s="24" t="s">
        <v>460</v>
      </c>
      <c r="F729" s="24" t="s">
        <v>521</v>
      </c>
      <c r="G729" s="24" t="s">
        <v>22</v>
      </c>
      <c r="H729" s="24" t="s">
        <v>463</v>
      </c>
      <c r="I729" s="33">
        <v>-6.3690300000000004</v>
      </c>
      <c r="J729" s="33">
        <v>34.888800000000003</v>
      </c>
      <c r="K729" s="33">
        <v>22.967021976492362</v>
      </c>
      <c r="L729" s="33">
        <v>23.145462040000002</v>
      </c>
      <c r="M729" s="28">
        <v>963.00103458531328</v>
      </c>
      <c r="N729" s="28">
        <v>616.19681070000001</v>
      </c>
      <c r="O729" s="24">
        <v>2085</v>
      </c>
      <c r="P729" s="24">
        <v>1975</v>
      </c>
      <c r="Q729" s="24" t="s">
        <v>495</v>
      </c>
      <c r="R729" s="24" t="s">
        <v>473</v>
      </c>
      <c r="S729" s="35" t="s">
        <v>474</v>
      </c>
      <c r="T729" s="36" t="s">
        <v>22</v>
      </c>
      <c r="U729" s="37">
        <v>3.84624538169159</v>
      </c>
      <c r="V729" s="29" t="s">
        <v>22</v>
      </c>
      <c r="W729" s="32">
        <v>45.4354475470914</v>
      </c>
      <c r="X729" s="36">
        <v>5.1100000000000003</v>
      </c>
      <c r="Y729" s="36">
        <v>4.32</v>
      </c>
      <c r="Z729" s="36"/>
      <c r="AA729" s="36"/>
      <c r="AB729" s="35" t="s">
        <v>22</v>
      </c>
      <c r="AC729" s="110" t="s">
        <v>22</v>
      </c>
      <c r="AD729" s="29"/>
      <c r="AE729" s="36">
        <v>-0.30254999999999999</v>
      </c>
      <c r="AF729" s="37">
        <v>-0.22003636363636364</v>
      </c>
      <c r="AG729" s="37">
        <v>-5.7208093036329108E-2</v>
      </c>
      <c r="AH729" s="37">
        <v>-2.7504545454545455E-2</v>
      </c>
      <c r="AI729" s="81" t="s">
        <v>465</v>
      </c>
      <c r="AJ729" s="82">
        <v>801.01880000000006</v>
      </c>
      <c r="AK729" s="24" t="s">
        <v>13</v>
      </c>
      <c r="AL729" s="24" t="s">
        <v>13</v>
      </c>
      <c r="AM729" s="24" t="s">
        <v>465</v>
      </c>
      <c r="AN729" s="24" t="s">
        <v>13</v>
      </c>
      <c r="AO729" s="24" t="s">
        <v>465</v>
      </c>
      <c r="AP729" s="24" t="s">
        <v>13</v>
      </c>
      <c r="AQ729" s="24" t="s">
        <v>13</v>
      </c>
      <c r="AR729" s="38" t="s">
        <v>465</v>
      </c>
      <c r="AS729" s="38" t="s">
        <v>501</v>
      </c>
      <c r="AT729" s="24" t="s">
        <v>560</v>
      </c>
      <c r="AU729" s="24" t="s">
        <v>120</v>
      </c>
      <c r="AV729" s="38">
        <v>2014</v>
      </c>
      <c r="AW729" s="56"/>
      <c r="AX729" s="56" t="s">
        <v>468</v>
      </c>
      <c r="AY729" s="56" t="s">
        <v>468</v>
      </c>
      <c r="AZ729" s="56"/>
      <c r="BA729" s="86"/>
      <c r="BB729" s="91"/>
      <c r="BC729" s="88"/>
      <c r="BD729" s="89"/>
      <c r="BE729" s="57"/>
      <c r="BF729" s="66">
        <v>45.4354475470914</v>
      </c>
      <c r="BG729" s="67"/>
    </row>
    <row r="730" spans="1:59">
      <c r="A730" s="24">
        <v>729</v>
      </c>
      <c r="B730" s="24">
        <v>12</v>
      </c>
      <c r="C730" s="24" t="s">
        <v>458</v>
      </c>
      <c r="D730" s="24" t="s">
        <v>544</v>
      </c>
      <c r="E730" s="24" t="s">
        <v>460</v>
      </c>
      <c r="F730" s="24" t="s">
        <v>502</v>
      </c>
      <c r="G730" s="24" t="s">
        <v>22</v>
      </c>
      <c r="H730" s="24" t="s">
        <v>463</v>
      </c>
      <c r="I730" s="33">
        <v>9.1449999999999996</v>
      </c>
      <c r="J730" s="33">
        <v>40.489699999999999</v>
      </c>
      <c r="K730" s="33">
        <v>20.983299906730252</v>
      </c>
      <c r="L730" s="33">
        <v>27.730850220000001</v>
      </c>
      <c r="M730" s="28">
        <v>1028.4172335824726</v>
      </c>
      <c r="N730" s="28">
        <v>643.62031860000002</v>
      </c>
      <c r="O730" s="24">
        <v>2085</v>
      </c>
      <c r="P730" s="24">
        <v>1975</v>
      </c>
      <c r="Q730" s="24" t="s">
        <v>495</v>
      </c>
      <c r="R730" s="24" t="s">
        <v>498</v>
      </c>
      <c r="S730" s="35" t="s">
        <v>474</v>
      </c>
      <c r="T730" s="36" t="s">
        <v>22</v>
      </c>
      <c r="U730" s="37">
        <v>1.3052825155591701</v>
      </c>
      <c r="V730" s="29" t="s">
        <v>22</v>
      </c>
      <c r="W730" s="32">
        <v>38.261496930252399</v>
      </c>
      <c r="X730" s="36">
        <v>2.1</v>
      </c>
      <c r="Y730" s="36">
        <v>1.31</v>
      </c>
      <c r="Z730" s="36"/>
      <c r="AA730" s="36"/>
      <c r="AB730" s="35" t="s">
        <v>22</v>
      </c>
      <c r="AC730" s="110" t="s">
        <v>22</v>
      </c>
      <c r="AD730" s="29"/>
      <c r="AE730" s="36">
        <v>-0.20688999999999999</v>
      </c>
      <c r="AF730" s="37">
        <v>-0.15046545454545454</v>
      </c>
      <c r="AG730" s="37">
        <v>-0.11527424350811642</v>
      </c>
      <c r="AH730" s="37">
        <v>-1.8808181818181818E-2</v>
      </c>
      <c r="AI730" s="81" t="s">
        <v>465</v>
      </c>
      <c r="AJ730" s="82">
        <v>428.85906</v>
      </c>
      <c r="AK730" s="24" t="s">
        <v>465</v>
      </c>
      <c r="AL730" s="24" t="s">
        <v>465</v>
      </c>
      <c r="AM730" s="24" t="s">
        <v>13</v>
      </c>
      <c r="AN730" s="24" t="s">
        <v>13</v>
      </c>
      <c r="AO730" s="24" t="s">
        <v>13</v>
      </c>
      <c r="AP730" s="24" t="s">
        <v>13</v>
      </c>
      <c r="AQ730" s="24" t="s">
        <v>13</v>
      </c>
      <c r="AR730" s="38" t="s">
        <v>465</v>
      </c>
      <c r="AS730" s="38" t="s">
        <v>501</v>
      </c>
      <c r="AT730" s="24" t="s">
        <v>560</v>
      </c>
      <c r="AU730" s="24" t="s">
        <v>120</v>
      </c>
      <c r="AV730" s="38">
        <v>2014</v>
      </c>
      <c r="AW730" s="56"/>
      <c r="AX730" s="56" t="s">
        <v>468</v>
      </c>
      <c r="AY730" s="56" t="s">
        <v>468</v>
      </c>
      <c r="AZ730" s="56"/>
      <c r="BA730" s="86"/>
      <c r="BB730" s="91"/>
      <c r="BC730" s="88"/>
      <c r="BD730" s="89"/>
      <c r="BE730" s="57"/>
      <c r="BF730" s="66">
        <v>38.261496930252399</v>
      </c>
      <c r="BG730" s="67"/>
    </row>
    <row r="731" spans="1:59">
      <c r="A731" s="24">
        <v>730</v>
      </c>
      <c r="B731" s="24">
        <v>12</v>
      </c>
      <c r="C731" s="24" t="s">
        <v>458</v>
      </c>
      <c r="D731" s="24" t="s">
        <v>544</v>
      </c>
      <c r="E731" s="24" t="s">
        <v>460</v>
      </c>
      <c r="F731" s="24" t="s">
        <v>493</v>
      </c>
      <c r="G731" s="24" t="s">
        <v>22</v>
      </c>
      <c r="H731" s="24" t="s">
        <v>463</v>
      </c>
      <c r="I731" s="33">
        <v>-2.3560000000000001E-2</v>
      </c>
      <c r="J731" s="33">
        <v>37.906199999999998</v>
      </c>
      <c r="K731" s="33">
        <v>24.854589804004398</v>
      </c>
      <c r="L731" s="33">
        <v>22.312379839999998</v>
      </c>
      <c r="M731" s="28">
        <v>766.76871342808272</v>
      </c>
      <c r="N731" s="28">
        <v>1298.8566960000001</v>
      </c>
      <c r="O731" s="24">
        <v>2055</v>
      </c>
      <c r="P731" s="24">
        <v>1975</v>
      </c>
      <c r="Q731" s="24" t="s">
        <v>472</v>
      </c>
      <c r="R731" s="24" t="s">
        <v>498</v>
      </c>
      <c r="S731" s="35" t="s">
        <v>474</v>
      </c>
      <c r="T731" s="36" t="s">
        <v>22</v>
      </c>
      <c r="U731" s="37">
        <v>1.1799148450057999</v>
      </c>
      <c r="V731" s="29" t="s">
        <v>22</v>
      </c>
      <c r="W731" s="32">
        <v>28.937447427330699</v>
      </c>
      <c r="X731" s="36">
        <v>2.21</v>
      </c>
      <c r="Y731" s="36">
        <v>1.42</v>
      </c>
      <c r="Z731" s="36"/>
      <c r="AA731" s="36"/>
      <c r="AB731" s="35" t="s">
        <v>22</v>
      </c>
      <c r="AC731" s="110" t="s">
        <v>22</v>
      </c>
      <c r="AD731" s="29"/>
      <c r="AE731" s="36">
        <v>-0.15397</v>
      </c>
      <c r="AF731" s="37">
        <v>-9.623124999999999E-2</v>
      </c>
      <c r="AG731" s="37">
        <v>-8.1557792418085015E-2</v>
      </c>
      <c r="AH731" s="37">
        <v>-1.9246249999999999E-2</v>
      </c>
      <c r="AI731" s="81" t="s">
        <v>465</v>
      </c>
      <c r="AJ731" s="82">
        <v>442.54766999999998</v>
      </c>
      <c r="AK731" s="24" t="s">
        <v>465</v>
      </c>
      <c r="AL731" s="24" t="s">
        <v>465</v>
      </c>
      <c r="AM731" s="24" t="s">
        <v>13</v>
      </c>
      <c r="AN731" s="24" t="s">
        <v>13</v>
      </c>
      <c r="AO731" s="24" t="s">
        <v>13</v>
      </c>
      <c r="AP731" s="24" t="s">
        <v>13</v>
      </c>
      <c r="AQ731" s="24" t="s">
        <v>13</v>
      </c>
      <c r="AR731" s="38" t="s">
        <v>465</v>
      </c>
      <c r="AS731" s="38" t="s">
        <v>501</v>
      </c>
      <c r="AT731" s="24" t="s">
        <v>560</v>
      </c>
      <c r="AU731" s="24" t="s">
        <v>120</v>
      </c>
      <c r="AV731" s="38">
        <v>2014</v>
      </c>
      <c r="AW731" s="56"/>
      <c r="AX731" s="56" t="s">
        <v>468</v>
      </c>
      <c r="AY731" s="56" t="s">
        <v>468</v>
      </c>
      <c r="AZ731" s="56"/>
      <c r="BA731" s="86"/>
      <c r="BB731" s="91"/>
      <c r="BC731" s="88"/>
      <c r="BD731" s="89"/>
      <c r="BE731" s="57"/>
      <c r="BF731" s="66">
        <v>28.937447427330699</v>
      </c>
      <c r="BG731" s="67"/>
    </row>
    <row r="732" spans="1:59">
      <c r="A732" s="24">
        <v>731</v>
      </c>
      <c r="B732" s="24">
        <v>12</v>
      </c>
      <c r="C732" s="24" t="s">
        <v>458</v>
      </c>
      <c r="D732" s="24" t="s">
        <v>544</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2055</v>
      </c>
      <c r="P732" s="24">
        <v>1975</v>
      </c>
      <c r="Q732" s="24" t="s">
        <v>472</v>
      </c>
      <c r="R732" s="24" t="s">
        <v>498</v>
      </c>
      <c r="S732" s="35" t="s">
        <v>474</v>
      </c>
      <c r="T732" s="36" t="s">
        <v>22</v>
      </c>
      <c r="U732" s="37">
        <v>1.1799148450057999</v>
      </c>
      <c r="V732" s="29" t="s">
        <v>22</v>
      </c>
      <c r="W732" s="32">
        <v>28.937447427330699</v>
      </c>
      <c r="X732" s="36">
        <v>2.21</v>
      </c>
      <c r="Y732" s="36">
        <v>1.42</v>
      </c>
      <c r="Z732" s="36"/>
      <c r="AA732" s="36"/>
      <c r="AB732" s="35" t="s">
        <v>22</v>
      </c>
      <c r="AC732" s="110" t="s">
        <v>22</v>
      </c>
      <c r="AD732" s="29"/>
      <c r="AE732" s="36">
        <v>-0.15397</v>
      </c>
      <c r="AF732" s="37">
        <v>-9.623124999999999E-2</v>
      </c>
      <c r="AG732" s="37">
        <v>-8.1557792418085015E-2</v>
      </c>
      <c r="AH732" s="37">
        <v>-1.9246249999999999E-2</v>
      </c>
      <c r="AI732" s="81" t="s">
        <v>465</v>
      </c>
      <c r="AJ732" s="82">
        <v>442.54766999999998</v>
      </c>
      <c r="AK732" s="24" t="s">
        <v>465</v>
      </c>
      <c r="AL732" s="24" t="s">
        <v>465</v>
      </c>
      <c r="AM732" s="24" t="s">
        <v>13</v>
      </c>
      <c r="AN732" s="24" t="s">
        <v>13</v>
      </c>
      <c r="AO732" s="24" t="s">
        <v>13</v>
      </c>
      <c r="AP732" s="24" t="s">
        <v>13</v>
      </c>
      <c r="AQ732" s="24" t="s">
        <v>13</v>
      </c>
      <c r="AR732" s="38" t="s">
        <v>465</v>
      </c>
      <c r="AS732" s="38" t="s">
        <v>501</v>
      </c>
      <c r="AT732" s="24" t="s">
        <v>560</v>
      </c>
      <c r="AU732" s="24" t="s">
        <v>120</v>
      </c>
      <c r="AV732" s="38">
        <v>2014</v>
      </c>
      <c r="AW732" s="56"/>
      <c r="AX732" s="56" t="s">
        <v>468</v>
      </c>
      <c r="AY732" s="56" t="s">
        <v>468</v>
      </c>
      <c r="AZ732" s="56"/>
      <c r="BA732" s="86"/>
      <c r="BB732" s="91"/>
      <c r="BC732" s="88"/>
      <c r="BD732" s="89"/>
      <c r="BE732" s="57"/>
      <c r="BF732" s="66">
        <v>28.937447427330699</v>
      </c>
      <c r="BG732" s="67"/>
    </row>
    <row r="733" spans="1:59">
      <c r="A733" s="24">
        <v>732</v>
      </c>
      <c r="B733" s="24">
        <v>12</v>
      </c>
      <c r="C733" s="24" t="s">
        <v>458</v>
      </c>
      <c r="D733" s="24" t="s">
        <v>544</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2055</v>
      </c>
      <c r="P733" s="24">
        <v>1975</v>
      </c>
      <c r="Q733" s="24" t="s">
        <v>472</v>
      </c>
      <c r="R733" s="24" t="s">
        <v>498</v>
      </c>
      <c r="S733" s="35" t="s">
        <v>474</v>
      </c>
      <c r="T733" s="36" t="s">
        <v>22</v>
      </c>
      <c r="U733" s="37">
        <v>0.78539974802296497</v>
      </c>
      <c r="V733" s="29" t="s">
        <v>22</v>
      </c>
      <c r="W733" s="32">
        <v>22.6704999997417</v>
      </c>
      <c r="X733" s="36">
        <v>1.48</v>
      </c>
      <c r="Y733" s="36">
        <v>0.69</v>
      </c>
      <c r="Z733" s="36"/>
      <c r="AA733" s="36"/>
      <c r="AB733" s="35" t="s">
        <v>22</v>
      </c>
      <c r="AC733" s="110" t="s">
        <v>22</v>
      </c>
      <c r="AD733" s="29"/>
      <c r="AE733" s="36">
        <v>-0.11661000000000002</v>
      </c>
      <c r="AF733" s="37">
        <v>-7.2881250000000009E-2</v>
      </c>
      <c r="AG733" s="37">
        <v>-9.2795102345600664E-2</v>
      </c>
      <c r="AH733" s="37">
        <v>-1.4576250000000002E-2</v>
      </c>
      <c r="AI733" s="81" t="s">
        <v>465</v>
      </c>
      <c r="AJ733" s="82">
        <v>442.54766999999998</v>
      </c>
      <c r="AK733" s="24" t="s">
        <v>13</v>
      </c>
      <c r="AL733" s="24" t="s">
        <v>465</v>
      </c>
      <c r="AM733" s="24" t="s">
        <v>13</v>
      </c>
      <c r="AN733" s="24" t="s">
        <v>13</v>
      </c>
      <c r="AO733" s="24" t="s">
        <v>13</v>
      </c>
      <c r="AP733" s="24" t="s">
        <v>13</v>
      </c>
      <c r="AQ733" s="24" t="s">
        <v>13</v>
      </c>
      <c r="AR733" s="38" t="s">
        <v>465</v>
      </c>
      <c r="AS733" s="38" t="s">
        <v>441</v>
      </c>
      <c r="AT733" s="24" t="s">
        <v>560</v>
      </c>
      <c r="AU733" s="24" t="s">
        <v>120</v>
      </c>
      <c r="AV733" s="38">
        <v>2014</v>
      </c>
      <c r="AW733" s="56"/>
      <c r="AX733" s="56" t="s">
        <v>468</v>
      </c>
      <c r="AY733" s="56" t="s">
        <v>468</v>
      </c>
      <c r="AZ733" s="56"/>
      <c r="BA733" s="86"/>
      <c r="BB733" s="91"/>
      <c r="BC733" s="88"/>
      <c r="BD733" s="89"/>
      <c r="BE733" s="57"/>
      <c r="BF733" s="66">
        <v>22.6704999997417</v>
      </c>
      <c r="BG733" s="67"/>
    </row>
    <row r="734" spans="1:59">
      <c r="A734" s="24">
        <v>733</v>
      </c>
      <c r="B734" s="24">
        <v>12</v>
      </c>
      <c r="C734" s="24" t="s">
        <v>458</v>
      </c>
      <c r="D734" s="24" t="s">
        <v>544</v>
      </c>
      <c r="E734" s="24" t="s">
        <v>460</v>
      </c>
      <c r="F734" s="24" t="s">
        <v>461</v>
      </c>
      <c r="G734" s="24" t="s">
        <v>22</v>
      </c>
      <c r="H734" s="24" t="s">
        <v>463</v>
      </c>
      <c r="I734" s="33">
        <v>-30.5595</v>
      </c>
      <c r="J734" s="33">
        <v>22.9375</v>
      </c>
      <c r="K734" s="33">
        <v>18.354262694957573</v>
      </c>
      <c r="L734" s="33">
        <v>17.983325959999998</v>
      </c>
      <c r="M734" s="28">
        <v>624.70353343419265</v>
      </c>
      <c r="N734" s="28">
        <v>290.7712631</v>
      </c>
      <c r="O734" s="24">
        <v>2055</v>
      </c>
      <c r="P734" s="24">
        <v>1975</v>
      </c>
      <c r="Q734" s="24" t="s">
        <v>472</v>
      </c>
      <c r="R734" s="24" t="s">
        <v>559</v>
      </c>
      <c r="S734" s="35" t="s">
        <v>474</v>
      </c>
      <c r="T734" s="36" t="s">
        <v>22</v>
      </c>
      <c r="U734" s="37">
        <v>1.7204006457577199</v>
      </c>
      <c r="V734" s="29" t="s">
        <v>22</v>
      </c>
      <c r="W734" s="32">
        <v>-11.382775996074701</v>
      </c>
      <c r="X734" s="36">
        <v>2.42</v>
      </c>
      <c r="Y734" s="36">
        <v>1.63</v>
      </c>
      <c r="Z734" s="36"/>
      <c r="AA734" s="36"/>
      <c r="AB734" s="35" t="s">
        <v>22</v>
      </c>
      <c r="AC734" s="110" t="s">
        <v>22</v>
      </c>
      <c r="AD734" s="29"/>
      <c r="AE734" s="36">
        <v>-5.7919999999999999E-2</v>
      </c>
      <c r="AF734" s="37">
        <v>-3.6200000000000003E-2</v>
      </c>
      <c r="AG734" s="37">
        <v>-2.1041610330282314E-2</v>
      </c>
      <c r="AH734" s="37">
        <v>-7.2399999999999999E-3</v>
      </c>
      <c r="AI734" s="81" t="s">
        <v>465</v>
      </c>
      <c r="AJ734" s="82">
        <v>493.33845000000002</v>
      </c>
      <c r="AK734" s="24" t="s">
        <v>465</v>
      </c>
      <c r="AL734" s="24" t="s">
        <v>465</v>
      </c>
      <c r="AM734" s="24" t="s">
        <v>13</v>
      </c>
      <c r="AN734" s="24" t="s">
        <v>13</v>
      </c>
      <c r="AO734" s="24" t="s">
        <v>13</v>
      </c>
      <c r="AP734" s="24" t="s">
        <v>13</v>
      </c>
      <c r="AQ734" s="24" t="s">
        <v>13</v>
      </c>
      <c r="AR734" s="38" t="s">
        <v>465</v>
      </c>
      <c r="AS734" s="38" t="s">
        <v>501</v>
      </c>
      <c r="AT734" s="24" t="s">
        <v>560</v>
      </c>
      <c r="AU734" s="24" t="s">
        <v>120</v>
      </c>
      <c r="AV734" s="38">
        <v>2014</v>
      </c>
      <c r="AW734" s="56"/>
      <c r="AX734" s="56" t="s">
        <v>468</v>
      </c>
      <c r="AY734" s="56" t="s">
        <v>468</v>
      </c>
      <c r="AZ734" s="56"/>
      <c r="BA734" s="86"/>
      <c r="BB734" s="91"/>
      <c r="BC734" s="88"/>
      <c r="BD734" s="89"/>
      <c r="BE734" s="57"/>
      <c r="BF734" s="66">
        <v>-11.382775996074701</v>
      </c>
      <c r="BG734" s="67"/>
    </row>
    <row r="735" spans="1:59">
      <c r="A735" s="24">
        <v>734</v>
      </c>
      <c r="B735" s="24">
        <v>12</v>
      </c>
      <c r="C735" s="24" t="s">
        <v>458</v>
      </c>
      <c r="D735" s="24" t="s">
        <v>544</v>
      </c>
      <c r="E735" s="24" t="s">
        <v>460</v>
      </c>
      <c r="F735" s="24" t="s">
        <v>502</v>
      </c>
      <c r="G735" s="24" t="s">
        <v>22</v>
      </c>
      <c r="H735" s="24" t="s">
        <v>463</v>
      </c>
      <c r="I735" s="33">
        <v>9.1449999999999996</v>
      </c>
      <c r="J735" s="33">
        <v>40.489699999999999</v>
      </c>
      <c r="K735" s="33">
        <v>20.983299906730252</v>
      </c>
      <c r="L735" s="33">
        <v>27.730850220000001</v>
      </c>
      <c r="M735" s="28">
        <v>1028.4172335824726</v>
      </c>
      <c r="N735" s="28">
        <v>643.62031860000002</v>
      </c>
      <c r="O735" s="24">
        <v>2085</v>
      </c>
      <c r="P735" s="24">
        <v>1975</v>
      </c>
      <c r="Q735" s="24" t="s">
        <v>495</v>
      </c>
      <c r="R735" s="24" t="s">
        <v>500</v>
      </c>
      <c r="S735" s="35" t="s">
        <v>474</v>
      </c>
      <c r="T735" s="36" t="s">
        <v>22</v>
      </c>
      <c r="U735" s="37">
        <v>2.05658273704835</v>
      </c>
      <c r="V735" s="29" t="s">
        <v>22</v>
      </c>
      <c r="W735" s="32">
        <v>41.844146261121203</v>
      </c>
      <c r="X735" s="36">
        <v>2.9</v>
      </c>
      <c r="Y735" s="36">
        <v>2.11</v>
      </c>
      <c r="Z735" s="36"/>
      <c r="AA735" s="36"/>
      <c r="AB735" s="35" t="s">
        <v>22</v>
      </c>
      <c r="AC735" s="110" t="s">
        <v>22</v>
      </c>
      <c r="AD735" s="29"/>
      <c r="AE735" s="36">
        <v>0.13391</v>
      </c>
      <c r="AF735" s="37">
        <v>9.7389090909090911E-2</v>
      </c>
      <c r="AG735" s="37">
        <v>4.7354812988883561E-2</v>
      </c>
      <c r="AH735" s="37">
        <v>1.2173636363636364E-2</v>
      </c>
      <c r="AI735" s="81" t="s">
        <v>465</v>
      </c>
      <c r="AJ735" s="82">
        <v>532.20471999999995</v>
      </c>
      <c r="AK735" s="24" t="s">
        <v>465</v>
      </c>
      <c r="AL735" s="24" t="s">
        <v>465</v>
      </c>
      <c r="AM735" s="24" t="s">
        <v>13</v>
      </c>
      <c r="AN735" s="24" t="s">
        <v>13</v>
      </c>
      <c r="AO735" s="24" t="s">
        <v>13</v>
      </c>
      <c r="AP735" s="24" t="s">
        <v>13</v>
      </c>
      <c r="AQ735" s="24" t="s">
        <v>13</v>
      </c>
      <c r="AR735" s="38" t="s">
        <v>465</v>
      </c>
      <c r="AS735" s="38" t="s">
        <v>501</v>
      </c>
      <c r="AT735" s="24" t="s">
        <v>560</v>
      </c>
      <c r="AU735" s="24" t="s">
        <v>120</v>
      </c>
      <c r="AV735" s="38">
        <v>2014</v>
      </c>
      <c r="AW735" s="56"/>
      <c r="AX735" s="56" t="s">
        <v>468</v>
      </c>
      <c r="AY735" s="56" t="s">
        <v>468</v>
      </c>
      <c r="AZ735" s="56"/>
      <c r="BA735" s="86"/>
      <c r="BB735" s="91"/>
      <c r="BC735" s="88"/>
      <c r="BD735" s="89"/>
      <c r="BE735" s="57"/>
      <c r="BF735" s="66">
        <v>41.844146261121203</v>
      </c>
      <c r="BG735" s="67"/>
    </row>
    <row r="736" spans="1:59">
      <c r="A736" s="24">
        <v>735</v>
      </c>
      <c r="B736" s="24">
        <v>12</v>
      </c>
      <c r="C736" s="24" t="s">
        <v>458</v>
      </c>
      <c r="D736" s="24" t="s">
        <v>544</v>
      </c>
      <c r="E736" s="24" t="s">
        <v>460</v>
      </c>
      <c r="F736" s="24" t="s">
        <v>520</v>
      </c>
      <c r="G736" s="24" t="s">
        <v>22</v>
      </c>
      <c r="H736" s="24" t="s">
        <v>463</v>
      </c>
      <c r="I736" s="33">
        <v>-13.254300000000001</v>
      </c>
      <c r="J736" s="33">
        <v>34.301499999999997</v>
      </c>
      <c r="K736" s="33">
        <v>22.830384808481003</v>
      </c>
      <c r="L736" s="33">
        <v>24.778137210000001</v>
      </c>
      <c r="M736" s="28">
        <v>1061.1160175377227</v>
      </c>
      <c r="N736" s="28">
        <v>1081.5341619999999</v>
      </c>
      <c r="O736" s="24">
        <v>2085</v>
      </c>
      <c r="P736" s="24">
        <v>1975</v>
      </c>
      <c r="Q736" s="24" t="s">
        <v>495</v>
      </c>
      <c r="R736" s="24" t="s">
        <v>498</v>
      </c>
      <c r="S736" s="35" t="s">
        <v>474</v>
      </c>
      <c r="T736" s="36" t="s">
        <v>22</v>
      </c>
      <c r="U736" s="37">
        <v>1.3179783108015199</v>
      </c>
      <c r="V736" s="29" t="s">
        <v>22</v>
      </c>
      <c r="W736" s="32">
        <v>-3.0480051367000698</v>
      </c>
      <c r="X736" s="36">
        <v>2.1</v>
      </c>
      <c r="Y736" s="36">
        <v>1.31</v>
      </c>
      <c r="Z736" s="36"/>
      <c r="AA736" s="36"/>
      <c r="AB736" s="35" t="s">
        <v>22</v>
      </c>
      <c r="AC736" s="110" t="s">
        <v>22</v>
      </c>
      <c r="AD736" s="29"/>
      <c r="AE736" s="36">
        <v>0.27224999999999999</v>
      </c>
      <c r="AF736" s="37">
        <v>0.19799999999999998</v>
      </c>
      <c r="AG736" s="37">
        <v>0.15023008981049737</v>
      </c>
      <c r="AH736" s="37">
        <v>2.4749999999999998E-2</v>
      </c>
      <c r="AI736" s="81" t="s">
        <v>465</v>
      </c>
      <c r="AJ736" s="82">
        <v>428.85906</v>
      </c>
      <c r="AK736" s="24" t="s">
        <v>465</v>
      </c>
      <c r="AL736" s="24" t="s">
        <v>465</v>
      </c>
      <c r="AM736" s="24" t="s">
        <v>13</v>
      </c>
      <c r="AN736" s="24" t="s">
        <v>13</v>
      </c>
      <c r="AO736" s="24" t="s">
        <v>13</v>
      </c>
      <c r="AP736" s="24" t="s">
        <v>13</v>
      </c>
      <c r="AQ736" s="24" t="s">
        <v>13</v>
      </c>
      <c r="AR736" s="38" t="s">
        <v>465</v>
      </c>
      <c r="AS736" s="38" t="s">
        <v>501</v>
      </c>
      <c r="AT736" s="24" t="s">
        <v>560</v>
      </c>
      <c r="AU736" s="24" t="s">
        <v>120</v>
      </c>
      <c r="AV736" s="38">
        <v>2014</v>
      </c>
      <c r="AW736" s="56"/>
      <c r="AX736" s="56" t="s">
        <v>468</v>
      </c>
      <c r="AY736" s="56" t="s">
        <v>468</v>
      </c>
      <c r="AZ736" s="56"/>
      <c r="BA736" s="86"/>
      <c r="BB736" s="91"/>
      <c r="BC736" s="88"/>
      <c r="BD736" s="89"/>
      <c r="BE736" s="57"/>
      <c r="BF736" s="66">
        <v>-3.0480051367000698</v>
      </c>
      <c r="BG736" s="67"/>
    </row>
    <row r="737" spans="1:59">
      <c r="A737" s="24">
        <v>736</v>
      </c>
      <c r="B737" s="24">
        <v>12</v>
      </c>
      <c r="C737" s="24" t="s">
        <v>458</v>
      </c>
      <c r="D737" s="24" t="s">
        <v>544</v>
      </c>
      <c r="E737" s="24" t="s">
        <v>460</v>
      </c>
      <c r="F737" s="24" t="s">
        <v>493</v>
      </c>
      <c r="G737" s="24" t="s">
        <v>22</v>
      </c>
      <c r="H737" s="24" t="s">
        <v>463</v>
      </c>
      <c r="I737" s="33">
        <v>-2.3560000000000001E-2</v>
      </c>
      <c r="J737" s="33">
        <v>37.906199999999998</v>
      </c>
      <c r="K737" s="33">
        <v>24.854589804004398</v>
      </c>
      <c r="L737" s="33">
        <v>22.312379839999998</v>
      </c>
      <c r="M737" s="28">
        <v>766.76871342808272</v>
      </c>
      <c r="N737" s="28">
        <v>1298.8566960000001</v>
      </c>
      <c r="O737" s="24">
        <v>2055</v>
      </c>
      <c r="P737" s="24">
        <v>1975</v>
      </c>
      <c r="Q737" s="24" t="s">
        <v>472</v>
      </c>
      <c r="R737" s="24" t="s">
        <v>500</v>
      </c>
      <c r="S737" s="35" t="s">
        <v>474</v>
      </c>
      <c r="T737" s="36" t="s">
        <v>22</v>
      </c>
      <c r="U737" s="37">
        <v>1.63428255746301</v>
      </c>
      <c r="V737" s="29" t="s">
        <v>22</v>
      </c>
      <c r="W737" s="32">
        <v>33.045034293637897</v>
      </c>
      <c r="X737" s="36">
        <v>2.58</v>
      </c>
      <c r="Y737" s="36">
        <v>1.79</v>
      </c>
      <c r="Z737" s="36"/>
      <c r="AA737" s="36"/>
      <c r="AB737" s="35" t="s">
        <v>22</v>
      </c>
      <c r="AC737" s="110" t="s">
        <v>22</v>
      </c>
      <c r="AD737" s="29"/>
      <c r="AE737" s="36">
        <v>0.27349000000000001</v>
      </c>
      <c r="AF737" s="37">
        <v>0.17093125000000001</v>
      </c>
      <c r="AG737" s="37">
        <v>0.10459100185548473</v>
      </c>
      <c r="AH737" s="37">
        <v>3.4186250000000001E-2</v>
      </c>
      <c r="AI737" s="81" t="s">
        <v>465</v>
      </c>
      <c r="AJ737" s="82">
        <v>498.47435999999999</v>
      </c>
      <c r="AK737" s="24" t="s">
        <v>465</v>
      </c>
      <c r="AL737" s="24" t="s">
        <v>465</v>
      </c>
      <c r="AM737" s="24" t="s">
        <v>13</v>
      </c>
      <c r="AN737" s="24" t="s">
        <v>13</v>
      </c>
      <c r="AO737" s="24" t="s">
        <v>13</v>
      </c>
      <c r="AP737" s="24" t="s">
        <v>13</v>
      </c>
      <c r="AQ737" s="24" t="s">
        <v>13</v>
      </c>
      <c r="AR737" s="38" t="s">
        <v>465</v>
      </c>
      <c r="AS737" s="38" t="s">
        <v>501</v>
      </c>
      <c r="AT737" s="24" t="s">
        <v>560</v>
      </c>
      <c r="AU737" s="24" t="s">
        <v>120</v>
      </c>
      <c r="AV737" s="38">
        <v>2014</v>
      </c>
      <c r="AW737" s="56"/>
      <c r="AX737" s="56" t="s">
        <v>468</v>
      </c>
      <c r="AY737" s="56" t="s">
        <v>468</v>
      </c>
      <c r="AZ737" s="56"/>
      <c r="BA737" s="86"/>
      <c r="BB737" s="91"/>
      <c r="BC737" s="88"/>
      <c r="BD737" s="89"/>
      <c r="BE737" s="57"/>
      <c r="BF737" s="66">
        <v>33.045034293637897</v>
      </c>
      <c r="BG737" s="67"/>
    </row>
    <row r="738" spans="1:59">
      <c r="A738" s="24">
        <v>737</v>
      </c>
      <c r="B738" s="24">
        <v>12</v>
      </c>
      <c r="C738" s="24" t="s">
        <v>458</v>
      </c>
      <c r="D738" s="24" t="s">
        <v>544</v>
      </c>
      <c r="E738" s="24" t="s">
        <v>460</v>
      </c>
      <c r="F738" s="24" t="s">
        <v>522</v>
      </c>
      <c r="G738" s="24" t="s">
        <v>22</v>
      </c>
      <c r="H738" s="24" t="s">
        <v>463</v>
      </c>
      <c r="I738" s="33">
        <v>1.3733299999999999</v>
      </c>
      <c r="J738" s="33">
        <v>32.290300000000002</v>
      </c>
      <c r="K738" s="33">
        <v>24.334791813969648</v>
      </c>
      <c r="L738" s="33">
        <v>24.704288479999999</v>
      </c>
      <c r="M738" s="28">
        <v>1213.2833356971714</v>
      </c>
      <c r="N738" s="28">
        <v>1160.1220060000001</v>
      </c>
      <c r="O738" s="24">
        <v>2025</v>
      </c>
      <c r="P738" s="24">
        <v>1975</v>
      </c>
      <c r="Q738" s="24" t="s">
        <v>464</v>
      </c>
      <c r="R738" s="24" t="s">
        <v>498</v>
      </c>
      <c r="S738" s="35" t="s">
        <v>474</v>
      </c>
      <c r="T738" s="36" t="s">
        <v>22</v>
      </c>
      <c r="U738" s="37">
        <v>0.67441163690928596</v>
      </c>
      <c r="V738" s="29" t="s">
        <v>22</v>
      </c>
      <c r="W738" s="32">
        <v>11.945090607790601</v>
      </c>
      <c r="X738" s="36">
        <v>1.24</v>
      </c>
      <c r="Y738" s="36">
        <v>0.44999999999999996</v>
      </c>
      <c r="Z738" s="36"/>
      <c r="AA738" s="36"/>
      <c r="AB738" s="35" t="s">
        <v>22</v>
      </c>
      <c r="AC738" s="110" t="s">
        <v>22</v>
      </c>
      <c r="AD738" s="29"/>
      <c r="AE738" s="36">
        <v>0.31635999999999997</v>
      </c>
      <c r="AF738" s="37">
        <v>0.12654399999999999</v>
      </c>
      <c r="AG738" s="37">
        <v>0.18763614545551091</v>
      </c>
      <c r="AH738" s="37">
        <v>6.3271999999999995E-2</v>
      </c>
      <c r="AI738" s="81" t="s">
        <v>465</v>
      </c>
      <c r="AJ738" s="82">
        <v>422.51575000000003</v>
      </c>
      <c r="AK738" s="24" t="s">
        <v>13</v>
      </c>
      <c r="AL738" s="24" t="s">
        <v>465</v>
      </c>
      <c r="AM738" s="24" t="s">
        <v>13</v>
      </c>
      <c r="AN738" s="24" t="s">
        <v>13</v>
      </c>
      <c r="AO738" s="24" t="s">
        <v>13</v>
      </c>
      <c r="AP738" s="24" t="s">
        <v>13</v>
      </c>
      <c r="AQ738" s="24" t="s">
        <v>13</v>
      </c>
      <c r="AR738" s="38" t="s">
        <v>465</v>
      </c>
      <c r="AS738" s="38" t="s">
        <v>441</v>
      </c>
      <c r="AT738" s="24" t="s">
        <v>560</v>
      </c>
      <c r="AU738" s="24" t="s">
        <v>120</v>
      </c>
      <c r="AV738" s="38">
        <v>2014</v>
      </c>
      <c r="AW738" s="56"/>
      <c r="AX738" s="56" t="s">
        <v>468</v>
      </c>
      <c r="AY738" s="56" t="s">
        <v>468</v>
      </c>
      <c r="AZ738" s="56"/>
      <c r="BA738" s="86"/>
      <c r="BB738" s="91"/>
      <c r="BC738" s="88"/>
      <c r="BD738" s="89"/>
      <c r="BE738" s="57"/>
      <c r="BF738" s="66">
        <v>11.945090607790601</v>
      </c>
      <c r="BG738" s="67"/>
    </row>
    <row r="739" spans="1:59">
      <c r="A739" s="24">
        <v>738</v>
      </c>
      <c r="B739" s="24">
        <v>12</v>
      </c>
      <c r="C739" s="24" t="s">
        <v>458</v>
      </c>
      <c r="D739" s="24" t="s">
        <v>544</v>
      </c>
      <c r="E739" s="24" t="s">
        <v>460</v>
      </c>
      <c r="F739" s="24" t="s">
        <v>502</v>
      </c>
      <c r="G739" s="24" t="s">
        <v>22</v>
      </c>
      <c r="H739" s="24" t="s">
        <v>463</v>
      </c>
      <c r="I739" s="33">
        <v>9.1449999999999996</v>
      </c>
      <c r="J739" s="33">
        <v>40.489699999999999</v>
      </c>
      <c r="K739" s="33">
        <v>20.983299906730252</v>
      </c>
      <c r="L739" s="33">
        <v>27.730850220000001</v>
      </c>
      <c r="M739" s="28">
        <v>1028.4172335824726</v>
      </c>
      <c r="N739" s="28">
        <v>643.62031860000002</v>
      </c>
      <c r="O739" s="24">
        <v>2055</v>
      </c>
      <c r="P739" s="24">
        <v>1975</v>
      </c>
      <c r="Q739" s="24" t="s">
        <v>472</v>
      </c>
      <c r="R739" s="24" t="s">
        <v>559</v>
      </c>
      <c r="S739" s="35" t="s">
        <v>474</v>
      </c>
      <c r="T739" s="36" t="s">
        <v>22</v>
      </c>
      <c r="U739" s="37">
        <v>1.80817182487065</v>
      </c>
      <c r="V739" s="29" t="s">
        <v>22</v>
      </c>
      <c r="W739" s="32">
        <v>45.275838550410803</v>
      </c>
      <c r="X739" s="36">
        <v>2.42</v>
      </c>
      <c r="Y739" s="36">
        <v>1.63</v>
      </c>
      <c r="Z739" s="36"/>
      <c r="AA739" s="36"/>
      <c r="AB739" s="35" t="s">
        <v>22</v>
      </c>
      <c r="AC739" s="110" t="s">
        <v>22</v>
      </c>
      <c r="AD739" s="29"/>
      <c r="AE739" s="36">
        <v>0.41489999999999999</v>
      </c>
      <c r="AF739" s="37">
        <v>0.2593125</v>
      </c>
      <c r="AG739" s="37">
        <v>0.14341142607868601</v>
      </c>
      <c r="AH739" s="37">
        <v>5.1862499999999999E-2</v>
      </c>
      <c r="AI739" s="81" t="s">
        <v>465</v>
      </c>
      <c r="AJ739" s="82">
        <v>493.33845000000002</v>
      </c>
      <c r="AK739" s="24" t="s">
        <v>465</v>
      </c>
      <c r="AL739" s="24" t="s">
        <v>465</v>
      </c>
      <c r="AM739" s="24" t="s">
        <v>13</v>
      </c>
      <c r="AN739" s="24" t="s">
        <v>13</v>
      </c>
      <c r="AO739" s="24" t="s">
        <v>13</v>
      </c>
      <c r="AP739" s="24" t="s">
        <v>13</v>
      </c>
      <c r="AQ739" s="24" t="s">
        <v>13</v>
      </c>
      <c r="AR739" s="38" t="s">
        <v>465</v>
      </c>
      <c r="AS739" s="38" t="s">
        <v>501</v>
      </c>
      <c r="AT739" s="24" t="s">
        <v>560</v>
      </c>
      <c r="AU739" s="24" t="s">
        <v>120</v>
      </c>
      <c r="AV739" s="38">
        <v>2014</v>
      </c>
      <c r="AW739" s="56"/>
      <c r="AX739" s="56" t="s">
        <v>468</v>
      </c>
      <c r="AY739" s="56" t="s">
        <v>468</v>
      </c>
      <c r="AZ739" s="56"/>
      <c r="BA739" s="86"/>
      <c r="BB739" s="91"/>
      <c r="BC739" s="88"/>
      <c r="BD739" s="89"/>
      <c r="BE739" s="57"/>
      <c r="BF739" s="66">
        <v>45.275838550410803</v>
      </c>
      <c r="BG739" s="67"/>
    </row>
    <row r="740" spans="1:59">
      <c r="A740" s="24">
        <v>739</v>
      </c>
      <c r="B740" s="24">
        <v>12</v>
      </c>
      <c r="C740" s="24" t="s">
        <v>458</v>
      </c>
      <c r="D740" s="24" t="s">
        <v>544</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24.795285043508599</v>
      </c>
      <c r="X740" s="36">
        <v>1.81</v>
      </c>
      <c r="Y740" s="36">
        <v>1.02</v>
      </c>
      <c r="Z740" s="36"/>
      <c r="AA740" s="36"/>
      <c r="AB740" s="35" t="s">
        <v>22</v>
      </c>
      <c r="AC740" s="110" t="s">
        <v>22</v>
      </c>
      <c r="AD740" s="29"/>
      <c r="AE740" s="36">
        <v>0.48066999999999999</v>
      </c>
      <c r="AF740" s="37">
        <v>0.19226799999999999</v>
      </c>
      <c r="AG740" s="37">
        <v>0.23277564758518807</v>
      </c>
      <c r="AH740" s="37">
        <v>9.6133999999999997E-2</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560</v>
      </c>
      <c r="AU740" s="24" t="s">
        <v>120</v>
      </c>
      <c r="AV740" s="38">
        <v>2014</v>
      </c>
      <c r="AW740" s="56"/>
      <c r="AX740" s="56" t="s">
        <v>468</v>
      </c>
      <c r="AY740" s="56" t="s">
        <v>468</v>
      </c>
      <c r="AZ740" s="56"/>
      <c r="BA740" s="86"/>
      <c r="BB740" s="91"/>
      <c r="BC740" s="88"/>
      <c r="BD740" s="89"/>
      <c r="BE740" s="57"/>
      <c r="BF740" s="66">
        <v>24.795285043508599</v>
      </c>
      <c r="BG740" s="67"/>
    </row>
    <row r="741" spans="1:59">
      <c r="A741" s="24">
        <v>740</v>
      </c>
      <c r="B741" s="24">
        <v>12</v>
      </c>
      <c r="C741" s="24" t="s">
        <v>458</v>
      </c>
      <c r="D741" s="24" t="s">
        <v>544</v>
      </c>
      <c r="E741" s="24" t="s">
        <v>460</v>
      </c>
      <c r="F741" s="24" t="s">
        <v>493</v>
      </c>
      <c r="G741" s="24" t="s">
        <v>22</v>
      </c>
      <c r="H741" s="24" t="s">
        <v>463</v>
      </c>
      <c r="I741" s="33">
        <v>-2.3560000000000001E-2</v>
      </c>
      <c r="J741" s="33">
        <v>37.906199999999998</v>
      </c>
      <c r="K741" s="33">
        <v>24.854589804004398</v>
      </c>
      <c r="L741" s="33">
        <v>22.312379839999998</v>
      </c>
      <c r="M741" s="28">
        <v>766.76871342808272</v>
      </c>
      <c r="N741" s="28">
        <v>1298.8566960000001</v>
      </c>
      <c r="O741" s="24">
        <v>2055</v>
      </c>
      <c r="P741" s="24">
        <v>1975</v>
      </c>
      <c r="Q741" s="24" t="s">
        <v>472</v>
      </c>
      <c r="R741" s="24" t="s">
        <v>498</v>
      </c>
      <c r="S741" s="35" t="s">
        <v>474</v>
      </c>
      <c r="T741" s="36" t="s">
        <v>22</v>
      </c>
      <c r="U741" s="37">
        <v>1.1799148450057999</v>
      </c>
      <c r="V741" s="29" t="s">
        <v>22</v>
      </c>
      <c r="W741" s="32">
        <v>28.748841655873498</v>
      </c>
      <c r="X741" s="36">
        <v>2.21</v>
      </c>
      <c r="Y741" s="36">
        <v>1.42</v>
      </c>
      <c r="Z741" s="36"/>
      <c r="AA741" s="36"/>
      <c r="AB741" s="35" t="s">
        <v>22</v>
      </c>
      <c r="AC741" s="110" t="s">
        <v>22</v>
      </c>
      <c r="AD741" s="29"/>
      <c r="AE741" s="36">
        <v>0.53383999999999998</v>
      </c>
      <c r="AF741" s="37">
        <v>0.33365</v>
      </c>
      <c r="AG741" s="37">
        <v>0.28277464379080675</v>
      </c>
      <c r="AH741" s="37">
        <v>6.6729999999999998E-2</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560</v>
      </c>
      <c r="AU741" s="24" t="s">
        <v>120</v>
      </c>
      <c r="AV741" s="38">
        <v>2014</v>
      </c>
      <c r="AW741" s="56"/>
      <c r="AX741" s="56" t="s">
        <v>468</v>
      </c>
      <c r="AY741" s="56" t="s">
        <v>468</v>
      </c>
      <c r="AZ741" s="56"/>
      <c r="BA741" s="86"/>
      <c r="BB741" s="91"/>
      <c r="BC741" s="88"/>
      <c r="BD741" s="89"/>
      <c r="BE741" s="57"/>
      <c r="BF741" s="66">
        <v>28.748841655873498</v>
      </c>
      <c r="BG741" s="67"/>
    </row>
    <row r="742" spans="1:59">
      <c r="A742" s="24">
        <v>741</v>
      </c>
      <c r="B742" s="24">
        <v>12</v>
      </c>
      <c r="C742" s="24" t="s">
        <v>458</v>
      </c>
      <c r="D742" s="24" t="s">
        <v>544</v>
      </c>
      <c r="E742" s="24" t="s">
        <v>460</v>
      </c>
      <c r="F742" s="24" t="s">
        <v>502</v>
      </c>
      <c r="G742" s="24" t="s">
        <v>22</v>
      </c>
      <c r="H742" s="24" t="s">
        <v>463</v>
      </c>
      <c r="I742" s="33">
        <v>9.1449999999999996</v>
      </c>
      <c r="J742" s="33">
        <v>40.489699999999999</v>
      </c>
      <c r="K742" s="33">
        <v>20.983299906730252</v>
      </c>
      <c r="L742" s="33">
        <v>27.730850220000001</v>
      </c>
      <c r="M742" s="28">
        <v>1028.4172335824726</v>
      </c>
      <c r="N742" s="28">
        <v>643.62031860000002</v>
      </c>
      <c r="O742" s="24">
        <v>2025</v>
      </c>
      <c r="P742" s="24">
        <v>1975</v>
      </c>
      <c r="Q742" s="24" t="s">
        <v>464</v>
      </c>
      <c r="R742" s="24" t="s">
        <v>473</v>
      </c>
      <c r="S742" s="35" t="s">
        <v>474</v>
      </c>
      <c r="T742" s="36" t="s">
        <v>22</v>
      </c>
      <c r="U742" s="37">
        <v>0.92869581881263896</v>
      </c>
      <c r="V742" s="29" t="s">
        <v>22</v>
      </c>
      <c r="W742" s="32">
        <v>24.434054698534101</v>
      </c>
      <c r="X742" s="36">
        <v>1.81</v>
      </c>
      <c r="Y742" s="36">
        <v>1.02</v>
      </c>
      <c r="Z742" s="36"/>
      <c r="AA742" s="36"/>
      <c r="AB742" s="35" t="s">
        <v>22</v>
      </c>
      <c r="AC742" s="110" t="s">
        <v>22</v>
      </c>
      <c r="AD742" s="29"/>
      <c r="AE742" s="36">
        <v>0.54335</v>
      </c>
      <c r="AF742" s="37">
        <v>0.21734000000000001</v>
      </c>
      <c r="AG742" s="37">
        <v>0.23402711156584582</v>
      </c>
      <c r="AH742" s="37">
        <v>0.10867</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560</v>
      </c>
      <c r="AU742" s="24" t="s">
        <v>120</v>
      </c>
      <c r="AV742" s="38">
        <v>2014</v>
      </c>
      <c r="AW742" s="56"/>
      <c r="AX742" s="56" t="s">
        <v>468</v>
      </c>
      <c r="AY742" s="56" t="s">
        <v>468</v>
      </c>
      <c r="AZ742" s="56"/>
      <c r="BA742" s="86"/>
      <c r="BB742" s="91"/>
      <c r="BC742" s="88"/>
      <c r="BD742" s="89"/>
      <c r="BE742" s="57"/>
      <c r="BF742" s="66">
        <v>24.434054698534101</v>
      </c>
      <c r="BG742" s="67"/>
    </row>
    <row r="743" spans="1:59">
      <c r="A743" s="24">
        <v>742</v>
      </c>
      <c r="B743" s="24">
        <v>12</v>
      </c>
      <c r="C743" s="24" t="s">
        <v>458</v>
      </c>
      <c r="D743" s="24" t="s">
        <v>544</v>
      </c>
      <c r="E743" s="24" t="s">
        <v>460</v>
      </c>
      <c r="F743" s="24" t="s">
        <v>522</v>
      </c>
      <c r="G743" s="24" t="s">
        <v>22</v>
      </c>
      <c r="H743" s="24" t="s">
        <v>463</v>
      </c>
      <c r="I743" s="33">
        <v>1.3733299999999999</v>
      </c>
      <c r="J743" s="33">
        <v>32.290300000000002</v>
      </c>
      <c r="K743" s="33">
        <v>24.334791813969648</v>
      </c>
      <c r="L743" s="33">
        <v>24.704288479999999</v>
      </c>
      <c r="M743" s="28">
        <v>1213.2833356971714</v>
      </c>
      <c r="N743" s="28">
        <v>1160.1220060000001</v>
      </c>
      <c r="O743" s="24">
        <v>2025</v>
      </c>
      <c r="P743" s="24">
        <v>1975</v>
      </c>
      <c r="Q743" s="24" t="s">
        <v>464</v>
      </c>
      <c r="R743" s="24" t="s">
        <v>473</v>
      </c>
      <c r="S743" s="35" t="s">
        <v>474</v>
      </c>
      <c r="T743" s="36" t="s">
        <v>22</v>
      </c>
      <c r="U743" s="37">
        <v>0.88401194148836104</v>
      </c>
      <c r="V743" s="29" t="s">
        <v>22</v>
      </c>
      <c r="W743" s="32">
        <v>17.046286861637199</v>
      </c>
      <c r="X743" s="36">
        <v>1.68</v>
      </c>
      <c r="Y743" s="36">
        <v>0.8899999999999999</v>
      </c>
      <c r="Z743" s="36"/>
      <c r="AA743" s="36"/>
      <c r="AB743" s="35" t="s">
        <v>22</v>
      </c>
      <c r="AC743" s="110" t="s">
        <v>22</v>
      </c>
      <c r="AD743" s="29"/>
      <c r="AE743" s="36">
        <v>0.89624999999999999</v>
      </c>
      <c r="AF743" s="37">
        <v>0.35849999999999999</v>
      </c>
      <c r="AG743" s="37">
        <v>0.4055375082336713</v>
      </c>
      <c r="AH743" s="37">
        <v>0.17924999999999999</v>
      </c>
      <c r="AI743" s="81" t="s">
        <v>465</v>
      </c>
      <c r="AJ743" s="82">
        <v>431.47473000000002</v>
      </c>
      <c r="AK743" s="24" t="s">
        <v>465</v>
      </c>
      <c r="AL743" s="24" t="s">
        <v>465</v>
      </c>
      <c r="AM743" s="24" t="s">
        <v>13</v>
      </c>
      <c r="AN743" s="24" t="s">
        <v>13</v>
      </c>
      <c r="AO743" s="24" t="s">
        <v>13</v>
      </c>
      <c r="AP743" s="24" t="s">
        <v>13</v>
      </c>
      <c r="AQ743" s="24" t="s">
        <v>13</v>
      </c>
      <c r="AR743" s="38" t="s">
        <v>465</v>
      </c>
      <c r="AS743" s="38" t="s">
        <v>501</v>
      </c>
      <c r="AT743" s="24" t="s">
        <v>560</v>
      </c>
      <c r="AU743" s="24" t="s">
        <v>120</v>
      </c>
      <c r="AV743" s="38">
        <v>2014</v>
      </c>
      <c r="AW743" s="56"/>
      <c r="AX743" s="56" t="s">
        <v>468</v>
      </c>
      <c r="AY743" s="56" t="s">
        <v>468</v>
      </c>
      <c r="AZ743" s="56"/>
      <c r="BA743" s="86"/>
      <c r="BB743" s="91"/>
      <c r="BC743" s="88"/>
      <c r="BD743" s="89"/>
      <c r="BE743" s="57"/>
      <c r="BF743" s="66">
        <v>17.046286861637199</v>
      </c>
      <c r="BG743" s="67"/>
    </row>
    <row r="744" spans="1:59">
      <c r="A744" s="24">
        <v>743</v>
      </c>
      <c r="B744" s="24">
        <v>12</v>
      </c>
      <c r="C744" s="24" t="s">
        <v>458</v>
      </c>
      <c r="D744" s="24" t="s">
        <v>544</v>
      </c>
      <c r="E744" s="24" t="s">
        <v>460</v>
      </c>
      <c r="F744" s="24" t="s">
        <v>528</v>
      </c>
      <c r="G744" s="24" t="s">
        <v>22</v>
      </c>
      <c r="H744" s="24" t="s">
        <v>463</v>
      </c>
      <c r="I744" s="33">
        <v>26.820599999999999</v>
      </c>
      <c r="J744" s="33">
        <v>30.802499999999998</v>
      </c>
      <c r="K744" s="33">
        <v>22.32946897457122</v>
      </c>
      <c r="L744" s="33">
        <v>23.061670299999999</v>
      </c>
      <c r="M744" s="28">
        <v>27.151350099303791</v>
      </c>
      <c r="N744" s="28">
        <v>1.764165124</v>
      </c>
      <c r="O744" s="24">
        <v>2085</v>
      </c>
      <c r="P744" s="24">
        <v>1975</v>
      </c>
      <c r="Q744" s="24" t="s">
        <v>495</v>
      </c>
      <c r="R744" s="24" t="s">
        <v>559</v>
      </c>
      <c r="S744" s="35" t="s">
        <v>474</v>
      </c>
      <c r="T744" s="36" t="s">
        <v>22</v>
      </c>
      <c r="U744" s="37">
        <v>3.2164429319933401</v>
      </c>
      <c r="V744" s="29" t="s">
        <v>22</v>
      </c>
      <c r="W744" s="32">
        <v>-6.5781206946437401</v>
      </c>
      <c r="X744" s="36">
        <v>3.65</v>
      </c>
      <c r="Y744" s="36">
        <v>2.86</v>
      </c>
      <c r="Z744" s="36"/>
      <c r="AA744" s="36"/>
      <c r="AB744" s="35" t="s">
        <v>22</v>
      </c>
      <c r="AC744" s="110" t="s">
        <v>22</v>
      </c>
      <c r="AD744" s="29"/>
      <c r="AE744" s="36">
        <v>0.96087999999999996</v>
      </c>
      <c r="AF744" s="37">
        <v>0.69882181818181821</v>
      </c>
      <c r="AG744" s="37">
        <v>0.21726541802771371</v>
      </c>
      <c r="AH744" s="37">
        <v>8.7352727272727276E-2</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560</v>
      </c>
      <c r="AU744" s="24" t="s">
        <v>120</v>
      </c>
      <c r="AV744" s="38">
        <v>2014</v>
      </c>
      <c r="AW744" s="56"/>
      <c r="AX744" s="56" t="s">
        <v>468</v>
      </c>
      <c r="AY744" s="56" t="s">
        <v>468</v>
      </c>
      <c r="AZ744" s="56"/>
      <c r="BA744" s="86"/>
      <c r="BB744" s="91"/>
      <c r="BC744" s="88"/>
      <c r="BD744" s="89"/>
      <c r="BE744" s="57"/>
      <c r="BF744" s="66">
        <v>-6.5781206946437401</v>
      </c>
      <c r="BG744" s="67"/>
    </row>
    <row r="745" spans="1:59">
      <c r="A745" s="24">
        <v>744</v>
      </c>
      <c r="B745" s="24">
        <v>12</v>
      </c>
      <c r="C745" s="24" t="s">
        <v>458</v>
      </c>
      <c r="D745" s="24" t="s">
        <v>544</v>
      </c>
      <c r="E745" s="24" t="s">
        <v>460</v>
      </c>
      <c r="F745" s="24" t="s">
        <v>461</v>
      </c>
      <c r="G745" s="24" t="s">
        <v>22</v>
      </c>
      <c r="H745" s="24" t="s">
        <v>463</v>
      </c>
      <c r="I745" s="33">
        <v>-30.5595</v>
      </c>
      <c r="J745" s="33">
        <v>22.9375</v>
      </c>
      <c r="K745" s="33">
        <v>18.354262694957573</v>
      </c>
      <c r="L745" s="33">
        <v>17.983325959999998</v>
      </c>
      <c r="M745" s="28">
        <v>624.70353343419265</v>
      </c>
      <c r="N745" s="28">
        <v>290.7712631</v>
      </c>
      <c r="O745" s="24">
        <v>2085</v>
      </c>
      <c r="P745" s="24">
        <v>1975</v>
      </c>
      <c r="Q745" s="24" t="s">
        <v>495</v>
      </c>
      <c r="R745" s="24" t="s">
        <v>498</v>
      </c>
      <c r="S745" s="35" t="s">
        <v>474</v>
      </c>
      <c r="T745" s="36" t="s">
        <v>22</v>
      </c>
      <c r="U745" s="37">
        <v>1.52552589771873</v>
      </c>
      <c r="V745" s="29" t="s">
        <v>22</v>
      </c>
      <c r="W745" s="32">
        <v>-12.8114316740386</v>
      </c>
      <c r="X745" s="36">
        <v>2.2799999999999998</v>
      </c>
      <c r="Y745" s="36">
        <v>1.4899999999999998</v>
      </c>
      <c r="Z745" s="36"/>
      <c r="AA745" s="36"/>
      <c r="AB745" s="35" t="s">
        <v>22</v>
      </c>
      <c r="AC745" s="110" t="s">
        <v>22</v>
      </c>
      <c r="AD745" s="29"/>
      <c r="AE745" s="36">
        <v>1.1426700000000001</v>
      </c>
      <c r="AF745" s="37">
        <v>0.83103272727272737</v>
      </c>
      <c r="AG745" s="37">
        <v>0.54475163516755298</v>
      </c>
      <c r="AH745" s="37">
        <v>0.10387909090909092</v>
      </c>
      <c r="AI745" s="81" t="s">
        <v>465</v>
      </c>
      <c r="AJ745" s="82">
        <v>428.85906</v>
      </c>
      <c r="AK745" s="24" t="s">
        <v>13</v>
      </c>
      <c r="AL745" s="24" t="s">
        <v>465</v>
      </c>
      <c r="AM745" s="24" t="s">
        <v>13</v>
      </c>
      <c r="AN745" s="24" t="s">
        <v>13</v>
      </c>
      <c r="AO745" s="24" t="s">
        <v>13</v>
      </c>
      <c r="AP745" s="24" t="s">
        <v>13</v>
      </c>
      <c r="AQ745" s="24" t="s">
        <v>13</v>
      </c>
      <c r="AR745" s="38" t="s">
        <v>465</v>
      </c>
      <c r="AS745" s="38" t="s">
        <v>441</v>
      </c>
      <c r="AT745" s="24" t="s">
        <v>560</v>
      </c>
      <c r="AU745" s="24" t="s">
        <v>120</v>
      </c>
      <c r="AV745" s="38">
        <v>2014</v>
      </c>
      <c r="AW745" s="56"/>
      <c r="AX745" s="56" t="s">
        <v>468</v>
      </c>
      <c r="AY745" s="56" t="s">
        <v>468</v>
      </c>
      <c r="AZ745" s="56"/>
      <c r="BA745" s="86"/>
      <c r="BB745" s="91"/>
      <c r="BC745" s="88"/>
      <c r="BD745" s="89"/>
      <c r="BE745" s="57"/>
      <c r="BF745" s="66">
        <v>-12.8114316740386</v>
      </c>
      <c r="BG745" s="67"/>
    </row>
    <row r="746" spans="1:59">
      <c r="A746" s="24">
        <v>745</v>
      </c>
      <c r="B746" s="24">
        <v>12</v>
      </c>
      <c r="C746" s="24" t="s">
        <v>458</v>
      </c>
      <c r="D746" s="24" t="s">
        <v>544</v>
      </c>
      <c r="E746" s="24" t="s">
        <v>460</v>
      </c>
      <c r="F746" s="24" t="s">
        <v>520</v>
      </c>
      <c r="G746" s="24" t="s">
        <v>22</v>
      </c>
      <c r="H746" s="24" t="s">
        <v>463</v>
      </c>
      <c r="I746" s="33">
        <v>-13.254300000000001</v>
      </c>
      <c r="J746" s="33">
        <v>34.301499999999997</v>
      </c>
      <c r="K746" s="33">
        <v>22.830384808481003</v>
      </c>
      <c r="L746" s="33">
        <v>24.778137210000001</v>
      </c>
      <c r="M746" s="28">
        <v>1061.1160175377227</v>
      </c>
      <c r="N746" s="28">
        <v>1081.5341619999999</v>
      </c>
      <c r="O746" s="24">
        <v>2055</v>
      </c>
      <c r="P746" s="24">
        <v>1975</v>
      </c>
      <c r="Q746" s="24" t="s">
        <v>472</v>
      </c>
      <c r="R746" s="24" t="s">
        <v>498</v>
      </c>
      <c r="S746" s="35" t="s">
        <v>474</v>
      </c>
      <c r="T746" s="36" t="s">
        <v>22</v>
      </c>
      <c r="U746" s="37">
        <v>1.4514337795701</v>
      </c>
      <c r="V746" s="29" t="s">
        <v>22</v>
      </c>
      <c r="W746" s="32">
        <v>-5.5320250537379501</v>
      </c>
      <c r="X746" s="36">
        <v>1.98</v>
      </c>
      <c r="Y746" s="36">
        <v>1.19</v>
      </c>
      <c r="Z746" s="36"/>
      <c r="AA746" s="36"/>
      <c r="AB746" s="35" t="s">
        <v>22</v>
      </c>
      <c r="AC746" s="110" t="s">
        <v>22</v>
      </c>
      <c r="AD746" s="29"/>
      <c r="AE746" s="36">
        <v>1.19293</v>
      </c>
      <c r="AF746" s="37">
        <v>0.74558125000000008</v>
      </c>
      <c r="AG746" s="37">
        <v>0.51368602584186351</v>
      </c>
      <c r="AH746" s="37">
        <v>0.14911625000000001</v>
      </c>
      <c r="AI746" s="81" t="s">
        <v>465</v>
      </c>
      <c r="AJ746" s="82">
        <v>442.54766999999998</v>
      </c>
      <c r="AK746" s="24" t="s">
        <v>465</v>
      </c>
      <c r="AL746" s="24" t="s">
        <v>465</v>
      </c>
      <c r="AM746" s="24" t="s">
        <v>13</v>
      </c>
      <c r="AN746" s="24" t="s">
        <v>13</v>
      </c>
      <c r="AO746" s="24" t="s">
        <v>13</v>
      </c>
      <c r="AP746" s="24" t="s">
        <v>13</v>
      </c>
      <c r="AQ746" s="24" t="s">
        <v>13</v>
      </c>
      <c r="AR746" s="38" t="s">
        <v>465</v>
      </c>
      <c r="AS746" s="38" t="s">
        <v>501</v>
      </c>
      <c r="AT746" s="24" t="s">
        <v>560</v>
      </c>
      <c r="AU746" s="24" t="s">
        <v>120</v>
      </c>
      <c r="AV746" s="38">
        <v>2014</v>
      </c>
      <c r="AW746" s="56"/>
      <c r="AX746" s="56" t="s">
        <v>468</v>
      </c>
      <c r="AY746" s="56" t="s">
        <v>468</v>
      </c>
      <c r="AZ746" s="56"/>
      <c r="BA746" s="86"/>
      <c r="BB746" s="91"/>
      <c r="BC746" s="88"/>
      <c r="BD746" s="89"/>
      <c r="BE746" s="57"/>
      <c r="BF746" s="66">
        <v>-5.5320250537379501</v>
      </c>
      <c r="BG746" s="67"/>
    </row>
    <row r="747" spans="1:59">
      <c r="A747" s="24">
        <v>746</v>
      </c>
      <c r="B747" s="24">
        <v>12</v>
      </c>
      <c r="C747" s="24" t="s">
        <v>458</v>
      </c>
      <c r="D747" s="24" t="s">
        <v>544</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11.6375596345767</v>
      </c>
      <c r="X747" s="36">
        <v>1.62</v>
      </c>
      <c r="Y747" s="36">
        <v>0.83000000000000007</v>
      </c>
      <c r="Z747" s="36"/>
      <c r="AA747" s="36"/>
      <c r="AB747" s="35" t="s">
        <v>22</v>
      </c>
      <c r="AC747" s="110" t="s">
        <v>22</v>
      </c>
      <c r="AD747" s="29"/>
      <c r="AE747" s="36">
        <v>1.3222499999999999</v>
      </c>
      <c r="AF747" s="37">
        <v>0.52890000000000004</v>
      </c>
      <c r="AG747" s="37">
        <v>0.68751186893618588</v>
      </c>
      <c r="AH747" s="37">
        <v>0.26445000000000002</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560</v>
      </c>
      <c r="AU747" s="24" t="s">
        <v>120</v>
      </c>
      <c r="AV747" s="38">
        <v>2014</v>
      </c>
      <c r="AW747" s="56"/>
      <c r="AX747" s="56" t="s">
        <v>468</v>
      </c>
      <c r="AY747" s="56" t="s">
        <v>468</v>
      </c>
      <c r="AZ747" s="56"/>
      <c r="BA747" s="86"/>
      <c r="BB747" s="91"/>
      <c r="BC747" s="88"/>
      <c r="BD747" s="89"/>
      <c r="BE747" s="57"/>
      <c r="BF747" s="66">
        <v>11.6375596345767</v>
      </c>
      <c r="BG747" s="67"/>
    </row>
    <row r="748" spans="1:59">
      <c r="A748" s="24">
        <v>747</v>
      </c>
      <c r="B748" s="24">
        <v>12</v>
      </c>
      <c r="C748" s="24" t="s">
        <v>458</v>
      </c>
      <c r="D748" s="24" t="s">
        <v>544</v>
      </c>
      <c r="E748" s="24" t="s">
        <v>460</v>
      </c>
      <c r="F748" s="24" t="s">
        <v>521</v>
      </c>
      <c r="G748" s="24" t="s">
        <v>22</v>
      </c>
      <c r="H748" s="24" t="s">
        <v>463</v>
      </c>
      <c r="I748" s="33">
        <v>-6.3690300000000004</v>
      </c>
      <c r="J748" s="33">
        <v>34.888800000000003</v>
      </c>
      <c r="K748" s="33">
        <v>22.967021976492362</v>
      </c>
      <c r="L748" s="33">
        <v>23.145462040000002</v>
      </c>
      <c r="M748" s="28">
        <v>963.00103458531328</v>
      </c>
      <c r="N748" s="28">
        <v>616.19681070000001</v>
      </c>
      <c r="O748" s="24">
        <v>2085</v>
      </c>
      <c r="P748" s="24">
        <v>1975</v>
      </c>
      <c r="Q748" s="24" t="s">
        <v>495</v>
      </c>
      <c r="R748" s="24" t="s">
        <v>498</v>
      </c>
      <c r="S748" s="35" t="s">
        <v>474</v>
      </c>
      <c r="T748" s="36" t="s">
        <v>22</v>
      </c>
      <c r="U748" s="37">
        <v>0.63849781735792599</v>
      </c>
      <c r="V748" s="29" t="s">
        <v>22</v>
      </c>
      <c r="W748" s="32">
        <v>25.505485829234999</v>
      </c>
      <c r="X748" s="36">
        <v>1.29</v>
      </c>
      <c r="Y748" s="36">
        <v>0.5</v>
      </c>
      <c r="Z748" s="36"/>
      <c r="AA748" s="36"/>
      <c r="AB748" s="35" t="s">
        <v>22</v>
      </c>
      <c r="AC748" s="110" t="s">
        <v>22</v>
      </c>
      <c r="AD748" s="29"/>
      <c r="AE748" s="36">
        <v>1.34728</v>
      </c>
      <c r="AF748" s="37">
        <v>0.97984000000000004</v>
      </c>
      <c r="AG748" s="37">
        <v>1.534601956909629</v>
      </c>
      <c r="AH748" s="37">
        <v>0.12248000000000001</v>
      </c>
      <c r="AI748" s="81" t="s">
        <v>465</v>
      </c>
      <c r="AJ748" s="82">
        <v>428.85906</v>
      </c>
      <c r="AK748" s="24" t="s">
        <v>13</v>
      </c>
      <c r="AL748" s="24" t="s">
        <v>465</v>
      </c>
      <c r="AM748" s="24" t="s">
        <v>13</v>
      </c>
      <c r="AN748" s="24" t="s">
        <v>13</v>
      </c>
      <c r="AO748" s="24" t="s">
        <v>13</v>
      </c>
      <c r="AP748" s="24" t="s">
        <v>13</v>
      </c>
      <c r="AQ748" s="24" t="s">
        <v>13</v>
      </c>
      <c r="AR748" s="38" t="s">
        <v>465</v>
      </c>
      <c r="AS748" s="38" t="s">
        <v>441</v>
      </c>
      <c r="AT748" s="24" t="s">
        <v>560</v>
      </c>
      <c r="AU748" s="24" t="s">
        <v>120</v>
      </c>
      <c r="AV748" s="38">
        <v>2014</v>
      </c>
      <c r="AW748" s="56"/>
      <c r="AX748" s="56" t="s">
        <v>468</v>
      </c>
      <c r="AY748" s="56" t="s">
        <v>468</v>
      </c>
      <c r="AZ748" s="56"/>
      <c r="BA748" s="86"/>
      <c r="BB748" s="91"/>
      <c r="BC748" s="88"/>
      <c r="BD748" s="89"/>
      <c r="BE748" s="57"/>
      <c r="BF748" s="66">
        <v>25.505485829234999</v>
      </c>
      <c r="BG748" s="67"/>
    </row>
    <row r="749" spans="1:59">
      <c r="A749" s="24">
        <v>748</v>
      </c>
      <c r="B749" s="24">
        <v>12</v>
      </c>
      <c r="C749" s="24" t="s">
        <v>458</v>
      </c>
      <c r="D749" s="24" t="s">
        <v>544</v>
      </c>
      <c r="E749" s="24" t="s">
        <v>460</v>
      </c>
      <c r="F749" s="24" t="s">
        <v>502</v>
      </c>
      <c r="G749" s="24" t="s">
        <v>22</v>
      </c>
      <c r="H749" s="24" t="s">
        <v>463</v>
      </c>
      <c r="I749" s="33">
        <v>9.1449999999999996</v>
      </c>
      <c r="J749" s="33">
        <v>40.489699999999999</v>
      </c>
      <c r="K749" s="33">
        <v>20.983299906730252</v>
      </c>
      <c r="L749" s="33">
        <v>27.730850220000001</v>
      </c>
      <c r="M749" s="28">
        <v>1028.4172335824726</v>
      </c>
      <c r="N749" s="28">
        <v>643.62031860000002</v>
      </c>
      <c r="O749" s="24">
        <v>2055</v>
      </c>
      <c r="P749" s="24">
        <v>1975</v>
      </c>
      <c r="Q749" s="24" t="s">
        <v>472</v>
      </c>
      <c r="R749" s="24" t="s">
        <v>473</v>
      </c>
      <c r="S749" s="35" t="s">
        <v>474</v>
      </c>
      <c r="T749" s="36" t="s">
        <v>22</v>
      </c>
      <c r="U749" s="37">
        <v>3.7208978019077499</v>
      </c>
      <c r="V749" s="29" t="s">
        <v>22</v>
      </c>
      <c r="W749" s="32">
        <v>86.560023868638396</v>
      </c>
      <c r="X749" s="36">
        <v>3.29</v>
      </c>
      <c r="Y749" s="36">
        <v>2.5</v>
      </c>
      <c r="Z749" s="36"/>
      <c r="AA749" s="36"/>
      <c r="AB749" s="35" t="s">
        <v>22</v>
      </c>
      <c r="AC749" s="110" t="s">
        <v>22</v>
      </c>
      <c r="AD749" s="29"/>
      <c r="AE749" s="36">
        <v>1.3715999999999999</v>
      </c>
      <c r="AF749" s="37">
        <v>0.85725000000000007</v>
      </c>
      <c r="AG749" s="37">
        <v>0.23038794550080829</v>
      </c>
      <c r="AH749" s="37">
        <v>0.17144999999999999</v>
      </c>
      <c r="AI749" s="81" t="s">
        <v>465</v>
      </c>
      <c r="AJ749" s="82">
        <v>570.51669000000004</v>
      </c>
      <c r="AK749" s="24" t="s">
        <v>465</v>
      </c>
      <c r="AL749" s="24" t="s">
        <v>465</v>
      </c>
      <c r="AM749" s="24" t="s">
        <v>13</v>
      </c>
      <c r="AN749" s="24" t="s">
        <v>13</v>
      </c>
      <c r="AO749" s="24" t="s">
        <v>13</v>
      </c>
      <c r="AP749" s="24" t="s">
        <v>13</v>
      </c>
      <c r="AQ749" s="24" t="s">
        <v>13</v>
      </c>
      <c r="AR749" s="38" t="s">
        <v>465</v>
      </c>
      <c r="AS749" s="38" t="s">
        <v>501</v>
      </c>
      <c r="AT749" s="24" t="s">
        <v>560</v>
      </c>
      <c r="AU749" s="24" t="s">
        <v>120</v>
      </c>
      <c r="AV749" s="38">
        <v>2014</v>
      </c>
      <c r="AW749" s="56"/>
      <c r="AX749" s="56" t="s">
        <v>468</v>
      </c>
      <c r="AY749" s="56" t="s">
        <v>468</v>
      </c>
      <c r="AZ749" s="56"/>
      <c r="BA749" s="86"/>
      <c r="BB749" s="91"/>
      <c r="BC749" s="88"/>
      <c r="BD749" s="89"/>
      <c r="BE749" s="57"/>
      <c r="BF749" s="66">
        <v>86.560023868638396</v>
      </c>
      <c r="BG749" s="67"/>
    </row>
    <row r="750" spans="1:59">
      <c r="A750" s="24">
        <v>749</v>
      </c>
      <c r="B750" s="24">
        <v>12</v>
      </c>
      <c r="C750" s="24" t="s">
        <v>458</v>
      </c>
      <c r="D750" s="24" t="s">
        <v>544</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2025</v>
      </c>
      <c r="P750" s="24">
        <v>1975</v>
      </c>
      <c r="Q750" s="24" t="s">
        <v>464</v>
      </c>
      <c r="R750" s="24" t="s">
        <v>500</v>
      </c>
      <c r="S750" s="35" t="s">
        <v>474</v>
      </c>
      <c r="T750" s="36" t="s">
        <v>22</v>
      </c>
      <c r="U750" s="37">
        <v>0.74557205247584302</v>
      </c>
      <c r="V750" s="29" t="s">
        <v>22</v>
      </c>
      <c r="W750" s="32">
        <v>18.682547003182801</v>
      </c>
      <c r="X750" s="36">
        <v>1.62</v>
      </c>
      <c r="Y750" s="36">
        <v>0.83000000000000007</v>
      </c>
      <c r="Z750" s="36"/>
      <c r="AA750" s="36"/>
      <c r="AB750" s="35" t="s">
        <v>22</v>
      </c>
      <c r="AC750" s="110" t="s">
        <v>22</v>
      </c>
      <c r="AD750" s="29"/>
      <c r="AE750" s="36">
        <v>1.4139699999999999</v>
      </c>
      <c r="AF750" s="37">
        <v>0.56558799999999998</v>
      </c>
      <c r="AG750" s="37">
        <v>0.75859603122439379</v>
      </c>
      <c r="AH750" s="37">
        <v>0.28279399999999999</v>
      </c>
      <c r="AI750" s="81" t="s">
        <v>465</v>
      </c>
      <c r="AJ750" s="82">
        <v>422.65593000000001</v>
      </c>
      <c r="AK750" s="24" t="s">
        <v>465</v>
      </c>
      <c r="AL750" s="24" t="s">
        <v>465</v>
      </c>
      <c r="AM750" s="24" t="s">
        <v>13</v>
      </c>
      <c r="AN750" s="24" t="s">
        <v>13</v>
      </c>
      <c r="AO750" s="24" t="s">
        <v>13</v>
      </c>
      <c r="AP750" s="24" t="s">
        <v>13</v>
      </c>
      <c r="AQ750" s="24" t="s">
        <v>13</v>
      </c>
      <c r="AR750" s="38" t="s">
        <v>465</v>
      </c>
      <c r="AS750" s="38" t="s">
        <v>501</v>
      </c>
      <c r="AT750" s="24" t="s">
        <v>560</v>
      </c>
      <c r="AU750" s="24" t="s">
        <v>120</v>
      </c>
      <c r="AV750" s="38">
        <v>2014</v>
      </c>
      <c r="AW750" s="56"/>
      <c r="AX750" s="56" t="s">
        <v>468</v>
      </c>
      <c r="AY750" s="56" t="s">
        <v>468</v>
      </c>
      <c r="AZ750" s="56"/>
      <c r="BA750" s="86"/>
      <c r="BB750" s="91"/>
      <c r="BC750" s="88"/>
      <c r="BD750" s="89"/>
      <c r="BE750" s="57"/>
      <c r="BF750" s="66">
        <v>18.682547003182801</v>
      </c>
      <c r="BG750" s="67"/>
    </row>
    <row r="751" spans="1:59">
      <c r="A751" s="24">
        <v>750</v>
      </c>
      <c r="B751" s="24">
        <v>12</v>
      </c>
      <c r="C751" s="24" t="s">
        <v>458</v>
      </c>
      <c r="D751" s="24" t="s">
        <v>544</v>
      </c>
      <c r="E751" s="24" t="s">
        <v>460</v>
      </c>
      <c r="F751" s="24" t="s">
        <v>522</v>
      </c>
      <c r="G751" s="24" t="s">
        <v>22</v>
      </c>
      <c r="H751" s="24" t="s">
        <v>463</v>
      </c>
      <c r="I751" s="33">
        <v>1.3733299999999999</v>
      </c>
      <c r="J751" s="33">
        <v>32.290300000000002</v>
      </c>
      <c r="K751" s="33">
        <v>24.334791813969648</v>
      </c>
      <c r="L751" s="33">
        <v>24.704288479999999</v>
      </c>
      <c r="M751" s="28">
        <v>1213.2833356971714</v>
      </c>
      <c r="N751" s="28">
        <v>1160.1220060000001</v>
      </c>
      <c r="O751" s="24">
        <v>2085</v>
      </c>
      <c r="P751" s="24">
        <v>1975</v>
      </c>
      <c r="Q751" s="24" t="s">
        <v>495</v>
      </c>
      <c r="R751" s="24" t="s">
        <v>498</v>
      </c>
      <c r="S751" s="35" t="s">
        <v>474</v>
      </c>
      <c r="T751" s="36" t="s">
        <v>22</v>
      </c>
      <c r="U751" s="37">
        <v>0.75920758778514896</v>
      </c>
      <c r="V751" s="29" t="s">
        <v>22</v>
      </c>
      <c r="W751" s="32">
        <v>30.7673132575386</v>
      </c>
      <c r="X751" s="36">
        <v>1.52</v>
      </c>
      <c r="Y751" s="36">
        <v>0.73</v>
      </c>
      <c r="Z751" s="36"/>
      <c r="AA751" s="36"/>
      <c r="AB751" s="35" t="s">
        <v>22</v>
      </c>
      <c r="AC751" s="110" t="s">
        <v>22</v>
      </c>
      <c r="AD751" s="29"/>
      <c r="AE751" s="36">
        <v>1.5057</v>
      </c>
      <c r="AF751" s="37">
        <v>1.0950545454545455</v>
      </c>
      <c r="AG751" s="37">
        <v>1.4423651226263023</v>
      </c>
      <c r="AH751" s="37">
        <v>0.13688181818181819</v>
      </c>
      <c r="AI751" s="81" t="s">
        <v>465</v>
      </c>
      <c r="AJ751" s="82">
        <v>428.85906</v>
      </c>
      <c r="AK751" s="24" t="s">
        <v>13</v>
      </c>
      <c r="AL751" s="24" t="s">
        <v>465</v>
      </c>
      <c r="AM751" s="24" t="s">
        <v>13</v>
      </c>
      <c r="AN751" s="24" t="s">
        <v>13</v>
      </c>
      <c r="AO751" s="24" t="s">
        <v>13</v>
      </c>
      <c r="AP751" s="24" t="s">
        <v>13</v>
      </c>
      <c r="AQ751" s="24" t="s">
        <v>13</v>
      </c>
      <c r="AR751" s="38" t="s">
        <v>465</v>
      </c>
      <c r="AS751" s="38" t="s">
        <v>441</v>
      </c>
      <c r="AT751" s="24" t="s">
        <v>560</v>
      </c>
      <c r="AU751" s="24" t="s">
        <v>120</v>
      </c>
      <c r="AV751" s="38">
        <v>2014</v>
      </c>
      <c r="AW751" s="56"/>
      <c r="AX751" s="56" t="s">
        <v>468</v>
      </c>
      <c r="AY751" s="56" t="s">
        <v>468</v>
      </c>
      <c r="AZ751" s="56"/>
      <c r="BA751" s="86"/>
      <c r="BB751" s="91"/>
      <c r="BC751" s="88"/>
      <c r="BD751" s="89"/>
      <c r="BE751" s="57"/>
      <c r="BF751" s="66">
        <v>30.7673132575386</v>
      </c>
      <c r="BG751" s="67"/>
    </row>
    <row r="752" spans="1:59">
      <c r="A752" s="24">
        <v>751</v>
      </c>
      <c r="B752" s="24">
        <v>12</v>
      </c>
      <c r="C752" s="24" t="s">
        <v>458</v>
      </c>
      <c r="D752" s="24" t="s">
        <v>544</v>
      </c>
      <c r="E752" s="24" t="s">
        <v>460</v>
      </c>
      <c r="F752" s="24" t="s">
        <v>493</v>
      </c>
      <c r="G752" s="24" t="s">
        <v>22</v>
      </c>
      <c r="H752" s="24" t="s">
        <v>463</v>
      </c>
      <c r="I752" s="33">
        <v>-2.3560000000000001E-2</v>
      </c>
      <c r="J752" s="33">
        <v>37.906199999999998</v>
      </c>
      <c r="K752" s="33">
        <v>24.854589804004398</v>
      </c>
      <c r="L752" s="33">
        <v>22.312379839999998</v>
      </c>
      <c r="M752" s="28">
        <v>766.76871342808272</v>
      </c>
      <c r="N752" s="28">
        <v>1298.8566960000001</v>
      </c>
      <c r="O752" s="24">
        <v>2025</v>
      </c>
      <c r="P752" s="24">
        <v>1975</v>
      </c>
      <c r="Q752" s="24" t="s">
        <v>464</v>
      </c>
      <c r="R752" s="24" t="s">
        <v>498</v>
      </c>
      <c r="S752" s="35" t="s">
        <v>474</v>
      </c>
      <c r="T752" s="36" t="s">
        <v>22</v>
      </c>
      <c r="U752" s="37">
        <v>0.80421673338250999</v>
      </c>
      <c r="V752" s="29" t="s">
        <v>22</v>
      </c>
      <c r="W752" s="32">
        <v>23.481158859874999</v>
      </c>
      <c r="X752" s="36">
        <v>1.83</v>
      </c>
      <c r="Y752" s="36">
        <v>1.04</v>
      </c>
      <c r="Z752" s="36"/>
      <c r="AA752" s="36"/>
      <c r="AB752" s="35" t="s">
        <v>22</v>
      </c>
      <c r="AC752" s="110" t="s">
        <v>22</v>
      </c>
      <c r="AD752" s="29"/>
      <c r="AE752" s="36">
        <v>1.575</v>
      </c>
      <c r="AF752" s="37">
        <v>0.63</v>
      </c>
      <c r="AG752" s="37">
        <v>0.78337091712857065</v>
      </c>
      <c r="AH752" s="37">
        <v>0.315</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560</v>
      </c>
      <c r="AU752" s="24" t="s">
        <v>120</v>
      </c>
      <c r="AV752" s="38">
        <v>2014</v>
      </c>
      <c r="AW752" s="56"/>
      <c r="AX752" s="56" t="s">
        <v>468</v>
      </c>
      <c r="AY752" s="56" t="s">
        <v>468</v>
      </c>
      <c r="AZ752" s="56"/>
      <c r="BA752" s="86"/>
      <c r="BB752" s="91"/>
      <c r="BC752" s="88"/>
      <c r="BD752" s="89"/>
      <c r="BE752" s="57"/>
      <c r="BF752" s="66">
        <v>23.481158859874999</v>
      </c>
      <c r="BG752" s="67"/>
    </row>
    <row r="753" spans="1:59">
      <c r="A753" s="24">
        <v>752</v>
      </c>
      <c r="B753" s="24">
        <v>12</v>
      </c>
      <c r="C753" s="24" t="s">
        <v>458</v>
      </c>
      <c r="D753" s="24" t="s">
        <v>544</v>
      </c>
      <c r="E753" s="24" t="s">
        <v>460</v>
      </c>
      <c r="F753" s="24" t="s">
        <v>493</v>
      </c>
      <c r="G753" s="24" t="s">
        <v>22</v>
      </c>
      <c r="H753" s="24" t="s">
        <v>463</v>
      </c>
      <c r="I753" s="33">
        <v>-2.3560000000000001E-2</v>
      </c>
      <c r="J753" s="33">
        <v>37.906199999999998</v>
      </c>
      <c r="K753" s="33">
        <v>24.854589804004398</v>
      </c>
      <c r="L753" s="33">
        <v>22.312379839999998</v>
      </c>
      <c r="M753" s="28">
        <v>766.76871342808272</v>
      </c>
      <c r="N753" s="28">
        <v>1298.8566960000001</v>
      </c>
      <c r="O753" s="24">
        <v>2025</v>
      </c>
      <c r="P753" s="24">
        <v>1975</v>
      </c>
      <c r="Q753" s="24" t="s">
        <v>464</v>
      </c>
      <c r="R753" s="24" t="s">
        <v>498</v>
      </c>
      <c r="S753" s="35" t="s">
        <v>474</v>
      </c>
      <c r="T753" s="36" t="s">
        <v>22</v>
      </c>
      <c r="U753" s="37">
        <v>0.80421673338250999</v>
      </c>
      <c r="V753" s="29" t="s">
        <v>22</v>
      </c>
      <c r="W753" s="32">
        <v>23.481158859874999</v>
      </c>
      <c r="X753" s="36">
        <v>1.83</v>
      </c>
      <c r="Y753" s="36">
        <v>1.04</v>
      </c>
      <c r="Z753" s="36"/>
      <c r="AA753" s="36"/>
      <c r="AB753" s="35" t="s">
        <v>22</v>
      </c>
      <c r="AC753" s="110" t="s">
        <v>22</v>
      </c>
      <c r="AD753" s="29"/>
      <c r="AE753" s="36">
        <v>1.575</v>
      </c>
      <c r="AF753" s="37">
        <v>0.63</v>
      </c>
      <c r="AG753" s="37">
        <v>0.78337091712857065</v>
      </c>
      <c r="AH753" s="37">
        <v>0.315</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560</v>
      </c>
      <c r="AU753" s="24" t="s">
        <v>120</v>
      </c>
      <c r="AV753" s="38">
        <v>2014</v>
      </c>
      <c r="AW753" s="56"/>
      <c r="AX753" s="56" t="s">
        <v>468</v>
      </c>
      <c r="AY753" s="56" t="s">
        <v>468</v>
      </c>
      <c r="AZ753" s="56"/>
      <c r="BA753" s="86"/>
      <c r="BB753" s="91"/>
      <c r="BC753" s="88"/>
      <c r="BD753" s="89"/>
      <c r="BE753" s="57"/>
      <c r="BF753" s="66">
        <v>23.481158859874999</v>
      </c>
      <c r="BG753" s="67"/>
    </row>
    <row r="754" spans="1:59">
      <c r="A754" s="24">
        <v>753</v>
      </c>
      <c r="B754" s="24">
        <v>12</v>
      </c>
      <c r="C754" s="24" t="s">
        <v>458</v>
      </c>
      <c r="D754" s="24" t="s">
        <v>544</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498</v>
      </c>
      <c r="S754" s="35" t="s">
        <v>474</v>
      </c>
      <c r="T754" s="36" t="s">
        <v>22</v>
      </c>
      <c r="U754" s="37">
        <v>0.95350264020719799</v>
      </c>
      <c r="V754" s="29" t="s">
        <v>22</v>
      </c>
      <c r="W754" s="32">
        <v>-7.8107431406506</v>
      </c>
      <c r="X754" s="36">
        <v>1.67</v>
      </c>
      <c r="Y754" s="36">
        <v>0.87999999999999989</v>
      </c>
      <c r="Z754" s="36"/>
      <c r="AA754" s="36"/>
      <c r="AB754" s="35" t="s">
        <v>22</v>
      </c>
      <c r="AC754" s="110" t="s">
        <v>22</v>
      </c>
      <c r="AD754" s="29"/>
      <c r="AE754" s="36">
        <v>1.62507</v>
      </c>
      <c r="AF754" s="37">
        <v>0.65002800000000005</v>
      </c>
      <c r="AG754" s="37">
        <v>0.68172648149012749</v>
      </c>
      <c r="AH754" s="37">
        <v>0.32501400000000003</v>
      </c>
      <c r="AI754" s="81" t="s">
        <v>465</v>
      </c>
      <c r="AJ754" s="82">
        <v>422.51575000000003</v>
      </c>
      <c r="AK754" s="24" t="s">
        <v>465</v>
      </c>
      <c r="AL754" s="24" t="s">
        <v>465</v>
      </c>
      <c r="AM754" s="24" t="s">
        <v>13</v>
      </c>
      <c r="AN754" s="24" t="s">
        <v>13</v>
      </c>
      <c r="AO754" s="24" t="s">
        <v>13</v>
      </c>
      <c r="AP754" s="24" t="s">
        <v>13</v>
      </c>
      <c r="AQ754" s="24" t="s">
        <v>13</v>
      </c>
      <c r="AR754" s="38" t="s">
        <v>465</v>
      </c>
      <c r="AS754" s="38" t="s">
        <v>501</v>
      </c>
      <c r="AT754" s="24" t="s">
        <v>560</v>
      </c>
      <c r="AU754" s="24" t="s">
        <v>120</v>
      </c>
      <c r="AV754" s="38">
        <v>2014</v>
      </c>
      <c r="AW754" s="56"/>
      <c r="AX754" s="56" t="s">
        <v>468</v>
      </c>
      <c r="AY754" s="56" t="s">
        <v>468</v>
      </c>
      <c r="AZ754" s="56"/>
      <c r="BA754" s="86"/>
      <c r="BB754" s="91"/>
      <c r="BC754" s="88"/>
      <c r="BD754" s="89"/>
      <c r="BE754" s="57"/>
      <c r="BF754" s="66">
        <v>-7.8107431406506</v>
      </c>
      <c r="BG754" s="67"/>
    </row>
    <row r="755" spans="1:59">
      <c r="A755" s="24">
        <v>754</v>
      </c>
      <c r="B755" s="24">
        <v>12</v>
      </c>
      <c r="C755" s="24" t="s">
        <v>458</v>
      </c>
      <c r="D755" s="24" t="s">
        <v>544</v>
      </c>
      <c r="E755" s="24" t="s">
        <v>460</v>
      </c>
      <c r="F755" s="24" t="s">
        <v>528</v>
      </c>
      <c r="G755" s="24" t="s">
        <v>22</v>
      </c>
      <c r="H755" s="24" t="s">
        <v>463</v>
      </c>
      <c r="I755" s="33">
        <v>26.820599999999999</v>
      </c>
      <c r="J755" s="33">
        <v>30.802499999999998</v>
      </c>
      <c r="K755" s="33">
        <v>22.32946897457122</v>
      </c>
      <c r="L755" s="33">
        <v>23.061670299999999</v>
      </c>
      <c r="M755" s="28">
        <v>27.151350099303791</v>
      </c>
      <c r="N755" s="28">
        <v>1.764165124</v>
      </c>
      <c r="O755" s="24">
        <v>2055</v>
      </c>
      <c r="P755" s="24">
        <v>1975</v>
      </c>
      <c r="Q755" s="24" t="s">
        <v>472</v>
      </c>
      <c r="R755" s="24" t="s">
        <v>473</v>
      </c>
      <c r="S755" s="35" t="s">
        <v>474</v>
      </c>
      <c r="T755" s="36" t="s">
        <v>22</v>
      </c>
      <c r="U755" s="37">
        <v>3.8582845851929801</v>
      </c>
      <c r="V755" s="29" t="s">
        <v>22</v>
      </c>
      <c r="W755" s="32">
        <v>-5.3880304858299404</v>
      </c>
      <c r="X755" s="36">
        <v>3.29</v>
      </c>
      <c r="Y755" s="36">
        <v>2.5</v>
      </c>
      <c r="Z755" s="36"/>
      <c r="AA755" s="36"/>
      <c r="AB755" s="35" t="s">
        <v>22</v>
      </c>
      <c r="AC755" s="110" t="s">
        <v>22</v>
      </c>
      <c r="AD755" s="29"/>
      <c r="AE755" s="36">
        <v>1.6794800000000001</v>
      </c>
      <c r="AF755" s="37">
        <v>1.0496750000000001</v>
      </c>
      <c r="AG755" s="37">
        <v>0.27205743299194673</v>
      </c>
      <c r="AH755" s="37">
        <v>0.20993500000000001</v>
      </c>
      <c r="AI755" s="81" t="s">
        <v>465</v>
      </c>
      <c r="AJ755" s="82">
        <v>570.51669000000004</v>
      </c>
      <c r="AK755" s="24" t="s">
        <v>465</v>
      </c>
      <c r="AL755" s="24" t="s">
        <v>465</v>
      </c>
      <c r="AM755" s="24" t="s">
        <v>13</v>
      </c>
      <c r="AN755" s="24" t="s">
        <v>13</v>
      </c>
      <c r="AO755" s="24" t="s">
        <v>13</v>
      </c>
      <c r="AP755" s="24" t="s">
        <v>13</v>
      </c>
      <c r="AQ755" s="24" t="s">
        <v>13</v>
      </c>
      <c r="AR755" s="38" t="s">
        <v>465</v>
      </c>
      <c r="AS755" s="38" t="s">
        <v>501</v>
      </c>
      <c r="AT755" s="24" t="s">
        <v>560</v>
      </c>
      <c r="AU755" s="24" t="s">
        <v>120</v>
      </c>
      <c r="AV755" s="38">
        <v>2014</v>
      </c>
      <c r="AW755" s="56"/>
      <c r="AX755" s="56" t="s">
        <v>468</v>
      </c>
      <c r="AY755" s="56" t="s">
        <v>468</v>
      </c>
      <c r="AZ755" s="56"/>
      <c r="BA755" s="86"/>
      <c r="BB755" s="91"/>
      <c r="BC755" s="88"/>
      <c r="BD755" s="89"/>
      <c r="BE755" s="57"/>
      <c r="BF755" s="66">
        <v>-5.3880304858299404</v>
      </c>
      <c r="BG755" s="67"/>
    </row>
    <row r="756" spans="1:59">
      <c r="A756" s="24">
        <v>755</v>
      </c>
      <c r="B756" s="24">
        <v>12</v>
      </c>
      <c r="C756" s="24" t="s">
        <v>458</v>
      </c>
      <c r="D756" s="24" t="s">
        <v>544</v>
      </c>
      <c r="E756" s="24" t="s">
        <v>460</v>
      </c>
      <c r="F756" s="24" t="s">
        <v>493</v>
      </c>
      <c r="G756" s="24" t="s">
        <v>22</v>
      </c>
      <c r="H756" s="24" t="s">
        <v>463</v>
      </c>
      <c r="I756" s="33">
        <v>-2.3560000000000001E-2</v>
      </c>
      <c r="J756" s="33">
        <v>37.906199999999998</v>
      </c>
      <c r="K756" s="33">
        <v>24.854589804004398</v>
      </c>
      <c r="L756" s="33">
        <v>22.312379839999998</v>
      </c>
      <c r="M756" s="28">
        <v>766.76871342808272</v>
      </c>
      <c r="N756" s="28">
        <v>1298.8566960000001</v>
      </c>
      <c r="O756" s="24">
        <v>2085</v>
      </c>
      <c r="P756" s="24">
        <v>1975</v>
      </c>
      <c r="Q756" s="24" t="s">
        <v>495</v>
      </c>
      <c r="R756" s="24" t="s">
        <v>498</v>
      </c>
      <c r="S756" s="35" t="s">
        <v>474</v>
      </c>
      <c r="T756" s="36" t="s">
        <v>22</v>
      </c>
      <c r="U756" s="37">
        <v>1.16128545835595</v>
      </c>
      <c r="V756" s="29" t="s">
        <v>22</v>
      </c>
      <c r="W756" s="32">
        <v>33.214840669294297</v>
      </c>
      <c r="X756" s="36">
        <v>2.1</v>
      </c>
      <c r="Y756" s="36">
        <v>1.31</v>
      </c>
      <c r="Z756" s="36"/>
      <c r="AA756" s="36"/>
      <c r="AB756" s="35" t="s">
        <v>22</v>
      </c>
      <c r="AC756" s="110" t="s">
        <v>22</v>
      </c>
      <c r="AD756" s="29"/>
      <c r="AE756" s="36">
        <v>1.79227</v>
      </c>
      <c r="AF756" s="37">
        <v>1.3034690909090909</v>
      </c>
      <c r="AG756" s="37">
        <v>1.1224364186514766</v>
      </c>
      <c r="AH756" s="37">
        <v>0.16293363636363636</v>
      </c>
      <c r="AI756" s="81" t="s">
        <v>465</v>
      </c>
      <c r="AJ756" s="82">
        <v>428.85906</v>
      </c>
      <c r="AK756" s="24" t="s">
        <v>465</v>
      </c>
      <c r="AL756" s="24" t="s">
        <v>465</v>
      </c>
      <c r="AM756" s="24" t="s">
        <v>13</v>
      </c>
      <c r="AN756" s="24" t="s">
        <v>13</v>
      </c>
      <c r="AO756" s="24" t="s">
        <v>13</v>
      </c>
      <c r="AP756" s="24" t="s">
        <v>13</v>
      </c>
      <c r="AQ756" s="24" t="s">
        <v>13</v>
      </c>
      <c r="AR756" s="38" t="s">
        <v>465</v>
      </c>
      <c r="AS756" s="38" t="s">
        <v>501</v>
      </c>
      <c r="AT756" s="24" t="s">
        <v>560</v>
      </c>
      <c r="AU756" s="24" t="s">
        <v>120</v>
      </c>
      <c r="AV756" s="38">
        <v>2014</v>
      </c>
      <c r="AW756" s="56"/>
      <c r="AX756" s="56" t="s">
        <v>468</v>
      </c>
      <c r="AY756" s="56" t="s">
        <v>468</v>
      </c>
      <c r="AZ756" s="56"/>
      <c r="BA756" s="86"/>
      <c r="BB756" s="91"/>
      <c r="BC756" s="88"/>
      <c r="BD756" s="89"/>
      <c r="BE756" s="57"/>
      <c r="BF756" s="66">
        <v>33.214840669294297</v>
      </c>
      <c r="BG756" s="67"/>
    </row>
    <row r="757" spans="1:59">
      <c r="A757" s="24">
        <v>756</v>
      </c>
      <c r="B757" s="24">
        <v>12</v>
      </c>
      <c r="C757" s="24" t="s">
        <v>458</v>
      </c>
      <c r="D757" s="24" t="s">
        <v>544</v>
      </c>
      <c r="E757" s="24" t="s">
        <v>460</v>
      </c>
      <c r="F757" s="24" t="s">
        <v>461</v>
      </c>
      <c r="G757" s="24" t="s">
        <v>22</v>
      </c>
      <c r="H757" s="24" t="s">
        <v>463</v>
      </c>
      <c r="I757" s="33">
        <v>-30.5595</v>
      </c>
      <c r="J757" s="33">
        <v>22.9375</v>
      </c>
      <c r="K757" s="33">
        <v>18.354262694957573</v>
      </c>
      <c r="L757" s="33">
        <v>17.983325959999998</v>
      </c>
      <c r="M757" s="28">
        <v>624.70353343419265</v>
      </c>
      <c r="N757" s="28">
        <v>290.7712631</v>
      </c>
      <c r="O757" s="24">
        <v>2085</v>
      </c>
      <c r="P757" s="24">
        <v>1975</v>
      </c>
      <c r="Q757" s="24" t="s">
        <v>495</v>
      </c>
      <c r="R757" s="24" t="s">
        <v>498</v>
      </c>
      <c r="S757" s="35" t="s">
        <v>474</v>
      </c>
      <c r="T757" s="36" t="s">
        <v>22</v>
      </c>
      <c r="U757" s="37">
        <v>1.2322687456447801</v>
      </c>
      <c r="V757" s="29" t="s">
        <v>22</v>
      </c>
      <c r="W757" s="32">
        <v>-12.2758196354555</v>
      </c>
      <c r="X757" s="36">
        <v>2.1</v>
      </c>
      <c r="Y757" s="36">
        <v>1.31</v>
      </c>
      <c r="Z757" s="36"/>
      <c r="AA757" s="36"/>
      <c r="AB757" s="35" t="s">
        <v>22</v>
      </c>
      <c r="AC757" s="110" t="s">
        <v>22</v>
      </c>
      <c r="AD757" s="29"/>
      <c r="AE757" s="36">
        <v>1.81795</v>
      </c>
      <c r="AF757" s="37">
        <v>1.3221454545454545</v>
      </c>
      <c r="AG757" s="37">
        <v>1.0729359640243465</v>
      </c>
      <c r="AH757" s="37">
        <v>0.16526818181818181</v>
      </c>
      <c r="AI757" s="81" t="s">
        <v>465</v>
      </c>
      <c r="AJ757" s="82">
        <v>428.85906</v>
      </c>
      <c r="AK757" s="24" t="s">
        <v>465</v>
      </c>
      <c r="AL757" s="24" t="s">
        <v>465</v>
      </c>
      <c r="AM757" s="24" t="s">
        <v>13</v>
      </c>
      <c r="AN757" s="24" t="s">
        <v>13</v>
      </c>
      <c r="AO757" s="24" t="s">
        <v>13</v>
      </c>
      <c r="AP757" s="24" t="s">
        <v>13</v>
      </c>
      <c r="AQ757" s="24" t="s">
        <v>13</v>
      </c>
      <c r="AR757" s="38" t="s">
        <v>465</v>
      </c>
      <c r="AS757" s="38" t="s">
        <v>501</v>
      </c>
      <c r="AT757" s="24" t="s">
        <v>560</v>
      </c>
      <c r="AU757" s="24" t="s">
        <v>120</v>
      </c>
      <c r="AV757" s="38">
        <v>2014</v>
      </c>
      <c r="AW757" s="56"/>
      <c r="AX757" s="56" t="s">
        <v>468</v>
      </c>
      <c r="AY757" s="56" t="s">
        <v>468</v>
      </c>
      <c r="AZ757" s="56"/>
      <c r="BA757" s="86"/>
      <c r="BB757" s="91"/>
      <c r="BC757" s="88"/>
      <c r="BD757" s="89"/>
      <c r="BE757" s="57"/>
      <c r="BF757" s="66">
        <v>-12.2758196354555</v>
      </c>
      <c r="BG757" s="67"/>
    </row>
    <row r="758" spans="1:59">
      <c r="A758" s="24">
        <v>757</v>
      </c>
      <c r="B758" s="24">
        <v>12</v>
      </c>
      <c r="C758" s="24" t="s">
        <v>458</v>
      </c>
      <c r="D758" s="24" t="s">
        <v>544</v>
      </c>
      <c r="E758" s="24" t="s">
        <v>460</v>
      </c>
      <c r="F758" s="24" t="s">
        <v>493</v>
      </c>
      <c r="G758" s="24" t="s">
        <v>22</v>
      </c>
      <c r="H758" s="24" t="s">
        <v>463</v>
      </c>
      <c r="I758" s="33">
        <v>-2.3560000000000001E-2</v>
      </c>
      <c r="J758" s="33">
        <v>37.906199999999998</v>
      </c>
      <c r="K758" s="33">
        <v>24.854589804004398</v>
      </c>
      <c r="L758" s="33">
        <v>22.312379839999998</v>
      </c>
      <c r="M758" s="28">
        <v>766.76871342808272</v>
      </c>
      <c r="N758" s="28">
        <v>1298.8566960000001</v>
      </c>
      <c r="O758" s="24">
        <v>2025</v>
      </c>
      <c r="P758" s="24">
        <v>1975</v>
      </c>
      <c r="Q758" s="24" t="s">
        <v>464</v>
      </c>
      <c r="R758" s="24" t="s">
        <v>473</v>
      </c>
      <c r="S758" s="35" t="s">
        <v>474</v>
      </c>
      <c r="T758" s="36" t="s">
        <v>22</v>
      </c>
      <c r="U758" s="37">
        <v>0.82597987373071902</v>
      </c>
      <c r="V758" s="29" t="s">
        <v>22</v>
      </c>
      <c r="W758" s="32">
        <v>24.639611456122999</v>
      </c>
      <c r="X758" s="36">
        <v>1.81</v>
      </c>
      <c r="Y758" s="36">
        <v>1.02</v>
      </c>
      <c r="Z758" s="36"/>
      <c r="AA758" s="36"/>
      <c r="AB758" s="35" t="s">
        <v>22</v>
      </c>
      <c r="AC758" s="110" t="s">
        <v>22</v>
      </c>
      <c r="AD758" s="29"/>
      <c r="AE758" s="36">
        <v>1.9659699999999998</v>
      </c>
      <c r="AF758" s="37">
        <v>0.78638799999999998</v>
      </c>
      <c r="AG758" s="37">
        <v>0.95206678154045854</v>
      </c>
      <c r="AH758" s="37">
        <v>0.39319399999999999</v>
      </c>
      <c r="AI758" s="81" t="s">
        <v>465</v>
      </c>
      <c r="AJ758" s="82">
        <v>431.47473000000002</v>
      </c>
      <c r="AK758" s="24" t="s">
        <v>465</v>
      </c>
      <c r="AL758" s="24" t="s">
        <v>465</v>
      </c>
      <c r="AM758" s="24" t="s">
        <v>13</v>
      </c>
      <c r="AN758" s="24" t="s">
        <v>13</v>
      </c>
      <c r="AO758" s="24" t="s">
        <v>13</v>
      </c>
      <c r="AP758" s="24" t="s">
        <v>13</v>
      </c>
      <c r="AQ758" s="24" t="s">
        <v>13</v>
      </c>
      <c r="AR758" s="38" t="s">
        <v>465</v>
      </c>
      <c r="AS758" s="38" t="s">
        <v>501</v>
      </c>
      <c r="AT758" s="24" t="s">
        <v>560</v>
      </c>
      <c r="AU758" s="24" t="s">
        <v>120</v>
      </c>
      <c r="AV758" s="38">
        <v>2014</v>
      </c>
      <c r="AW758" s="56"/>
      <c r="AX758" s="56" t="s">
        <v>468</v>
      </c>
      <c r="AY758" s="56" t="s">
        <v>468</v>
      </c>
      <c r="AZ758" s="56"/>
      <c r="BA758" s="86"/>
      <c r="BB758" s="91"/>
      <c r="BC758" s="88"/>
      <c r="BD758" s="89"/>
      <c r="BE758" s="57"/>
      <c r="BF758" s="66">
        <v>24.639611456122999</v>
      </c>
      <c r="BG758" s="67"/>
    </row>
    <row r="759" spans="1:59">
      <c r="A759" s="24">
        <v>758</v>
      </c>
      <c r="B759" s="24">
        <v>12</v>
      </c>
      <c r="C759" s="24" t="s">
        <v>458</v>
      </c>
      <c r="D759" s="24" t="s">
        <v>544</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2055</v>
      </c>
      <c r="P759" s="24">
        <v>1975</v>
      </c>
      <c r="Q759" s="24" t="s">
        <v>472</v>
      </c>
      <c r="R759" s="24" t="s">
        <v>498</v>
      </c>
      <c r="S759" s="35" t="s">
        <v>474</v>
      </c>
      <c r="T759" s="36" t="s">
        <v>22</v>
      </c>
      <c r="U759" s="37">
        <v>1.33161837099561</v>
      </c>
      <c r="V759" s="29" t="s">
        <v>22</v>
      </c>
      <c r="W759" s="32">
        <v>-11.154776652769399</v>
      </c>
      <c r="X759" s="36">
        <v>1.98</v>
      </c>
      <c r="Y759" s="36">
        <v>1.19</v>
      </c>
      <c r="Z759" s="36"/>
      <c r="AA759" s="36"/>
      <c r="AB759" s="35" t="s">
        <v>22</v>
      </c>
      <c r="AC759" s="110" t="s">
        <v>22</v>
      </c>
      <c r="AD759" s="29"/>
      <c r="AE759" s="36">
        <v>2.1104599999999998</v>
      </c>
      <c r="AF759" s="37">
        <v>1.3190374999999999</v>
      </c>
      <c r="AG759" s="37">
        <v>0.99055219478069845</v>
      </c>
      <c r="AH759" s="37">
        <v>0.26380749999999997</v>
      </c>
      <c r="AI759" s="81" t="s">
        <v>465</v>
      </c>
      <c r="AJ759" s="82">
        <v>442.54766999999998</v>
      </c>
      <c r="AK759" s="24" t="s">
        <v>465</v>
      </c>
      <c r="AL759" s="24" t="s">
        <v>465</v>
      </c>
      <c r="AM759" s="24" t="s">
        <v>13</v>
      </c>
      <c r="AN759" s="24" t="s">
        <v>13</v>
      </c>
      <c r="AO759" s="24" t="s">
        <v>13</v>
      </c>
      <c r="AP759" s="24" t="s">
        <v>13</v>
      </c>
      <c r="AQ759" s="24" t="s">
        <v>13</v>
      </c>
      <c r="AR759" s="38" t="s">
        <v>465</v>
      </c>
      <c r="AS759" s="38" t="s">
        <v>501</v>
      </c>
      <c r="AT759" s="24" t="s">
        <v>560</v>
      </c>
      <c r="AU759" s="24" t="s">
        <v>120</v>
      </c>
      <c r="AV759" s="38">
        <v>2014</v>
      </c>
      <c r="AW759" s="56"/>
      <c r="AX759" s="56" t="s">
        <v>468</v>
      </c>
      <c r="AY759" s="56" t="s">
        <v>468</v>
      </c>
      <c r="AZ759" s="56"/>
      <c r="BA759" s="86"/>
      <c r="BB759" s="91"/>
      <c r="BC759" s="88"/>
      <c r="BD759" s="89"/>
      <c r="BE759" s="57"/>
      <c r="BF759" s="66">
        <v>-11.154776652769399</v>
      </c>
      <c r="BG759" s="67"/>
    </row>
    <row r="760" spans="1:59">
      <c r="A760" s="24">
        <v>759</v>
      </c>
      <c r="B760" s="24">
        <v>12</v>
      </c>
      <c r="C760" s="24" t="s">
        <v>458</v>
      </c>
      <c r="D760" s="24" t="s">
        <v>544</v>
      </c>
      <c r="E760" s="24" t="s">
        <v>460</v>
      </c>
      <c r="F760" s="24" t="s">
        <v>528</v>
      </c>
      <c r="G760" s="24" t="s">
        <v>22</v>
      </c>
      <c r="H760" s="24" t="s">
        <v>463</v>
      </c>
      <c r="I760" s="33">
        <v>26.820599999999999</v>
      </c>
      <c r="J760" s="33">
        <v>30.802499999999998</v>
      </c>
      <c r="K760" s="33">
        <v>22.32946897457122</v>
      </c>
      <c r="L760" s="33">
        <v>23.061670299999999</v>
      </c>
      <c r="M760" s="28">
        <v>27.151350099303791</v>
      </c>
      <c r="N760" s="28">
        <v>1.764165124</v>
      </c>
      <c r="O760" s="24">
        <v>2025</v>
      </c>
      <c r="P760" s="24">
        <v>1975</v>
      </c>
      <c r="Q760" s="24" t="s">
        <v>464</v>
      </c>
      <c r="R760" s="24" t="s">
        <v>473</v>
      </c>
      <c r="S760" s="35" t="s">
        <v>474</v>
      </c>
      <c r="T760" s="36" t="s">
        <v>22</v>
      </c>
      <c r="U760" s="37">
        <v>1.02443331940577</v>
      </c>
      <c r="V760" s="29" t="s">
        <v>22</v>
      </c>
      <c r="W760" s="32">
        <v>-2.3152517524199698</v>
      </c>
      <c r="X760" s="36">
        <v>1.81</v>
      </c>
      <c r="Y760" s="36">
        <v>1.02</v>
      </c>
      <c r="Z760" s="36"/>
      <c r="AA760" s="36"/>
      <c r="AB760" s="35" t="s">
        <v>22</v>
      </c>
      <c r="AC760" s="110" t="s">
        <v>22</v>
      </c>
      <c r="AD760" s="29"/>
      <c r="AE760" s="36">
        <v>2.1296400000000002</v>
      </c>
      <c r="AF760" s="37">
        <v>0.85185600000000017</v>
      </c>
      <c r="AG760" s="37">
        <v>0.83153874816774354</v>
      </c>
      <c r="AH760" s="37">
        <v>0.42592800000000008</v>
      </c>
      <c r="AI760" s="81" t="s">
        <v>465</v>
      </c>
      <c r="AJ760" s="82">
        <v>431.47473000000002</v>
      </c>
      <c r="AK760" s="24" t="s">
        <v>465</v>
      </c>
      <c r="AL760" s="24" t="s">
        <v>465</v>
      </c>
      <c r="AM760" s="24" t="s">
        <v>13</v>
      </c>
      <c r="AN760" s="24" t="s">
        <v>13</v>
      </c>
      <c r="AO760" s="24" t="s">
        <v>13</v>
      </c>
      <c r="AP760" s="24" t="s">
        <v>13</v>
      </c>
      <c r="AQ760" s="24" t="s">
        <v>13</v>
      </c>
      <c r="AR760" s="38" t="s">
        <v>465</v>
      </c>
      <c r="AS760" s="38" t="s">
        <v>501</v>
      </c>
      <c r="AT760" s="24" t="s">
        <v>560</v>
      </c>
      <c r="AU760" s="24" t="s">
        <v>120</v>
      </c>
      <c r="AV760" s="38">
        <v>2014</v>
      </c>
      <c r="AW760" s="56"/>
      <c r="AX760" s="56" t="s">
        <v>468</v>
      </c>
      <c r="AY760" s="56" t="s">
        <v>468</v>
      </c>
      <c r="AZ760" s="56"/>
      <c r="BA760" s="86"/>
      <c r="BB760" s="91"/>
      <c r="BC760" s="88"/>
      <c r="BD760" s="89"/>
      <c r="BE760" s="57"/>
      <c r="BF760" s="66">
        <v>-2.3152517524199698</v>
      </c>
      <c r="BG760" s="67"/>
    </row>
    <row r="761" spans="1:59">
      <c r="A761" s="24">
        <v>760</v>
      </c>
      <c r="B761" s="24">
        <v>12</v>
      </c>
      <c r="C761" s="24" t="s">
        <v>458</v>
      </c>
      <c r="D761" s="24" t="s">
        <v>544</v>
      </c>
      <c r="E761" s="24" t="s">
        <v>460</v>
      </c>
      <c r="F761" s="24" t="s">
        <v>521</v>
      </c>
      <c r="G761" s="24" t="s">
        <v>22</v>
      </c>
      <c r="H761" s="24" t="s">
        <v>463</v>
      </c>
      <c r="I761" s="33">
        <v>-6.3690300000000004</v>
      </c>
      <c r="J761" s="33">
        <v>34.888800000000003</v>
      </c>
      <c r="K761" s="33">
        <v>22.967021976492362</v>
      </c>
      <c r="L761" s="33">
        <v>23.145462040000002</v>
      </c>
      <c r="M761" s="28">
        <v>963.00103458531328</v>
      </c>
      <c r="N761" s="28">
        <v>616.19681070000001</v>
      </c>
      <c r="O761" s="24">
        <v>2025</v>
      </c>
      <c r="P761" s="24">
        <v>1975</v>
      </c>
      <c r="Q761" s="24" t="s">
        <v>464</v>
      </c>
      <c r="R761" s="24" t="s">
        <v>473</v>
      </c>
      <c r="S761" s="35" t="s">
        <v>474</v>
      </c>
      <c r="T761" s="36" t="s">
        <v>22</v>
      </c>
      <c r="U761" s="37">
        <v>0.80537990120055603</v>
      </c>
      <c r="V761" s="29" t="s">
        <v>22</v>
      </c>
      <c r="W761" s="32">
        <v>25.326391806941299</v>
      </c>
      <c r="X761" s="36">
        <v>1.81</v>
      </c>
      <c r="Y761" s="36">
        <v>1.02</v>
      </c>
      <c r="Z761" s="36"/>
      <c r="AA761" s="36"/>
      <c r="AB761" s="35" t="s">
        <v>22</v>
      </c>
      <c r="AC761" s="110" t="s">
        <v>22</v>
      </c>
      <c r="AD761" s="29"/>
      <c r="AE761" s="36">
        <v>2.1978800000000001</v>
      </c>
      <c r="AF761" s="37">
        <v>0.87915199999999993</v>
      </c>
      <c r="AG761" s="37">
        <v>1.0915991306580584</v>
      </c>
      <c r="AH761" s="37">
        <v>0.43957599999999997</v>
      </c>
      <c r="AI761" s="81" t="s">
        <v>465</v>
      </c>
      <c r="AJ761" s="82">
        <v>431.47473000000002</v>
      </c>
      <c r="AK761" s="24" t="s">
        <v>13</v>
      </c>
      <c r="AL761" s="24" t="s">
        <v>13</v>
      </c>
      <c r="AM761" s="24" t="s">
        <v>465</v>
      </c>
      <c r="AN761" s="24" t="s">
        <v>13</v>
      </c>
      <c r="AO761" s="24" t="s">
        <v>465</v>
      </c>
      <c r="AP761" s="24" t="s">
        <v>13</v>
      </c>
      <c r="AQ761" s="24" t="s">
        <v>13</v>
      </c>
      <c r="AR761" s="38" t="s">
        <v>465</v>
      </c>
      <c r="AS761" s="38" t="s">
        <v>501</v>
      </c>
      <c r="AT761" s="24" t="s">
        <v>560</v>
      </c>
      <c r="AU761" s="24" t="s">
        <v>120</v>
      </c>
      <c r="AV761" s="38">
        <v>2014</v>
      </c>
      <c r="AW761" s="56"/>
      <c r="AX761" s="56" t="s">
        <v>468</v>
      </c>
      <c r="AY761" s="56" t="s">
        <v>468</v>
      </c>
      <c r="AZ761" s="56"/>
      <c r="BA761" s="86"/>
      <c r="BB761" s="91"/>
      <c r="BC761" s="88"/>
      <c r="BD761" s="89"/>
      <c r="BE761" s="57"/>
      <c r="BF761" s="66">
        <v>25.326391806941299</v>
      </c>
      <c r="BG761" s="67"/>
    </row>
    <row r="762" spans="1:59">
      <c r="A762" s="24">
        <v>761</v>
      </c>
      <c r="B762" s="24">
        <v>12</v>
      </c>
      <c r="C762" s="24" t="s">
        <v>458</v>
      </c>
      <c r="D762" s="24" t="s">
        <v>544</v>
      </c>
      <c r="E762" s="24" t="s">
        <v>460</v>
      </c>
      <c r="F762" s="24" t="s">
        <v>493</v>
      </c>
      <c r="G762" s="24" t="s">
        <v>22</v>
      </c>
      <c r="H762" s="24" t="s">
        <v>463</v>
      </c>
      <c r="I762" s="33">
        <v>-2.3560000000000001E-2</v>
      </c>
      <c r="J762" s="33">
        <v>37.906199999999998</v>
      </c>
      <c r="K762" s="33">
        <v>24.854589804004398</v>
      </c>
      <c r="L762" s="33">
        <v>22.312379839999998</v>
      </c>
      <c r="M762" s="28">
        <v>766.76871342808272</v>
      </c>
      <c r="N762" s="28">
        <v>1298.8566960000001</v>
      </c>
      <c r="O762" s="24">
        <v>2085</v>
      </c>
      <c r="P762" s="24">
        <v>1975</v>
      </c>
      <c r="Q762" s="24" t="s">
        <v>495</v>
      </c>
      <c r="R762" s="24" t="s">
        <v>559</v>
      </c>
      <c r="S762" s="35" t="s">
        <v>474</v>
      </c>
      <c r="T762" s="36" t="s">
        <v>22</v>
      </c>
      <c r="U762" s="37">
        <v>2.97056648816252</v>
      </c>
      <c r="V762" s="29" t="s">
        <v>22</v>
      </c>
      <c r="W762" s="32">
        <v>60.469930147592102</v>
      </c>
      <c r="X762" s="36">
        <v>3.65</v>
      </c>
      <c r="Y762" s="36">
        <v>2.86</v>
      </c>
      <c r="Z762" s="36"/>
      <c r="AA762" s="36"/>
      <c r="AB762" s="35" t="s">
        <v>22</v>
      </c>
      <c r="AC762" s="110" t="s">
        <v>22</v>
      </c>
      <c r="AD762" s="29"/>
      <c r="AE762" s="36">
        <v>2.2592699999999999</v>
      </c>
      <c r="AF762" s="37">
        <v>1.6431054545454546</v>
      </c>
      <c r="AG762" s="37">
        <v>0.55312865781429366</v>
      </c>
      <c r="AH762" s="37">
        <v>0.20538818181818183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560</v>
      </c>
      <c r="AU762" s="24" t="s">
        <v>120</v>
      </c>
      <c r="AV762" s="38">
        <v>2014</v>
      </c>
      <c r="AW762" s="56"/>
      <c r="AX762" s="56" t="s">
        <v>468</v>
      </c>
      <c r="AY762" s="56" t="s">
        <v>468</v>
      </c>
      <c r="AZ762" s="56"/>
      <c r="BA762" s="86"/>
      <c r="BB762" s="91"/>
      <c r="BC762" s="88"/>
      <c r="BD762" s="89"/>
      <c r="BE762" s="57"/>
      <c r="BF762" s="66">
        <v>60.469930147592102</v>
      </c>
      <c r="BG762" s="67"/>
    </row>
    <row r="763" spans="1:59">
      <c r="A763" s="24">
        <v>762</v>
      </c>
      <c r="B763" s="24">
        <v>12</v>
      </c>
      <c r="C763" s="24" t="s">
        <v>458</v>
      </c>
      <c r="D763" s="24" t="s">
        <v>544</v>
      </c>
      <c r="E763" s="24" t="s">
        <v>460</v>
      </c>
      <c r="F763" s="24" t="s">
        <v>493</v>
      </c>
      <c r="G763" s="24" t="s">
        <v>22</v>
      </c>
      <c r="H763" s="24" t="s">
        <v>463</v>
      </c>
      <c r="I763" s="33">
        <v>-2.3560000000000001E-2</v>
      </c>
      <c r="J763" s="33">
        <v>37.906199999999998</v>
      </c>
      <c r="K763" s="33">
        <v>24.854589804004398</v>
      </c>
      <c r="L763" s="33">
        <v>22.312379839999998</v>
      </c>
      <c r="M763" s="28">
        <v>766.76871342808272</v>
      </c>
      <c r="N763" s="28">
        <v>1298.8566960000001</v>
      </c>
      <c r="O763" s="24">
        <v>2085</v>
      </c>
      <c r="P763" s="24">
        <v>1975</v>
      </c>
      <c r="Q763" s="24" t="s">
        <v>495</v>
      </c>
      <c r="R763" s="24" t="s">
        <v>473</v>
      </c>
      <c r="S763" s="35" t="s">
        <v>474</v>
      </c>
      <c r="T763" s="36" t="s">
        <v>22</v>
      </c>
      <c r="U763" s="37">
        <v>3.7778004295635799</v>
      </c>
      <c r="V763" s="29" t="s">
        <v>22</v>
      </c>
      <c r="W763" s="32">
        <v>53.305939385875803</v>
      </c>
      <c r="X763" s="36">
        <v>4.97</v>
      </c>
      <c r="Y763" s="36">
        <v>4.18</v>
      </c>
      <c r="Z763" s="36"/>
      <c r="AA763" s="36"/>
      <c r="AB763" s="35" t="s">
        <v>22</v>
      </c>
      <c r="AC763" s="110" t="s">
        <v>22</v>
      </c>
      <c r="AD763" s="29"/>
      <c r="AE763" s="36">
        <v>2.4614400000000001</v>
      </c>
      <c r="AF763" s="37">
        <v>1.7901381818181819</v>
      </c>
      <c r="AG763" s="37">
        <v>0.47385726567482622</v>
      </c>
      <c r="AH763" s="37">
        <v>0.22376727272727273</v>
      </c>
      <c r="AI763" s="81" t="s">
        <v>465</v>
      </c>
      <c r="AJ763" s="82">
        <v>801.01880000000006</v>
      </c>
      <c r="AK763" s="24" t="s">
        <v>465</v>
      </c>
      <c r="AL763" s="24" t="s">
        <v>465</v>
      </c>
      <c r="AM763" s="24" t="s">
        <v>13</v>
      </c>
      <c r="AN763" s="24" t="s">
        <v>13</v>
      </c>
      <c r="AO763" s="24" t="s">
        <v>13</v>
      </c>
      <c r="AP763" s="24" t="s">
        <v>13</v>
      </c>
      <c r="AQ763" s="24" t="s">
        <v>13</v>
      </c>
      <c r="AR763" s="38" t="s">
        <v>465</v>
      </c>
      <c r="AS763" s="38" t="s">
        <v>501</v>
      </c>
      <c r="AT763" s="24" t="s">
        <v>560</v>
      </c>
      <c r="AU763" s="24" t="s">
        <v>120</v>
      </c>
      <c r="AV763" s="38">
        <v>2014</v>
      </c>
      <c r="AW763" s="56"/>
      <c r="AX763" s="56" t="s">
        <v>468</v>
      </c>
      <c r="AY763" s="56" t="s">
        <v>468</v>
      </c>
      <c r="AZ763" s="56"/>
      <c r="BA763" s="86"/>
      <c r="BB763" s="91"/>
      <c r="BC763" s="88"/>
      <c r="BD763" s="89"/>
      <c r="BE763" s="57"/>
      <c r="BF763" s="66">
        <v>53.305939385875803</v>
      </c>
      <c r="BG763" s="67"/>
    </row>
    <row r="764" spans="1:59">
      <c r="A764" s="24">
        <v>763</v>
      </c>
      <c r="B764" s="24">
        <v>12</v>
      </c>
      <c r="C764" s="24" t="s">
        <v>458</v>
      </c>
      <c r="D764" s="24" t="s">
        <v>544</v>
      </c>
      <c r="E764" s="24" t="s">
        <v>460</v>
      </c>
      <c r="F764" s="24" t="s">
        <v>502</v>
      </c>
      <c r="G764" s="24" t="s">
        <v>22</v>
      </c>
      <c r="H764" s="24" t="s">
        <v>463</v>
      </c>
      <c r="I764" s="33">
        <v>9.1449999999999996</v>
      </c>
      <c r="J764" s="33">
        <v>40.489699999999999</v>
      </c>
      <c r="K764" s="33">
        <v>20.983299906730252</v>
      </c>
      <c r="L764" s="33">
        <v>27.730850220000001</v>
      </c>
      <c r="M764" s="28">
        <v>1028.4172335824726</v>
      </c>
      <c r="N764" s="28">
        <v>643.62031860000002</v>
      </c>
      <c r="O764" s="24">
        <v>2025</v>
      </c>
      <c r="P764" s="24">
        <v>1975</v>
      </c>
      <c r="Q764" s="24" t="s">
        <v>464</v>
      </c>
      <c r="R764" s="24" t="s">
        <v>473</v>
      </c>
      <c r="S764" s="35" t="s">
        <v>474</v>
      </c>
      <c r="T764" s="36" t="s">
        <v>22</v>
      </c>
      <c r="U764" s="37">
        <v>0.96047233834969903</v>
      </c>
      <c r="V764" s="29" t="s">
        <v>22</v>
      </c>
      <c r="W764" s="32">
        <v>23.320920324482898</v>
      </c>
      <c r="X764" s="36">
        <v>1.68</v>
      </c>
      <c r="Y764" s="36">
        <v>0.8899999999999999</v>
      </c>
      <c r="Z764" s="36"/>
      <c r="AA764" s="36"/>
      <c r="AB764" s="35" t="s">
        <v>22</v>
      </c>
      <c r="AC764" s="110" t="s">
        <v>22</v>
      </c>
      <c r="AD764" s="29"/>
      <c r="AE764" s="36">
        <v>2.6469</v>
      </c>
      <c r="AF764" s="37">
        <v>1.0587599999999999</v>
      </c>
      <c r="AG764" s="37">
        <v>1.1023326312751291</v>
      </c>
      <c r="AH764" s="37">
        <v>0.52937999999999996</v>
      </c>
      <c r="AI764" s="81" t="s">
        <v>465</v>
      </c>
      <c r="AJ764" s="82">
        <v>431.47473000000002</v>
      </c>
      <c r="AK764" s="24" t="s">
        <v>465</v>
      </c>
      <c r="AL764" s="24" t="s">
        <v>465</v>
      </c>
      <c r="AM764" s="24" t="s">
        <v>13</v>
      </c>
      <c r="AN764" s="24" t="s">
        <v>13</v>
      </c>
      <c r="AO764" s="24" t="s">
        <v>13</v>
      </c>
      <c r="AP764" s="24" t="s">
        <v>13</v>
      </c>
      <c r="AQ764" s="24" t="s">
        <v>13</v>
      </c>
      <c r="AR764" s="38" t="s">
        <v>465</v>
      </c>
      <c r="AS764" s="38" t="s">
        <v>501</v>
      </c>
      <c r="AT764" s="24" t="s">
        <v>560</v>
      </c>
      <c r="AU764" s="24" t="s">
        <v>120</v>
      </c>
      <c r="AV764" s="38">
        <v>2014</v>
      </c>
      <c r="AW764" s="56"/>
      <c r="AX764" s="56" t="s">
        <v>468</v>
      </c>
      <c r="AY764" s="56" t="s">
        <v>468</v>
      </c>
      <c r="AZ764" s="56"/>
      <c r="BA764" s="86"/>
      <c r="BB764" s="91"/>
      <c r="BC764" s="88"/>
      <c r="BD764" s="89"/>
      <c r="BE764" s="57"/>
      <c r="BF764" s="66">
        <v>23.320920324482898</v>
      </c>
      <c r="BG764" s="67"/>
    </row>
    <row r="765" spans="1:59">
      <c r="A765" s="24">
        <v>764</v>
      </c>
      <c r="B765" s="24">
        <v>12</v>
      </c>
      <c r="C765" s="24" t="s">
        <v>458</v>
      </c>
      <c r="D765" s="24" t="s">
        <v>544</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500</v>
      </c>
      <c r="S765" s="35" t="s">
        <v>474</v>
      </c>
      <c r="T765" s="36" t="s">
        <v>22</v>
      </c>
      <c r="U765" s="37">
        <v>0.76929580985763601</v>
      </c>
      <c r="V765" s="29" t="s">
        <v>22</v>
      </c>
      <c r="W765" s="32">
        <v>11.8236538356838</v>
      </c>
      <c r="X765" s="36">
        <v>1.62</v>
      </c>
      <c r="Y765" s="36">
        <v>0.83000000000000007</v>
      </c>
      <c r="Z765" s="36"/>
      <c r="AA765" s="36"/>
      <c r="AB765" s="35" t="s">
        <v>22</v>
      </c>
      <c r="AC765" s="110" t="s">
        <v>22</v>
      </c>
      <c r="AD765" s="29"/>
      <c r="AE765" s="36">
        <v>2.6659000000000002</v>
      </c>
      <c r="AF765" s="37">
        <v>1.06636</v>
      </c>
      <c r="AG765" s="37">
        <v>1.3861507970481965</v>
      </c>
      <c r="AH765" s="37">
        <v>0.53317999999999999</v>
      </c>
      <c r="AI765" s="81" t="s">
        <v>465</v>
      </c>
      <c r="AJ765" s="82">
        <v>422.65593000000001</v>
      </c>
      <c r="AK765" s="24" t="s">
        <v>465</v>
      </c>
      <c r="AL765" s="24" t="s">
        <v>465</v>
      </c>
      <c r="AM765" s="24" t="s">
        <v>13</v>
      </c>
      <c r="AN765" s="24" t="s">
        <v>13</v>
      </c>
      <c r="AO765" s="24" t="s">
        <v>13</v>
      </c>
      <c r="AP765" s="24" t="s">
        <v>13</v>
      </c>
      <c r="AQ765" s="24" t="s">
        <v>13</v>
      </c>
      <c r="AR765" s="38" t="s">
        <v>465</v>
      </c>
      <c r="AS765" s="38" t="s">
        <v>501</v>
      </c>
      <c r="AT765" s="24" t="s">
        <v>560</v>
      </c>
      <c r="AU765" s="24" t="s">
        <v>120</v>
      </c>
      <c r="AV765" s="38">
        <v>2014</v>
      </c>
      <c r="AW765" s="56"/>
      <c r="AX765" s="56" t="s">
        <v>468</v>
      </c>
      <c r="AY765" s="56" t="s">
        <v>468</v>
      </c>
      <c r="AZ765" s="56"/>
      <c r="BA765" s="86"/>
      <c r="BB765" s="91"/>
      <c r="BC765" s="88"/>
      <c r="BD765" s="89"/>
      <c r="BE765" s="57"/>
      <c r="BF765" s="66">
        <v>11.8236538356838</v>
      </c>
      <c r="BG765" s="67"/>
    </row>
    <row r="766" spans="1:59">
      <c r="A766" s="24">
        <v>765</v>
      </c>
      <c r="B766" s="24">
        <v>12</v>
      </c>
      <c r="C766" s="24" t="s">
        <v>458</v>
      </c>
      <c r="D766" s="24" t="s">
        <v>544</v>
      </c>
      <c r="E766" s="24" t="s">
        <v>460</v>
      </c>
      <c r="F766" s="24" t="s">
        <v>461</v>
      </c>
      <c r="G766" s="24" t="s">
        <v>22</v>
      </c>
      <c r="H766" s="24" t="s">
        <v>463</v>
      </c>
      <c r="I766" s="33">
        <v>-30.5595</v>
      </c>
      <c r="J766" s="33">
        <v>22.9375</v>
      </c>
      <c r="K766" s="33">
        <v>18.354262694957573</v>
      </c>
      <c r="L766" s="33">
        <v>17.983325959999998</v>
      </c>
      <c r="M766" s="28">
        <v>624.70353343419265</v>
      </c>
      <c r="N766" s="28">
        <v>290.7712631</v>
      </c>
      <c r="O766" s="24">
        <v>2055</v>
      </c>
      <c r="P766" s="24">
        <v>1975</v>
      </c>
      <c r="Q766" s="24" t="s">
        <v>472</v>
      </c>
      <c r="R766" s="24" t="s">
        <v>498</v>
      </c>
      <c r="S766" s="35" t="s">
        <v>474</v>
      </c>
      <c r="T766" s="36" t="s">
        <v>22</v>
      </c>
      <c r="U766" s="37">
        <v>1.33161837099561</v>
      </c>
      <c r="V766" s="29" t="s">
        <v>22</v>
      </c>
      <c r="W766" s="32">
        <v>-10.2114171799634</v>
      </c>
      <c r="X766" s="36">
        <v>1.98</v>
      </c>
      <c r="Y766" s="36">
        <v>1.19</v>
      </c>
      <c r="Z766" s="36"/>
      <c r="AA766" s="36"/>
      <c r="AB766" s="35" t="s">
        <v>22</v>
      </c>
      <c r="AC766" s="110" t="s">
        <v>22</v>
      </c>
      <c r="AD766" s="29"/>
      <c r="AE766" s="36">
        <v>2.7110000000000003</v>
      </c>
      <c r="AF766" s="37">
        <v>1.694375</v>
      </c>
      <c r="AG766" s="37">
        <v>1.2724178615327815</v>
      </c>
      <c r="AH766" s="37">
        <v>0.33887500000000004</v>
      </c>
      <c r="AI766" s="81" t="s">
        <v>465</v>
      </c>
      <c r="AJ766" s="82">
        <v>442.54766999999998</v>
      </c>
      <c r="AK766" s="24" t="s">
        <v>13</v>
      </c>
      <c r="AL766" s="24" t="s">
        <v>465</v>
      </c>
      <c r="AM766" s="24" t="s">
        <v>13</v>
      </c>
      <c r="AN766" s="24" t="s">
        <v>13</v>
      </c>
      <c r="AO766" s="24" t="s">
        <v>13</v>
      </c>
      <c r="AP766" s="24" t="s">
        <v>13</v>
      </c>
      <c r="AQ766" s="24" t="s">
        <v>13</v>
      </c>
      <c r="AR766" s="38" t="s">
        <v>465</v>
      </c>
      <c r="AS766" s="38" t="s">
        <v>441</v>
      </c>
      <c r="AT766" s="24" t="s">
        <v>560</v>
      </c>
      <c r="AU766" s="24" t="s">
        <v>120</v>
      </c>
      <c r="AV766" s="38">
        <v>2014</v>
      </c>
      <c r="AW766" s="56"/>
      <c r="AX766" s="56" t="s">
        <v>468</v>
      </c>
      <c r="AY766" s="56" t="s">
        <v>468</v>
      </c>
      <c r="AZ766" s="56"/>
      <c r="BA766" s="86"/>
      <c r="BB766" s="91"/>
      <c r="BC766" s="88"/>
      <c r="BD766" s="89"/>
      <c r="BE766" s="57"/>
      <c r="BF766" s="66">
        <v>-10.2114171799634</v>
      </c>
      <c r="BG766" s="67"/>
    </row>
    <row r="767" spans="1:59">
      <c r="A767" s="24">
        <v>766</v>
      </c>
      <c r="B767" s="24">
        <v>12</v>
      </c>
      <c r="C767" s="24" t="s">
        <v>458</v>
      </c>
      <c r="D767" s="24" t="s">
        <v>544</v>
      </c>
      <c r="E767" s="24" t="s">
        <v>460</v>
      </c>
      <c r="F767" s="24" t="s">
        <v>521</v>
      </c>
      <c r="G767" s="24" t="s">
        <v>22</v>
      </c>
      <c r="H767" s="24" t="s">
        <v>463</v>
      </c>
      <c r="I767" s="33">
        <v>-6.3690300000000004</v>
      </c>
      <c r="J767" s="33">
        <v>34.888800000000003</v>
      </c>
      <c r="K767" s="33">
        <v>22.967021976492362</v>
      </c>
      <c r="L767" s="33">
        <v>23.145462040000002</v>
      </c>
      <c r="M767" s="28">
        <v>963.00103458531328</v>
      </c>
      <c r="N767" s="28">
        <v>616.19681070000001</v>
      </c>
      <c r="O767" s="24">
        <v>2055</v>
      </c>
      <c r="P767" s="24">
        <v>1975</v>
      </c>
      <c r="Q767" s="24" t="s">
        <v>472</v>
      </c>
      <c r="R767" s="24" t="s">
        <v>498</v>
      </c>
      <c r="S767" s="35" t="s">
        <v>474</v>
      </c>
      <c r="T767" s="36" t="s">
        <v>22</v>
      </c>
      <c r="U767" s="37">
        <v>0.64094549793172895</v>
      </c>
      <c r="V767" s="29" t="s">
        <v>22</v>
      </c>
      <c r="W767" s="32">
        <v>23.504235969515701</v>
      </c>
      <c r="X767" s="36">
        <v>1.3</v>
      </c>
      <c r="Y767" s="36">
        <v>0.51</v>
      </c>
      <c r="Z767" s="36"/>
      <c r="AA767" s="36"/>
      <c r="AB767" s="35" t="s">
        <v>22</v>
      </c>
      <c r="AC767" s="110" t="s">
        <v>22</v>
      </c>
      <c r="AD767" s="29"/>
      <c r="AE767" s="36">
        <v>2.8586499999999999</v>
      </c>
      <c r="AF767" s="37">
        <v>1.7866562499999998</v>
      </c>
      <c r="AG767" s="37">
        <v>2.78753225627666</v>
      </c>
      <c r="AH767" s="37">
        <v>0.35733124999999999</v>
      </c>
      <c r="AI767" s="81" t="s">
        <v>465</v>
      </c>
      <c r="AJ767" s="82">
        <v>442.54766999999998</v>
      </c>
      <c r="AK767" s="24" t="s">
        <v>13</v>
      </c>
      <c r="AL767" s="24" t="s">
        <v>465</v>
      </c>
      <c r="AM767" s="24" t="s">
        <v>13</v>
      </c>
      <c r="AN767" s="24" t="s">
        <v>13</v>
      </c>
      <c r="AO767" s="24" t="s">
        <v>13</v>
      </c>
      <c r="AP767" s="24" t="s">
        <v>13</v>
      </c>
      <c r="AQ767" s="24" t="s">
        <v>13</v>
      </c>
      <c r="AR767" s="38" t="s">
        <v>465</v>
      </c>
      <c r="AS767" s="38" t="s">
        <v>441</v>
      </c>
      <c r="AT767" s="24" t="s">
        <v>560</v>
      </c>
      <c r="AU767" s="24" t="s">
        <v>120</v>
      </c>
      <c r="AV767" s="38">
        <v>2014</v>
      </c>
      <c r="AW767" s="56"/>
      <c r="AX767" s="56" t="s">
        <v>468</v>
      </c>
      <c r="AY767" s="56" t="s">
        <v>468</v>
      </c>
      <c r="AZ767" s="56"/>
      <c r="BA767" s="86"/>
      <c r="BB767" s="91"/>
      <c r="BC767" s="88"/>
      <c r="BD767" s="89"/>
      <c r="BE767" s="57"/>
      <c r="BF767" s="66">
        <v>23.504235969515701</v>
      </c>
      <c r="BG767" s="67"/>
    </row>
    <row r="768" spans="1:59">
      <c r="A768" s="24">
        <v>767</v>
      </c>
      <c r="B768" s="24">
        <v>12</v>
      </c>
      <c r="C768" s="24" t="s">
        <v>458</v>
      </c>
      <c r="D768" s="24" t="s">
        <v>544</v>
      </c>
      <c r="E768" s="24" t="s">
        <v>460</v>
      </c>
      <c r="F768" s="24" t="s">
        <v>493</v>
      </c>
      <c r="G768" s="24" t="s">
        <v>22</v>
      </c>
      <c r="H768" s="24" t="s">
        <v>463</v>
      </c>
      <c r="I768" s="33">
        <v>-2.3560000000000001E-2</v>
      </c>
      <c r="J768" s="33">
        <v>37.906199999999998</v>
      </c>
      <c r="K768" s="33">
        <v>24.854589804004398</v>
      </c>
      <c r="L768" s="33">
        <v>22.312379839999998</v>
      </c>
      <c r="M768" s="28">
        <v>766.76871342808272</v>
      </c>
      <c r="N768" s="28">
        <v>1298.8566960000001</v>
      </c>
      <c r="O768" s="24">
        <v>2055</v>
      </c>
      <c r="P768" s="24">
        <v>1975</v>
      </c>
      <c r="Q768" s="24" t="s">
        <v>472</v>
      </c>
      <c r="R768" s="24" t="s">
        <v>473</v>
      </c>
      <c r="S768" s="35" t="s">
        <v>474</v>
      </c>
      <c r="T768" s="36" t="s">
        <v>22</v>
      </c>
      <c r="U768" s="37">
        <v>3.5585542395426302</v>
      </c>
      <c r="V768" s="29" t="s">
        <v>22</v>
      </c>
      <c r="W768" s="32">
        <v>59.2110316277235</v>
      </c>
      <c r="X768" s="36">
        <v>3.19</v>
      </c>
      <c r="Y768" s="36">
        <v>2.4</v>
      </c>
      <c r="Z768" s="36"/>
      <c r="AA768" s="36"/>
      <c r="AB768" s="35" t="s">
        <v>22</v>
      </c>
      <c r="AC768" s="110" t="s">
        <v>22</v>
      </c>
      <c r="AD768" s="29"/>
      <c r="AE768" s="36">
        <v>2.8993799999999998</v>
      </c>
      <c r="AF768" s="37">
        <v>1.8121124999999998</v>
      </c>
      <c r="AG768" s="37">
        <v>0.50922716868098239</v>
      </c>
      <c r="AH768" s="37">
        <v>0.36242249999999998</v>
      </c>
      <c r="AI768" s="81" t="s">
        <v>465</v>
      </c>
      <c r="AJ768" s="82">
        <v>570.51669000000004</v>
      </c>
      <c r="AK768" s="24" t="s">
        <v>465</v>
      </c>
      <c r="AL768" s="24" t="s">
        <v>465</v>
      </c>
      <c r="AM768" s="24" t="s">
        <v>13</v>
      </c>
      <c r="AN768" s="24" t="s">
        <v>13</v>
      </c>
      <c r="AO768" s="24" t="s">
        <v>13</v>
      </c>
      <c r="AP768" s="24" t="s">
        <v>13</v>
      </c>
      <c r="AQ768" s="24" t="s">
        <v>13</v>
      </c>
      <c r="AR768" s="38" t="s">
        <v>465</v>
      </c>
      <c r="AS768" s="38" t="s">
        <v>501</v>
      </c>
      <c r="AT768" s="24" t="s">
        <v>560</v>
      </c>
      <c r="AU768" s="24" t="s">
        <v>120</v>
      </c>
      <c r="AV768" s="38">
        <v>2014</v>
      </c>
      <c r="AW768" s="56"/>
      <c r="AX768" s="56" t="s">
        <v>468</v>
      </c>
      <c r="AY768" s="56" t="s">
        <v>468</v>
      </c>
      <c r="AZ768" s="56"/>
      <c r="BA768" s="86"/>
      <c r="BB768" s="91"/>
      <c r="BC768" s="88"/>
      <c r="BD768" s="89"/>
      <c r="BE768" s="57"/>
      <c r="BF768" s="66">
        <v>59.2110316277235</v>
      </c>
      <c r="BG768" s="67"/>
    </row>
    <row r="769" spans="1:59">
      <c r="A769" s="24">
        <v>768</v>
      </c>
      <c r="B769" s="24">
        <v>12</v>
      </c>
      <c r="C769" s="24" t="s">
        <v>458</v>
      </c>
      <c r="D769" s="24" t="s">
        <v>544</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2055</v>
      </c>
      <c r="P769" s="24">
        <v>1975</v>
      </c>
      <c r="Q769" s="24" t="s">
        <v>472</v>
      </c>
      <c r="R769" s="24" t="s">
        <v>498</v>
      </c>
      <c r="S769" s="35" t="s">
        <v>474</v>
      </c>
      <c r="T769" s="36" t="s">
        <v>22</v>
      </c>
      <c r="U769" s="37">
        <v>1.3262550122210699</v>
      </c>
      <c r="V769" s="29" t="s">
        <v>22</v>
      </c>
      <c r="W769" s="32">
        <v>-5.8352151898720903</v>
      </c>
      <c r="X769" s="36">
        <v>2.23</v>
      </c>
      <c r="Y769" s="36">
        <v>1.44</v>
      </c>
      <c r="Z769" s="36"/>
      <c r="AA769" s="36"/>
      <c r="AB769" s="35" t="s">
        <v>22</v>
      </c>
      <c r="AC769" s="110" t="s">
        <v>22</v>
      </c>
      <c r="AD769" s="29"/>
      <c r="AE769" s="36">
        <v>3.1611699999999998</v>
      </c>
      <c r="AF769" s="37">
        <v>1.9757312499999999</v>
      </c>
      <c r="AG769" s="37">
        <v>1.4897069053795746</v>
      </c>
      <c r="AH769" s="37">
        <v>0.39514624999999998</v>
      </c>
      <c r="AI769" s="81" t="s">
        <v>465</v>
      </c>
      <c r="AJ769" s="82">
        <v>442.54766999999998</v>
      </c>
      <c r="AK769" s="24" t="s">
        <v>13</v>
      </c>
      <c r="AL769" s="24" t="s">
        <v>465</v>
      </c>
      <c r="AM769" s="24" t="s">
        <v>13</v>
      </c>
      <c r="AN769" s="24" t="s">
        <v>13</v>
      </c>
      <c r="AO769" s="24" t="s">
        <v>13</v>
      </c>
      <c r="AP769" s="24" t="s">
        <v>13</v>
      </c>
      <c r="AQ769" s="24" t="s">
        <v>13</v>
      </c>
      <c r="AR769" s="38" t="s">
        <v>465</v>
      </c>
      <c r="AS769" s="38" t="s">
        <v>441</v>
      </c>
      <c r="AT769" s="24" t="s">
        <v>560</v>
      </c>
      <c r="AU769" s="24" t="s">
        <v>120</v>
      </c>
      <c r="AV769" s="38">
        <v>2014</v>
      </c>
      <c r="AW769" s="56"/>
      <c r="AX769" s="56" t="s">
        <v>468</v>
      </c>
      <c r="AY769" s="56" t="s">
        <v>468</v>
      </c>
      <c r="AZ769" s="56"/>
      <c r="BA769" s="86"/>
      <c r="BB769" s="91"/>
      <c r="BC769" s="88"/>
      <c r="BD769" s="89"/>
      <c r="BE769" s="57"/>
      <c r="BF769" s="66">
        <v>-5.8352151898720903</v>
      </c>
      <c r="BG769" s="67"/>
    </row>
    <row r="770" spans="1:59">
      <c r="A770" s="24">
        <v>769</v>
      </c>
      <c r="B770" s="24">
        <v>12</v>
      </c>
      <c r="C770" s="24" t="s">
        <v>458</v>
      </c>
      <c r="D770" s="24" t="s">
        <v>544</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2025</v>
      </c>
      <c r="P770" s="24">
        <v>1975</v>
      </c>
      <c r="Q770" s="24" t="s">
        <v>464</v>
      </c>
      <c r="R770" s="24" t="s">
        <v>498</v>
      </c>
      <c r="S770" s="35" t="s">
        <v>474</v>
      </c>
      <c r="T770" s="36" t="s">
        <v>22</v>
      </c>
      <c r="U770" s="37">
        <v>0.92466682555506297</v>
      </c>
      <c r="V770" s="29" t="s">
        <v>22</v>
      </c>
      <c r="W770" s="32">
        <v>-7.4560949950459596</v>
      </c>
      <c r="X770" s="36">
        <v>1.83</v>
      </c>
      <c r="Y770" s="36">
        <v>1.04</v>
      </c>
      <c r="Z770" s="36"/>
      <c r="AA770" s="36"/>
      <c r="AB770" s="35" t="s">
        <v>22</v>
      </c>
      <c r="AC770" s="110" t="s">
        <v>22</v>
      </c>
      <c r="AD770" s="29"/>
      <c r="AE770" s="36">
        <v>3.2629700000000006</v>
      </c>
      <c r="AF770" s="37">
        <v>1.3051880000000002</v>
      </c>
      <c r="AG770" s="37">
        <v>1.4115224683404386</v>
      </c>
      <c r="AH770" s="37">
        <v>0.65259400000000012</v>
      </c>
      <c r="AI770" s="81" t="s">
        <v>465</v>
      </c>
      <c r="AJ770" s="82">
        <v>422.51575000000003</v>
      </c>
      <c r="AK770" s="24" t="s">
        <v>465</v>
      </c>
      <c r="AL770" s="24" t="s">
        <v>465</v>
      </c>
      <c r="AM770" s="24" t="s">
        <v>13</v>
      </c>
      <c r="AN770" s="24" t="s">
        <v>13</v>
      </c>
      <c r="AO770" s="24" t="s">
        <v>13</v>
      </c>
      <c r="AP770" s="24" t="s">
        <v>13</v>
      </c>
      <c r="AQ770" s="24" t="s">
        <v>13</v>
      </c>
      <c r="AR770" s="38" t="s">
        <v>465</v>
      </c>
      <c r="AS770" s="38" t="s">
        <v>501</v>
      </c>
      <c r="AT770" s="24" t="s">
        <v>560</v>
      </c>
      <c r="AU770" s="24" t="s">
        <v>120</v>
      </c>
      <c r="AV770" s="38">
        <v>2014</v>
      </c>
      <c r="AW770" s="56"/>
      <c r="AX770" s="56" t="s">
        <v>468</v>
      </c>
      <c r="AY770" s="56" t="s">
        <v>468</v>
      </c>
      <c r="AZ770" s="56"/>
      <c r="BA770" s="86"/>
      <c r="BB770" s="91"/>
      <c r="BC770" s="88"/>
      <c r="BD770" s="89"/>
      <c r="BE770" s="57"/>
      <c r="BF770" s="66">
        <v>-7.4560949950459596</v>
      </c>
      <c r="BG770" s="67"/>
    </row>
    <row r="771" spans="1:59">
      <c r="A771" s="24">
        <v>770</v>
      </c>
      <c r="B771" s="24">
        <v>12</v>
      </c>
      <c r="C771" s="24" t="s">
        <v>458</v>
      </c>
      <c r="D771" s="24" t="s">
        <v>544</v>
      </c>
      <c r="E771" s="24" t="s">
        <v>460</v>
      </c>
      <c r="F771" s="24" t="s">
        <v>461</v>
      </c>
      <c r="G771" s="24" t="s">
        <v>22</v>
      </c>
      <c r="H771" s="24" t="s">
        <v>463</v>
      </c>
      <c r="I771" s="33">
        <v>-30.5595</v>
      </c>
      <c r="J771" s="33">
        <v>22.9375</v>
      </c>
      <c r="K771" s="33">
        <v>18.354262694957573</v>
      </c>
      <c r="L771" s="33">
        <v>17.983325959999998</v>
      </c>
      <c r="M771" s="28">
        <v>624.70353343419265</v>
      </c>
      <c r="N771" s="28">
        <v>290.7712631</v>
      </c>
      <c r="O771" s="24">
        <v>2025</v>
      </c>
      <c r="P771" s="24">
        <v>1975</v>
      </c>
      <c r="Q771" s="24" t="s">
        <v>464</v>
      </c>
      <c r="R771" s="24" t="s">
        <v>498</v>
      </c>
      <c r="S771" s="35" t="s">
        <v>474</v>
      </c>
      <c r="T771" s="36" t="s">
        <v>22</v>
      </c>
      <c r="U771" s="37">
        <v>0.92466682555506297</v>
      </c>
      <c r="V771" s="29" t="s">
        <v>22</v>
      </c>
      <c r="W771" s="32">
        <v>-7.4560949950459596</v>
      </c>
      <c r="X771" s="36">
        <v>1.83</v>
      </c>
      <c r="Y771" s="36">
        <v>1.04</v>
      </c>
      <c r="Z771" s="36"/>
      <c r="AA771" s="36"/>
      <c r="AB771" s="35" t="s">
        <v>22</v>
      </c>
      <c r="AC771" s="110" t="s">
        <v>22</v>
      </c>
      <c r="AD771" s="29"/>
      <c r="AE771" s="36">
        <v>3.2629700000000006</v>
      </c>
      <c r="AF771" s="37">
        <v>1.3051880000000002</v>
      </c>
      <c r="AG771" s="37">
        <v>1.4115224683404386</v>
      </c>
      <c r="AH771" s="37">
        <v>0.65259400000000012</v>
      </c>
      <c r="AI771" s="81" t="s">
        <v>465</v>
      </c>
      <c r="AJ771" s="82">
        <v>422.51575000000003</v>
      </c>
      <c r="AK771" s="24" t="s">
        <v>465</v>
      </c>
      <c r="AL771" s="24" t="s">
        <v>465</v>
      </c>
      <c r="AM771" s="24" t="s">
        <v>13</v>
      </c>
      <c r="AN771" s="24" t="s">
        <v>13</v>
      </c>
      <c r="AO771" s="24" t="s">
        <v>13</v>
      </c>
      <c r="AP771" s="24" t="s">
        <v>13</v>
      </c>
      <c r="AQ771" s="24" t="s">
        <v>13</v>
      </c>
      <c r="AR771" s="38" t="s">
        <v>465</v>
      </c>
      <c r="AS771" s="38" t="s">
        <v>501</v>
      </c>
      <c r="AT771" s="24" t="s">
        <v>560</v>
      </c>
      <c r="AU771" s="24" t="s">
        <v>120</v>
      </c>
      <c r="AV771" s="38">
        <v>2014</v>
      </c>
      <c r="AW771" s="56"/>
      <c r="AX771" s="56" t="s">
        <v>468</v>
      </c>
      <c r="AY771" s="56" t="s">
        <v>468</v>
      </c>
      <c r="AZ771" s="56"/>
      <c r="BA771" s="86"/>
      <c r="BB771" s="91"/>
      <c r="BC771" s="88"/>
      <c r="BD771" s="89"/>
      <c r="BE771" s="57"/>
      <c r="BF771" s="66">
        <v>-7.4560949950459596</v>
      </c>
      <c r="BG771" s="67"/>
    </row>
    <row r="772" spans="1:59">
      <c r="A772" s="24">
        <v>771</v>
      </c>
      <c r="B772" s="24">
        <v>12</v>
      </c>
      <c r="C772" s="24" t="s">
        <v>458</v>
      </c>
      <c r="D772" s="24" t="s">
        <v>544</v>
      </c>
      <c r="E772" s="24" t="s">
        <v>460</v>
      </c>
      <c r="F772" s="24" t="s">
        <v>461</v>
      </c>
      <c r="G772" s="24" t="s">
        <v>22</v>
      </c>
      <c r="H772" s="24" t="s">
        <v>463</v>
      </c>
      <c r="I772" s="33">
        <v>-30.5595</v>
      </c>
      <c r="J772" s="33">
        <v>22.9375</v>
      </c>
      <c r="K772" s="33">
        <v>18.354262694957573</v>
      </c>
      <c r="L772" s="33">
        <v>17.983325959999998</v>
      </c>
      <c r="M772" s="28">
        <v>624.70353343419265</v>
      </c>
      <c r="N772" s="28">
        <v>290.7712631</v>
      </c>
      <c r="O772" s="24">
        <v>2025</v>
      </c>
      <c r="P772" s="24">
        <v>1975</v>
      </c>
      <c r="Q772" s="24" t="s">
        <v>464</v>
      </c>
      <c r="R772" s="24" t="s">
        <v>500</v>
      </c>
      <c r="S772" s="35" t="s">
        <v>474</v>
      </c>
      <c r="T772" s="36" t="s">
        <v>22</v>
      </c>
      <c r="U772" s="37">
        <v>0.73818093146781405</v>
      </c>
      <c r="V772" s="29" t="s">
        <v>22</v>
      </c>
      <c r="W772" s="32">
        <v>-9.3580909888824504</v>
      </c>
      <c r="X772" s="36">
        <v>1.6</v>
      </c>
      <c r="Y772" s="36">
        <v>0.81</v>
      </c>
      <c r="Z772" s="36"/>
      <c r="AA772" s="36"/>
      <c r="AB772" s="35" t="s">
        <v>22</v>
      </c>
      <c r="AC772" s="110" t="s">
        <v>22</v>
      </c>
      <c r="AD772" s="29"/>
      <c r="AE772" s="36">
        <v>3.3035399999999999</v>
      </c>
      <c r="AF772" s="37">
        <v>1.3214159999999999</v>
      </c>
      <c r="AG772" s="37">
        <v>1.7900977167921004</v>
      </c>
      <c r="AH772" s="37">
        <v>0.66070799999999996</v>
      </c>
      <c r="AI772" s="81" t="s">
        <v>465</v>
      </c>
      <c r="AJ772" s="82">
        <v>422.65593000000001</v>
      </c>
      <c r="AK772" s="24" t="s">
        <v>465</v>
      </c>
      <c r="AL772" s="24" t="s">
        <v>465</v>
      </c>
      <c r="AM772" s="24" t="s">
        <v>13</v>
      </c>
      <c r="AN772" s="24" t="s">
        <v>13</v>
      </c>
      <c r="AO772" s="24" t="s">
        <v>13</v>
      </c>
      <c r="AP772" s="24" t="s">
        <v>13</v>
      </c>
      <c r="AQ772" s="24" t="s">
        <v>13</v>
      </c>
      <c r="AR772" s="38" t="s">
        <v>465</v>
      </c>
      <c r="AS772" s="38" t="s">
        <v>501</v>
      </c>
      <c r="AT772" s="24" t="s">
        <v>560</v>
      </c>
      <c r="AU772" s="24" t="s">
        <v>120</v>
      </c>
      <c r="AV772" s="38">
        <v>2014</v>
      </c>
      <c r="AW772" s="56"/>
      <c r="AX772" s="56" t="s">
        <v>468</v>
      </c>
      <c r="AY772" s="56" t="s">
        <v>468</v>
      </c>
      <c r="AZ772" s="56"/>
      <c r="BA772" s="86"/>
      <c r="BB772" s="91"/>
      <c r="BC772" s="88"/>
      <c r="BD772" s="89"/>
      <c r="BE772" s="57"/>
      <c r="BF772" s="66">
        <v>-9.3580909888824504</v>
      </c>
      <c r="BG772" s="67"/>
    </row>
    <row r="773" spans="1:59">
      <c r="A773" s="24">
        <v>772</v>
      </c>
      <c r="B773" s="24">
        <v>12</v>
      </c>
      <c r="C773" s="24" t="s">
        <v>458</v>
      </c>
      <c r="D773" s="24" t="s">
        <v>544</v>
      </c>
      <c r="E773" s="24" t="s">
        <v>460</v>
      </c>
      <c r="F773" s="24" t="s">
        <v>522</v>
      </c>
      <c r="G773" s="24" t="s">
        <v>22</v>
      </c>
      <c r="H773" s="24" t="s">
        <v>463</v>
      </c>
      <c r="I773" s="33">
        <v>1.3733299999999999</v>
      </c>
      <c r="J773" s="33">
        <v>32.290300000000002</v>
      </c>
      <c r="K773" s="33">
        <v>24.334791813969648</v>
      </c>
      <c r="L773" s="33">
        <v>24.704288479999999</v>
      </c>
      <c r="M773" s="28">
        <v>1213.2833356971714</v>
      </c>
      <c r="N773" s="28">
        <v>1160.1220060000001</v>
      </c>
      <c r="O773" s="24">
        <v>2025</v>
      </c>
      <c r="P773" s="24">
        <v>1975</v>
      </c>
      <c r="Q773" s="24" t="s">
        <v>464</v>
      </c>
      <c r="R773" s="24" t="s">
        <v>500</v>
      </c>
      <c r="S773" s="35" t="s">
        <v>474</v>
      </c>
      <c r="T773" s="36" t="s">
        <v>22</v>
      </c>
      <c r="U773" s="37">
        <v>0.66693530812607005</v>
      </c>
      <c r="V773" s="29" t="s">
        <v>22</v>
      </c>
      <c r="W773" s="32">
        <v>11.7867355083735</v>
      </c>
      <c r="X773" s="36">
        <v>1.6</v>
      </c>
      <c r="Y773" s="36">
        <v>0.81</v>
      </c>
      <c r="Z773" s="36"/>
      <c r="AA773" s="36"/>
      <c r="AB773" s="35" t="s">
        <v>22</v>
      </c>
      <c r="AC773" s="110" t="s">
        <v>22</v>
      </c>
      <c r="AD773" s="29"/>
      <c r="AE773" s="36">
        <v>3.44049</v>
      </c>
      <c r="AF773" s="37">
        <v>1.3761960000000002</v>
      </c>
      <c r="AG773" s="37">
        <v>2.0634625026328033</v>
      </c>
      <c r="AH773" s="37">
        <v>0.6880980000000001</v>
      </c>
      <c r="AI773" s="81" t="s">
        <v>465</v>
      </c>
      <c r="AJ773" s="82">
        <v>422.65593000000001</v>
      </c>
      <c r="AK773" s="24" t="s">
        <v>465</v>
      </c>
      <c r="AL773" s="24" t="s">
        <v>465</v>
      </c>
      <c r="AM773" s="24" t="s">
        <v>13</v>
      </c>
      <c r="AN773" s="24" t="s">
        <v>13</v>
      </c>
      <c r="AO773" s="24" t="s">
        <v>13</v>
      </c>
      <c r="AP773" s="24" t="s">
        <v>13</v>
      </c>
      <c r="AQ773" s="24" t="s">
        <v>13</v>
      </c>
      <c r="AR773" s="38" t="s">
        <v>465</v>
      </c>
      <c r="AS773" s="38" t="s">
        <v>501</v>
      </c>
      <c r="AT773" s="24" t="s">
        <v>560</v>
      </c>
      <c r="AU773" s="24" t="s">
        <v>120</v>
      </c>
      <c r="AV773" s="38">
        <v>2014</v>
      </c>
      <c r="AW773" s="56"/>
      <c r="AX773" s="56" t="s">
        <v>468</v>
      </c>
      <c r="AY773" s="56" t="s">
        <v>468</v>
      </c>
      <c r="AZ773" s="56"/>
      <c r="BA773" s="86"/>
      <c r="BB773" s="91"/>
      <c r="BC773" s="88"/>
      <c r="BD773" s="89"/>
      <c r="BE773" s="57"/>
      <c r="BF773" s="66">
        <v>11.7867355083735</v>
      </c>
      <c r="BG773" s="67"/>
    </row>
    <row r="774" spans="1:59">
      <c r="A774" s="24">
        <v>773</v>
      </c>
      <c r="B774" s="24">
        <v>12</v>
      </c>
      <c r="C774" s="24" t="s">
        <v>458</v>
      </c>
      <c r="D774" s="24" t="s">
        <v>544</v>
      </c>
      <c r="E774" s="24" t="s">
        <v>460</v>
      </c>
      <c r="F774" s="24" t="s">
        <v>502</v>
      </c>
      <c r="G774" s="24" t="s">
        <v>22</v>
      </c>
      <c r="H774" s="24" t="s">
        <v>463</v>
      </c>
      <c r="I774" s="33">
        <v>9.1449999999999996</v>
      </c>
      <c r="J774" s="33">
        <v>40.489699999999999</v>
      </c>
      <c r="K774" s="33">
        <v>20.983299906730252</v>
      </c>
      <c r="L774" s="33">
        <v>27.730850220000001</v>
      </c>
      <c r="M774" s="28">
        <v>1028.4172335824726</v>
      </c>
      <c r="N774" s="28">
        <v>643.62031860000002</v>
      </c>
      <c r="O774" s="24">
        <v>2025</v>
      </c>
      <c r="P774" s="24">
        <v>1975</v>
      </c>
      <c r="Q774" s="24" t="s">
        <v>464</v>
      </c>
      <c r="R774" s="24" t="s">
        <v>473</v>
      </c>
      <c r="S774" s="35" t="s">
        <v>474</v>
      </c>
      <c r="T774" s="36" t="s">
        <v>22</v>
      </c>
      <c r="U774" s="37">
        <v>0.92869581881263896</v>
      </c>
      <c r="V774" s="29" t="s">
        <v>22</v>
      </c>
      <c r="W774" s="32">
        <v>23.5051120471805</v>
      </c>
      <c r="X774" s="36">
        <v>1.81</v>
      </c>
      <c r="Y774" s="36">
        <v>1.02</v>
      </c>
      <c r="Z774" s="36"/>
      <c r="AA774" s="36"/>
      <c r="AB774" s="35" t="s">
        <v>22</v>
      </c>
      <c r="AC774" s="110" t="s">
        <v>22</v>
      </c>
      <c r="AD774" s="29"/>
      <c r="AE774" s="36">
        <v>3.6655799999999994</v>
      </c>
      <c r="AF774" s="37">
        <v>1.4662319999999998</v>
      </c>
      <c r="AG774" s="37">
        <v>1.5788075818782239</v>
      </c>
      <c r="AH774" s="37">
        <v>0.73311599999999988</v>
      </c>
      <c r="AI774" s="81" t="s">
        <v>465</v>
      </c>
      <c r="AJ774" s="82">
        <v>431.47473000000002</v>
      </c>
      <c r="AK774" s="24" t="s">
        <v>465</v>
      </c>
      <c r="AL774" s="24" t="s">
        <v>465</v>
      </c>
      <c r="AM774" s="24" t="s">
        <v>13</v>
      </c>
      <c r="AN774" s="24" t="s">
        <v>13</v>
      </c>
      <c r="AO774" s="24" t="s">
        <v>13</v>
      </c>
      <c r="AP774" s="24" t="s">
        <v>13</v>
      </c>
      <c r="AQ774" s="24" t="s">
        <v>13</v>
      </c>
      <c r="AR774" s="38" t="s">
        <v>465</v>
      </c>
      <c r="AS774" s="38" t="s">
        <v>501</v>
      </c>
      <c r="AT774" s="24" t="s">
        <v>560</v>
      </c>
      <c r="AU774" s="24" t="s">
        <v>120</v>
      </c>
      <c r="AV774" s="38">
        <v>2014</v>
      </c>
      <c r="AW774" s="56"/>
      <c r="AX774" s="56" t="s">
        <v>468</v>
      </c>
      <c r="AY774" s="56" t="s">
        <v>468</v>
      </c>
      <c r="AZ774" s="56"/>
      <c r="BA774" s="86"/>
      <c r="BB774" s="91"/>
      <c r="BC774" s="88"/>
      <c r="BD774" s="89"/>
      <c r="BE774" s="57"/>
      <c r="BF774" s="66">
        <v>23.5051120471805</v>
      </c>
      <c r="BG774" s="67"/>
    </row>
    <row r="775" spans="1:59">
      <c r="A775" s="24">
        <v>774</v>
      </c>
      <c r="B775" s="24">
        <v>12</v>
      </c>
      <c r="C775" s="24" t="s">
        <v>458</v>
      </c>
      <c r="D775" s="24" t="s">
        <v>544</v>
      </c>
      <c r="E775" s="24" t="s">
        <v>460</v>
      </c>
      <c r="F775" s="24" t="s">
        <v>493</v>
      </c>
      <c r="G775" s="24" t="s">
        <v>22</v>
      </c>
      <c r="H775" s="24" t="s">
        <v>463</v>
      </c>
      <c r="I775" s="33">
        <v>-2.3560000000000001E-2</v>
      </c>
      <c r="J775" s="33">
        <v>37.906199999999998</v>
      </c>
      <c r="K775" s="33">
        <v>24.854589804004398</v>
      </c>
      <c r="L775" s="33">
        <v>22.312379839999998</v>
      </c>
      <c r="M775" s="28">
        <v>766.76871342808272</v>
      </c>
      <c r="N775" s="28">
        <v>1298.8566960000001</v>
      </c>
      <c r="O775" s="24">
        <v>2025</v>
      </c>
      <c r="P775" s="24">
        <v>1975</v>
      </c>
      <c r="Q775" s="24" t="s">
        <v>464</v>
      </c>
      <c r="R775" s="24" t="s">
        <v>473</v>
      </c>
      <c r="S775" s="35" t="s">
        <v>474</v>
      </c>
      <c r="T775" s="36" t="s">
        <v>22</v>
      </c>
      <c r="U775" s="37">
        <v>0.82597987373071902</v>
      </c>
      <c r="V775" s="29" t="s">
        <v>22</v>
      </c>
      <c r="W775" s="32">
        <v>24.150962566249898</v>
      </c>
      <c r="X775" s="36">
        <v>1.81</v>
      </c>
      <c r="Y775" s="36">
        <v>1.02</v>
      </c>
      <c r="Z775" s="36"/>
      <c r="AA775" s="36"/>
      <c r="AB775" s="35" t="s">
        <v>22</v>
      </c>
      <c r="AC775" s="110" t="s">
        <v>22</v>
      </c>
      <c r="AD775" s="29"/>
      <c r="AE775" s="36">
        <v>3.6903299999999999</v>
      </c>
      <c r="AF775" s="37">
        <v>1.476132</v>
      </c>
      <c r="AG775" s="37">
        <v>1.7871282908295651</v>
      </c>
      <c r="AH775" s="37">
        <v>0.738066</v>
      </c>
      <c r="AI775" s="81" t="s">
        <v>465</v>
      </c>
      <c r="AJ775" s="82">
        <v>431.47473000000002</v>
      </c>
      <c r="AK775" s="24" t="s">
        <v>465</v>
      </c>
      <c r="AL775" s="24" t="s">
        <v>465</v>
      </c>
      <c r="AM775" s="24" t="s">
        <v>13</v>
      </c>
      <c r="AN775" s="24" t="s">
        <v>13</v>
      </c>
      <c r="AO775" s="24" t="s">
        <v>13</v>
      </c>
      <c r="AP775" s="24" t="s">
        <v>13</v>
      </c>
      <c r="AQ775" s="24" t="s">
        <v>13</v>
      </c>
      <c r="AR775" s="38" t="s">
        <v>465</v>
      </c>
      <c r="AS775" s="38" t="s">
        <v>501</v>
      </c>
      <c r="AT775" s="24" t="s">
        <v>560</v>
      </c>
      <c r="AU775" s="24" t="s">
        <v>120</v>
      </c>
      <c r="AV775" s="38">
        <v>2014</v>
      </c>
      <c r="AW775" s="56"/>
      <c r="AX775" s="56" t="s">
        <v>468</v>
      </c>
      <c r="AY775" s="56" t="s">
        <v>468</v>
      </c>
      <c r="AZ775" s="56"/>
      <c r="BA775" s="86"/>
      <c r="BB775" s="91"/>
      <c r="BC775" s="88"/>
      <c r="BD775" s="89"/>
      <c r="BE775" s="57"/>
      <c r="BF775" s="66">
        <v>24.150962566249898</v>
      </c>
      <c r="BG775" s="67"/>
    </row>
    <row r="776" spans="1:59">
      <c r="A776" s="24">
        <v>775</v>
      </c>
      <c r="B776" s="24">
        <v>12</v>
      </c>
      <c r="C776" s="24" t="s">
        <v>458</v>
      </c>
      <c r="D776" s="24" t="s">
        <v>544</v>
      </c>
      <c r="E776" s="24" t="s">
        <v>460</v>
      </c>
      <c r="F776" s="24" t="s">
        <v>521</v>
      </c>
      <c r="G776" s="24" t="s">
        <v>22</v>
      </c>
      <c r="H776" s="24" t="s">
        <v>463</v>
      </c>
      <c r="I776" s="33">
        <v>-6.3690300000000004</v>
      </c>
      <c r="J776" s="33">
        <v>34.888800000000003</v>
      </c>
      <c r="K776" s="33">
        <v>22.967021976492362</v>
      </c>
      <c r="L776" s="33">
        <v>23.145462040000002</v>
      </c>
      <c r="M776" s="28">
        <v>963.00103458531328</v>
      </c>
      <c r="N776" s="28">
        <v>616.19681070000001</v>
      </c>
      <c r="O776" s="24">
        <v>2025</v>
      </c>
      <c r="P776" s="24">
        <v>1975</v>
      </c>
      <c r="Q776" s="24" t="s">
        <v>464</v>
      </c>
      <c r="R776" s="24" t="s">
        <v>498</v>
      </c>
      <c r="S776" s="35" t="s">
        <v>474</v>
      </c>
      <c r="T776" s="36" t="s">
        <v>22</v>
      </c>
      <c r="U776" s="37">
        <v>0.87500584080674104</v>
      </c>
      <c r="V776" s="29" t="s">
        <v>22</v>
      </c>
      <c r="W776" s="32">
        <v>27.8377332603024</v>
      </c>
      <c r="X776" s="36">
        <v>1.67</v>
      </c>
      <c r="Y776" s="36">
        <v>0.87999999999999989</v>
      </c>
      <c r="Z776" s="36"/>
      <c r="AA776" s="36"/>
      <c r="AB776" s="35" t="s">
        <v>22</v>
      </c>
      <c r="AC776" s="110" t="s">
        <v>22</v>
      </c>
      <c r="AD776" s="29"/>
      <c r="AE776" s="36">
        <v>3.8061400000000001</v>
      </c>
      <c r="AF776" s="37">
        <v>1.522456</v>
      </c>
      <c r="AG776" s="37">
        <v>1.7399380998375058</v>
      </c>
      <c r="AH776" s="37">
        <v>0.76122800000000002</v>
      </c>
      <c r="AI776" s="81" t="s">
        <v>465</v>
      </c>
      <c r="AJ776" s="82">
        <v>422.51575000000003</v>
      </c>
      <c r="AK776" s="24" t="s">
        <v>465</v>
      </c>
      <c r="AL776" s="24" t="s">
        <v>465</v>
      </c>
      <c r="AM776" s="24" t="s">
        <v>13</v>
      </c>
      <c r="AN776" s="24" t="s">
        <v>13</v>
      </c>
      <c r="AO776" s="24" t="s">
        <v>13</v>
      </c>
      <c r="AP776" s="24" t="s">
        <v>13</v>
      </c>
      <c r="AQ776" s="24" t="s">
        <v>13</v>
      </c>
      <c r="AR776" s="38" t="s">
        <v>465</v>
      </c>
      <c r="AS776" s="38" t="s">
        <v>501</v>
      </c>
      <c r="AT776" s="24" t="s">
        <v>560</v>
      </c>
      <c r="AU776" s="24" t="s">
        <v>120</v>
      </c>
      <c r="AV776" s="38">
        <v>2014</v>
      </c>
      <c r="AW776" s="56"/>
      <c r="AX776" s="56" t="s">
        <v>468</v>
      </c>
      <c r="AY776" s="56" t="s">
        <v>468</v>
      </c>
      <c r="AZ776" s="56"/>
      <c r="BA776" s="86"/>
      <c r="BB776" s="91"/>
      <c r="BC776" s="88"/>
      <c r="BD776" s="89"/>
      <c r="BE776" s="57"/>
      <c r="BF776" s="66">
        <v>27.8377332603024</v>
      </c>
      <c r="BG776" s="67"/>
    </row>
    <row r="777" spans="1:59">
      <c r="A777" s="24">
        <v>776</v>
      </c>
      <c r="B777" s="24">
        <v>12</v>
      </c>
      <c r="C777" s="24" t="s">
        <v>458</v>
      </c>
      <c r="D777" s="24" t="s">
        <v>544</v>
      </c>
      <c r="E777" s="24" t="s">
        <v>460</v>
      </c>
      <c r="F777" s="24" t="s">
        <v>461</v>
      </c>
      <c r="G777" s="24" t="s">
        <v>22</v>
      </c>
      <c r="H777" s="24" t="s">
        <v>463</v>
      </c>
      <c r="I777" s="33">
        <v>-30.5595</v>
      </c>
      <c r="J777" s="33">
        <v>22.9375</v>
      </c>
      <c r="K777" s="33">
        <v>18.354262694957573</v>
      </c>
      <c r="L777" s="33">
        <v>17.983325959999998</v>
      </c>
      <c r="M777" s="28">
        <v>624.70353343419265</v>
      </c>
      <c r="N777" s="28">
        <v>290.7712631</v>
      </c>
      <c r="O777" s="24">
        <v>2025</v>
      </c>
      <c r="P777" s="24">
        <v>1975</v>
      </c>
      <c r="Q777" s="24" t="s">
        <v>464</v>
      </c>
      <c r="R777" s="24" t="s">
        <v>500</v>
      </c>
      <c r="S777" s="35" t="s">
        <v>474</v>
      </c>
      <c r="T777" s="36" t="s">
        <v>22</v>
      </c>
      <c r="U777" s="37">
        <v>0.73894764366547505</v>
      </c>
      <c r="V777" s="29" t="s">
        <v>22</v>
      </c>
      <c r="W777" s="32">
        <v>-8.2850718592817394</v>
      </c>
      <c r="X777" s="36">
        <v>1.62</v>
      </c>
      <c r="Y777" s="36">
        <v>0.83000000000000007</v>
      </c>
      <c r="Z777" s="36"/>
      <c r="AA777" s="36"/>
      <c r="AB777" s="35" t="s">
        <v>22</v>
      </c>
      <c r="AC777" s="110" t="s">
        <v>22</v>
      </c>
      <c r="AD777" s="29"/>
      <c r="AE777" s="36">
        <v>3.9061499999999998</v>
      </c>
      <c r="AF777" s="37">
        <v>1.56246</v>
      </c>
      <c r="AG777" s="37">
        <v>2.1144393833500508</v>
      </c>
      <c r="AH777" s="37">
        <v>0.78122999999999998</v>
      </c>
      <c r="AI777" s="81" t="s">
        <v>465</v>
      </c>
      <c r="AJ777" s="82">
        <v>422.65593000000001</v>
      </c>
      <c r="AK777" s="24" t="s">
        <v>465</v>
      </c>
      <c r="AL777" s="24" t="s">
        <v>465</v>
      </c>
      <c r="AM777" s="24" t="s">
        <v>13</v>
      </c>
      <c r="AN777" s="24" t="s">
        <v>13</v>
      </c>
      <c r="AO777" s="24" t="s">
        <v>13</v>
      </c>
      <c r="AP777" s="24" t="s">
        <v>13</v>
      </c>
      <c r="AQ777" s="24" t="s">
        <v>13</v>
      </c>
      <c r="AR777" s="38" t="s">
        <v>465</v>
      </c>
      <c r="AS777" s="38" t="s">
        <v>501</v>
      </c>
      <c r="AT777" s="24" t="s">
        <v>560</v>
      </c>
      <c r="AU777" s="24" t="s">
        <v>120</v>
      </c>
      <c r="AV777" s="38">
        <v>2014</v>
      </c>
      <c r="AW777" s="56"/>
      <c r="AX777" s="56" t="s">
        <v>468</v>
      </c>
      <c r="AY777" s="56" t="s">
        <v>468</v>
      </c>
      <c r="AZ777" s="56"/>
      <c r="BA777" s="86"/>
      <c r="BB777" s="91"/>
      <c r="BC777" s="88"/>
      <c r="BD777" s="89"/>
      <c r="BE777" s="57"/>
      <c r="BF777" s="66">
        <v>-8.2850718592817394</v>
      </c>
      <c r="BG777" s="67"/>
    </row>
    <row r="778" spans="1:59">
      <c r="A778" s="24">
        <v>777</v>
      </c>
      <c r="B778" s="24">
        <v>12</v>
      </c>
      <c r="C778" s="24" t="s">
        <v>458</v>
      </c>
      <c r="D778" s="24" t="s">
        <v>544</v>
      </c>
      <c r="E778" s="24" t="s">
        <v>460</v>
      </c>
      <c r="F778" s="24" t="s">
        <v>521</v>
      </c>
      <c r="G778" s="24" t="s">
        <v>22</v>
      </c>
      <c r="H778" s="24" t="s">
        <v>463</v>
      </c>
      <c r="I778" s="33">
        <v>-6.3690300000000004</v>
      </c>
      <c r="J778" s="33">
        <v>34.888800000000003</v>
      </c>
      <c r="K778" s="33">
        <v>22.967021976492362</v>
      </c>
      <c r="L778" s="33">
        <v>23.145462040000002</v>
      </c>
      <c r="M778" s="28">
        <v>963.00103458531328</v>
      </c>
      <c r="N778" s="28">
        <v>616.19681070000001</v>
      </c>
      <c r="O778" s="24">
        <v>2055</v>
      </c>
      <c r="P778" s="24">
        <v>1975</v>
      </c>
      <c r="Q778" s="24" t="s">
        <v>472</v>
      </c>
      <c r="R778" s="24" t="s">
        <v>473</v>
      </c>
      <c r="S778" s="35" t="s">
        <v>474</v>
      </c>
      <c r="T778" s="36" t="s">
        <v>22</v>
      </c>
      <c r="U778" s="37">
        <v>3.7956996702080401</v>
      </c>
      <c r="V778" s="29" t="s">
        <v>22</v>
      </c>
      <c r="W778" s="32">
        <v>38.867906500877503</v>
      </c>
      <c r="X778" s="36">
        <v>3.29</v>
      </c>
      <c r="Y778" s="36">
        <v>2.5</v>
      </c>
      <c r="Z778" s="36"/>
      <c r="AA778" s="36"/>
      <c r="AB778" s="35" t="s">
        <v>22</v>
      </c>
      <c r="AC778" s="110" t="s">
        <v>22</v>
      </c>
      <c r="AD778" s="29"/>
      <c r="AE778" s="36">
        <v>4.2350199999999996</v>
      </c>
      <c r="AF778" s="37">
        <v>2.6468874999999996</v>
      </c>
      <c r="AG778" s="37">
        <v>0.69733849618690336</v>
      </c>
      <c r="AH778" s="37">
        <v>0.52937749999999995</v>
      </c>
      <c r="AI778" s="81" t="s">
        <v>465</v>
      </c>
      <c r="AJ778" s="82">
        <v>570.51669000000004</v>
      </c>
      <c r="AK778" s="24" t="s">
        <v>465</v>
      </c>
      <c r="AL778" s="24" t="s">
        <v>465</v>
      </c>
      <c r="AM778" s="24" t="s">
        <v>13</v>
      </c>
      <c r="AN778" s="24" t="s">
        <v>13</v>
      </c>
      <c r="AO778" s="24" t="s">
        <v>13</v>
      </c>
      <c r="AP778" s="24" t="s">
        <v>13</v>
      </c>
      <c r="AQ778" s="24" t="s">
        <v>13</v>
      </c>
      <c r="AR778" s="38" t="s">
        <v>465</v>
      </c>
      <c r="AS778" s="38" t="s">
        <v>501</v>
      </c>
      <c r="AT778" s="24" t="s">
        <v>560</v>
      </c>
      <c r="AU778" s="24" t="s">
        <v>120</v>
      </c>
      <c r="AV778" s="38">
        <v>2014</v>
      </c>
      <c r="AW778" s="56"/>
      <c r="AX778" s="56" t="s">
        <v>468</v>
      </c>
      <c r="AY778" s="56" t="s">
        <v>468</v>
      </c>
      <c r="AZ778" s="56"/>
      <c r="BA778" s="86"/>
      <c r="BB778" s="91"/>
      <c r="BC778" s="88"/>
      <c r="BD778" s="89"/>
      <c r="BE778" s="57"/>
      <c r="BF778" s="66">
        <v>38.867906500877503</v>
      </c>
      <c r="BG778" s="67"/>
    </row>
    <row r="779" spans="1:59">
      <c r="A779" s="24">
        <v>778</v>
      </c>
      <c r="B779" s="24">
        <v>12</v>
      </c>
      <c r="C779" s="24" t="s">
        <v>458</v>
      </c>
      <c r="D779" s="24" t="s">
        <v>544</v>
      </c>
      <c r="E779" s="24" t="s">
        <v>460</v>
      </c>
      <c r="F779" s="24" t="s">
        <v>461</v>
      </c>
      <c r="G779" s="24" t="s">
        <v>22</v>
      </c>
      <c r="H779" s="24" t="s">
        <v>463</v>
      </c>
      <c r="I779" s="33">
        <v>-30.5595</v>
      </c>
      <c r="J779" s="33">
        <v>22.9375</v>
      </c>
      <c r="K779" s="33">
        <v>18.354262694957573</v>
      </c>
      <c r="L779" s="33">
        <v>17.983325959999998</v>
      </c>
      <c r="M779" s="28">
        <v>624.70353343419265</v>
      </c>
      <c r="N779" s="28">
        <v>290.7712631</v>
      </c>
      <c r="O779" s="24">
        <v>2025</v>
      </c>
      <c r="P779" s="24">
        <v>1975</v>
      </c>
      <c r="Q779" s="24" t="s">
        <v>464</v>
      </c>
      <c r="R779" s="24" t="s">
        <v>473</v>
      </c>
      <c r="S779" s="35" t="s">
        <v>474</v>
      </c>
      <c r="T779" s="36" t="s">
        <v>22</v>
      </c>
      <c r="U779" s="37">
        <v>0.959829438042899</v>
      </c>
      <c r="V779" s="29" t="s">
        <v>22</v>
      </c>
      <c r="W779" s="32">
        <v>-6.0503524683063796</v>
      </c>
      <c r="X779" s="36">
        <v>1.68</v>
      </c>
      <c r="Y779" s="36">
        <v>0.8899999999999999</v>
      </c>
      <c r="Z779" s="36"/>
      <c r="AA779" s="36"/>
      <c r="AB779" s="35" t="s">
        <v>22</v>
      </c>
      <c r="AC779" s="110" t="s">
        <v>22</v>
      </c>
      <c r="AD779" s="29"/>
      <c r="AE779" s="36">
        <v>4.3126499999999997</v>
      </c>
      <c r="AF779" s="37">
        <v>1.72506</v>
      </c>
      <c r="AG779" s="37">
        <v>1.7972568162916664</v>
      </c>
      <c r="AH779" s="37">
        <v>0.86253000000000002</v>
      </c>
      <c r="AI779" s="81" t="s">
        <v>465</v>
      </c>
      <c r="AJ779" s="82">
        <v>431.47473000000002</v>
      </c>
      <c r="AK779" s="24" t="s">
        <v>465</v>
      </c>
      <c r="AL779" s="24" t="s">
        <v>465</v>
      </c>
      <c r="AM779" s="24" t="s">
        <v>13</v>
      </c>
      <c r="AN779" s="24" t="s">
        <v>13</v>
      </c>
      <c r="AO779" s="24" t="s">
        <v>13</v>
      </c>
      <c r="AP779" s="24" t="s">
        <v>13</v>
      </c>
      <c r="AQ779" s="24" t="s">
        <v>13</v>
      </c>
      <c r="AR779" s="38" t="s">
        <v>465</v>
      </c>
      <c r="AS779" s="38" t="s">
        <v>501</v>
      </c>
      <c r="AT779" s="24" t="s">
        <v>560</v>
      </c>
      <c r="AU779" s="24" t="s">
        <v>120</v>
      </c>
      <c r="AV779" s="38">
        <v>2014</v>
      </c>
      <c r="AW779" s="56"/>
      <c r="AX779" s="56" t="s">
        <v>468</v>
      </c>
      <c r="AY779" s="56" t="s">
        <v>468</v>
      </c>
      <c r="AZ779" s="56"/>
      <c r="BA779" s="86"/>
      <c r="BB779" s="91"/>
      <c r="BC779" s="88"/>
      <c r="BD779" s="89"/>
      <c r="BE779" s="57"/>
      <c r="BF779" s="66">
        <v>-6.0503524683063796</v>
      </c>
      <c r="BG779" s="67"/>
    </row>
    <row r="780" spans="1:59">
      <c r="A780" s="24">
        <v>779</v>
      </c>
      <c r="B780" s="24">
        <v>12</v>
      </c>
      <c r="C780" s="24" t="s">
        <v>458</v>
      </c>
      <c r="D780" s="24" t="s">
        <v>544</v>
      </c>
      <c r="E780" s="24" t="s">
        <v>460</v>
      </c>
      <c r="F780" s="24" t="s">
        <v>461</v>
      </c>
      <c r="G780" s="24" t="s">
        <v>22</v>
      </c>
      <c r="H780" s="24" t="s">
        <v>463</v>
      </c>
      <c r="I780" s="33">
        <v>-30.5595</v>
      </c>
      <c r="J780" s="33">
        <v>22.9375</v>
      </c>
      <c r="K780" s="33">
        <v>18.354262694957573</v>
      </c>
      <c r="L780" s="33">
        <v>17.983325959999998</v>
      </c>
      <c r="M780" s="28">
        <v>624.70353343419265</v>
      </c>
      <c r="N780" s="28">
        <v>290.7712631</v>
      </c>
      <c r="O780" s="24">
        <v>2085</v>
      </c>
      <c r="P780" s="24">
        <v>1975</v>
      </c>
      <c r="Q780" s="24" t="s">
        <v>495</v>
      </c>
      <c r="R780" s="24" t="s">
        <v>559</v>
      </c>
      <c r="S780" s="35" t="s">
        <v>474</v>
      </c>
      <c r="T780" s="36" t="s">
        <v>22</v>
      </c>
      <c r="U780" s="37">
        <v>3.3800855247549002</v>
      </c>
      <c r="V780" s="29" t="s">
        <v>22</v>
      </c>
      <c r="W780" s="32">
        <v>-10.7570809508316</v>
      </c>
      <c r="X780" s="36">
        <v>3.65</v>
      </c>
      <c r="Y780" s="36">
        <v>2.86</v>
      </c>
      <c r="Z780" s="36"/>
      <c r="AA780" s="36"/>
      <c r="AB780" s="35" t="s">
        <v>22</v>
      </c>
      <c r="AC780" s="110" t="s">
        <v>22</v>
      </c>
      <c r="AD780" s="29"/>
      <c r="AE780" s="36">
        <v>4.5620099999999999</v>
      </c>
      <c r="AF780" s="37">
        <v>3.3178254545454546</v>
      </c>
      <c r="AG780" s="37">
        <v>0.9815803269611173</v>
      </c>
      <c r="AH780" s="37">
        <v>0.41472818181818183</v>
      </c>
      <c r="AI780" s="81" t="s">
        <v>465</v>
      </c>
      <c r="AJ780" s="82">
        <v>616.57173</v>
      </c>
      <c r="AK780" s="24" t="s">
        <v>465</v>
      </c>
      <c r="AL780" s="24" t="s">
        <v>465</v>
      </c>
      <c r="AM780" s="24" t="s">
        <v>13</v>
      </c>
      <c r="AN780" s="24" t="s">
        <v>13</v>
      </c>
      <c r="AO780" s="24" t="s">
        <v>13</v>
      </c>
      <c r="AP780" s="24" t="s">
        <v>13</v>
      </c>
      <c r="AQ780" s="24" t="s">
        <v>13</v>
      </c>
      <c r="AR780" s="38" t="s">
        <v>465</v>
      </c>
      <c r="AS780" s="38" t="s">
        <v>501</v>
      </c>
      <c r="AT780" s="24" t="s">
        <v>560</v>
      </c>
      <c r="AU780" s="24" t="s">
        <v>120</v>
      </c>
      <c r="AV780" s="38">
        <v>2014</v>
      </c>
      <c r="AW780" s="56"/>
      <c r="AX780" s="56" t="s">
        <v>468</v>
      </c>
      <c r="AY780" s="56" t="s">
        <v>468</v>
      </c>
      <c r="AZ780" s="56"/>
      <c r="BA780" s="86"/>
      <c r="BB780" s="91"/>
      <c r="BC780" s="88"/>
      <c r="BD780" s="89"/>
      <c r="BE780" s="57"/>
      <c r="BF780" s="66">
        <v>-10.7570809508316</v>
      </c>
      <c r="BG780" s="67"/>
    </row>
    <row r="781" spans="1:59">
      <c r="A781" s="24">
        <v>780</v>
      </c>
      <c r="B781" s="24">
        <v>12</v>
      </c>
      <c r="C781" s="24" t="s">
        <v>458</v>
      </c>
      <c r="D781" s="24" t="s">
        <v>544</v>
      </c>
      <c r="E781" s="24" t="s">
        <v>460</v>
      </c>
      <c r="F781" s="24" t="s">
        <v>521</v>
      </c>
      <c r="G781" s="24" t="s">
        <v>22</v>
      </c>
      <c r="H781" s="24" t="s">
        <v>463</v>
      </c>
      <c r="I781" s="33">
        <v>-6.3690300000000004</v>
      </c>
      <c r="J781" s="33">
        <v>34.888800000000003</v>
      </c>
      <c r="K781" s="33">
        <v>22.967021976492362</v>
      </c>
      <c r="L781" s="33">
        <v>23.145462040000002</v>
      </c>
      <c r="M781" s="28">
        <v>963.00103458531328</v>
      </c>
      <c r="N781" s="28">
        <v>616.19681070000001</v>
      </c>
      <c r="O781" s="24">
        <v>2025</v>
      </c>
      <c r="P781" s="24">
        <v>1975</v>
      </c>
      <c r="Q781" s="24" t="s">
        <v>464</v>
      </c>
      <c r="R781" s="24" t="s">
        <v>498</v>
      </c>
      <c r="S781" s="35" t="s">
        <v>474</v>
      </c>
      <c r="T781" s="36" t="s">
        <v>22</v>
      </c>
      <c r="U781" s="37">
        <v>0.63849781735792599</v>
      </c>
      <c r="V781" s="29" t="s">
        <v>22</v>
      </c>
      <c r="W781" s="32">
        <v>22.6241241449816</v>
      </c>
      <c r="X781" s="36">
        <v>1.29</v>
      </c>
      <c r="Y781" s="36">
        <v>0.5</v>
      </c>
      <c r="Z781" s="36"/>
      <c r="AA781" s="36"/>
      <c r="AB781" s="35" t="s">
        <v>22</v>
      </c>
      <c r="AC781" s="110" t="s">
        <v>22</v>
      </c>
      <c r="AD781" s="29"/>
      <c r="AE781" s="36">
        <v>4.6004800000000001</v>
      </c>
      <c r="AF781" s="37">
        <v>1.840192</v>
      </c>
      <c r="AG781" s="37">
        <v>2.8820646679962483</v>
      </c>
      <c r="AH781" s="37">
        <v>0.92009600000000002</v>
      </c>
      <c r="AI781" s="81" t="s">
        <v>465</v>
      </c>
      <c r="AJ781" s="82">
        <v>422.51575000000003</v>
      </c>
      <c r="AK781" s="24" t="s">
        <v>13</v>
      </c>
      <c r="AL781" s="24" t="s">
        <v>465</v>
      </c>
      <c r="AM781" s="24" t="s">
        <v>13</v>
      </c>
      <c r="AN781" s="24" t="s">
        <v>13</v>
      </c>
      <c r="AO781" s="24" t="s">
        <v>13</v>
      </c>
      <c r="AP781" s="24" t="s">
        <v>13</v>
      </c>
      <c r="AQ781" s="24" t="s">
        <v>13</v>
      </c>
      <c r="AR781" s="38" t="s">
        <v>465</v>
      </c>
      <c r="AS781" s="38" t="s">
        <v>441</v>
      </c>
      <c r="AT781" s="24" t="s">
        <v>560</v>
      </c>
      <c r="AU781" s="24" t="s">
        <v>120</v>
      </c>
      <c r="AV781" s="38">
        <v>2014</v>
      </c>
      <c r="AW781" s="56"/>
      <c r="AX781" s="56" t="s">
        <v>468</v>
      </c>
      <c r="AY781" s="56" t="s">
        <v>468</v>
      </c>
      <c r="AZ781" s="56"/>
      <c r="BA781" s="86"/>
      <c r="BB781" s="91"/>
      <c r="BC781" s="88"/>
      <c r="BD781" s="89"/>
      <c r="BE781" s="57"/>
      <c r="BF781" s="66">
        <v>22.6241241449816</v>
      </c>
      <c r="BG781" s="67"/>
    </row>
    <row r="782" spans="1:59">
      <c r="A782" s="24">
        <v>781</v>
      </c>
      <c r="B782" s="24">
        <v>12</v>
      </c>
      <c r="C782" s="24" t="s">
        <v>458</v>
      </c>
      <c r="D782" s="24" t="s">
        <v>544</v>
      </c>
      <c r="E782" s="24" t="s">
        <v>460</v>
      </c>
      <c r="F782" s="24" t="s">
        <v>493</v>
      </c>
      <c r="G782" s="24" t="s">
        <v>22</v>
      </c>
      <c r="H782" s="24" t="s">
        <v>463</v>
      </c>
      <c r="I782" s="33">
        <v>-2.3560000000000001E-2</v>
      </c>
      <c r="J782" s="33">
        <v>37.906199999999998</v>
      </c>
      <c r="K782" s="33">
        <v>24.854589804004398</v>
      </c>
      <c r="L782" s="33">
        <v>22.312379839999998</v>
      </c>
      <c r="M782" s="28">
        <v>766.76871342808272</v>
      </c>
      <c r="N782" s="28">
        <v>1298.8566960000001</v>
      </c>
      <c r="O782" s="24">
        <v>2025</v>
      </c>
      <c r="P782" s="24">
        <v>1975</v>
      </c>
      <c r="Q782" s="24" t="s">
        <v>464</v>
      </c>
      <c r="R782" s="24" t="s">
        <v>559</v>
      </c>
      <c r="S782" s="35" t="s">
        <v>474</v>
      </c>
      <c r="T782" s="36" t="s">
        <v>22</v>
      </c>
      <c r="U782" s="37">
        <v>0.79278846426213601</v>
      </c>
      <c r="V782" s="29" t="s">
        <v>22</v>
      </c>
      <c r="W782" s="32">
        <v>21.2950807449587</v>
      </c>
      <c r="X782" s="36">
        <v>1.65</v>
      </c>
      <c r="Y782" s="36">
        <v>0.85999999999999988</v>
      </c>
      <c r="Z782" s="36"/>
      <c r="AA782" s="36"/>
      <c r="AB782" s="35" t="s">
        <v>22</v>
      </c>
      <c r="AC782" s="110" t="s">
        <v>22</v>
      </c>
      <c r="AD782" s="29"/>
      <c r="AE782" s="36">
        <v>4.6143400000000003</v>
      </c>
      <c r="AF782" s="37">
        <v>1.845736</v>
      </c>
      <c r="AG782" s="37">
        <v>2.3281569841179048</v>
      </c>
      <c r="AH782" s="37">
        <v>0.92286800000000002</v>
      </c>
      <c r="AI782" s="81" t="s">
        <v>465</v>
      </c>
      <c r="AJ782" s="82">
        <v>419.03635000000003</v>
      </c>
      <c r="AK782" s="24" t="s">
        <v>465</v>
      </c>
      <c r="AL782" s="24" t="s">
        <v>465</v>
      </c>
      <c r="AM782" s="24" t="s">
        <v>13</v>
      </c>
      <c r="AN782" s="24" t="s">
        <v>13</v>
      </c>
      <c r="AO782" s="24" t="s">
        <v>13</v>
      </c>
      <c r="AP782" s="24" t="s">
        <v>13</v>
      </c>
      <c r="AQ782" s="24" t="s">
        <v>13</v>
      </c>
      <c r="AR782" s="38" t="s">
        <v>465</v>
      </c>
      <c r="AS782" s="38" t="s">
        <v>501</v>
      </c>
      <c r="AT782" s="24" t="s">
        <v>560</v>
      </c>
      <c r="AU782" s="24" t="s">
        <v>120</v>
      </c>
      <c r="AV782" s="38">
        <v>2014</v>
      </c>
      <c r="AW782" s="56"/>
      <c r="AX782" s="56" t="s">
        <v>468</v>
      </c>
      <c r="AY782" s="56" t="s">
        <v>468</v>
      </c>
      <c r="AZ782" s="56"/>
      <c r="BA782" s="86"/>
      <c r="BB782" s="91"/>
      <c r="BC782" s="88"/>
      <c r="BD782" s="89"/>
      <c r="BE782" s="57"/>
      <c r="BF782" s="66">
        <v>21.2950807449587</v>
      </c>
      <c r="BG782" s="67"/>
    </row>
    <row r="783" spans="1:59">
      <c r="A783" s="24">
        <v>782</v>
      </c>
      <c r="B783" s="24">
        <v>12</v>
      </c>
      <c r="C783" s="24" t="s">
        <v>458</v>
      </c>
      <c r="D783" s="24" t="s">
        <v>544</v>
      </c>
      <c r="E783" s="24" t="s">
        <v>460</v>
      </c>
      <c r="F783" s="24" t="s">
        <v>502</v>
      </c>
      <c r="G783" s="24" t="s">
        <v>22</v>
      </c>
      <c r="H783" s="24" t="s">
        <v>463</v>
      </c>
      <c r="I783" s="33">
        <v>9.1449999999999996</v>
      </c>
      <c r="J783" s="33">
        <v>40.489699999999999</v>
      </c>
      <c r="K783" s="33">
        <v>20.983299906730252</v>
      </c>
      <c r="L783" s="33">
        <v>27.730850220000001</v>
      </c>
      <c r="M783" s="28">
        <v>1028.4172335824726</v>
      </c>
      <c r="N783" s="28">
        <v>643.62031860000002</v>
      </c>
      <c r="O783" s="24">
        <v>2025</v>
      </c>
      <c r="P783" s="24">
        <v>1975</v>
      </c>
      <c r="Q783" s="24" t="s">
        <v>464</v>
      </c>
      <c r="R783" s="24" t="s">
        <v>498</v>
      </c>
      <c r="S783" s="35" t="s">
        <v>474</v>
      </c>
      <c r="T783" s="36" t="s">
        <v>22</v>
      </c>
      <c r="U783" s="37">
        <v>0.91673987420858605</v>
      </c>
      <c r="V783" s="29" t="s">
        <v>22</v>
      </c>
      <c r="W783" s="32">
        <v>24.620662652579998</v>
      </c>
      <c r="X783" s="36">
        <v>1.83</v>
      </c>
      <c r="Y783" s="36">
        <v>1.04</v>
      </c>
      <c r="Z783" s="36"/>
      <c r="AA783" s="36"/>
      <c r="AB783" s="35" t="s">
        <v>22</v>
      </c>
      <c r="AC783" s="110" t="s">
        <v>22</v>
      </c>
      <c r="AD783" s="29"/>
      <c r="AE783" s="36">
        <v>4.68642</v>
      </c>
      <c r="AF783" s="37">
        <v>1.874568</v>
      </c>
      <c r="AG783" s="37">
        <v>2.0448199677343575</v>
      </c>
      <c r="AH783" s="37">
        <v>0.93728400000000001</v>
      </c>
      <c r="AI783" s="81" t="s">
        <v>465</v>
      </c>
      <c r="AJ783" s="82">
        <v>422.51575000000003</v>
      </c>
      <c r="AK783" s="24" t="s">
        <v>465</v>
      </c>
      <c r="AL783" s="24" t="s">
        <v>465</v>
      </c>
      <c r="AM783" s="24" t="s">
        <v>13</v>
      </c>
      <c r="AN783" s="24" t="s">
        <v>13</v>
      </c>
      <c r="AO783" s="24" t="s">
        <v>13</v>
      </c>
      <c r="AP783" s="24" t="s">
        <v>13</v>
      </c>
      <c r="AQ783" s="24" t="s">
        <v>13</v>
      </c>
      <c r="AR783" s="38" t="s">
        <v>465</v>
      </c>
      <c r="AS783" s="38" t="s">
        <v>501</v>
      </c>
      <c r="AT783" s="24" t="s">
        <v>560</v>
      </c>
      <c r="AU783" s="24" t="s">
        <v>120</v>
      </c>
      <c r="AV783" s="38">
        <v>2014</v>
      </c>
      <c r="AW783" s="56"/>
      <c r="AX783" s="56" t="s">
        <v>468</v>
      </c>
      <c r="AY783" s="56" t="s">
        <v>468</v>
      </c>
      <c r="AZ783" s="56"/>
      <c r="BA783" s="86"/>
      <c r="BB783" s="91"/>
      <c r="BC783" s="88"/>
      <c r="BD783" s="89"/>
      <c r="BE783" s="57"/>
      <c r="BF783" s="66">
        <v>24.620662652579998</v>
      </c>
      <c r="BG783" s="67"/>
    </row>
    <row r="784" spans="1:59">
      <c r="A784" s="24">
        <v>783</v>
      </c>
      <c r="B784" s="24">
        <v>12</v>
      </c>
      <c r="C784" s="24" t="s">
        <v>458</v>
      </c>
      <c r="D784" s="24" t="s">
        <v>544</v>
      </c>
      <c r="E784" s="24" t="s">
        <v>460</v>
      </c>
      <c r="F784" s="24" t="s">
        <v>502</v>
      </c>
      <c r="G784" s="24" t="s">
        <v>22</v>
      </c>
      <c r="H784" s="24" t="s">
        <v>463</v>
      </c>
      <c r="I784" s="33">
        <v>9.1449999999999996</v>
      </c>
      <c r="J784" s="33">
        <v>40.489699999999999</v>
      </c>
      <c r="K784" s="33">
        <v>20.983299906730252</v>
      </c>
      <c r="L784" s="33">
        <v>27.730850220000001</v>
      </c>
      <c r="M784" s="28">
        <v>1028.4172335824726</v>
      </c>
      <c r="N784" s="28">
        <v>643.62031860000002</v>
      </c>
      <c r="O784" s="24">
        <v>2025</v>
      </c>
      <c r="P784" s="24">
        <v>1975</v>
      </c>
      <c r="Q784" s="24" t="s">
        <v>464</v>
      </c>
      <c r="R784" s="24" t="s">
        <v>498</v>
      </c>
      <c r="S784" s="35" t="s">
        <v>474</v>
      </c>
      <c r="T784" s="36" t="s">
        <v>22</v>
      </c>
      <c r="U784" s="37">
        <v>0.91673987420858605</v>
      </c>
      <c r="V784" s="29" t="s">
        <v>22</v>
      </c>
      <c r="W784" s="32">
        <v>24.620662652579998</v>
      </c>
      <c r="X784" s="36">
        <v>1.83</v>
      </c>
      <c r="Y784" s="36">
        <v>1.04</v>
      </c>
      <c r="Z784" s="36"/>
      <c r="AA784" s="36"/>
      <c r="AB784" s="35" t="s">
        <v>22</v>
      </c>
      <c r="AC784" s="110" t="s">
        <v>22</v>
      </c>
      <c r="AD784" s="29"/>
      <c r="AE784" s="36">
        <v>4.68642</v>
      </c>
      <c r="AF784" s="37">
        <v>1.874568</v>
      </c>
      <c r="AG784" s="37">
        <v>2.0448199677343575</v>
      </c>
      <c r="AH784" s="37">
        <v>0.93728400000000001</v>
      </c>
      <c r="AI784" s="81" t="s">
        <v>465</v>
      </c>
      <c r="AJ784" s="82">
        <v>422.51575000000003</v>
      </c>
      <c r="AK784" s="24" t="s">
        <v>465</v>
      </c>
      <c r="AL784" s="24" t="s">
        <v>465</v>
      </c>
      <c r="AM784" s="24" t="s">
        <v>13</v>
      </c>
      <c r="AN784" s="24" t="s">
        <v>13</v>
      </c>
      <c r="AO784" s="24" t="s">
        <v>13</v>
      </c>
      <c r="AP784" s="24" t="s">
        <v>13</v>
      </c>
      <c r="AQ784" s="24" t="s">
        <v>13</v>
      </c>
      <c r="AR784" s="38" t="s">
        <v>465</v>
      </c>
      <c r="AS784" s="38" t="s">
        <v>501</v>
      </c>
      <c r="AT784" s="24" t="s">
        <v>560</v>
      </c>
      <c r="AU784" s="24" t="s">
        <v>120</v>
      </c>
      <c r="AV784" s="38">
        <v>2014</v>
      </c>
      <c r="AW784" s="56"/>
      <c r="AX784" s="56" t="s">
        <v>468</v>
      </c>
      <c r="AY784" s="56" t="s">
        <v>468</v>
      </c>
      <c r="AZ784" s="56"/>
      <c r="BA784" s="86"/>
      <c r="BB784" s="91"/>
      <c r="BC784" s="88"/>
      <c r="BD784" s="89"/>
      <c r="BE784" s="57"/>
      <c r="BF784" s="66">
        <v>24.620662652579998</v>
      </c>
      <c r="BG784" s="67"/>
    </row>
    <row r="785" spans="1:59">
      <c r="A785" s="24">
        <v>784</v>
      </c>
      <c r="B785" s="24">
        <v>12</v>
      </c>
      <c r="C785" s="24" t="s">
        <v>458</v>
      </c>
      <c r="D785" s="24" t="s">
        <v>544</v>
      </c>
      <c r="E785" s="24" t="s">
        <v>460</v>
      </c>
      <c r="F785" s="24" t="s">
        <v>461</v>
      </c>
      <c r="G785" s="24" t="s">
        <v>22</v>
      </c>
      <c r="H785" s="24" t="s">
        <v>463</v>
      </c>
      <c r="I785" s="33">
        <v>-30.5595</v>
      </c>
      <c r="J785" s="33">
        <v>22.9375</v>
      </c>
      <c r="K785" s="33">
        <v>18.354262694957573</v>
      </c>
      <c r="L785" s="33">
        <v>17.983325959999998</v>
      </c>
      <c r="M785" s="28">
        <v>624.70353343419265</v>
      </c>
      <c r="N785" s="28">
        <v>290.7712631</v>
      </c>
      <c r="O785" s="24">
        <v>2085</v>
      </c>
      <c r="P785" s="24">
        <v>1975</v>
      </c>
      <c r="Q785" s="24" t="s">
        <v>495</v>
      </c>
      <c r="R785" s="24" t="s">
        <v>498</v>
      </c>
      <c r="S785" s="35" t="s">
        <v>474</v>
      </c>
      <c r="T785" s="36" t="s">
        <v>22</v>
      </c>
      <c r="U785" s="37">
        <v>1.2322687456447801</v>
      </c>
      <c r="V785" s="29" t="s">
        <v>22</v>
      </c>
      <c r="W785" s="32">
        <v>-8.3392848045898997</v>
      </c>
      <c r="X785" s="36">
        <v>2.1</v>
      </c>
      <c r="Y785" s="36">
        <v>1.31</v>
      </c>
      <c r="Z785" s="36"/>
      <c r="AA785" s="36"/>
      <c r="AB785" s="35" t="s">
        <v>22</v>
      </c>
      <c r="AC785" s="110" t="s">
        <v>22</v>
      </c>
      <c r="AD785" s="29"/>
      <c r="AE785" s="36">
        <v>4.8345399999999996</v>
      </c>
      <c r="AF785" s="37">
        <v>3.5160290909090905</v>
      </c>
      <c r="AG785" s="37">
        <v>2.8532973049392254</v>
      </c>
      <c r="AH785" s="37">
        <v>0.43950363636363632</v>
      </c>
      <c r="AI785" s="81" t="s">
        <v>465</v>
      </c>
      <c r="AJ785" s="82">
        <v>428.85906</v>
      </c>
      <c r="AK785" s="24" t="s">
        <v>465</v>
      </c>
      <c r="AL785" s="24" t="s">
        <v>465</v>
      </c>
      <c r="AM785" s="24" t="s">
        <v>13</v>
      </c>
      <c r="AN785" s="24" t="s">
        <v>13</v>
      </c>
      <c r="AO785" s="24" t="s">
        <v>13</v>
      </c>
      <c r="AP785" s="24" t="s">
        <v>13</v>
      </c>
      <c r="AQ785" s="24" t="s">
        <v>13</v>
      </c>
      <c r="AR785" s="38" t="s">
        <v>465</v>
      </c>
      <c r="AS785" s="38" t="s">
        <v>501</v>
      </c>
      <c r="AT785" s="24" t="s">
        <v>560</v>
      </c>
      <c r="AU785" s="24" t="s">
        <v>120</v>
      </c>
      <c r="AV785" s="38">
        <v>2014</v>
      </c>
      <c r="AW785" s="56"/>
      <c r="AX785" s="56" t="s">
        <v>468</v>
      </c>
      <c r="AY785" s="56" t="s">
        <v>468</v>
      </c>
      <c r="AZ785" s="56"/>
      <c r="BA785" s="86"/>
      <c r="BB785" s="91"/>
      <c r="BC785" s="88"/>
      <c r="BD785" s="89"/>
      <c r="BE785" s="57"/>
      <c r="BF785" s="66">
        <v>-8.3392848045898997</v>
      </c>
      <c r="BG785" s="67"/>
    </row>
    <row r="786" spans="1:59">
      <c r="A786" s="24">
        <v>785</v>
      </c>
      <c r="B786" s="24">
        <v>12</v>
      </c>
      <c r="C786" s="24" t="s">
        <v>458</v>
      </c>
      <c r="D786" s="24" t="s">
        <v>544</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2085</v>
      </c>
      <c r="P786" s="24">
        <v>1975</v>
      </c>
      <c r="Q786" s="24" t="s">
        <v>495</v>
      </c>
      <c r="R786" s="24" t="s">
        <v>498</v>
      </c>
      <c r="S786" s="35" t="s">
        <v>474</v>
      </c>
      <c r="T786" s="36" t="s">
        <v>22</v>
      </c>
      <c r="U786" s="37">
        <v>1.2322687456447801</v>
      </c>
      <c r="V786" s="29" t="s">
        <v>22</v>
      </c>
      <c r="W786" s="32">
        <v>-8.3392848045898997</v>
      </c>
      <c r="X786" s="36">
        <v>2.1</v>
      </c>
      <c r="Y786" s="36">
        <v>1.31</v>
      </c>
      <c r="Z786" s="36"/>
      <c r="AA786" s="36"/>
      <c r="AB786" s="35" t="s">
        <v>22</v>
      </c>
      <c r="AC786" s="110" t="s">
        <v>22</v>
      </c>
      <c r="AD786" s="29"/>
      <c r="AE786" s="36">
        <v>4.8345399999999996</v>
      </c>
      <c r="AF786" s="37">
        <v>3.5160290909090905</v>
      </c>
      <c r="AG786" s="37">
        <v>2.8532973049392254</v>
      </c>
      <c r="AH786" s="37">
        <v>0.43950363636363632</v>
      </c>
      <c r="AI786" s="81" t="s">
        <v>465</v>
      </c>
      <c r="AJ786" s="82">
        <v>428.85906</v>
      </c>
      <c r="AK786" s="24" t="s">
        <v>465</v>
      </c>
      <c r="AL786" s="24" t="s">
        <v>465</v>
      </c>
      <c r="AM786" s="24" t="s">
        <v>13</v>
      </c>
      <c r="AN786" s="24" t="s">
        <v>13</v>
      </c>
      <c r="AO786" s="24" t="s">
        <v>13</v>
      </c>
      <c r="AP786" s="24" t="s">
        <v>13</v>
      </c>
      <c r="AQ786" s="24" t="s">
        <v>13</v>
      </c>
      <c r="AR786" s="38" t="s">
        <v>465</v>
      </c>
      <c r="AS786" s="38" t="s">
        <v>501</v>
      </c>
      <c r="AT786" s="24" t="s">
        <v>560</v>
      </c>
      <c r="AU786" s="24" t="s">
        <v>120</v>
      </c>
      <c r="AV786" s="38">
        <v>2014</v>
      </c>
      <c r="AW786" s="56"/>
      <c r="AX786" s="56" t="s">
        <v>468</v>
      </c>
      <c r="AY786" s="56" t="s">
        <v>468</v>
      </c>
      <c r="AZ786" s="56"/>
      <c r="BA786" s="86"/>
      <c r="BB786" s="91"/>
      <c r="BC786" s="88"/>
      <c r="BD786" s="89"/>
      <c r="BE786" s="57"/>
      <c r="BF786" s="66">
        <v>-8.3392848045898997</v>
      </c>
      <c r="BG786" s="67"/>
    </row>
    <row r="787" spans="1:59">
      <c r="A787" s="24">
        <v>786</v>
      </c>
      <c r="B787" s="24">
        <v>12</v>
      </c>
      <c r="C787" s="24" t="s">
        <v>458</v>
      </c>
      <c r="D787" s="24" t="s">
        <v>544</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2025</v>
      </c>
      <c r="P787" s="24">
        <v>1975</v>
      </c>
      <c r="Q787" s="24" t="s">
        <v>464</v>
      </c>
      <c r="R787" s="24" t="s">
        <v>498</v>
      </c>
      <c r="S787" s="35" t="s">
        <v>474</v>
      </c>
      <c r="T787" s="36" t="s">
        <v>22</v>
      </c>
      <c r="U787" s="37">
        <v>0.70467228250812197</v>
      </c>
      <c r="V787" s="29" t="s">
        <v>22</v>
      </c>
      <c r="W787" s="32">
        <v>-6.1140341462994403</v>
      </c>
      <c r="X787" s="36">
        <v>1.83</v>
      </c>
      <c r="Y787" s="36">
        <v>1.04</v>
      </c>
      <c r="Z787" s="36"/>
      <c r="AA787" s="36"/>
      <c r="AB787" s="35" t="s">
        <v>22</v>
      </c>
      <c r="AC787" s="110" t="s">
        <v>22</v>
      </c>
      <c r="AD787" s="29"/>
      <c r="AE787" s="36">
        <v>4.8676300000000001</v>
      </c>
      <c r="AF787" s="37">
        <v>1.947052</v>
      </c>
      <c r="AG787" s="37">
        <v>2.7630602882093047</v>
      </c>
      <c r="AH787" s="37">
        <v>0.973526</v>
      </c>
      <c r="AI787" s="81" t="s">
        <v>465</v>
      </c>
      <c r="AJ787" s="82">
        <v>422.51575000000003</v>
      </c>
      <c r="AK787" s="24" t="s">
        <v>13</v>
      </c>
      <c r="AL787" s="24" t="s">
        <v>465</v>
      </c>
      <c r="AM787" s="24" t="s">
        <v>13</v>
      </c>
      <c r="AN787" s="24" t="s">
        <v>13</v>
      </c>
      <c r="AO787" s="24" t="s">
        <v>13</v>
      </c>
      <c r="AP787" s="24" t="s">
        <v>13</v>
      </c>
      <c r="AQ787" s="24" t="s">
        <v>13</v>
      </c>
      <c r="AR787" s="38" t="s">
        <v>465</v>
      </c>
      <c r="AS787" s="38" t="s">
        <v>441</v>
      </c>
      <c r="AT787" s="24" t="s">
        <v>560</v>
      </c>
      <c r="AU787" s="24" t="s">
        <v>120</v>
      </c>
      <c r="AV787" s="38">
        <v>2014</v>
      </c>
      <c r="AW787" s="56"/>
      <c r="AX787" s="56" t="s">
        <v>468</v>
      </c>
      <c r="AY787" s="56" t="s">
        <v>468</v>
      </c>
      <c r="AZ787" s="56"/>
      <c r="BA787" s="86"/>
      <c r="BB787" s="91"/>
      <c r="BC787" s="88"/>
      <c r="BD787" s="89"/>
      <c r="BE787" s="57"/>
      <c r="BF787" s="66">
        <v>-6.1140341462994403</v>
      </c>
      <c r="BG787" s="67"/>
    </row>
    <row r="788" spans="1:59">
      <c r="A788" s="24">
        <v>787</v>
      </c>
      <c r="B788" s="24">
        <v>12</v>
      </c>
      <c r="C788" s="24" t="s">
        <v>458</v>
      </c>
      <c r="D788" s="24" t="s">
        <v>544</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2085</v>
      </c>
      <c r="P788" s="24">
        <v>1975</v>
      </c>
      <c r="Q788" s="24" t="s">
        <v>495</v>
      </c>
      <c r="R788" s="24" t="s">
        <v>473</v>
      </c>
      <c r="S788" s="35" t="s">
        <v>474</v>
      </c>
      <c r="T788" s="36" t="s">
        <v>22</v>
      </c>
      <c r="U788" s="37">
        <v>3.9315583120615099</v>
      </c>
      <c r="V788" s="29" t="s">
        <v>22</v>
      </c>
      <c r="W788" s="32">
        <v>-19.7700404980285</v>
      </c>
      <c r="X788" s="36">
        <v>5.1100000000000003</v>
      </c>
      <c r="Y788" s="36">
        <v>4.32</v>
      </c>
      <c r="Z788" s="36"/>
      <c r="AA788" s="36"/>
      <c r="AB788" s="35" t="s">
        <v>22</v>
      </c>
      <c r="AC788" s="110" t="s">
        <v>22</v>
      </c>
      <c r="AD788" s="29"/>
      <c r="AE788" s="36">
        <v>4.8963799999999997</v>
      </c>
      <c r="AF788" s="37">
        <v>3.5610036363636359</v>
      </c>
      <c r="AG788" s="37">
        <v>0.90574865071667376</v>
      </c>
      <c r="AH788" s="37">
        <v>0.44512545454545449</v>
      </c>
      <c r="AI788" s="81" t="s">
        <v>465</v>
      </c>
      <c r="AJ788" s="82">
        <v>801.01880000000006</v>
      </c>
      <c r="AK788" s="24" t="s">
        <v>13</v>
      </c>
      <c r="AL788" s="24" t="s">
        <v>13</v>
      </c>
      <c r="AM788" s="24" t="s">
        <v>465</v>
      </c>
      <c r="AN788" s="24" t="s">
        <v>13</v>
      </c>
      <c r="AO788" s="24" t="s">
        <v>465</v>
      </c>
      <c r="AP788" s="24" t="s">
        <v>13</v>
      </c>
      <c r="AQ788" s="24" t="s">
        <v>13</v>
      </c>
      <c r="AR788" s="38" t="s">
        <v>465</v>
      </c>
      <c r="AS788" s="38" t="s">
        <v>501</v>
      </c>
      <c r="AT788" s="24" t="s">
        <v>560</v>
      </c>
      <c r="AU788" s="24" t="s">
        <v>120</v>
      </c>
      <c r="AV788" s="38">
        <v>2014</v>
      </c>
      <c r="AW788" s="56"/>
      <c r="AX788" s="56" t="s">
        <v>468</v>
      </c>
      <c r="AY788" s="56" t="s">
        <v>468</v>
      </c>
      <c r="AZ788" s="56"/>
      <c r="BA788" s="86"/>
      <c r="BB788" s="91"/>
      <c r="BC788" s="88"/>
      <c r="BD788" s="89"/>
      <c r="BE788" s="57"/>
      <c r="BF788" s="66">
        <v>-19.7700404980285</v>
      </c>
      <c r="BG788" s="67"/>
    </row>
    <row r="789" spans="1:59">
      <c r="A789" s="24">
        <v>788</v>
      </c>
      <c r="B789" s="24">
        <v>12</v>
      </c>
      <c r="C789" s="24" t="s">
        <v>458</v>
      </c>
      <c r="D789" s="24" t="s">
        <v>544</v>
      </c>
      <c r="E789" s="24" t="s">
        <v>460</v>
      </c>
      <c r="F789" s="24" t="s">
        <v>521</v>
      </c>
      <c r="G789" s="24" t="s">
        <v>22</v>
      </c>
      <c r="H789" s="24" t="s">
        <v>463</v>
      </c>
      <c r="I789" s="33">
        <v>-6.3690300000000004</v>
      </c>
      <c r="J789" s="33">
        <v>34.888800000000003</v>
      </c>
      <c r="K789" s="33">
        <v>22.967021976492362</v>
      </c>
      <c r="L789" s="33">
        <v>23.145462040000002</v>
      </c>
      <c r="M789" s="28">
        <v>963.00103458531328</v>
      </c>
      <c r="N789" s="28">
        <v>616.19681070000001</v>
      </c>
      <c r="O789" s="24">
        <v>2055</v>
      </c>
      <c r="P789" s="24">
        <v>1975</v>
      </c>
      <c r="Q789" s="24" t="s">
        <v>472</v>
      </c>
      <c r="R789" s="24" t="s">
        <v>473</v>
      </c>
      <c r="S789" s="35" t="s">
        <v>474</v>
      </c>
      <c r="T789" s="36" t="s">
        <v>22</v>
      </c>
      <c r="U789" s="37">
        <v>3.7956996702080401</v>
      </c>
      <c r="V789" s="29" t="s">
        <v>22</v>
      </c>
      <c r="W789" s="32">
        <v>38.153337561282399</v>
      </c>
      <c r="X789" s="36">
        <v>3.29</v>
      </c>
      <c r="Y789" s="36">
        <v>2.5</v>
      </c>
      <c r="Z789" s="36"/>
      <c r="AA789" s="36"/>
      <c r="AB789" s="35" t="s">
        <v>22</v>
      </c>
      <c r="AC789" s="110" t="s">
        <v>22</v>
      </c>
      <c r="AD789" s="29"/>
      <c r="AE789" s="36">
        <v>4.9464699999999997</v>
      </c>
      <c r="AF789" s="37">
        <v>3.0915437499999996</v>
      </c>
      <c r="AG789" s="37">
        <v>0.81448587048789189</v>
      </c>
      <c r="AH789" s="37">
        <v>0.61830874999999996</v>
      </c>
      <c r="AI789" s="81" t="s">
        <v>465</v>
      </c>
      <c r="AJ789" s="82">
        <v>570.51669000000004</v>
      </c>
      <c r="AK789" s="24" t="s">
        <v>13</v>
      </c>
      <c r="AL789" s="24" t="s">
        <v>13</v>
      </c>
      <c r="AM789" s="24" t="s">
        <v>465</v>
      </c>
      <c r="AN789" s="24" t="s">
        <v>13</v>
      </c>
      <c r="AO789" s="24" t="s">
        <v>465</v>
      </c>
      <c r="AP789" s="24" t="s">
        <v>13</v>
      </c>
      <c r="AQ789" s="24" t="s">
        <v>13</v>
      </c>
      <c r="AR789" s="38" t="s">
        <v>465</v>
      </c>
      <c r="AS789" s="38" t="s">
        <v>501</v>
      </c>
      <c r="AT789" s="24" t="s">
        <v>560</v>
      </c>
      <c r="AU789" s="24" t="s">
        <v>120</v>
      </c>
      <c r="AV789" s="38">
        <v>2014</v>
      </c>
      <c r="AW789" s="56"/>
      <c r="AX789" s="56" t="s">
        <v>468</v>
      </c>
      <c r="AY789" s="56" t="s">
        <v>468</v>
      </c>
      <c r="AZ789" s="56"/>
      <c r="BA789" s="86"/>
      <c r="BB789" s="91"/>
      <c r="BC789" s="88"/>
      <c r="BD789" s="89"/>
      <c r="BE789" s="57"/>
      <c r="BF789" s="66">
        <v>38.153337561282399</v>
      </c>
      <c r="BG789" s="67"/>
    </row>
    <row r="790" spans="1:59">
      <c r="A790" s="24">
        <v>789</v>
      </c>
      <c r="B790" s="24">
        <v>12</v>
      </c>
      <c r="C790" s="24" t="s">
        <v>458</v>
      </c>
      <c r="D790" s="24" t="s">
        <v>544</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2085</v>
      </c>
      <c r="P790" s="24">
        <v>1975</v>
      </c>
      <c r="Q790" s="24" t="s">
        <v>495</v>
      </c>
      <c r="R790" s="24" t="s">
        <v>498</v>
      </c>
      <c r="S790" s="35" t="s">
        <v>474</v>
      </c>
      <c r="T790" s="36" t="s">
        <v>22</v>
      </c>
      <c r="U790" s="37">
        <v>1.5718619204144599</v>
      </c>
      <c r="V790" s="29" t="s">
        <v>22</v>
      </c>
      <c r="W790" s="32">
        <v>4.0756410428507897</v>
      </c>
      <c r="X790" s="36">
        <v>2.2799999999999998</v>
      </c>
      <c r="Y790" s="36">
        <v>1.4899999999999998</v>
      </c>
      <c r="Z790" s="36"/>
      <c r="AA790" s="36"/>
      <c r="AB790" s="35" t="s">
        <v>22</v>
      </c>
      <c r="AC790" s="110" t="s">
        <v>22</v>
      </c>
      <c r="AD790" s="29"/>
      <c r="AE790" s="36">
        <v>4.9495399999999998</v>
      </c>
      <c r="AF790" s="37">
        <v>3.5996654545454545</v>
      </c>
      <c r="AG790" s="37">
        <v>2.2900646728539074</v>
      </c>
      <c r="AH790" s="37">
        <v>0.44995818181818181</v>
      </c>
      <c r="AI790" s="81" t="s">
        <v>465</v>
      </c>
      <c r="AJ790" s="82">
        <v>428.85906</v>
      </c>
      <c r="AK790" s="24" t="s">
        <v>13</v>
      </c>
      <c r="AL790" s="24" t="s">
        <v>465</v>
      </c>
      <c r="AM790" s="24" t="s">
        <v>13</v>
      </c>
      <c r="AN790" s="24" t="s">
        <v>13</v>
      </c>
      <c r="AO790" s="24" t="s">
        <v>13</v>
      </c>
      <c r="AP790" s="24" t="s">
        <v>13</v>
      </c>
      <c r="AQ790" s="24" t="s">
        <v>13</v>
      </c>
      <c r="AR790" s="38" t="s">
        <v>465</v>
      </c>
      <c r="AS790" s="38" t="s">
        <v>441</v>
      </c>
      <c r="AT790" s="24" t="s">
        <v>560</v>
      </c>
      <c r="AU790" s="24" t="s">
        <v>120</v>
      </c>
      <c r="AV790" s="38">
        <v>2014</v>
      </c>
      <c r="AW790" s="56"/>
      <c r="AX790" s="56" t="s">
        <v>468</v>
      </c>
      <c r="AY790" s="56" t="s">
        <v>468</v>
      </c>
      <c r="AZ790" s="56"/>
      <c r="BA790" s="86"/>
      <c r="BB790" s="91"/>
      <c r="BC790" s="88"/>
      <c r="BD790" s="89"/>
      <c r="BE790" s="57"/>
      <c r="BF790" s="66">
        <v>4.0756410428507897</v>
      </c>
      <c r="BG790" s="67"/>
    </row>
    <row r="791" spans="1:59">
      <c r="A791" s="24">
        <v>790</v>
      </c>
      <c r="B791" s="24">
        <v>12</v>
      </c>
      <c r="C791" s="24" t="s">
        <v>458</v>
      </c>
      <c r="D791" s="24" t="s">
        <v>544</v>
      </c>
      <c r="E791" s="24" t="s">
        <v>460</v>
      </c>
      <c r="F791" s="24" t="s">
        <v>461</v>
      </c>
      <c r="G791" s="24" t="s">
        <v>22</v>
      </c>
      <c r="H791" s="24" t="s">
        <v>463</v>
      </c>
      <c r="I791" s="33">
        <v>-30.5595</v>
      </c>
      <c r="J791" s="33">
        <v>22.9375</v>
      </c>
      <c r="K791" s="33">
        <v>18.354262694957573</v>
      </c>
      <c r="L791" s="33">
        <v>17.983325959999998</v>
      </c>
      <c r="M791" s="28">
        <v>624.70353343419265</v>
      </c>
      <c r="N791" s="28">
        <v>290.7712631</v>
      </c>
      <c r="O791" s="24">
        <v>2025</v>
      </c>
      <c r="P791" s="24">
        <v>1975</v>
      </c>
      <c r="Q791" s="24" t="s">
        <v>464</v>
      </c>
      <c r="R791" s="24" t="s">
        <v>473</v>
      </c>
      <c r="S791" s="35" t="s">
        <v>474</v>
      </c>
      <c r="T791" s="36" t="s">
        <v>22</v>
      </c>
      <c r="U791" s="37">
        <v>0.91688128306573702</v>
      </c>
      <c r="V791" s="29" t="s">
        <v>22</v>
      </c>
      <c r="W791" s="32">
        <v>-5.8492542234715801</v>
      </c>
      <c r="X791" s="36">
        <v>1.81</v>
      </c>
      <c r="Y791" s="36">
        <v>1.02</v>
      </c>
      <c r="Z791" s="36"/>
      <c r="AA791" s="36"/>
      <c r="AB791" s="35" t="s">
        <v>22</v>
      </c>
      <c r="AC791" s="110" t="s">
        <v>22</v>
      </c>
      <c r="AD791" s="29"/>
      <c r="AE791" s="36">
        <v>4.9754800000000001</v>
      </c>
      <c r="AF791" s="37">
        <v>1.990192</v>
      </c>
      <c r="AG791" s="37">
        <v>2.1706103470074987</v>
      </c>
      <c r="AH791" s="37">
        <v>0.99509599999999998</v>
      </c>
      <c r="AI791" s="81" t="s">
        <v>465</v>
      </c>
      <c r="AJ791" s="82">
        <v>431.47473000000002</v>
      </c>
      <c r="AK791" s="24" t="s">
        <v>465</v>
      </c>
      <c r="AL791" s="24" t="s">
        <v>465</v>
      </c>
      <c r="AM791" s="24" t="s">
        <v>13</v>
      </c>
      <c r="AN791" s="24" t="s">
        <v>13</v>
      </c>
      <c r="AO791" s="24" t="s">
        <v>13</v>
      </c>
      <c r="AP791" s="24" t="s">
        <v>13</v>
      </c>
      <c r="AQ791" s="24" t="s">
        <v>13</v>
      </c>
      <c r="AR791" s="38" t="s">
        <v>465</v>
      </c>
      <c r="AS791" s="38" t="s">
        <v>501</v>
      </c>
      <c r="AT791" s="24" t="s">
        <v>560</v>
      </c>
      <c r="AU791" s="24" t="s">
        <v>120</v>
      </c>
      <c r="AV791" s="38">
        <v>2014</v>
      </c>
      <c r="AW791" s="56"/>
      <c r="AX791" s="56" t="s">
        <v>468</v>
      </c>
      <c r="AY791" s="56" t="s">
        <v>468</v>
      </c>
      <c r="AZ791" s="56"/>
      <c r="BA791" s="86"/>
      <c r="BB791" s="91"/>
      <c r="BC791" s="88"/>
      <c r="BD791" s="89"/>
      <c r="BE791" s="57"/>
      <c r="BF791" s="66">
        <v>-5.8492542234715801</v>
      </c>
      <c r="BG791" s="67"/>
    </row>
    <row r="792" spans="1:59">
      <c r="A792" s="24">
        <v>791</v>
      </c>
      <c r="B792" s="24">
        <v>12</v>
      </c>
      <c r="C792" s="24" t="s">
        <v>458</v>
      </c>
      <c r="D792" s="24" t="s">
        <v>544</v>
      </c>
      <c r="E792" s="24" t="s">
        <v>460</v>
      </c>
      <c r="F792" s="24" t="s">
        <v>493</v>
      </c>
      <c r="G792" s="24" t="s">
        <v>22</v>
      </c>
      <c r="H792" s="24" t="s">
        <v>463</v>
      </c>
      <c r="I792" s="33">
        <v>-2.3560000000000001E-2</v>
      </c>
      <c r="J792" s="33">
        <v>37.906199999999998</v>
      </c>
      <c r="K792" s="33">
        <v>24.854589804004398</v>
      </c>
      <c r="L792" s="33">
        <v>22.312379839999998</v>
      </c>
      <c r="M792" s="28">
        <v>766.76871342808272</v>
      </c>
      <c r="N792" s="28">
        <v>1298.8566960000001</v>
      </c>
      <c r="O792" s="24">
        <v>2085</v>
      </c>
      <c r="P792" s="24">
        <v>1975</v>
      </c>
      <c r="Q792" s="24" t="s">
        <v>495</v>
      </c>
      <c r="R792" s="24" t="s">
        <v>500</v>
      </c>
      <c r="S792" s="35" t="s">
        <v>474</v>
      </c>
      <c r="T792" s="36" t="s">
        <v>22</v>
      </c>
      <c r="U792" s="37">
        <v>3.5585542395426302</v>
      </c>
      <c r="V792" s="29" t="s">
        <v>22</v>
      </c>
      <c r="W792" s="32">
        <v>60.100735292560898</v>
      </c>
      <c r="X792" s="36">
        <v>3.24</v>
      </c>
      <c r="Y792" s="36">
        <v>2.4500000000000002</v>
      </c>
      <c r="Z792" s="36"/>
      <c r="AA792" s="36"/>
      <c r="AB792" s="35" t="s">
        <v>22</v>
      </c>
      <c r="AC792" s="110" t="s">
        <v>22</v>
      </c>
      <c r="AD792" s="29"/>
      <c r="AE792" s="36">
        <v>5.1865300000000003</v>
      </c>
      <c r="AF792" s="37">
        <v>3.7720218181818184</v>
      </c>
      <c r="AG792" s="37">
        <v>1.0599871645251708</v>
      </c>
      <c r="AH792" s="37">
        <v>0.4715027272727273</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560</v>
      </c>
      <c r="AU792" s="24" t="s">
        <v>120</v>
      </c>
      <c r="AV792" s="38">
        <v>2014</v>
      </c>
      <c r="AW792" s="56"/>
      <c r="AX792" s="56" t="s">
        <v>468</v>
      </c>
      <c r="AY792" s="56" t="s">
        <v>468</v>
      </c>
      <c r="AZ792" s="56"/>
      <c r="BA792" s="86"/>
      <c r="BB792" s="91"/>
      <c r="BC792" s="88"/>
      <c r="BD792" s="89"/>
      <c r="BE792" s="57"/>
      <c r="BF792" s="66">
        <v>60.100735292560898</v>
      </c>
      <c r="BG792" s="67"/>
    </row>
    <row r="793" spans="1:59">
      <c r="A793" s="24">
        <v>792</v>
      </c>
      <c r="B793" s="24">
        <v>12</v>
      </c>
      <c r="C793" s="24" t="s">
        <v>458</v>
      </c>
      <c r="D793" s="24" t="s">
        <v>544</v>
      </c>
      <c r="E793" s="24" t="s">
        <v>460</v>
      </c>
      <c r="F793" s="24" t="s">
        <v>461</v>
      </c>
      <c r="G793" s="24" t="s">
        <v>22</v>
      </c>
      <c r="H793" s="24" t="s">
        <v>463</v>
      </c>
      <c r="I793" s="33">
        <v>-30.5595</v>
      </c>
      <c r="J793" s="33">
        <v>22.9375</v>
      </c>
      <c r="K793" s="33">
        <v>18.354262694957573</v>
      </c>
      <c r="L793" s="33">
        <v>17.983325959999998</v>
      </c>
      <c r="M793" s="28">
        <v>624.70353343419265</v>
      </c>
      <c r="N793" s="28">
        <v>290.7712631</v>
      </c>
      <c r="O793" s="24">
        <v>2055</v>
      </c>
      <c r="P793" s="24">
        <v>1975</v>
      </c>
      <c r="Q793" s="24" t="s">
        <v>472</v>
      </c>
      <c r="R793" s="24" t="s">
        <v>498</v>
      </c>
      <c r="S793" s="35" t="s">
        <v>474</v>
      </c>
      <c r="T793" s="36" t="s">
        <v>22</v>
      </c>
      <c r="U793" s="37">
        <v>1.25759890172609</v>
      </c>
      <c r="V793" s="29" t="s">
        <v>22</v>
      </c>
      <c r="W793" s="32">
        <v>-5.5610143570565098</v>
      </c>
      <c r="X793" s="36">
        <v>2.21</v>
      </c>
      <c r="Y793" s="36">
        <v>1.42</v>
      </c>
      <c r="Z793" s="36"/>
      <c r="AA793" s="36"/>
      <c r="AB793" s="35" t="s">
        <v>22</v>
      </c>
      <c r="AC793" s="110" t="s">
        <v>22</v>
      </c>
      <c r="AD793" s="29"/>
      <c r="AE793" s="36">
        <v>5.2119099999999996</v>
      </c>
      <c r="AF793" s="37">
        <v>3.2574437499999997</v>
      </c>
      <c r="AG793" s="37">
        <v>2.5902088062649118</v>
      </c>
      <c r="AH793" s="37">
        <v>0.65148874999999995</v>
      </c>
      <c r="AI793" s="81" t="s">
        <v>465</v>
      </c>
      <c r="AJ793" s="82">
        <v>442.54766999999998</v>
      </c>
      <c r="AK793" s="24" t="s">
        <v>465</v>
      </c>
      <c r="AL793" s="24" t="s">
        <v>465</v>
      </c>
      <c r="AM793" s="24" t="s">
        <v>13</v>
      </c>
      <c r="AN793" s="24" t="s">
        <v>13</v>
      </c>
      <c r="AO793" s="24" t="s">
        <v>13</v>
      </c>
      <c r="AP793" s="24" t="s">
        <v>13</v>
      </c>
      <c r="AQ793" s="24" t="s">
        <v>13</v>
      </c>
      <c r="AR793" s="38" t="s">
        <v>465</v>
      </c>
      <c r="AS793" s="38" t="s">
        <v>501</v>
      </c>
      <c r="AT793" s="24" t="s">
        <v>560</v>
      </c>
      <c r="AU793" s="24" t="s">
        <v>120</v>
      </c>
      <c r="AV793" s="38">
        <v>2014</v>
      </c>
      <c r="AW793" s="56"/>
      <c r="AX793" s="56" t="s">
        <v>468</v>
      </c>
      <c r="AY793" s="56" t="s">
        <v>468</v>
      </c>
      <c r="AZ793" s="56"/>
      <c r="BA793" s="86"/>
      <c r="BB793" s="91"/>
      <c r="BC793" s="88"/>
      <c r="BD793" s="89"/>
      <c r="BE793" s="57"/>
      <c r="BF793" s="66">
        <v>-5.5610143570565098</v>
      </c>
      <c r="BG793" s="67"/>
    </row>
    <row r="794" spans="1:59">
      <c r="A794" s="24">
        <v>793</v>
      </c>
      <c r="B794" s="24">
        <v>12</v>
      </c>
      <c r="C794" s="24" t="s">
        <v>458</v>
      </c>
      <c r="D794" s="24" t="s">
        <v>544</v>
      </c>
      <c r="E794" s="24" t="s">
        <v>460</v>
      </c>
      <c r="F794" s="24" t="s">
        <v>461</v>
      </c>
      <c r="G794" s="24" t="s">
        <v>22</v>
      </c>
      <c r="H794" s="24" t="s">
        <v>463</v>
      </c>
      <c r="I794" s="33">
        <v>-30.5595</v>
      </c>
      <c r="J794" s="33">
        <v>22.9375</v>
      </c>
      <c r="K794" s="33">
        <v>18.354262694957573</v>
      </c>
      <c r="L794" s="33">
        <v>17.983325959999998</v>
      </c>
      <c r="M794" s="28">
        <v>624.70353343419265</v>
      </c>
      <c r="N794" s="28">
        <v>290.7712631</v>
      </c>
      <c r="O794" s="24">
        <v>2055</v>
      </c>
      <c r="P794" s="24">
        <v>1975</v>
      </c>
      <c r="Q794" s="24" t="s">
        <v>472</v>
      </c>
      <c r="R794" s="24" t="s">
        <v>498</v>
      </c>
      <c r="S794" s="35" t="s">
        <v>474</v>
      </c>
      <c r="T794" s="36" t="s">
        <v>22</v>
      </c>
      <c r="U794" s="37">
        <v>1.25759890172609</v>
      </c>
      <c r="V794" s="29" t="s">
        <v>22</v>
      </c>
      <c r="W794" s="32">
        <v>-5.5610143570565098</v>
      </c>
      <c r="X794" s="36">
        <v>2.21</v>
      </c>
      <c r="Y794" s="36">
        <v>1.42</v>
      </c>
      <c r="Z794" s="36"/>
      <c r="AA794" s="36"/>
      <c r="AB794" s="35" t="s">
        <v>22</v>
      </c>
      <c r="AC794" s="110" t="s">
        <v>22</v>
      </c>
      <c r="AD794" s="29"/>
      <c r="AE794" s="36">
        <v>5.2119099999999996</v>
      </c>
      <c r="AF794" s="37">
        <v>3.2574437499999997</v>
      </c>
      <c r="AG794" s="37">
        <v>2.5902088062649118</v>
      </c>
      <c r="AH794" s="37">
        <v>0.65148874999999995</v>
      </c>
      <c r="AI794" s="81" t="s">
        <v>465</v>
      </c>
      <c r="AJ794" s="82">
        <v>442.54766999999998</v>
      </c>
      <c r="AK794" s="24" t="s">
        <v>465</v>
      </c>
      <c r="AL794" s="24" t="s">
        <v>465</v>
      </c>
      <c r="AM794" s="24" t="s">
        <v>13</v>
      </c>
      <c r="AN794" s="24" t="s">
        <v>13</v>
      </c>
      <c r="AO794" s="24" t="s">
        <v>13</v>
      </c>
      <c r="AP794" s="24" t="s">
        <v>13</v>
      </c>
      <c r="AQ794" s="24" t="s">
        <v>13</v>
      </c>
      <c r="AR794" s="38" t="s">
        <v>465</v>
      </c>
      <c r="AS794" s="38" t="s">
        <v>501</v>
      </c>
      <c r="AT794" s="24" t="s">
        <v>560</v>
      </c>
      <c r="AU794" s="24" t="s">
        <v>120</v>
      </c>
      <c r="AV794" s="38">
        <v>2014</v>
      </c>
      <c r="AW794" s="56"/>
      <c r="AX794" s="56" t="s">
        <v>468</v>
      </c>
      <c r="AY794" s="56" t="s">
        <v>468</v>
      </c>
      <c r="AZ794" s="56"/>
      <c r="BA794" s="86"/>
      <c r="BB794" s="91"/>
      <c r="BC794" s="88"/>
      <c r="BD794" s="89"/>
      <c r="BE794" s="57"/>
      <c r="BF794" s="66">
        <v>-5.5610143570565098</v>
      </c>
      <c r="BG794" s="67"/>
    </row>
    <row r="795" spans="1:59">
      <c r="A795" s="24">
        <v>794</v>
      </c>
      <c r="B795" s="24">
        <v>12</v>
      </c>
      <c r="C795" s="24" t="s">
        <v>458</v>
      </c>
      <c r="D795" s="24" t="s">
        <v>544</v>
      </c>
      <c r="E795" s="24" t="s">
        <v>460</v>
      </c>
      <c r="F795" s="24" t="s">
        <v>521</v>
      </c>
      <c r="G795" s="24" t="s">
        <v>22</v>
      </c>
      <c r="H795" s="24" t="s">
        <v>463</v>
      </c>
      <c r="I795" s="33">
        <v>-6.3690300000000004</v>
      </c>
      <c r="J795" s="33">
        <v>34.888800000000003</v>
      </c>
      <c r="K795" s="33">
        <v>22.967021976492362</v>
      </c>
      <c r="L795" s="33">
        <v>23.145462040000002</v>
      </c>
      <c r="M795" s="28">
        <v>963.00103458531328</v>
      </c>
      <c r="N795" s="28">
        <v>616.19681070000001</v>
      </c>
      <c r="O795" s="24">
        <v>2055</v>
      </c>
      <c r="P795" s="24">
        <v>1975</v>
      </c>
      <c r="Q795" s="24" t="s">
        <v>472</v>
      </c>
      <c r="R795" s="24" t="s">
        <v>473</v>
      </c>
      <c r="S795" s="35" t="s">
        <v>474</v>
      </c>
      <c r="T795" s="36" t="s">
        <v>22</v>
      </c>
      <c r="U795" s="37">
        <v>3.7956996702080401</v>
      </c>
      <c r="V795" s="29" t="s">
        <v>22</v>
      </c>
      <c r="W795" s="32">
        <v>38.6802603121034</v>
      </c>
      <c r="X795" s="36">
        <v>3.29</v>
      </c>
      <c r="Y795" s="36">
        <v>2.5</v>
      </c>
      <c r="Z795" s="36"/>
      <c r="AA795" s="36"/>
      <c r="AB795" s="35" t="s">
        <v>22</v>
      </c>
      <c r="AC795" s="110" t="s">
        <v>22</v>
      </c>
      <c r="AD795" s="29"/>
      <c r="AE795" s="36">
        <v>5.4867999999999997</v>
      </c>
      <c r="AF795" s="37">
        <v>3.4292499999999997</v>
      </c>
      <c r="AG795" s="37">
        <v>0.90345662142759686</v>
      </c>
      <c r="AH795" s="37">
        <v>0.68584999999999996</v>
      </c>
      <c r="AI795" s="81" t="s">
        <v>465</v>
      </c>
      <c r="AJ795" s="82">
        <v>570.51669000000004</v>
      </c>
      <c r="AK795" s="24" t="s">
        <v>465</v>
      </c>
      <c r="AL795" s="24" t="s">
        <v>465</v>
      </c>
      <c r="AM795" s="24" t="s">
        <v>13</v>
      </c>
      <c r="AN795" s="24" t="s">
        <v>13</v>
      </c>
      <c r="AO795" s="24" t="s">
        <v>13</v>
      </c>
      <c r="AP795" s="24" t="s">
        <v>13</v>
      </c>
      <c r="AQ795" s="24" t="s">
        <v>13</v>
      </c>
      <c r="AR795" s="38" t="s">
        <v>465</v>
      </c>
      <c r="AS795" s="38" t="s">
        <v>501</v>
      </c>
      <c r="AT795" s="24" t="s">
        <v>560</v>
      </c>
      <c r="AU795" s="24" t="s">
        <v>120</v>
      </c>
      <c r="AV795" s="38">
        <v>2014</v>
      </c>
      <c r="AW795" s="56"/>
      <c r="AX795" s="56" t="s">
        <v>468</v>
      </c>
      <c r="AY795" s="56" t="s">
        <v>468</v>
      </c>
      <c r="AZ795" s="56"/>
      <c r="BA795" s="86"/>
      <c r="BB795" s="91"/>
      <c r="BC795" s="88"/>
      <c r="BD795" s="89"/>
      <c r="BE795" s="57"/>
      <c r="BF795" s="66">
        <v>38.6802603121034</v>
      </c>
      <c r="BG795" s="67"/>
    </row>
    <row r="796" spans="1:59">
      <c r="A796" s="24">
        <v>795</v>
      </c>
      <c r="B796" s="24">
        <v>12</v>
      </c>
      <c r="C796" s="24" t="s">
        <v>458</v>
      </c>
      <c r="D796" s="24" t="s">
        <v>544</v>
      </c>
      <c r="E796" s="24" t="s">
        <v>460</v>
      </c>
      <c r="F796" s="24" t="s">
        <v>493</v>
      </c>
      <c r="G796" s="24" t="s">
        <v>22</v>
      </c>
      <c r="H796" s="24" t="s">
        <v>463</v>
      </c>
      <c r="I796" s="33">
        <v>-2.3560000000000001E-2</v>
      </c>
      <c r="J796" s="33">
        <v>37.906199999999998</v>
      </c>
      <c r="K796" s="33">
        <v>24.854589804004398</v>
      </c>
      <c r="L796" s="33">
        <v>22.312379839999998</v>
      </c>
      <c r="M796" s="28">
        <v>766.76871342808272</v>
      </c>
      <c r="N796" s="28">
        <v>1298.8566960000001</v>
      </c>
      <c r="O796" s="24">
        <v>2055</v>
      </c>
      <c r="P796" s="24">
        <v>1975</v>
      </c>
      <c r="Q796" s="24" t="s">
        <v>472</v>
      </c>
      <c r="R796" s="24" t="s">
        <v>559</v>
      </c>
      <c r="S796" s="35" t="s">
        <v>474</v>
      </c>
      <c r="T796" s="36" t="s">
        <v>22</v>
      </c>
      <c r="U796" s="37">
        <v>1.63479232802375</v>
      </c>
      <c r="V796" s="29" t="s">
        <v>22</v>
      </c>
      <c r="W796" s="32">
        <v>31.705848989006299</v>
      </c>
      <c r="X796" s="36">
        <v>2.42</v>
      </c>
      <c r="Y796" s="36">
        <v>1.63</v>
      </c>
      <c r="Z796" s="36"/>
      <c r="AA796" s="36"/>
      <c r="AB796" s="35" t="s">
        <v>22</v>
      </c>
      <c r="AC796" s="110" t="s">
        <v>22</v>
      </c>
      <c r="AD796" s="29"/>
      <c r="AE796" s="36">
        <v>5.5795700000000004</v>
      </c>
      <c r="AF796" s="37">
        <v>3.4872312500000002</v>
      </c>
      <c r="AG796" s="37">
        <v>2.1331340930719969</v>
      </c>
      <c r="AH796" s="37">
        <v>0.69744625000000005</v>
      </c>
      <c r="AI796" s="81" t="s">
        <v>465</v>
      </c>
      <c r="AJ796" s="82">
        <v>493.33845000000002</v>
      </c>
      <c r="AK796" s="24" t="s">
        <v>465</v>
      </c>
      <c r="AL796" s="24" t="s">
        <v>465</v>
      </c>
      <c r="AM796" s="24" t="s">
        <v>13</v>
      </c>
      <c r="AN796" s="24" t="s">
        <v>13</v>
      </c>
      <c r="AO796" s="24" t="s">
        <v>13</v>
      </c>
      <c r="AP796" s="24" t="s">
        <v>13</v>
      </c>
      <c r="AQ796" s="24" t="s">
        <v>13</v>
      </c>
      <c r="AR796" s="38" t="s">
        <v>465</v>
      </c>
      <c r="AS796" s="38" t="s">
        <v>501</v>
      </c>
      <c r="AT796" s="24" t="s">
        <v>560</v>
      </c>
      <c r="AU796" s="24" t="s">
        <v>120</v>
      </c>
      <c r="AV796" s="38">
        <v>2014</v>
      </c>
      <c r="AW796" s="56"/>
      <c r="AX796" s="56" t="s">
        <v>468</v>
      </c>
      <c r="AY796" s="56" t="s">
        <v>468</v>
      </c>
      <c r="AZ796" s="56"/>
      <c r="BA796" s="86"/>
      <c r="BB796" s="91"/>
      <c r="BC796" s="88"/>
      <c r="BD796" s="89"/>
      <c r="BE796" s="57"/>
      <c r="BF796" s="66">
        <v>31.705848989006299</v>
      </c>
      <c r="BG796" s="67"/>
    </row>
    <row r="797" spans="1:59">
      <c r="A797" s="24">
        <v>796</v>
      </c>
      <c r="B797" s="24">
        <v>12</v>
      </c>
      <c r="C797" s="24" t="s">
        <v>458</v>
      </c>
      <c r="D797" s="24" t="s">
        <v>544</v>
      </c>
      <c r="E797" s="24" t="s">
        <v>460</v>
      </c>
      <c r="F797" s="24" t="s">
        <v>520</v>
      </c>
      <c r="G797" s="24" t="s">
        <v>22</v>
      </c>
      <c r="H797" s="24" t="s">
        <v>463</v>
      </c>
      <c r="I797" s="33">
        <v>-13.254300000000001</v>
      </c>
      <c r="J797" s="33">
        <v>34.301499999999997</v>
      </c>
      <c r="K797" s="33">
        <v>22.830384808481003</v>
      </c>
      <c r="L797" s="33">
        <v>24.778137210000001</v>
      </c>
      <c r="M797" s="28">
        <v>1061.1160175377227</v>
      </c>
      <c r="N797" s="28">
        <v>1081.5341619999999</v>
      </c>
      <c r="O797" s="24">
        <v>2085</v>
      </c>
      <c r="P797" s="24">
        <v>1975</v>
      </c>
      <c r="Q797" s="24" t="s">
        <v>495</v>
      </c>
      <c r="R797" s="24" t="s">
        <v>498</v>
      </c>
      <c r="S797" s="35" t="s">
        <v>474</v>
      </c>
      <c r="T797" s="36" t="s">
        <v>22</v>
      </c>
      <c r="U797" s="37">
        <v>1.3179783108015199</v>
      </c>
      <c r="V797" s="29" t="s">
        <v>22</v>
      </c>
      <c r="W797" s="32">
        <v>1.3170215219052499</v>
      </c>
      <c r="X797" s="36">
        <v>2.1</v>
      </c>
      <c r="Y797" s="36">
        <v>1.31</v>
      </c>
      <c r="Z797" s="36"/>
      <c r="AA797" s="36"/>
      <c r="AB797" s="35" t="s">
        <v>22</v>
      </c>
      <c r="AC797" s="110" t="s">
        <v>22</v>
      </c>
      <c r="AD797" s="29"/>
      <c r="AE797" s="36">
        <v>5.6007400000000001</v>
      </c>
      <c r="AF797" s="37">
        <v>4.0732654545454547</v>
      </c>
      <c r="AG797" s="37">
        <v>3.0905405811028293</v>
      </c>
      <c r="AH797" s="37">
        <v>0.50915818181818184</v>
      </c>
      <c r="AI797" s="81" t="s">
        <v>465</v>
      </c>
      <c r="AJ797" s="82">
        <v>428.85906</v>
      </c>
      <c r="AK797" s="24" t="s">
        <v>13</v>
      </c>
      <c r="AL797" s="24" t="s">
        <v>465</v>
      </c>
      <c r="AM797" s="24" t="s">
        <v>13</v>
      </c>
      <c r="AN797" s="24" t="s">
        <v>13</v>
      </c>
      <c r="AO797" s="24" t="s">
        <v>13</v>
      </c>
      <c r="AP797" s="24" t="s">
        <v>13</v>
      </c>
      <c r="AQ797" s="24" t="s">
        <v>13</v>
      </c>
      <c r="AR797" s="38" t="s">
        <v>465</v>
      </c>
      <c r="AS797" s="38" t="s">
        <v>441</v>
      </c>
      <c r="AT797" s="24" t="s">
        <v>560</v>
      </c>
      <c r="AU797" s="24" t="s">
        <v>120</v>
      </c>
      <c r="AV797" s="38">
        <v>2014</v>
      </c>
      <c r="AW797" s="56"/>
      <c r="AX797" s="56" t="s">
        <v>468</v>
      </c>
      <c r="AY797" s="56" t="s">
        <v>468</v>
      </c>
      <c r="AZ797" s="56"/>
      <c r="BA797" s="86"/>
      <c r="BB797" s="91"/>
      <c r="BC797" s="88"/>
      <c r="BD797" s="89"/>
      <c r="BE797" s="57"/>
      <c r="BF797" s="66">
        <v>1.3170215219052499</v>
      </c>
      <c r="BG797" s="67"/>
    </row>
    <row r="798" spans="1:59">
      <c r="A798" s="24">
        <v>797</v>
      </c>
      <c r="B798" s="24">
        <v>12</v>
      </c>
      <c r="C798" s="24" t="s">
        <v>458</v>
      </c>
      <c r="D798" s="24" t="s">
        <v>544</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559</v>
      </c>
      <c r="S798" s="35" t="s">
        <v>474</v>
      </c>
      <c r="T798" s="36" t="s">
        <v>22</v>
      </c>
      <c r="U798" s="37">
        <v>1.7060674216576801</v>
      </c>
      <c r="V798" s="29" t="s">
        <v>22</v>
      </c>
      <c r="W798" s="32">
        <v>4.9320995291758098</v>
      </c>
      <c r="X798" s="36">
        <v>2.42</v>
      </c>
      <c r="Y798" s="36">
        <v>1.63</v>
      </c>
      <c r="Z798" s="36"/>
      <c r="AA798" s="36"/>
      <c r="AB798" s="35" t="s">
        <v>22</v>
      </c>
      <c r="AC798" s="110" t="s">
        <v>22</v>
      </c>
      <c r="AD798" s="29"/>
      <c r="AE798" s="36">
        <v>5.6826100000000004</v>
      </c>
      <c r="AF798" s="37">
        <v>3.5516312500000002</v>
      </c>
      <c r="AG798" s="37">
        <v>2.081764885088246</v>
      </c>
      <c r="AH798" s="37">
        <v>0.71032625000000005</v>
      </c>
      <c r="AI798" s="81" t="s">
        <v>465</v>
      </c>
      <c r="AJ798" s="82">
        <v>493.33845000000002</v>
      </c>
      <c r="AK798" s="24" t="s">
        <v>465</v>
      </c>
      <c r="AL798" s="24" t="s">
        <v>465</v>
      </c>
      <c r="AM798" s="24" t="s">
        <v>13</v>
      </c>
      <c r="AN798" s="24" t="s">
        <v>13</v>
      </c>
      <c r="AO798" s="24" t="s">
        <v>13</v>
      </c>
      <c r="AP798" s="24" t="s">
        <v>13</v>
      </c>
      <c r="AQ798" s="24" t="s">
        <v>13</v>
      </c>
      <c r="AR798" s="38" t="s">
        <v>465</v>
      </c>
      <c r="AS798" s="38" t="s">
        <v>501</v>
      </c>
      <c r="AT798" s="24" t="s">
        <v>560</v>
      </c>
      <c r="AU798" s="24" t="s">
        <v>120</v>
      </c>
      <c r="AV798" s="38">
        <v>2014</v>
      </c>
      <c r="AW798" s="56"/>
      <c r="AX798" s="56" t="s">
        <v>468</v>
      </c>
      <c r="AY798" s="56" t="s">
        <v>468</v>
      </c>
      <c r="AZ798" s="56"/>
      <c r="BA798" s="86"/>
      <c r="BB798" s="91"/>
      <c r="BC798" s="88"/>
      <c r="BD798" s="89"/>
      <c r="BE798" s="57"/>
      <c r="BF798" s="66">
        <v>4.9320995291758098</v>
      </c>
      <c r="BG798" s="67"/>
    </row>
    <row r="799" spans="1:59">
      <c r="A799" s="24">
        <v>798</v>
      </c>
      <c r="B799" s="24">
        <v>12</v>
      </c>
      <c r="C799" s="24" t="s">
        <v>458</v>
      </c>
      <c r="D799" s="24" t="s">
        <v>544</v>
      </c>
      <c r="E799" s="24" t="s">
        <v>460</v>
      </c>
      <c r="F799" s="24" t="s">
        <v>520</v>
      </c>
      <c r="G799" s="24" t="s">
        <v>22</v>
      </c>
      <c r="H799" s="24" t="s">
        <v>463</v>
      </c>
      <c r="I799" s="33">
        <v>-13.254300000000001</v>
      </c>
      <c r="J799" s="33">
        <v>34.301499999999997</v>
      </c>
      <c r="K799" s="33">
        <v>22.830384808481003</v>
      </c>
      <c r="L799" s="33">
        <v>24.778137210000001</v>
      </c>
      <c r="M799" s="28">
        <v>1061.1160175377227</v>
      </c>
      <c r="N799" s="28">
        <v>1081.5341619999999</v>
      </c>
      <c r="O799" s="24">
        <v>2055</v>
      </c>
      <c r="P799" s="24">
        <v>1975</v>
      </c>
      <c r="Q799" s="24" t="s">
        <v>472</v>
      </c>
      <c r="R799" s="24" t="s">
        <v>498</v>
      </c>
      <c r="S799" s="35" t="s">
        <v>474</v>
      </c>
      <c r="T799" s="36" t="s">
        <v>22</v>
      </c>
      <c r="U799" s="37">
        <v>1.33864477638087</v>
      </c>
      <c r="V799" s="29" t="s">
        <v>22</v>
      </c>
      <c r="W799" s="32">
        <v>-4.0845426053228904</v>
      </c>
      <c r="X799" s="36">
        <v>2.21</v>
      </c>
      <c r="Y799" s="36">
        <v>1.42</v>
      </c>
      <c r="Z799" s="36"/>
      <c r="AA799" s="36"/>
      <c r="AB799" s="35" t="s">
        <v>22</v>
      </c>
      <c r="AC799" s="110" t="s">
        <v>22</v>
      </c>
      <c r="AD799" s="29"/>
      <c r="AE799" s="36">
        <v>5.68919</v>
      </c>
      <c r="AF799" s="37">
        <v>3.5557437499999995</v>
      </c>
      <c r="AG799" s="37">
        <v>2.6562265156057521</v>
      </c>
      <c r="AH799" s="37">
        <v>0.71114875</v>
      </c>
      <c r="AI799" s="81" t="s">
        <v>465</v>
      </c>
      <c r="AJ799" s="82">
        <v>442.54766999999998</v>
      </c>
      <c r="AK799" s="24" t="s">
        <v>13</v>
      </c>
      <c r="AL799" s="24" t="s">
        <v>465</v>
      </c>
      <c r="AM799" s="24" t="s">
        <v>13</v>
      </c>
      <c r="AN799" s="24" t="s">
        <v>13</v>
      </c>
      <c r="AO799" s="24" t="s">
        <v>13</v>
      </c>
      <c r="AP799" s="24" t="s">
        <v>13</v>
      </c>
      <c r="AQ799" s="24" t="s">
        <v>13</v>
      </c>
      <c r="AR799" s="38" t="s">
        <v>465</v>
      </c>
      <c r="AS799" s="38" t="s">
        <v>441</v>
      </c>
      <c r="AT799" s="24" t="s">
        <v>560</v>
      </c>
      <c r="AU799" s="24" t="s">
        <v>120</v>
      </c>
      <c r="AV799" s="38">
        <v>2014</v>
      </c>
      <c r="AW799" s="56"/>
      <c r="AX799" s="56" t="s">
        <v>468</v>
      </c>
      <c r="AY799" s="56" t="s">
        <v>468</v>
      </c>
      <c r="AZ799" s="56"/>
      <c r="BA799" s="86"/>
      <c r="BB799" s="91"/>
      <c r="BC799" s="88"/>
      <c r="BD799" s="89"/>
      <c r="BE799" s="57"/>
      <c r="BF799" s="66">
        <v>-4.0845426053228904</v>
      </c>
      <c r="BG799" s="67"/>
    </row>
    <row r="800" spans="1:59">
      <c r="A800" s="24">
        <v>799</v>
      </c>
      <c r="B800" s="24">
        <v>12</v>
      </c>
      <c r="C800" s="24" t="s">
        <v>458</v>
      </c>
      <c r="D800" s="24" t="s">
        <v>544</v>
      </c>
      <c r="E800" s="24" t="s">
        <v>460</v>
      </c>
      <c r="F800" s="24" t="s">
        <v>522</v>
      </c>
      <c r="G800" s="24" t="s">
        <v>22</v>
      </c>
      <c r="H800" s="24" t="s">
        <v>463</v>
      </c>
      <c r="I800" s="33">
        <v>1.3733299999999999</v>
      </c>
      <c r="J800" s="33">
        <v>32.290300000000002</v>
      </c>
      <c r="K800" s="33">
        <v>24.334791813969648</v>
      </c>
      <c r="L800" s="33">
        <v>24.704288479999999</v>
      </c>
      <c r="M800" s="28">
        <v>1213.2833356971714</v>
      </c>
      <c r="N800" s="28">
        <v>1160.1220060000001</v>
      </c>
      <c r="O800" s="24">
        <v>2055</v>
      </c>
      <c r="P800" s="24">
        <v>1975</v>
      </c>
      <c r="Q800" s="24" t="s">
        <v>472</v>
      </c>
      <c r="R800" s="24" t="s">
        <v>559</v>
      </c>
      <c r="S800" s="35" t="s">
        <v>474</v>
      </c>
      <c r="T800" s="36" t="s">
        <v>22</v>
      </c>
      <c r="U800" s="37">
        <v>1.6879727252201</v>
      </c>
      <c r="V800" s="29" t="s">
        <v>22</v>
      </c>
      <c r="W800" s="32">
        <v>33.410683752249099</v>
      </c>
      <c r="X800" s="36">
        <v>2.42</v>
      </c>
      <c r="Y800" s="36">
        <v>1.63</v>
      </c>
      <c r="Z800" s="36"/>
      <c r="AA800" s="36"/>
      <c r="AB800" s="35" t="s">
        <v>22</v>
      </c>
      <c r="AC800" s="110" t="s">
        <v>22</v>
      </c>
      <c r="AD800" s="29"/>
      <c r="AE800" s="36">
        <v>5.7386400000000002</v>
      </c>
      <c r="AF800" s="37">
        <v>3.5866500000000001</v>
      </c>
      <c r="AG800" s="37">
        <v>2.1248269870784351</v>
      </c>
      <c r="AH800" s="37">
        <v>0.71733000000000002</v>
      </c>
      <c r="AI800" s="81" t="s">
        <v>465</v>
      </c>
      <c r="AJ800" s="82">
        <v>493.33845000000002</v>
      </c>
      <c r="AK800" s="24" t="s">
        <v>465</v>
      </c>
      <c r="AL800" s="24" t="s">
        <v>465</v>
      </c>
      <c r="AM800" s="24" t="s">
        <v>13</v>
      </c>
      <c r="AN800" s="24" t="s">
        <v>13</v>
      </c>
      <c r="AO800" s="24" t="s">
        <v>13</v>
      </c>
      <c r="AP800" s="24" t="s">
        <v>13</v>
      </c>
      <c r="AQ800" s="24" t="s">
        <v>13</v>
      </c>
      <c r="AR800" s="38" t="s">
        <v>465</v>
      </c>
      <c r="AS800" s="38" t="s">
        <v>501</v>
      </c>
      <c r="AT800" s="24" t="s">
        <v>560</v>
      </c>
      <c r="AU800" s="24" t="s">
        <v>120</v>
      </c>
      <c r="AV800" s="38">
        <v>2014</v>
      </c>
      <c r="AW800" s="56"/>
      <c r="AX800" s="56" t="s">
        <v>468</v>
      </c>
      <c r="AY800" s="56" t="s">
        <v>468</v>
      </c>
      <c r="AZ800" s="56"/>
      <c r="BA800" s="86"/>
      <c r="BB800" s="91"/>
      <c r="BC800" s="88"/>
      <c r="BD800" s="89"/>
      <c r="BE800" s="57"/>
      <c r="BF800" s="66">
        <v>33.410683752249099</v>
      </c>
      <c r="BG800" s="67"/>
    </row>
    <row r="801" spans="1:59">
      <c r="A801" s="24">
        <v>800</v>
      </c>
      <c r="B801" s="24">
        <v>12</v>
      </c>
      <c r="C801" s="24" t="s">
        <v>458</v>
      </c>
      <c r="D801" s="24" t="s">
        <v>544</v>
      </c>
      <c r="E801" s="24" t="s">
        <v>460</v>
      </c>
      <c r="F801" s="24" t="s">
        <v>520</v>
      </c>
      <c r="G801" s="24" t="s">
        <v>22</v>
      </c>
      <c r="H801" s="24" t="s">
        <v>463</v>
      </c>
      <c r="I801" s="33">
        <v>-13.254300000000001</v>
      </c>
      <c r="J801" s="33">
        <v>34.301499999999997</v>
      </c>
      <c r="K801" s="33">
        <v>22.830384808481003</v>
      </c>
      <c r="L801" s="33">
        <v>24.778137210000001</v>
      </c>
      <c r="M801" s="28">
        <v>1061.1160175377227</v>
      </c>
      <c r="N801" s="28">
        <v>1081.5341619999999</v>
      </c>
      <c r="O801" s="24">
        <v>2025</v>
      </c>
      <c r="P801" s="24">
        <v>1975</v>
      </c>
      <c r="Q801" s="24" t="s">
        <v>464</v>
      </c>
      <c r="R801" s="24" t="s">
        <v>473</v>
      </c>
      <c r="S801" s="35" t="s">
        <v>474</v>
      </c>
      <c r="T801" s="36" t="s">
        <v>22</v>
      </c>
      <c r="U801" s="37">
        <v>0.73686228916204399</v>
      </c>
      <c r="V801" s="29" t="s">
        <v>22</v>
      </c>
      <c r="W801" s="32">
        <v>-4.7886601384581704</v>
      </c>
      <c r="X801" s="36">
        <v>1.81</v>
      </c>
      <c r="Y801" s="36">
        <v>1.02</v>
      </c>
      <c r="Z801" s="36"/>
      <c r="AA801" s="36"/>
      <c r="AB801" s="35" t="s">
        <v>22</v>
      </c>
      <c r="AC801" s="110" t="s">
        <v>22</v>
      </c>
      <c r="AD801" s="29"/>
      <c r="AE801" s="36">
        <v>6.1036099999999998</v>
      </c>
      <c r="AF801" s="37">
        <v>2.4414439999999997</v>
      </c>
      <c r="AG801" s="37">
        <v>3.3132975264297992</v>
      </c>
      <c r="AH801" s="37">
        <v>1.2207219999999999</v>
      </c>
      <c r="AI801" s="81" t="s">
        <v>465</v>
      </c>
      <c r="AJ801" s="82">
        <v>431.47473000000002</v>
      </c>
      <c r="AK801" s="24" t="s">
        <v>13</v>
      </c>
      <c r="AL801" s="24" t="s">
        <v>465</v>
      </c>
      <c r="AM801" s="24" t="s">
        <v>13</v>
      </c>
      <c r="AN801" s="24" t="s">
        <v>13</v>
      </c>
      <c r="AO801" s="24" t="s">
        <v>13</v>
      </c>
      <c r="AP801" s="24" t="s">
        <v>13</v>
      </c>
      <c r="AQ801" s="24" t="s">
        <v>13</v>
      </c>
      <c r="AR801" s="38" t="s">
        <v>465</v>
      </c>
      <c r="AS801" s="38" t="s">
        <v>441</v>
      </c>
      <c r="AT801" s="24" t="s">
        <v>560</v>
      </c>
      <c r="AU801" s="24" t="s">
        <v>120</v>
      </c>
      <c r="AV801" s="38">
        <v>2014</v>
      </c>
      <c r="AW801" s="56"/>
      <c r="AX801" s="56" t="s">
        <v>468</v>
      </c>
      <c r="AY801" s="56" t="s">
        <v>468</v>
      </c>
      <c r="AZ801" s="56"/>
      <c r="BA801" s="86"/>
      <c r="BB801" s="91"/>
      <c r="BC801" s="88"/>
      <c r="BD801" s="89"/>
      <c r="BE801" s="57"/>
      <c r="BF801" s="66">
        <v>-4.7886601384581704</v>
      </c>
      <c r="BG801" s="67"/>
    </row>
    <row r="802" spans="1:59">
      <c r="A802" s="24">
        <v>801</v>
      </c>
      <c r="B802" s="24">
        <v>12</v>
      </c>
      <c r="C802" s="24" t="s">
        <v>458</v>
      </c>
      <c r="D802" s="24" t="s">
        <v>544</v>
      </c>
      <c r="E802" s="24" t="s">
        <v>460</v>
      </c>
      <c r="F802" s="24" t="s">
        <v>493</v>
      </c>
      <c r="G802" s="24" t="s">
        <v>22</v>
      </c>
      <c r="H802" s="24" t="s">
        <v>463</v>
      </c>
      <c r="I802" s="33">
        <v>-2.3560000000000001E-2</v>
      </c>
      <c r="J802" s="33">
        <v>37.906199999999998</v>
      </c>
      <c r="K802" s="33">
        <v>24.854589804004398</v>
      </c>
      <c r="L802" s="33">
        <v>22.312379839999998</v>
      </c>
      <c r="M802" s="28">
        <v>766.76871342808272</v>
      </c>
      <c r="N802" s="28">
        <v>1298.8566960000001</v>
      </c>
      <c r="O802" s="24">
        <v>2055</v>
      </c>
      <c r="P802" s="24">
        <v>1975</v>
      </c>
      <c r="Q802" s="24" t="s">
        <v>472</v>
      </c>
      <c r="R802" s="24" t="s">
        <v>500</v>
      </c>
      <c r="S802" s="35" t="s">
        <v>474</v>
      </c>
      <c r="T802" s="36" t="s">
        <v>22</v>
      </c>
      <c r="U802" s="37">
        <v>1.63428255746301</v>
      </c>
      <c r="V802" s="29" t="s">
        <v>22</v>
      </c>
      <c r="W802" s="32">
        <v>30.8112814219371</v>
      </c>
      <c r="X802" s="36">
        <v>2.58</v>
      </c>
      <c r="Y802" s="36">
        <v>1.79</v>
      </c>
      <c r="Z802" s="36"/>
      <c r="AA802" s="36"/>
      <c r="AB802" s="35" t="s">
        <v>22</v>
      </c>
      <c r="AC802" s="110" t="s">
        <v>22</v>
      </c>
      <c r="AD802" s="29"/>
      <c r="AE802" s="36">
        <v>6.2621000000000002</v>
      </c>
      <c r="AF802" s="37">
        <v>3.9138125000000001</v>
      </c>
      <c r="AG802" s="37">
        <v>2.3948199667967054</v>
      </c>
      <c r="AH802" s="37">
        <v>0.78276250000000003</v>
      </c>
      <c r="AI802" s="81" t="s">
        <v>465</v>
      </c>
      <c r="AJ802" s="82">
        <v>498.47435999999999</v>
      </c>
      <c r="AK802" s="24" t="s">
        <v>465</v>
      </c>
      <c r="AL802" s="24" t="s">
        <v>465</v>
      </c>
      <c r="AM802" s="24" t="s">
        <v>13</v>
      </c>
      <c r="AN802" s="24" t="s">
        <v>13</v>
      </c>
      <c r="AO802" s="24" t="s">
        <v>13</v>
      </c>
      <c r="AP802" s="24" t="s">
        <v>13</v>
      </c>
      <c r="AQ802" s="24" t="s">
        <v>13</v>
      </c>
      <c r="AR802" s="38" t="s">
        <v>465</v>
      </c>
      <c r="AS802" s="38" t="s">
        <v>501</v>
      </c>
      <c r="AT802" s="24" t="s">
        <v>560</v>
      </c>
      <c r="AU802" s="24" t="s">
        <v>120</v>
      </c>
      <c r="AV802" s="38">
        <v>2014</v>
      </c>
      <c r="AW802" s="56"/>
      <c r="AX802" s="56" t="s">
        <v>468</v>
      </c>
      <c r="AY802" s="56" t="s">
        <v>468</v>
      </c>
      <c r="AZ802" s="56"/>
      <c r="BA802" s="86"/>
      <c r="BB802" s="91"/>
      <c r="BC802" s="88"/>
      <c r="BD802" s="89"/>
      <c r="BE802" s="57"/>
      <c r="BF802" s="66">
        <v>30.8112814219371</v>
      </c>
      <c r="BG802" s="67"/>
    </row>
    <row r="803" spans="1:59">
      <c r="A803" s="24">
        <v>802</v>
      </c>
      <c r="B803" s="24">
        <v>12</v>
      </c>
      <c r="C803" s="24" t="s">
        <v>458</v>
      </c>
      <c r="D803" s="24" t="s">
        <v>544</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2085</v>
      </c>
      <c r="P803" s="24">
        <v>1975</v>
      </c>
      <c r="Q803" s="24" t="s">
        <v>495</v>
      </c>
      <c r="R803" s="24" t="s">
        <v>473</v>
      </c>
      <c r="S803" s="35" t="s">
        <v>474</v>
      </c>
      <c r="T803" s="36" t="s">
        <v>22</v>
      </c>
      <c r="U803" s="37">
        <v>3.7699476139607402</v>
      </c>
      <c r="V803" s="29" t="s">
        <v>22</v>
      </c>
      <c r="W803" s="32">
        <v>52.306935658461697</v>
      </c>
      <c r="X803" s="36">
        <v>5.1100000000000003</v>
      </c>
      <c r="Y803" s="36">
        <v>4.32</v>
      </c>
      <c r="Z803" s="36"/>
      <c r="AA803" s="36"/>
      <c r="AB803" s="35" t="s">
        <v>22</v>
      </c>
      <c r="AC803" s="110" t="s">
        <v>22</v>
      </c>
      <c r="AD803" s="29"/>
      <c r="AE803" s="36">
        <v>6.3999199999999998</v>
      </c>
      <c r="AF803" s="37">
        <v>4.6544872727272724</v>
      </c>
      <c r="AG803" s="37">
        <v>1.2346291644719241</v>
      </c>
      <c r="AH803" s="37">
        <v>0.58181090909090905</v>
      </c>
      <c r="AI803" s="81" t="s">
        <v>465</v>
      </c>
      <c r="AJ803" s="82">
        <v>801.01880000000006</v>
      </c>
      <c r="AK803" s="24" t="s">
        <v>465</v>
      </c>
      <c r="AL803" s="24" t="s">
        <v>465</v>
      </c>
      <c r="AM803" s="24" t="s">
        <v>13</v>
      </c>
      <c r="AN803" s="24" t="s">
        <v>13</v>
      </c>
      <c r="AO803" s="24" t="s">
        <v>13</v>
      </c>
      <c r="AP803" s="24" t="s">
        <v>13</v>
      </c>
      <c r="AQ803" s="24" t="s">
        <v>13</v>
      </c>
      <c r="AR803" s="38" t="s">
        <v>465</v>
      </c>
      <c r="AS803" s="38" t="s">
        <v>501</v>
      </c>
      <c r="AT803" s="24" t="s">
        <v>560</v>
      </c>
      <c r="AU803" s="24" t="s">
        <v>120</v>
      </c>
      <c r="AV803" s="38">
        <v>2014</v>
      </c>
      <c r="AW803" s="56"/>
      <c r="AX803" s="56" t="s">
        <v>468</v>
      </c>
      <c r="AY803" s="56" t="s">
        <v>468</v>
      </c>
      <c r="AZ803" s="56"/>
      <c r="BA803" s="86"/>
      <c r="BB803" s="91"/>
      <c r="BC803" s="88"/>
      <c r="BD803" s="89"/>
      <c r="BE803" s="57"/>
      <c r="BF803" s="66">
        <v>52.306935658461697</v>
      </c>
      <c r="BG803" s="67"/>
    </row>
    <row r="804" spans="1:59">
      <c r="A804" s="24">
        <v>803</v>
      </c>
      <c r="B804" s="24">
        <v>12</v>
      </c>
      <c r="C804" s="24" t="s">
        <v>458</v>
      </c>
      <c r="D804" s="24" t="s">
        <v>544</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2055</v>
      </c>
      <c r="P804" s="24">
        <v>1975</v>
      </c>
      <c r="Q804" s="24" t="s">
        <v>472</v>
      </c>
      <c r="R804" s="24" t="s">
        <v>498</v>
      </c>
      <c r="S804" s="35" t="s">
        <v>474</v>
      </c>
      <c r="T804" s="36" t="s">
        <v>22</v>
      </c>
      <c r="U804" s="37">
        <v>1.25759890172609</v>
      </c>
      <c r="V804" s="29" t="s">
        <v>22</v>
      </c>
      <c r="W804" s="32">
        <v>-4.5183424942889898</v>
      </c>
      <c r="X804" s="36">
        <v>2.21</v>
      </c>
      <c r="Y804" s="36">
        <v>1.42</v>
      </c>
      <c r="Z804" s="36"/>
      <c r="AA804" s="36"/>
      <c r="AB804" s="35" t="s">
        <v>22</v>
      </c>
      <c r="AC804" s="110" t="s">
        <v>22</v>
      </c>
      <c r="AD804" s="29"/>
      <c r="AE804" s="36">
        <v>6.4686599999999999</v>
      </c>
      <c r="AF804" s="37">
        <v>4.0429124999999999</v>
      </c>
      <c r="AG804" s="37">
        <v>3.214786920099078</v>
      </c>
      <c r="AH804" s="37">
        <v>0.80858249999999998</v>
      </c>
      <c r="AI804" s="81" t="s">
        <v>465</v>
      </c>
      <c r="AJ804" s="82">
        <v>442.54766999999998</v>
      </c>
      <c r="AK804" s="24" t="s">
        <v>13</v>
      </c>
      <c r="AL804" s="24" t="s">
        <v>465</v>
      </c>
      <c r="AM804" s="24" t="s">
        <v>13</v>
      </c>
      <c r="AN804" s="24" t="s">
        <v>13</v>
      </c>
      <c r="AO804" s="24" t="s">
        <v>13</v>
      </c>
      <c r="AP804" s="24" t="s">
        <v>13</v>
      </c>
      <c r="AQ804" s="24" t="s">
        <v>13</v>
      </c>
      <c r="AR804" s="38" t="s">
        <v>465</v>
      </c>
      <c r="AS804" s="38" t="s">
        <v>441</v>
      </c>
      <c r="AT804" s="24" t="s">
        <v>560</v>
      </c>
      <c r="AU804" s="24" t="s">
        <v>120</v>
      </c>
      <c r="AV804" s="38">
        <v>2014</v>
      </c>
      <c r="AW804" s="56"/>
      <c r="AX804" s="56" t="s">
        <v>468</v>
      </c>
      <c r="AY804" s="56" t="s">
        <v>468</v>
      </c>
      <c r="AZ804" s="56"/>
      <c r="BA804" s="86"/>
      <c r="BB804" s="91"/>
      <c r="BC804" s="88"/>
      <c r="BD804" s="89"/>
      <c r="BE804" s="57"/>
      <c r="BF804" s="66">
        <v>-4.5183424942889898</v>
      </c>
      <c r="BG804" s="67"/>
    </row>
    <row r="805" spans="1:59">
      <c r="A805" s="24">
        <v>804</v>
      </c>
      <c r="B805" s="24">
        <v>12</v>
      </c>
      <c r="C805" s="24" t="s">
        <v>458</v>
      </c>
      <c r="D805" s="24" t="s">
        <v>544</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2085</v>
      </c>
      <c r="P805" s="24">
        <v>1975</v>
      </c>
      <c r="Q805" s="24" t="s">
        <v>495</v>
      </c>
      <c r="R805" s="24" t="s">
        <v>500</v>
      </c>
      <c r="S805" s="35" t="s">
        <v>474</v>
      </c>
      <c r="T805" s="36" t="s">
        <v>22</v>
      </c>
      <c r="U805" s="37">
        <v>2.0425251999983298</v>
      </c>
      <c r="V805" s="29" t="s">
        <v>22</v>
      </c>
      <c r="W805" s="32">
        <v>5.32133640122324</v>
      </c>
      <c r="X805" s="36">
        <v>2.9</v>
      </c>
      <c r="Y805" s="36">
        <v>2.11</v>
      </c>
      <c r="Z805" s="36"/>
      <c r="AA805" s="36"/>
      <c r="AB805" s="35" t="s">
        <v>22</v>
      </c>
      <c r="AC805" s="110" t="s">
        <v>22</v>
      </c>
      <c r="AD805" s="29"/>
      <c r="AE805" s="36">
        <v>6.5101599999999999</v>
      </c>
      <c r="AF805" s="37">
        <v>4.7346618181818183</v>
      </c>
      <c r="AG805" s="37">
        <v>2.3180432820048877</v>
      </c>
      <c r="AH805" s="37">
        <v>0.59183272727272729</v>
      </c>
      <c r="AI805" s="81" t="s">
        <v>465</v>
      </c>
      <c r="AJ805" s="82">
        <v>532.20471999999995</v>
      </c>
      <c r="AK805" s="24" t="s">
        <v>465</v>
      </c>
      <c r="AL805" s="24" t="s">
        <v>465</v>
      </c>
      <c r="AM805" s="24" t="s">
        <v>13</v>
      </c>
      <c r="AN805" s="24" t="s">
        <v>13</v>
      </c>
      <c r="AO805" s="24" t="s">
        <v>13</v>
      </c>
      <c r="AP805" s="24" t="s">
        <v>13</v>
      </c>
      <c r="AQ805" s="24" t="s">
        <v>13</v>
      </c>
      <c r="AR805" s="38" t="s">
        <v>465</v>
      </c>
      <c r="AS805" s="38" t="s">
        <v>501</v>
      </c>
      <c r="AT805" s="24" t="s">
        <v>560</v>
      </c>
      <c r="AU805" s="24" t="s">
        <v>120</v>
      </c>
      <c r="AV805" s="38">
        <v>2014</v>
      </c>
      <c r="AW805" s="56"/>
      <c r="AX805" s="56" t="s">
        <v>468</v>
      </c>
      <c r="AY805" s="56" t="s">
        <v>468</v>
      </c>
      <c r="AZ805" s="56"/>
      <c r="BA805" s="86"/>
      <c r="BB805" s="91"/>
      <c r="BC805" s="88"/>
      <c r="BD805" s="89"/>
      <c r="BE805" s="57"/>
      <c r="BF805" s="66">
        <v>5.32133640122324</v>
      </c>
      <c r="BG805" s="67"/>
    </row>
    <row r="806" spans="1:59">
      <c r="A806" s="24">
        <v>805</v>
      </c>
      <c r="B806" s="24">
        <v>12</v>
      </c>
      <c r="C806" s="24" t="s">
        <v>458</v>
      </c>
      <c r="D806" s="24" t="s">
        <v>544</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500</v>
      </c>
      <c r="S806" s="35" t="s">
        <v>474</v>
      </c>
      <c r="T806" s="36" t="s">
        <v>22</v>
      </c>
      <c r="U806" s="37">
        <v>1.75616701768382</v>
      </c>
      <c r="V806" s="29" t="s">
        <v>22</v>
      </c>
      <c r="W806" s="32">
        <v>-5.4488457631197003</v>
      </c>
      <c r="X806" s="36">
        <v>2.5099999999999998</v>
      </c>
      <c r="Y806" s="36">
        <v>1.7199999999999998</v>
      </c>
      <c r="Z806" s="36"/>
      <c r="AA806" s="36"/>
      <c r="AB806" s="35" t="s">
        <v>22</v>
      </c>
      <c r="AC806" s="110" t="s">
        <v>22</v>
      </c>
      <c r="AD806" s="29"/>
      <c r="AE806" s="36">
        <v>6.54427</v>
      </c>
      <c r="AF806" s="37">
        <v>4.0901687500000001</v>
      </c>
      <c r="AG806" s="37">
        <v>2.3290317542772536</v>
      </c>
      <c r="AH806" s="37">
        <v>0.81803375</v>
      </c>
      <c r="AI806" s="81" t="s">
        <v>465</v>
      </c>
      <c r="AJ806" s="82">
        <v>498.47435999999999</v>
      </c>
      <c r="AK806" s="24" t="s">
        <v>465</v>
      </c>
      <c r="AL806" s="24" t="s">
        <v>465</v>
      </c>
      <c r="AM806" s="24" t="s">
        <v>13</v>
      </c>
      <c r="AN806" s="24" t="s">
        <v>13</v>
      </c>
      <c r="AO806" s="24" t="s">
        <v>13</v>
      </c>
      <c r="AP806" s="24" t="s">
        <v>13</v>
      </c>
      <c r="AQ806" s="24" t="s">
        <v>13</v>
      </c>
      <c r="AR806" s="38" t="s">
        <v>465</v>
      </c>
      <c r="AS806" s="38" t="s">
        <v>501</v>
      </c>
      <c r="AT806" s="24" t="s">
        <v>560</v>
      </c>
      <c r="AU806" s="24" t="s">
        <v>120</v>
      </c>
      <c r="AV806" s="38">
        <v>2014</v>
      </c>
      <c r="AW806" s="56"/>
      <c r="AX806" s="56" t="s">
        <v>468</v>
      </c>
      <c r="AY806" s="56" t="s">
        <v>468</v>
      </c>
      <c r="AZ806" s="56"/>
      <c r="BA806" s="86"/>
      <c r="BB806" s="91"/>
      <c r="BC806" s="88"/>
      <c r="BD806" s="89"/>
      <c r="BE806" s="57"/>
      <c r="BF806" s="66">
        <v>-5.4488457631197003</v>
      </c>
      <c r="BG806" s="67"/>
    </row>
    <row r="807" spans="1:59">
      <c r="A807" s="24">
        <v>806</v>
      </c>
      <c r="B807" s="24">
        <v>12</v>
      </c>
      <c r="C807" s="24" t="s">
        <v>458</v>
      </c>
      <c r="D807" s="24" t="s">
        <v>544</v>
      </c>
      <c r="E807" s="24" t="s">
        <v>460</v>
      </c>
      <c r="F807" s="24" t="s">
        <v>493</v>
      </c>
      <c r="G807" s="24" t="s">
        <v>22</v>
      </c>
      <c r="H807" s="24" t="s">
        <v>463</v>
      </c>
      <c r="I807" s="33">
        <v>-2.3560000000000001E-2</v>
      </c>
      <c r="J807" s="33">
        <v>37.906199999999998</v>
      </c>
      <c r="K807" s="33">
        <v>24.854589804004398</v>
      </c>
      <c r="L807" s="33">
        <v>22.312379839999998</v>
      </c>
      <c r="M807" s="28">
        <v>766.76871342808272</v>
      </c>
      <c r="N807" s="28">
        <v>1298.8566960000001</v>
      </c>
      <c r="O807" s="24">
        <v>2055</v>
      </c>
      <c r="P807" s="24">
        <v>1975</v>
      </c>
      <c r="Q807" s="24" t="s">
        <v>472</v>
      </c>
      <c r="R807" s="24" t="s">
        <v>473</v>
      </c>
      <c r="S807" s="35" t="s">
        <v>474</v>
      </c>
      <c r="T807" s="36" t="s">
        <v>22</v>
      </c>
      <c r="U807" s="37">
        <v>3.5585542395426302</v>
      </c>
      <c r="V807" s="29" t="s">
        <v>22</v>
      </c>
      <c r="W807" s="32">
        <v>56.780925979009801</v>
      </c>
      <c r="X807" s="36">
        <v>3.29</v>
      </c>
      <c r="Y807" s="36">
        <v>2.5</v>
      </c>
      <c r="Z807" s="36"/>
      <c r="AA807" s="36"/>
      <c r="AB807" s="35" t="s">
        <v>22</v>
      </c>
      <c r="AC807" s="110" t="s">
        <v>22</v>
      </c>
      <c r="AD807" s="29"/>
      <c r="AE807" s="36">
        <v>6.5868500000000001</v>
      </c>
      <c r="AF807" s="37">
        <v>4.1167812499999998</v>
      </c>
      <c r="AG807" s="37">
        <v>1.1568690464948812</v>
      </c>
      <c r="AH807" s="37">
        <v>0.82335625000000001</v>
      </c>
      <c r="AI807" s="81" t="s">
        <v>465</v>
      </c>
      <c r="AJ807" s="82">
        <v>570.51669000000004</v>
      </c>
      <c r="AK807" s="24" t="s">
        <v>465</v>
      </c>
      <c r="AL807" s="24" t="s">
        <v>465</v>
      </c>
      <c r="AM807" s="24" t="s">
        <v>13</v>
      </c>
      <c r="AN807" s="24" t="s">
        <v>13</v>
      </c>
      <c r="AO807" s="24" t="s">
        <v>13</v>
      </c>
      <c r="AP807" s="24" t="s">
        <v>13</v>
      </c>
      <c r="AQ807" s="24" t="s">
        <v>13</v>
      </c>
      <c r="AR807" s="38" t="s">
        <v>465</v>
      </c>
      <c r="AS807" s="38" t="s">
        <v>501</v>
      </c>
      <c r="AT807" s="24" t="s">
        <v>560</v>
      </c>
      <c r="AU807" s="24" t="s">
        <v>120</v>
      </c>
      <c r="AV807" s="38">
        <v>2014</v>
      </c>
      <c r="AW807" s="56"/>
      <c r="AX807" s="56" t="s">
        <v>468</v>
      </c>
      <c r="AY807" s="56" t="s">
        <v>468</v>
      </c>
      <c r="AZ807" s="56"/>
      <c r="BA807" s="86"/>
      <c r="BB807" s="91"/>
      <c r="BC807" s="88"/>
      <c r="BD807" s="89"/>
      <c r="BE807" s="57"/>
      <c r="BF807" s="66">
        <v>56.780925979009801</v>
      </c>
      <c r="BG807" s="67"/>
    </row>
    <row r="808" spans="1:59">
      <c r="A808" s="24">
        <v>807</v>
      </c>
      <c r="B808" s="24">
        <v>12</v>
      </c>
      <c r="C808" s="24" t="s">
        <v>458</v>
      </c>
      <c r="D808" s="24" t="s">
        <v>544</v>
      </c>
      <c r="E808" s="24" t="s">
        <v>460</v>
      </c>
      <c r="F808" s="24" t="s">
        <v>520</v>
      </c>
      <c r="G808" s="24" t="s">
        <v>22</v>
      </c>
      <c r="H808" s="24" t="s">
        <v>463</v>
      </c>
      <c r="I808" s="33">
        <v>-13.254300000000001</v>
      </c>
      <c r="J808" s="33">
        <v>34.301499999999997</v>
      </c>
      <c r="K808" s="33">
        <v>22.830384808481003</v>
      </c>
      <c r="L808" s="33">
        <v>24.778137210000001</v>
      </c>
      <c r="M808" s="28">
        <v>1061.1160175377227</v>
      </c>
      <c r="N808" s="28">
        <v>1081.5341619999999</v>
      </c>
      <c r="O808" s="24">
        <v>2025</v>
      </c>
      <c r="P808" s="24">
        <v>1975</v>
      </c>
      <c r="Q808" s="24" t="s">
        <v>464</v>
      </c>
      <c r="R808" s="24" t="s">
        <v>498</v>
      </c>
      <c r="S808" s="35" t="s">
        <v>474</v>
      </c>
      <c r="T808" s="36" t="s">
        <v>22</v>
      </c>
      <c r="U808" s="37">
        <v>0.64149945780046802</v>
      </c>
      <c r="V808" s="29" t="s">
        <v>22</v>
      </c>
      <c r="W808" s="32">
        <v>-3.1834031908996701</v>
      </c>
      <c r="X808" s="36">
        <v>1.63</v>
      </c>
      <c r="Y808" s="36">
        <v>0.83999999999999986</v>
      </c>
      <c r="Z808" s="36"/>
      <c r="AA808" s="36"/>
      <c r="AB808" s="35" t="s">
        <v>22</v>
      </c>
      <c r="AC808" s="110" t="s">
        <v>22</v>
      </c>
      <c r="AD808" s="29"/>
      <c r="AE808" s="36">
        <v>6.7038399999999996</v>
      </c>
      <c r="AF808" s="37">
        <v>2.6815359999999999</v>
      </c>
      <c r="AG808" s="37">
        <v>4.1801064169162006</v>
      </c>
      <c r="AH808" s="37">
        <v>1.340768</v>
      </c>
      <c r="AI808" s="81" t="s">
        <v>465</v>
      </c>
      <c r="AJ808" s="82">
        <v>422.51575000000003</v>
      </c>
      <c r="AK808" s="24" t="s">
        <v>13</v>
      </c>
      <c r="AL808" s="24" t="s">
        <v>465</v>
      </c>
      <c r="AM808" s="24" t="s">
        <v>13</v>
      </c>
      <c r="AN808" s="24" t="s">
        <v>13</v>
      </c>
      <c r="AO808" s="24" t="s">
        <v>13</v>
      </c>
      <c r="AP808" s="24" t="s">
        <v>13</v>
      </c>
      <c r="AQ808" s="24" t="s">
        <v>13</v>
      </c>
      <c r="AR808" s="38" t="s">
        <v>465</v>
      </c>
      <c r="AS808" s="38" t="s">
        <v>441</v>
      </c>
      <c r="AT808" s="24" t="s">
        <v>560</v>
      </c>
      <c r="AU808" s="24" t="s">
        <v>120</v>
      </c>
      <c r="AV808" s="38">
        <v>2014</v>
      </c>
      <c r="AW808" s="56"/>
      <c r="AX808" s="56" t="s">
        <v>468</v>
      </c>
      <c r="AY808" s="56" t="s">
        <v>468</v>
      </c>
      <c r="AZ808" s="56"/>
      <c r="BA808" s="86"/>
      <c r="BB808" s="91"/>
      <c r="BC808" s="88"/>
      <c r="BD808" s="89"/>
      <c r="BE808" s="57"/>
      <c r="BF808" s="66">
        <v>-3.1834031908996701</v>
      </c>
      <c r="BG808" s="67"/>
    </row>
    <row r="809" spans="1:59">
      <c r="A809" s="24">
        <v>808</v>
      </c>
      <c r="B809" s="24">
        <v>12</v>
      </c>
      <c r="C809" s="24" t="s">
        <v>458</v>
      </c>
      <c r="D809" s="24" t="s">
        <v>544</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498</v>
      </c>
      <c r="S809" s="35" t="s">
        <v>474</v>
      </c>
      <c r="T809" s="36" t="s">
        <v>22</v>
      </c>
      <c r="U809" s="37">
        <v>0.95693633638891495</v>
      </c>
      <c r="V809" s="29" t="s">
        <v>22</v>
      </c>
      <c r="W809" s="32">
        <v>23.9813239632171</v>
      </c>
      <c r="X809" s="36">
        <v>1.67</v>
      </c>
      <c r="Y809" s="36">
        <v>0.87999999999999989</v>
      </c>
      <c r="Z809" s="36"/>
      <c r="AA809" s="36"/>
      <c r="AB809" s="35" t="s">
        <v>22</v>
      </c>
      <c r="AC809" s="110" t="s">
        <v>22</v>
      </c>
      <c r="AD809" s="29"/>
      <c r="AE809" s="36">
        <v>6.8567900000000002</v>
      </c>
      <c r="AF809" s="37">
        <v>2.7427160000000002</v>
      </c>
      <c r="AG809" s="37">
        <v>2.8661426008232533</v>
      </c>
      <c r="AH809" s="37">
        <v>1.3713580000000001</v>
      </c>
      <c r="AI809" s="81" t="s">
        <v>465</v>
      </c>
      <c r="AJ809" s="82">
        <v>422.51575000000003</v>
      </c>
      <c r="AK809" s="24" t="s">
        <v>465</v>
      </c>
      <c r="AL809" s="24" t="s">
        <v>465</v>
      </c>
      <c r="AM809" s="24" t="s">
        <v>13</v>
      </c>
      <c r="AN809" s="24" t="s">
        <v>13</v>
      </c>
      <c r="AO809" s="24" t="s">
        <v>13</v>
      </c>
      <c r="AP809" s="24" t="s">
        <v>13</v>
      </c>
      <c r="AQ809" s="24" t="s">
        <v>13</v>
      </c>
      <c r="AR809" s="38" t="s">
        <v>465</v>
      </c>
      <c r="AS809" s="38" t="s">
        <v>501</v>
      </c>
      <c r="AT809" s="24" t="s">
        <v>560</v>
      </c>
      <c r="AU809" s="24" t="s">
        <v>120</v>
      </c>
      <c r="AV809" s="38">
        <v>2014</v>
      </c>
      <c r="AW809" s="56"/>
      <c r="AX809" s="56" t="s">
        <v>468</v>
      </c>
      <c r="AY809" s="56" t="s">
        <v>468</v>
      </c>
      <c r="AZ809" s="56"/>
      <c r="BA809" s="86"/>
      <c r="BB809" s="91"/>
      <c r="BC809" s="88"/>
      <c r="BD809" s="89"/>
      <c r="BE809" s="57"/>
      <c r="BF809" s="66">
        <v>23.9813239632171</v>
      </c>
      <c r="BG809" s="67"/>
    </row>
    <row r="810" spans="1:59">
      <c r="A810" s="24">
        <v>809</v>
      </c>
      <c r="B810" s="24">
        <v>12</v>
      </c>
      <c r="C810" s="24" t="s">
        <v>458</v>
      </c>
      <c r="D810" s="24" t="s">
        <v>544</v>
      </c>
      <c r="E810" s="24" t="s">
        <v>460</v>
      </c>
      <c r="F810" s="24" t="s">
        <v>461</v>
      </c>
      <c r="G810" s="24" t="s">
        <v>22</v>
      </c>
      <c r="H810" s="24" t="s">
        <v>463</v>
      </c>
      <c r="I810" s="33">
        <v>-30.5595</v>
      </c>
      <c r="J810" s="33">
        <v>22.9375</v>
      </c>
      <c r="K810" s="33">
        <v>18.354262694957573</v>
      </c>
      <c r="L810" s="33">
        <v>17.983325959999998</v>
      </c>
      <c r="M810" s="28">
        <v>624.70353343419265</v>
      </c>
      <c r="N810" s="28">
        <v>290.7712631</v>
      </c>
      <c r="O810" s="24">
        <v>2085</v>
      </c>
      <c r="P810" s="24">
        <v>1975</v>
      </c>
      <c r="Q810" s="24" t="s">
        <v>495</v>
      </c>
      <c r="R810" s="24" t="s">
        <v>500</v>
      </c>
      <c r="S810" s="35" t="s">
        <v>474</v>
      </c>
      <c r="T810" s="36" t="s">
        <v>22</v>
      </c>
      <c r="U810" s="37">
        <v>2.0575854849195001</v>
      </c>
      <c r="V810" s="29" t="s">
        <v>22</v>
      </c>
      <c r="W810" s="32">
        <v>-8.5369301478690502</v>
      </c>
      <c r="X810" s="36">
        <v>2.9</v>
      </c>
      <c r="Y810" s="36">
        <v>2.11</v>
      </c>
      <c r="Z810" s="36"/>
      <c r="AA810" s="36"/>
      <c r="AB810" s="35" t="s">
        <v>22</v>
      </c>
      <c r="AC810" s="110" t="s">
        <v>22</v>
      </c>
      <c r="AD810" s="29"/>
      <c r="AE810" s="36">
        <v>7.0263799999999996</v>
      </c>
      <c r="AF810" s="37">
        <v>5.1100945454545457</v>
      </c>
      <c r="AG810" s="37">
        <v>2.4835393634468947</v>
      </c>
      <c r="AH810" s="37">
        <v>0.63876181818181821</v>
      </c>
      <c r="AI810" s="81" t="s">
        <v>465</v>
      </c>
      <c r="AJ810" s="82">
        <v>532.20471999999995</v>
      </c>
      <c r="AK810" s="24" t="s">
        <v>465</v>
      </c>
      <c r="AL810" s="24" t="s">
        <v>465</v>
      </c>
      <c r="AM810" s="24" t="s">
        <v>13</v>
      </c>
      <c r="AN810" s="24" t="s">
        <v>13</v>
      </c>
      <c r="AO810" s="24" t="s">
        <v>13</v>
      </c>
      <c r="AP810" s="24" t="s">
        <v>13</v>
      </c>
      <c r="AQ810" s="24" t="s">
        <v>13</v>
      </c>
      <c r="AR810" s="38" t="s">
        <v>465</v>
      </c>
      <c r="AS810" s="38" t="s">
        <v>501</v>
      </c>
      <c r="AT810" s="24" t="s">
        <v>560</v>
      </c>
      <c r="AU810" s="24" t="s">
        <v>120</v>
      </c>
      <c r="AV810" s="38">
        <v>2014</v>
      </c>
      <c r="AW810" s="56"/>
      <c r="AX810" s="56" t="s">
        <v>468</v>
      </c>
      <c r="AY810" s="56" t="s">
        <v>468</v>
      </c>
      <c r="AZ810" s="56"/>
      <c r="BA810" s="86"/>
      <c r="BB810" s="91"/>
      <c r="BC810" s="88"/>
      <c r="BD810" s="89"/>
      <c r="BE810" s="57"/>
      <c r="BF810" s="66">
        <v>-8.5369301478690502</v>
      </c>
      <c r="BG810" s="67"/>
    </row>
    <row r="811" spans="1:59">
      <c r="A811" s="24">
        <v>810</v>
      </c>
      <c r="B811" s="24">
        <v>12</v>
      </c>
      <c r="C811" s="24" t="s">
        <v>458</v>
      </c>
      <c r="D811" s="24" t="s">
        <v>544</v>
      </c>
      <c r="E811" s="24" t="s">
        <v>460</v>
      </c>
      <c r="F811" s="24" t="s">
        <v>528</v>
      </c>
      <c r="G811" s="24" t="s">
        <v>22</v>
      </c>
      <c r="H811" s="24" t="s">
        <v>463</v>
      </c>
      <c r="I811" s="33">
        <v>26.820599999999999</v>
      </c>
      <c r="J811" s="33">
        <v>30.802499999999998</v>
      </c>
      <c r="K811" s="33">
        <v>22.32946897457122</v>
      </c>
      <c r="L811" s="33">
        <v>23.061670299999999</v>
      </c>
      <c r="M811" s="28">
        <v>27.151350099303791</v>
      </c>
      <c r="N811" s="28">
        <v>1.764165124</v>
      </c>
      <c r="O811" s="24">
        <v>2025</v>
      </c>
      <c r="P811" s="24">
        <v>1975</v>
      </c>
      <c r="Q811" s="24" t="s">
        <v>464</v>
      </c>
      <c r="R811" s="24" t="s">
        <v>559</v>
      </c>
      <c r="S811" s="35" t="s">
        <v>474</v>
      </c>
      <c r="T811" s="36" t="s">
        <v>22</v>
      </c>
      <c r="U811" s="37">
        <v>0.84700294878583104</v>
      </c>
      <c r="V811" s="29" t="s">
        <v>22</v>
      </c>
      <c r="W811" s="32">
        <v>-5.4931136282503302E-3</v>
      </c>
      <c r="X811" s="36">
        <v>1.65</v>
      </c>
      <c r="Y811" s="36">
        <v>0.85999999999999988</v>
      </c>
      <c r="Z811" s="36"/>
      <c r="AA811" s="36"/>
      <c r="AB811" s="35" t="s">
        <v>22</v>
      </c>
      <c r="AC811" s="110" t="s">
        <v>22</v>
      </c>
      <c r="AD811" s="29"/>
      <c r="AE811" s="36">
        <v>7.0433200000000005</v>
      </c>
      <c r="AF811" s="37">
        <v>2.8173279999999998</v>
      </c>
      <c r="AG811" s="37">
        <v>3.3262316312341142</v>
      </c>
      <c r="AH811" s="37">
        <v>1.4086639999999999</v>
      </c>
      <c r="AI811" s="81" t="s">
        <v>465</v>
      </c>
      <c r="AJ811" s="82">
        <v>419.03635000000003</v>
      </c>
      <c r="AK811" s="24" t="s">
        <v>465</v>
      </c>
      <c r="AL811" s="24" t="s">
        <v>465</v>
      </c>
      <c r="AM811" s="24" t="s">
        <v>13</v>
      </c>
      <c r="AN811" s="24" t="s">
        <v>13</v>
      </c>
      <c r="AO811" s="24" t="s">
        <v>13</v>
      </c>
      <c r="AP811" s="24" t="s">
        <v>13</v>
      </c>
      <c r="AQ811" s="24" t="s">
        <v>13</v>
      </c>
      <c r="AR811" s="38" t="s">
        <v>465</v>
      </c>
      <c r="AS811" s="38" t="s">
        <v>501</v>
      </c>
      <c r="AT811" s="24" t="s">
        <v>560</v>
      </c>
      <c r="AU811" s="24" t="s">
        <v>120</v>
      </c>
      <c r="AV811" s="38">
        <v>2014</v>
      </c>
      <c r="AW811" s="56"/>
      <c r="AX811" s="56" t="s">
        <v>468</v>
      </c>
      <c r="AY811" s="56" t="s">
        <v>468</v>
      </c>
      <c r="AZ811" s="56"/>
      <c r="BA811" s="86"/>
      <c r="BB811" s="91"/>
      <c r="BC811" s="88"/>
      <c r="BD811" s="89"/>
      <c r="BE811" s="57"/>
      <c r="BF811" s="66">
        <v>-5.4931136282503302E-3</v>
      </c>
      <c r="BG811" s="67"/>
    </row>
    <row r="812" spans="1:59">
      <c r="A812" s="24">
        <v>811</v>
      </c>
      <c r="B812" s="24">
        <v>12</v>
      </c>
      <c r="C812" s="24" t="s">
        <v>458</v>
      </c>
      <c r="D812" s="24" t="s">
        <v>544</v>
      </c>
      <c r="E812" s="24" t="s">
        <v>460</v>
      </c>
      <c r="F812" s="24" t="s">
        <v>521</v>
      </c>
      <c r="G812" s="24" t="s">
        <v>22</v>
      </c>
      <c r="H812" s="24" t="s">
        <v>463</v>
      </c>
      <c r="I812" s="33">
        <v>-6.3690300000000004</v>
      </c>
      <c r="J812" s="33">
        <v>34.888800000000003</v>
      </c>
      <c r="K812" s="33">
        <v>22.967021976492362</v>
      </c>
      <c r="L812" s="33">
        <v>23.145462040000002</v>
      </c>
      <c r="M812" s="28">
        <v>963.00103458531328</v>
      </c>
      <c r="N812" s="28">
        <v>616.19681070000001</v>
      </c>
      <c r="O812" s="24">
        <v>2055</v>
      </c>
      <c r="P812" s="24">
        <v>1975</v>
      </c>
      <c r="Q812" s="24" t="s">
        <v>472</v>
      </c>
      <c r="R812" s="24" t="s">
        <v>500</v>
      </c>
      <c r="S812" s="35" t="s">
        <v>474</v>
      </c>
      <c r="T812" s="36" t="s">
        <v>22</v>
      </c>
      <c r="U812" s="37">
        <v>1.7410451272638201</v>
      </c>
      <c r="V812" s="29" t="s">
        <v>22</v>
      </c>
      <c r="W812" s="32">
        <v>27.8562896351545</v>
      </c>
      <c r="X812" s="36">
        <v>2.58</v>
      </c>
      <c r="Y812" s="36">
        <v>1.79</v>
      </c>
      <c r="Z812" s="36"/>
      <c r="AA812" s="36"/>
      <c r="AB812" s="35" t="s">
        <v>22</v>
      </c>
      <c r="AC812" s="110" t="s">
        <v>22</v>
      </c>
      <c r="AD812" s="29"/>
      <c r="AE812" s="36">
        <v>7.1955</v>
      </c>
      <c r="AF812" s="37">
        <v>4.4971874999999999</v>
      </c>
      <c r="AG812" s="37">
        <v>2.5830390204001543</v>
      </c>
      <c r="AH812" s="37">
        <v>0.8994375</v>
      </c>
      <c r="AI812" s="81" t="s">
        <v>465</v>
      </c>
      <c r="AJ812" s="82">
        <v>498.47435999999999</v>
      </c>
      <c r="AK812" s="24" t="s">
        <v>465</v>
      </c>
      <c r="AL812" s="24" t="s">
        <v>465</v>
      </c>
      <c r="AM812" s="24" t="s">
        <v>13</v>
      </c>
      <c r="AN812" s="24" t="s">
        <v>13</v>
      </c>
      <c r="AO812" s="24" t="s">
        <v>13</v>
      </c>
      <c r="AP812" s="24" t="s">
        <v>13</v>
      </c>
      <c r="AQ812" s="24" t="s">
        <v>13</v>
      </c>
      <c r="AR812" s="38" t="s">
        <v>465</v>
      </c>
      <c r="AS812" s="38" t="s">
        <v>501</v>
      </c>
      <c r="AT812" s="24" t="s">
        <v>560</v>
      </c>
      <c r="AU812" s="24" t="s">
        <v>120</v>
      </c>
      <c r="AV812" s="38">
        <v>2014</v>
      </c>
      <c r="AW812" s="56"/>
      <c r="AX812" s="56" t="s">
        <v>468</v>
      </c>
      <c r="AY812" s="56" t="s">
        <v>468</v>
      </c>
      <c r="AZ812" s="56"/>
      <c r="BA812" s="86"/>
      <c r="BB812" s="91"/>
      <c r="BC812" s="88"/>
      <c r="BD812" s="89"/>
      <c r="BE812" s="57"/>
      <c r="BF812" s="66">
        <v>27.8562896351545</v>
      </c>
      <c r="BG812" s="67"/>
    </row>
    <row r="813" spans="1:59">
      <c r="A813" s="24">
        <v>812</v>
      </c>
      <c r="B813" s="24">
        <v>12</v>
      </c>
      <c r="C813" s="24" t="s">
        <v>458</v>
      </c>
      <c r="D813" s="24" t="s">
        <v>544</v>
      </c>
      <c r="E813" s="24" t="s">
        <v>460</v>
      </c>
      <c r="F813" s="24" t="s">
        <v>461</v>
      </c>
      <c r="G813" s="24" t="s">
        <v>22</v>
      </c>
      <c r="H813" s="24" t="s">
        <v>463</v>
      </c>
      <c r="I813" s="33">
        <v>-30.5595</v>
      </c>
      <c r="J813" s="33">
        <v>22.9375</v>
      </c>
      <c r="K813" s="33">
        <v>18.354262694957573</v>
      </c>
      <c r="L813" s="33">
        <v>17.983325959999998</v>
      </c>
      <c r="M813" s="28">
        <v>624.70353343419265</v>
      </c>
      <c r="N813" s="28">
        <v>290.7712631</v>
      </c>
      <c r="O813" s="24">
        <v>2055</v>
      </c>
      <c r="P813" s="24">
        <v>1975</v>
      </c>
      <c r="Q813" s="24" t="s">
        <v>472</v>
      </c>
      <c r="R813" s="24" t="s">
        <v>500</v>
      </c>
      <c r="S813" s="35" t="s">
        <v>474</v>
      </c>
      <c r="T813" s="36" t="s">
        <v>22</v>
      </c>
      <c r="U813" s="37">
        <v>1.9050349786057901</v>
      </c>
      <c r="V813" s="29" t="s">
        <v>22</v>
      </c>
      <c r="W813" s="32">
        <v>-4.1193373817436703</v>
      </c>
      <c r="X813" s="36">
        <v>2.58</v>
      </c>
      <c r="Y813" s="36">
        <v>1.79</v>
      </c>
      <c r="Z813" s="36"/>
      <c r="AA813" s="36"/>
      <c r="AB813" s="35" t="s">
        <v>22</v>
      </c>
      <c r="AC813" s="110" t="s">
        <v>22</v>
      </c>
      <c r="AD813" s="29"/>
      <c r="AE813" s="36">
        <v>7.3281599999999987</v>
      </c>
      <c r="AF813" s="37">
        <v>4.5800999999999998</v>
      </c>
      <c r="AG813" s="37">
        <v>2.4042078237072424</v>
      </c>
      <c r="AH813" s="37">
        <v>0.91601999999999983</v>
      </c>
      <c r="AI813" s="81" t="s">
        <v>465</v>
      </c>
      <c r="AJ813" s="82">
        <v>498.47435999999999</v>
      </c>
      <c r="AK813" s="24" t="s">
        <v>465</v>
      </c>
      <c r="AL813" s="24" t="s">
        <v>465</v>
      </c>
      <c r="AM813" s="24" t="s">
        <v>13</v>
      </c>
      <c r="AN813" s="24" t="s">
        <v>13</v>
      </c>
      <c r="AO813" s="24" t="s">
        <v>13</v>
      </c>
      <c r="AP813" s="24" t="s">
        <v>13</v>
      </c>
      <c r="AQ813" s="24" t="s">
        <v>13</v>
      </c>
      <c r="AR813" s="38" t="s">
        <v>465</v>
      </c>
      <c r="AS813" s="38" t="s">
        <v>501</v>
      </c>
      <c r="AT813" s="24" t="s">
        <v>560</v>
      </c>
      <c r="AU813" s="24" t="s">
        <v>120</v>
      </c>
      <c r="AV813" s="38">
        <v>2014</v>
      </c>
      <c r="AW813" s="56"/>
      <c r="AX813" s="56" t="s">
        <v>468</v>
      </c>
      <c r="AY813" s="56" t="s">
        <v>468</v>
      </c>
      <c r="AZ813" s="56"/>
      <c r="BA813" s="86"/>
      <c r="BB813" s="91"/>
      <c r="BC813" s="88"/>
      <c r="BD813" s="89"/>
      <c r="BE813" s="57"/>
      <c r="BF813" s="66">
        <v>-4.1193373817436703</v>
      </c>
      <c r="BG813" s="67"/>
    </row>
    <row r="814" spans="1:59">
      <c r="A814" s="24">
        <v>813</v>
      </c>
      <c r="B814" s="24">
        <v>12</v>
      </c>
      <c r="C814" s="24" t="s">
        <v>458</v>
      </c>
      <c r="D814" s="24" t="s">
        <v>544</v>
      </c>
      <c r="E814" s="24" t="s">
        <v>460</v>
      </c>
      <c r="F814" s="24" t="s">
        <v>502</v>
      </c>
      <c r="G814" s="24" t="s">
        <v>22</v>
      </c>
      <c r="H814" s="24" t="s">
        <v>463</v>
      </c>
      <c r="I814" s="33">
        <v>9.1449999999999996</v>
      </c>
      <c r="J814" s="33">
        <v>40.489699999999999</v>
      </c>
      <c r="K814" s="33">
        <v>20.983299906730252</v>
      </c>
      <c r="L814" s="33">
        <v>27.730850220000001</v>
      </c>
      <c r="M814" s="28">
        <v>1028.4172335824726</v>
      </c>
      <c r="N814" s="28">
        <v>643.62031860000002</v>
      </c>
      <c r="O814" s="24">
        <v>2025</v>
      </c>
      <c r="P814" s="24">
        <v>1975</v>
      </c>
      <c r="Q814" s="24" t="s">
        <v>464</v>
      </c>
      <c r="R814" s="24" t="s">
        <v>473</v>
      </c>
      <c r="S814" s="35" t="s">
        <v>474</v>
      </c>
      <c r="T814" s="36" t="s">
        <v>22</v>
      </c>
      <c r="U814" s="37">
        <v>0.92869581881263896</v>
      </c>
      <c r="V814" s="29" t="s">
        <v>22</v>
      </c>
      <c r="W814" s="32">
        <v>24.761282221886098</v>
      </c>
      <c r="X814" s="36">
        <v>1.81</v>
      </c>
      <c r="Y814" s="36">
        <v>1.02</v>
      </c>
      <c r="Z814" s="36"/>
      <c r="AA814" s="36"/>
      <c r="AB814" s="35" t="s">
        <v>22</v>
      </c>
      <c r="AC814" s="110" t="s">
        <v>22</v>
      </c>
      <c r="AD814" s="29"/>
      <c r="AE814" s="36">
        <v>7.3897900000000005</v>
      </c>
      <c r="AF814" s="37">
        <v>2.9559160000000002</v>
      </c>
      <c r="AG814" s="37">
        <v>3.1828677809481403</v>
      </c>
      <c r="AH814" s="37">
        <v>1.4779580000000001</v>
      </c>
      <c r="AI814" s="81" t="s">
        <v>465</v>
      </c>
      <c r="AJ814" s="82">
        <v>431.47473000000002</v>
      </c>
      <c r="AK814" s="24" t="s">
        <v>465</v>
      </c>
      <c r="AL814" s="24" t="s">
        <v>465</v>
      </c>
      <c r="AM814" s="24" t="s">
        <v>13</v>
      </c>
      <c r="AN814" s="24" t="s">
        <v>13</v>
      </c>
      <c r="AO814" s="24" t="s">
        <v>13</v>
      </c>
      <c r="AP814" s="24" t="s">
        <v>13</v>
      </c>
      <c r="AQ814" s="24" t="s">
        <v>13</v>
      </c>
      <c r="AR814" s="38" t="s">
        <v>465</v>
      </c>
      <c r="AS814" s="38" t="s">
        <v>501</v>
      </c>
      <c r="AT814" s="24" t="s">
        <v>560</v>
      </c>
      <c r="AU814" s="24" t="s">
        <v>120</v>
      </c>
      <c r="AV814" s="38">
        <v>2014</v>
      </c>
      <c r="AW814" s="56"/>
      <c r="AX814" s="56" t="s">
        <v>468</v>
      </c>
      <c r="AY814" s="56" t="s">
        <v>468</v>
      </c>
      <c r="AZ814" s="56"/>
      <c r="BA814" s="86"/>
      <c r="BB814" s="91"/>
      <c r="BC814" s="88"/>
      <c r="BD814" s="89"/>
      <c r="BE814" s="57"/>
      <c r="BF814" s="66">
        <v>24.761282221886098</v>
      </c>
      <c r="BG814" s="67"/>
    </row>
    <row r="815" spans="1:59">
      <c r="A815" s="24">
        <v>814</v>
      </c>
      <c r="B815" s="24">
        <v>12</v>
      </c>
      <c r="C815" s="24" t="s">
        <v>458</v>
      </c>
      <c r="D815" s="24" t="s">
        <v>544</v>
      </c>
      <c r="E815" s="24" t="s">
        <v>460</v>
      </c>
      <c r="F815" s="24" t="s">
        <v>522</v>
      </c>
      <c r="G815" s="24" t="s">
        <v>22</v>
      </c>
      <c r="H815" s="24" t="s">
        <v>463</v>
      </c>
      <c r="I815" s="33">
        <v>1.3733299999999999</v>
      </c>
      <c r="J815" s="33">
        <v>32.290300000000002</v>
      </c>
      <c r="K815" s="33">
        <v>24.334791813969648</v>
      </c>
      <c r="L815" s="33">
        <v>24.704288479999999</v>
      </c>
      <c r="M815" s="28">
        <v>1213.2833356971714</v>
      </c>
      <c r="N815" s="28">
        <v>1160.1220060000001</v>
      </c>
      <c r="O815" s="24">
        <v>2085</v>
      </c>
      <c r="P815" s="24">
        <v>1975</v>
      </c>
      <c r="Q815" s="24" t="s">
        <v>495</v>
      </c>
      <c r="R815" s="24" t="s">
        <v>498</v>
      </c>
      <c r="S815" s="35" t="s">
        <v>474</v>
      </c>
      <c r="T815" s="36" t="s">
        <v>22</v>
      </c>
      <c r="U815" s="37">
        <v>1.27836698416977</v>
      </c>
      <c r="V815" s="29" t="s">
        <v>22</v>
      </c>
      <c r="W815" s="32">
        <v>36.813978574059597</v>
      </c>
      <c r="X815" s="36">
        <v>2.1</v>
      </c>
      <c r="Y815" s="36">
        <v>1.31</v>
      </c>
      <c r="Z815" s="36"/>
      <c r="AA815" s="36"/>
      <c r="AB815" s="35" t="s">
        <v>22</v>
      </c>
      <c r="AC815" s="110" t="s">
        <v>22</v>
      </c>
      <c r="AD815" s="29"/>
      <c r="AE815" s="36">
        <v>7.4031399999999996</v>
      </c>
      <c r="AF815" s="37">
        <v>5.3841018181818177</v>
      </c>
      <c r="AG815" s="37">
        <v>4.2117028090165354</v>
      </c>
      <c r="AH815" s="37">
        <v>0.67301272727272721</v>
      </c>
      <c r="AI815" s="81" t="s">
        <v>465</v>
      </c>
      <c r="AJ815" s="82">
        <v>428.85906</v>
      </c>
      <c r="AK815" s="24" t="s">
        <v>465</v>
      </c>
      <c r="AL815" s="24" t="s">
        <v>465</v>
      </c>
      <c r="AM815" s="24" t="s">
        <v>13</v>
      </c>
      <c r="AN815" s="24" t="s">
        <v>13</v>
      </c>
      <c r="AO815" s="24" t="s">
        <v>13</v>
      </c>
      <c r="AP815" s="24" t="s">
        <v>13</v>
      </c>
      <c r="AQ815" s="24" t="s">
        <v>13</v>
      </c>
      <c r="AR815" s="38" t="s">
        <v>465</v>
      </c>
      <c r="AS815" s="38" t="s">
        <v>501</v>
      </c>
      <c r="AT815" s="24" t="s">
        <v>560</v>
      </c>
      <c r="AU815" s="24" t="s">
        <v>120</v>
      </c>
      <c r="AV815" s="38">
        <v>2014</v>
      </c>
      <c r="AW815" s="56"/>
      <c r="AX815" s="56" t="s">
        <v>468</v>
      </c>
      <c r="AY815" s="56" t="s">
        <v>468</v>
      </c>
      <c r="AZ815" s="56"/>
      <c r="BA815" s="86"/>
      <c r="BB815" s="91"/>
      <c r="BC815" s="88"/>
      <c r="BD815" s="89"/>
      <c r="BE815" s="57"/>
      <c r="BF815" s="66">
        <v>36.813978574059597</v>
      </c>
      <c r="BG815" s="67"/>
    </row>
    <row r="816" spans="1:59">
      <c r="A816" s="24">
        <v>815</v>
      </c>
      <c r="B816" s="24">
        <v>12</v>
      </c>
      <c r="C816" s="24" t="s">
        <v>458</v>
      </c>
      <c r="D816" s="24" t="s">
        <v>544</v>
      </c>
      <c r="E816" s="24" t="s">
        <v>460</v>
      </c>
      <c r="F816" s="24" t="s">
        <v>520</v>
      </c>
      <c r="G816" s="24" t="s">
        <v>22</v>
      </c>
      <c r="H816" s="24" t="s">
        <v>463</v>
      </c>
      <c r="I816" s="33">
        <v>-13.254300000000001</v>
      </c>
      <c r="J816" s="33">
        <v>34.301499999999997</v>
      </c>
      <c r="K816" s="33">
        <v>22.830384808481003</v>
      </c>
      <c r="L816" s="33">
        <v>24.778137210000001</v>
      </c>
      <c r="M816" s="28">
        <v>1061.1160175377227</v>
      </c>
      <c r="N816" s="28">
        <v>1081.5341619999999</v>
      </c>
      <c r="O816" s="24">
        <v>2055</v>
      </c>
      <c r="P816" s="24">
        <v>1975</v>
      </c>
      <c r="Q816" s="24" t="s">
        <v>472</v>
      </c>
      <c r="R816" s="24" t="s">
        <v>473</v>
      </c>
      <c r="S816" s="35" t="s">
        <v>474</v>
      </c>
      <c r="T816" s="36" t="s">
        <v>22</v>
      </c>
      <c r="U816" s="37">
        <v>3.7592210783715099</v>
      </c>
      <c r="V816" s="29" t="s">
        <v>22</v>
      </c>
      <c r="W816" s="32">
        <v>19.5921005248846</v>
      </c>
      <c r="X816" s="36">
        <v>3.29</v>
      </c>
      <c r="Y816" s="36">
        <v>2.5</v>
      </c>
      <c r="Z816" s="36"/>
      <c r="AA816" s="36"/>
      <c r="AB816" s="35" t="s">
        <v>22</v>
      </c>
      <c r="AC816" s="110" t="s">
        <v>22</v>
      </c>
      <c r="AD816" s="29"/>
      <c r="AE816" s="36">
        <v>7.4517699999999998</v>
      </c>
      <c r="AF816" s="37">
        <v>4.6573562499999994</v>
      </c>
      <c r="AG816" s="37">
        <v>1.2389152308162628</v>
      </c>
      <c r="AH816" s="37">
        <v>0.93147124999999997</v>
      </c>
      <c r="AI816" s="81" t="s">
        <v>465</v>
      </c>
      <c r="AJ816" s="82">
        <v>570.51669000000004</v>
      </c>
      <c r="AK816" s="24" t="s">
        <v>465</v>
      </c>
      <c r="AL816" s="24" t="s">
        <v>465</v>
      </c>
      <c r="AM816" s="24" t="s">
        <v>13</v>
      </c>
      <c r="AN816" s="24" t="s">
        <v>13</v>
      </c>
      <c r="AO816" s="24" t="s">
        <v>13</v>
      </c>
      <c r="AP816" s="24" t="s">
        <v>13</v>
      </c>
      <c r="AQ816" s="24" t="s">
        <v>13</v>
      </c>
      <c r="AR816" s="38" t="s">
        <v>465</v>
      </c>
      <c r="AS816" s="38" t="s">
        <v>501</v>
      </c>
      <c r="AT816" s="24" t="s">
        <v>560</v>
      </c>
      <c r="AU816" s="24" t="s">
        <v>120</v>
      </c>
      <c r="AV816" s="38">
        <v>2014</v>
      </c>
      <c r="AW816" s="56"/>
      <c r="AX816" s="56" t="s">
        <v>468</v>
      </c>
      <c r="AY816" s="56" t="s">
        <v>468</v>
      </c>
      <c r="AZ816" s="56"/>
      <c r="BA816" s="86"/>
      <c r="BB816" s="91"/>
      <c r="BC816" s="88"/>
      <c r="BD816" s="89"/>
      <c r="BE816" s="57"/>
      <c r="BF816" s="66">
        <v>19.5921005248846</v>
      </c>
      <c r="BG816" s="67"/>
    </row>
    <row r="817" spans="1:59">
      <c r="A817" s="24">
        <v>816</v>
      </c>
      <c r="B817" s="24">
        <v>12</v>
      </c>
      <c r="C817" s="24" t="s">
        <v>458</v>
      </c>
      <c r="D817" s="24" t="s">
        <v>544</v>
      </c>
      <c r="E817" s="24" t="s">
        <v>460</v>
      </c>
      <c r="F817" s="24" t="s">
        <v>502</v>
      </c>
      <c r="G817" s="24" t="s">
        <v>22</v>
      </c>
      <c r="H817" s="24" t="s">
        <v>463</v>
      </c>
      <c r="I817" s="33">
        <v>9.1449999999999996</v>
      </c>
      <c r="J817" s="33">
        <v>40.489699999999999</v>
      </c>
      <c r="K817" s="33">
        <v>20.983299906730252</v>
      </c>
      <c r="L817" s="33">
        <v>27.730850220000001</v>
      </c>
      <c r="M817" s="28">
        <v>1028.4172335824726</v>
      </c>
      <c r="N817" s="28">
        <v>643.62031860000002</v>
      </c>
      <c r="O817" s="24">
        <v>2025</v>
      </c>
      <c r="P817" s="24">
        <v>1975</v>
      </c>
      <c r="Q817" s="24" t="s">
        <v>464</v>
      </c>
      <c r="R817" s="24" t="s">
        <v>559</v>
      </c>
      <c r="S817" s="35" t="s">
        <v>474</v>
      </c>
      <c r="T817" s="36" t="s">
        <v>22</v>
      </c>
      <c r="U817" s="37">
        <v>0.83068150216882097</v>
      </c>
      <c r="V817" s="29" t="s">
        <v>22</v>
      </c>
      <c r="W817" s="32">
        <v>22.1021954067043</v>
      </c>
      <c r="X817" s="36">
        <v>1.65</v>
      </c>
      <c r="Y817" s="36">
        <v>0.85999999999999988</v>
      </c>
      <c r="Z817" s="36"/>
      <c r="AA817" s="36"/>
      <c r="AB817" s="35" t="s">
        <v>22</v>
      </c>
      <c r="AC817" s="110" t="s">
        <v>22</v>
      </c>
      <c r="AD817" s="29"/>
      <c r="AE817" s="36">
        <v>7.6128</v>
      </c>
      <c r="AF817" s="37">
        <v>3.0451199999999998</v>
      </c>
      <c r="AG817" s="37">
        <v>3.6658093289058629</v>
      </c>
      <c r="AH817" s="37">
        <v>1.5225599999999999</v>
      </c>
      <c r="AI817" s="81" t="s">
        <v>465</v>
      </c>
      <c r="AJ817" s="82">
        <v>419.03635000000003</v>
      </c>
      <c r="AK817" s="24" t="s">
        <v>465</v>
      </c>
      <c r="AL817" s="24" t="s">
        <v>465</v>
      </c>
      <c r="AM817" s="24" t="s">
        <v>13</v>
      </c>
      <c r="AN817" s="24" t="s">
        <v>13</v>
      </c>
      <c r="AO817" s="24" t="s">
        <v>13</v>
      </c>
      <c r="AP817" s="24" t="s">
        <v>13</v>
      </c>
      <c r="AQ817" s="24" t="s">
        <v>13</v>
      </c>
      <c r="AR817" s="38" t="s">
        <v>465</v>
      </c>
      <c r="AS817" s="38" t="s">
        <v>501</v>
      </c>
      <c r="AT817" s="24" t="s">
        <v>560</v>
      </c>
      <c r="AU817" s="24" t="s">
        <v>120</v>
      </c>
      <c r="AV817" s="38">
        <v>2014</v>
      </c>
      <c r="AW817" s="56"/>
      <c r="AX817" s="56" t="s">
        <v>468</v>
      </c>
      <c r="AY817" s="56" t="s">
        <v>468</v>
      </c>
      <c r="AZ817" s="56"/>
      <c r="BA817" s="86"/>
      <c r="BB817" s="91"/>
      <c r="BC817" s="88"/>
      <c r="BD817" s="89"/>
      <c r="BE817" s="57"/>
      <c r="BF817" s="66">
        <v>22.1021954067043</v>
      </c>
      <c r="BG817" s="67"/>
    </row>
    <row r="818" spans="1:59">
      <c r="A818" s="24">
        <v>817</v>
      </c>
      <c r="B818" s="24">
        <v>12</v>
      </c>
      <c r="C818" s="24" t="s">
        <v>458</v>
      </c>
      <c r="D818" s="24" t="s">
        <v>544</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2025</v>
      </c>
      <c r="P818" s="24">
        <v>1975</v>
      </c>
      <c r="Q818" s="24" t="s">
        <v>464</v>
      </c>
      <c r="R818" s="24" t="s">
        <v>500</v>
      </c>
      <c r="S818" s="35" t="s">
        <v>474</v>
      </c>
      <c r="T818" s="36" t="s">
        <v>22</v>
      </c>
      <c r="U818" s="37">
        <v>0.73894764366547505</v>
      </c>
      <c r="V818" s="29" t="s">
        <v>22</v>
      </c>
      <c r="W818" s="32">
        <v>-4.5396745971712598</v>
      </c>
      <c r="X818" s="36">
        <v>1.62</v>
      </c>
      <c r="Y818" s="36">
        <v>0.83000000000000007</v>
      </c>
      <c r="Z818" s="36"/>
      <c r="AA818" s="36"/>
      <c r="AB818" s="35" t="s">
        <v>22</v>
      </c>
      <c r="AC818" s="110" t="s">
        <v>22</v>
      </c>
      <c r="AD818" s="29"/>
      <c r="AE818" s="36">
        <v>7.6807400000000001</v>
      </c>
      <c r="AF818" s="37">
        <v>3.0722959999999997</v>
      </c>
      <c r="AG818" s="37">
        <v>4.1576639784114962</v>
      </c>
      <c r="AH818" s="37">
        <v>1.5361479999999998</v>
      </c>
      <c r="AI818" s="81" t="s">
        <v>465</v>
      </c>
      <c r="AJ818" s="82">
        <v>422.65593000000001</v>
      </c>
      <c r="AK818" s="24" t="s">
        <v>465</v>
      </c>
      <c r="AL818" s="24" t="s">
        <v>465</v>
      </c>
      <c r="AM818" s="24" t="s">
        <v>13</v>
      </c>
      <c r="AN818" s="24" t="s">
        <v>13</v>
      </c>
      <c r="AO818" s="24" t="s">
        <v>13</v>
      </c>
      <c r="AP818" s="24" t="s">
        <v>13</v>
      </c>
      <c r="AQ818" s="24" t="s">
        <v>13</v>
      </c>
      <c r="AR818" s="38" t="s">
        <v>465</v>
      </c>
      <c r="AS818" s="38" t="s">
        <v>501</v>
      </c>
      <c r="AT818" s="24" t="s">
        <v>560</v>
      </c>
      <c r="AU818" s="24" t="s">
        <v>120</v>
      </c>
      <c r="AV818" s="38">
        <v>2014</v>
      </c>
      <c r="AW818" s="56"/>
      <c r="AX818" s="56" t="s">
        <v>468</v>
      </c>
      <c r="AY818" s="56" t="s">
        <v>468</v>
      </c>
      <c r="AZ818" s="56"/>
      <c r="BA818" s="86"/>
      <c r="BB818" s="91"/>
      <c r="BC818" s="88"/>
      <c r="BD818" s="89"/>
      <c r="BE818" s="57"/>
      <c r="BF818" s="66">
        <v>-4.5396745971712598</v>
      </c>
      <c r="BG818" s="67"/>
    </row>
    <row r="819" spans="1:59">
      <c r="A819" s="24">
        <v>818</v>
      </c>
      <c r="B819" s="24">
        <v>12</v>
      </c>
      <c r="C819" s="24" t="s">
        <v>458</v>
      </c>
      <c r="D819" s="24" t="s">
        <v>544</v>
      </c>
      <c r="E819" s="24" t="s">
        <v>460</v>
      </c>
      <c r="F819" s="24" t="s">
        <v>521</v>
      </c>
      <c r="G819" s="24" t="s">
        <v>22</v>
      </c>
      <c r="H819" s="24" t="s">
        <v>463</v>
      </c>
      <c r="I819" s="33">
        <v>-6.3690300000000004</v>
      </c>
      <c r="J819" s="33">
        <v>34.888800000000003</v>
      </c>
      <c r="K819" s="33">
        <v>22.967021976492362</v>
      </c>
      <c r="L819" s="33">
        <v>23.145462040000002</v>
      </c>
      <c r="M819" s="28">
        <v>963.00103458531328</v>
      </c>
      <c r="N819" s="28">
        <v>616.19681070000001</v>
      </c>
      <c r="O819" s="24">
        <v>2085</v>
      </c>
      <c r="P819" s="24">
        <v>1975</v>
      </c>
      <c r="Q819" s="24" t="s">
        <v>495</v>
      </c>
      <c r="R819" s="24" t="s">
        <v>498</v>
      </c>
      <c r="S819" s="35" t="s">
        <v>474</v>
      </c>
      <c r="T819" s="36" t="s">
        <v>22</v>
      </c>
      <c r="U819" s="37">
        <v>1.3147168576367201</v>
      </c>
      <c r="V819" s="29" t="s">
        <v>22</v>
      </c>
      <c r="W819" s="32">
        <v>27.725647968526001</v>
      </c>
      <c r="X819" s="36">
        <v>2.1</v>
      </c>
      <c r="Y819" s="36">
        <v>1.31</v>
      </c>
      <c r="Z819" s="36"/>
      <c r="AA819" s="36"/>
      <c r="AB819" s="35" t="s">
        <v>22</v>
      </c>
      <c r="AC819" s="110" t="s">
        <v>22</v>
      </c>
      <c r="AD819" s="29"/>
      <c r="AE819" s="36">
        <v>7.7623899999999999</v>
      </c>
      <c r="AF819" s="37">
        <v>5.6453745454545459</v>
      </c>
      <c r="AG819" s="37">
        <v>4.2939850604809573</v>
      </c>
      <c r="AH819" s="37">
        <v>0.70567181818181823</v>
      </c>
      <c r="AI819" s="81" t="s">
        <v>465</v>
      </c>
      <c r="AJ819" s="82">
        <v>428.85906</v>
      </c>
      <c r="AK819" s="24" t="s">
        <v>465</v>
      </c>
      <c r="AL819" s="24" t="s">
        <v>465</v>
      </c>
      <c r="AM819" s="24" t="s">
        <v>13</v>
      </c>
      <c r="AN819" s="24" t="s">
        <v>13</v>
      </c>
      <c r="AO819" s="24" t="s">
        <v>13</v>
      </c>
      <c r="AP819" s="24" t="s">
        <v>13</v>
      </c>
      <c r="AQ819" s="24" t="s">
        <v>13</v>
      </c>
      <c r="AR819" s="38" t="s">
        <v>465</v>
      </c>
      <c r="AS819" s="38" t="s">
        <v>501</v>
      </c>
      <c r="AT819" s="24" t="s">
        <v>560</v>
      </c>
      <c r="AU819" s="24" t="s">
        <v>120</v>
      </c>
      <c r="AV819" s="38">
        <v>2014</v>
      </c>
      <c r="AW819" s="56"/>
      <c r="AX819" s="56" t="s">
        <v>468</v>
      </c>
      <c r="AY819" s="56" t="s">
        <v>468</v>
      </c>
      <c r="AZ819" s="56"/>
      <c r="BA819" s="86"/>
      <c r="BB819" s="91"/>
      <c r="BC819" s="88"/>
      <c r="BD819" s="89"/>
      <c r="BE819" s="57"/>
      <c r="BF819" s="66">
        <v>27.725647968526001</v>
      </c>
      <c r="BG819" s="67"/>
    </row>
    <row r="820" spans="1:59">
      <c r="A820" s="24">
        <v>819</v>
      </c>
      <c r="B820" s="24">
        <v>12</v>
      </c>
      <c r="C820" s="24" t="s">
        <v>458</v>
      </c>
      <c r="D820" s="24" t="s">
        <v>544</v>
      </c>
      <c r="E820" s="24" t="s">
        <v>460</v>
      </c>
      <c r="F820" s="24" t="s">
        <v>522</v>
      </c>
      <c r="G820" s="24" t="s">
        <v>22</v>
      </c>
      <c r="H820" s="24" t="s">
        <v>463</v>
      </c>
      <c r="I820" s="33">
        <v>1.3733299999999999</v>
      </c>
      <c r="J820" s="33">
        <v>32.290300000000002</v>
      </c>
      <c r="K820" s="33">
        <v>24.334791813969648</v>
      </c>
      <c r="L820" s="33">
        <v>24.704288479999999</v>
      </c>
      <c r="M820" s="28">
        <v>1213.2833356971714</v>
      </c>
      <c r="N820" s="28">
        <v>1160.1220060000001</v>
      </c>
      <c r="O820" s="24">
        <v>2055</v>
      </c>
      <c r="P820" s="24">
        <v>1975</v>
      </c>
      <c r="Q820" s="24" t="s">
        <v>472</v>
      </c>
      <c r="R820" s="24" t="s">
        <v>498</v>
      </c>
      <c r="S820" s="35" t="s">
        <v>474</v>
      </c>
      <c r="T820" s="36" t="s">
        <v>22</v>
      </c>
      <c r="U820" s="37">
        <v>1.3874860551284101</v>
      </c>
      <c r="V820" s="29" t="s">
        <v>22</v>
      </c>
      <c r="W820" s="32">
        <v>29.854516491115799</v>
      </c>
      <c r="X820" s="36">
        <v>1.98</v>
      </c>
      <c r="Y820" s="36">
        <v>1.19</v>
      </c>
      <c r="Z820" s="36"/>
      <c r="AA820" s="36"/>
      <c r="AB820" s="35" t="s">
        <v>22</v>
      </c>
      <c r="AC820" s="110" t="s">
        <v>22</v>
      </c>
      <c r="AD820" s="29"/>
      <c r="AE820" s="36">
        <v>7.8151000000000002</v>
      </c>
      <c r="AF820" s="37">
        <v>4.8844375000000007</v>
      </c>
      <c r="AG820" s="37">
        <v>3.5203506960997544</v>
      </c>
      <c r="AH820" s="37">
        <v>0.97688750000000002</v>
      </c>
      <c r="AI820" s="81" t="s">
        <v>465</v>
      </c>
      <c r="AJ820" s="82">
        <v>442.54766999999998</v>
      </c>
      <c r="AK820" s="24" t="s">
        <v>465</v>
      </c>
      <c r="AL820" s="24" t="s">
        <v>465</v>
      </c>
      <c r="AM820" s="24" t="s">
        <v>13</v>
      </c>
      <c r="AN820" s="24" t="s">
        <v>13</v>
      </c>
      <c r="AO820" s="24" t="s">
        <v>13</v>
      </c>
      <c r="AP820" s="24" t="s">
        <v>13</v>
      </c>
      <c r="AQ820" s="24" t="s">
        <v>13</v>
      </c>
      <c r="AR820" s="38" t="s">
        <v>465</v>
      </c>
      <c r="AS820" s="38" t="s">
        <v>501</v>
      </c>
      <c r="AT820" s="24" t="s">
        <v>560</v>
      </c>
      <c r="AU820" s="24" t="s">
        <v>120</v>
      </c>
      <c r="AV820" s="38">
        <v>2014</v>
      </c>
      <c r="AW820" s="56"/>
      <c r="AX820" s="56" t="s">
        <v>468</v>
      </c>
      <c r="AY820" s="56" t="s">
        <v>468</v>
      </c>
      <c r="AZ820" s="56"/>
      <c r="BA820" s="86"/>
      <c r="BB820" s="91"/>
      <c r="BC820" s="88"/>
      <c r="BD820" s="89"/>
      <c r="BE820" s="57"/>
      <c r="BF820" s="66">
        <v>29.854516491115799</v>
      </c>
      <c r="BG820" s="67"/>
    </row>
    <row r="821" spans="1:59">
      <c r="A821" s="24">
        <v>820</v>
      </c>
      <c r="B821" s="24">
        <v>12</v>
      </c>
      <c r="C821" s="24" t="s">
        <v>458</v>
      </c>
      <c r="D821" s="24" t="s">
        <v>544</v>
      </c>
      <c r="E821" s="24" t="s">
        <v>460</v>
      </c>
      <c r="F821" s="24" t="s">
        <v>493</v>
      </c>
      <c r="G821" s="24" t="s">
        <v>22</v>
      </c>
      <c r="H821" s="24" t="s">
        <v>463</v>
      </c>
      <c r="I821" s="33">
        <v>-2.3560000000000001E-2</v>
      </c>
      <c r="J821" s="33">
        <v>37.906199999999998</v>
      </c>
      <c r="K821" s="33">
        <v>24.854589804004398</v>
      </c>
      <c r="L821" s="33">
        <v>22.312379839999998</v>
      </c>
      <c r="M821" s="28">
        <v>766.76871342808272</v>
      </c>
      <c r="N821" s="28">
        <v>1298.8566960000001</v>
      </c>
      <c r="O821" s="24">
        <v>2025</v>
      </c>
      <c r="P821" s="24">
        <v>1975</v>
      </c>
      <c r="Q821" s="24" t="s">
        <v>464</v>
      </c>
      <c r="R821" s="24" t="s">
        <v>500</v>
      </c>
      <c r="S821" s="35" t="s">
        <v>474</v>
      </c>
      <c r="T821" s="36" t="s">
        <v>22</v>
      </c>
      <c r="U821" s="37">
        <v>0.74557205247584302</v>
      </c>
      <c r="V821" s="29" t="s">
        <v>22</v>
      </c>
      <c r="W821" s="32">
        <v>17.6995218586306</v>
      </c>
      <c r="X821" s="36">
        <v>1.62</v>
      </c>
      <c r="Y821" s="36">
        <v>0.83000000000000007</v>
      </c>
      <c r="Z821" s="36"/>
      <c r="AA821" s="36"/>
      <c r="AB821" s="35" t="s">
        <v>22</v>
      </c>
      <c r="AC821" s="110" t="s">
        <v>22</v>
      </c>
      <c r="AD821" s="29"/>
      <c r="AE821" s="36">
        <v>8.3738200000000003</v>
      </c>
      <c r="AF821" s="37">
        <v>3.3495279999999998</v>
      </c>
      <c r="AG821" s="37">
        <v>4.4925610997315735</v>
      </c>
      <c r="AH821" s="37">
        <v>1.6747639999999999</v>
      </c>
      <c r="AI821" s="81" t="s">
        <v>465</v>
      </c>
      <c r="AJ821" s="82">
        <v>422.65593000000001</v>
      </c>
      <c r="AK821" s="24" t="s">
        <v>465</v>
      </c>
      <c r="AL821" s="24" t="s">
        <v>465</v>
      </c>
      <c r="AM821" s="24" t="s">
        <v>13</v>
      </c>
      <c r="AN821" s="24" t="s">
        <v>13</v>
      </c>
      <c r="AO821" s="24" t="s">
        <v>13</v>
      </c>
      <c r="AP821" s="24" t="s">
        <v>13</v>
      </c>
      <c r="AQ821" s="24" t="s">
        <v>13</v>
      </c>
      <c r="AR821" s="38" t="s">
        <v>465</v>
      </c>
      <c r="AS821" s="38" t="s">
        <v>501</v>
      </c>
      <c r="AT821" s="24" t="s">
        <v>560</v>
      </c>
      <c r="AU821" s="24" t="s">
        <v>120</v>
      </c>
      <c r="AV821" s="38">
        <v>2014</v>
      </c>
      <c r="AW821" s="56"/>
      <c r="AX821" s="56" t="s">
        <v>468</v>
      </c>
      <c r="AY821" s="56" t="s">
        <v>468</v>
      </c>
      <c r="AZ821" s="56"/>
      <c r="BA821" s="86"/>
      <c r="BB821" s="91"/>
      <c r="BC821" s="88"/>
      <c r="BD821" s="89"/>
      <c r="BE821" s="57"/>
      <c r="BF821" s="66">
        <v>17.6995218586306</v>
      </c>
      <c r="BG821" s="67"/>
    </row>
    <row r="822" spans="1:59">
      <c r="A822" s="24">
        <v>821</v>
      </c>
      <c r="B822" s="24">
        <v>12</v>
      </c>
      <c r="C822" s="24" t="s">
        <v>458</v>
      </c>
      <c r="D822" s="24" t="s">
        <v>544</v>
      </c>
      <c r="E822" s="24" t="s">
        <v>460</v>
      </c>
      <c r="F822" s="24" t="s">
        <v>461</v>
      </c>
      <c r="G822" s="24" t="s">
        <v>22</v>
      </c>
      <c r="H822" s="24" t="s">
        <v>463</v>
      </c>
      <c r="I822" s="33">
        <v>-30.5595</v>
      </c>
      <c r="J822" s="33">
        <v>22.9375</v>
      </c>
      <c r="K822" s="33">
        <v>18.354262694957573</v>
      </c>
      <c r="L822" s="33">
        <v>17.983325959999998</v>
      </c>
      <c r="M822" s="28">
        <v>624.70353343419265</v>
      </c>
      <c r="N822" s="28">
        <v>290.7712631</v>
      </c>
      <c r="O822" s="24">
        <v>2085</v>
      </c>
      <c r="P822" s="24">
        <v>1975</v>
      </c>
      <c r="Q822" s="24" t="s">
        <v>495</v>
      </c>
      <c r="R822" s="24" t="s">
        <v>473</v>
      </c>
      <c r="S822" s="35" t="s">
        <v>474</v>
      </c>
      <c r="T822" s="36" t="s">
        <v>22</v>
      </c>
      <c r="U822" s="37">
        <v>3.9464396518791398</v>
      </c>
      <c r="V822" s="29" t="s">
        <v>22</v>
      </c>
      <c r="W822" s="32">
        <v>-16.7885805243459</v>
      </c>
      <c r="X822" s="36">
        <v>4.97</v>
      </c>
      <c r="Y822" s="36">
        <v>4.18</v>
      </c>
      <c r="Z822" s="36"/>
      <c r="AA822" s="36"/>
      <c r="AB822" s="35" t="s">
        <v>22</v>
      </c>
      <c r="AC822" s="110" t="s">
        <v>22</v>
      </c>
      <c r="AD822" s="29"/>
      <c r="AE822" s="36">
        <v>8.4752799999999997</v>
      </c>
      <c r="AF822" s="37">
        <v>6.1638399999999995</v>
      </c>
      <c r="AG822" s="37">
        <v>1.5618736237522397</v>
      </c>
      <c r="AH822" s="37">
        <v>0.77047999999999994</v>
      </c>
      <c r="AI822" s="81" t="s">
        <v>465</v>
      </c>
      <c r="AJ822" s="82">
        <v>801.01880000000006</v>
      </c>
      <c r="AK822" s="24" t="s">
        <v>465</v>
      </c>
      <c r="AL822" s="24" t="s">
        <v>465</v>
      </c>
      <c r="AM822" s="24" t="s">
        <v>13</v>
      </c>
      <c r="AN822" s="24" t="s">
        <v>13</v>
      </c>
      <c r="AO822" s="24" t="s">
        <v>13</v>
      </c>
      <c r="AP822" s="24" t="s">
        <v>13</v>
      </c>
      <c r="AQ822" s="24" t="s">
        <v>13</v>
      </c>
      <c r="AR822" s="38" t="s">
        <v>465</v>
      </c>
      <c r="AS822" s="38" t="s">
        <v>501</v>
      </c>
      <c r="AT822" s="24" t="s">
        <v>560</v>
      </c>
      <c r="AU822" s="24" t="s">
        <v>120</v>
      </c>
      <c r="AV822" s="38">
        <v>2014</v>
      </c>
      <c r="AW822" s="56"/>
      <c r="AX822" s="56" t="s">
        <v>468</v>
      </c>
      <c r="AY822" s="56" t="s">
        <v>468</v>
      </c>
      <c r="AZ822" s="56"/>
      <c r="BA822" s="86"/>
      <c r="BB822" s="91"/>
      <c r="BC822" s="88"/>
      <c r="BD822" s="89"/>
      <c r="BE822" s="57"/>
      <c r="BF822" s="66">
        <v>-16.7885805243459</v>
      </c>
      <c r="BG822" s="67"/>
    </row>
    <row r="823" spans="1:59">
      <c r="A823" s="24">
        <v>822</v>
      </c>
      <c r="B823" s="24">
        <v>12</v>
      </c>
      <c r="C823" s="24" t="s">
        <v>458</v>
      </c>
      <c r="D823" s="24" t="s">
        <v>544</v>
      </c>
      <c r="E823" s="24" t="s">
        <v>460</v>
      </c>
      <c r="F823" s="24" t="s">
        <v>520</v>
      </c>
      <c r="G823" s="24" t="s">
        <v>22</v>
      </c>
      <c r="H823" s="24" t="s">
        <v>463</v>
      </c>
      <c r="I823" s="33">
        <v>-13.254300000000001</v>
      </c>
      <c r="J823" s="33">
        <v>34.301499999999997</v>
      </c>
      <c r="K823" s="33">
        <v>22.830384808481003</v>
      </c>
      <c r="L823" s="33">
        <v>24.778137210000001</v>
      </c>
      <c r="M823" s="28">
        <v>1061.1160175377227</v>
      </c>
      <c r="N823" s="28">
        <v>1081.5341619999999</v>
      </c>
      <c r="O823" s="24">
        <v>2025</v>
      </c>
      <c r="P823" s="24">
        <v>1975</v>
      </c>
      <c r="Q823" s="24" t="s">
        <v>464</v>
      </c>
      <c r="R823" s="24" t="s">
        <v>559</v>
      </c>
      <c r="S823" s="35" t="s">
        <v>474</v>
      </c>
      <c r="T823" s="36" t="s">
        <v>22</v>
      </c>
      <c r="U823" s="37">
        <v>0.69242933957939601</v>
      </c>
      <c r="V823" s="29" t="s">
        <v>22</v>
      </c>
      <c r="W823" s="32">
        <v>-3.1713440145754799</v>
      </c>
      <c r="X823" s="36">
        <v>1.65</v>
      </c>
      <c r="Y823" s="36">
        <v>0.85999999999999988</v>
      </c>
      <c r="Z823" s="36"/>
      <c r="AA823" s="36"/>
      <c r="AB823" s="35" t="s">
        <v>22</v>
      </c>
      <c r="AC823" s="110" t="s">
        <v>22</v>
      </c>
      <c r="AD823" s="29"/>
      <c r="AE823" s="36">
        <v>8.5456400000000006</v>
      </c>
      <c r="AF823" s="37">
        <v>3.418256</v>
      </c>
      <c r="AG823" s="37">
        <v>4.9366134630810983</v>
      </c>
      <c r="AH823" s="37">
        <v>1.709128</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560</v>
      </c>
      <c r="AU823" s="24" t="s">
        <v>120</v>
      </c>
      <c r="AV823" s="38">
        <v>2014</v>
      </c>
      <c r="AW823" s="56"/>
      <c r="AX823" s="56" t="s">
        <v>468</v>
      </c>
      <c r="AY823" s="56" t="s">
        <v>468</v>
      </c>
      <c r="AZ823" s="56"/>
      <c r="BA823" s="86"/>
      <c r="BB823" s="91"/>
      <c r="BC823" s="88"/>
      <c r="BD823" s="89"/>
      <c r="BE823" s="57"/>
      <c r="BF823" s="66">
        <v>-3.1713440145754799</v>
      </c>
      <c r="BG823" s="67"/>
    </row>
    <row r="824" spans="1:59">
      <c r="A824" s="24">
        <v>823</v>
      </c>
      <c r="B824" s="24">
        <v>12</v>
      </c>
      <c r="C824" s="24" t="s">
        <v>458</v>
      </c>
      <c r="D824" s="24" t="s">
        <v>544</v>
      </c>
      <c r="E824" s="24" t="s">
        <v>460</v>
      </c>
      <c r="F824" s="24" t="s">
        <v>461</v>
      </c>
      <c r="G824" s="24" t="s">
        <v>22</v>
      </c>
      <c r="H824" s="24" t="s">
        <v>463</v>
      </c>
      <c r="I824" s="33">
        <v>-30.5595</v>
      </c>
      <c r="J824" s="33">
        <v>22.9375</v>
      </c>
      <c r="K824" s="33">
        <v>18.354262694957573</v>
      </c>
      <c r="L824" s="33">
        <v>17.983325959999998</v>
      </c>
      <c r="M824" s="28">
        <v>624.70353343419265</v>
      </c>
      <c r="N824" s="28">
        <v>290.7712631</v>
      </c>
      <c r="O824" s="24">
        <v>2055</v>
      </c>
      <c r="P824" s="24">
        <v>1975</v>
      </c>
      <c r="Q824" s="24" t="s">
        <v>472</v>
      </c>
      <c r="R824" s="24" t="s">
        <v>473</v>
      </c>
      <c r="S824" s="35" t="s">
        <v>474</v>
      </c>
      <c r="T824" s="36" t="s">
        <v>22</v>
      </c>
      <c r="U824" s="37">
        <v>3.7535041735028098</v>
      </c>
      <c r="V824" s="29" t="s">
        <v>22</v>
      </c>
      <c r="W824" s="32">
        <v>-18.701022298778</v>
      </c>
      <c r="X824" s="36">
        <v>3.29</v>
      </c>
      <c r="Y824" s="36">
        <v>2.5</v>
      </c>
      <c r="Z824" s="36"/>
      <c r="AA824" s="36"/>
      <c r="AB824" s="35" t="s">
        <v>22</v>
      </c>
      <c r="AC824" s="110" t="s">
        <v>22</v>
      </c>
      <c r="AD824" s="29"/>
      <c r="AE824" s="36">
        <v>8.5801300000000005</v>
      </c>
      <c r="AF824" s="37">
        <v>5.3625812499999999</v>
      </c>
      <c r="AG824" s="37">
        <v>1.4286866357725618</v>
      </c>
      <c r="AH824" s="37">
        <v>1.0725162500000001</v>
      </c>
      <c r="AI824" s="81" t="s">
        <v>465</v>
      </c>
      <c r="AJ824" s="82">
        <v>570.51669000000004</v>
      </c>
      <c r="AK824" s="24" t="s">
        <v>465</v>
      </c>
      <c r="AL824" s="24" t="s">
        <v>465</v>
      </c>
      <c r="AM824" s="24" t="s">
        <v>13</v>
      </c>
      <c r="AN824" s="24" t="s">
        <v>13</v>
      </c>
      <c r="AO824" s="24" t="s">
        <v>13</v>
      </c>
      <c r="AP824" s="24" t="s">
        <v>13</v>
      </c>
      <c r="AQ824" s="24" t="s">
        <v>13</v>
      </c>
      <c r="AR824" s="38" t="s">
        <v>465</v>
      </c>
      <c r="AS824" s="38" t="s">
        <v>501</v>
      </c>
      <c r="AT824" s="24" t="s">
        <v>560</v>
      </c>
      <c r="AU824" s="24" t="s">
        <v>120</v>
      </c>
      <c r="AV824" s="38">
        <v>2014</v>
      </c>
      <c r="AW824" s="56"/>
      <c r="AX824" s="56" t="s">
        <v>468</v>
      </c>
      <c r="AY824" s="56" t="s">
        <v>468</v>
      </c>
      <c r="AZ824" s="56"/>
      <c r="BA824" s="86"/>
      <c r="BB824" s="91"/>
      <c r="BC824" s="88"/>
      <c r="BD824" s="89"/>
      <c r="BE824" s="57"/>
      <c r="BF824" s="66">
        <v>-18.701022298778</v>
      </c>
      <c r="BG824" s="67"/>
    </row>
    <row r="825" spans="1:59">
      <c r="A825" s="24">
        <v>824</v>
      </c>
      <c r="B825" s="24">
        <v>12</v>
      </c>
      <c r="C825" s="24" t="s">
        <v>458</v>
      </c>
      <c r="D825" s="24" t="s">
        <v>544</v>
      </c>
      <c r="E825" s="24" t="s">
        <v>460</v>
      </c>
      <c r="F825" s="24" t="s">
        <v>461</v>
      </c>
      <c r="G825" s="24" t="s">
        <v>22</v>
      </c>
      <c r="H825" s="24" t="s">
        <v>463</v>
      </c>
      <c r="I825" s="33">
        <v>-30.5595</v>
      </c>
      <c r="J825" s="33">
        <v>22.9375</v>
      </c>
      <c r="K825" s="33">
        <v>18.354262694957573</v>
      </c>
      <c r="L825" s="33">
        <v>17.983325959999998</v>
      </c>
      <c r="M825" s="28">
        <v>624.70353343419265</v>
      </c>
      <c r="N825" s="28">
        <v>290.7712631</v>
      </c>
      <c r="O825" s="24">
        <v>2085</v>
      </c>
      <c r="P825" s="24">
        <v>1975</v>
      </c>
      <c r="Q825" s="24" t="s">
        <v>495</v>
      </c>
      <c r="R825" s="24" t="s">
        <v>500</v>
      </c>
      <c r="S825" s="35" t="s">
        <v>474</v>
      </c>
      <c r="T825" s="36" t="s">
        <v>22</v>
      </c>
      <c r="U825" s="37">
        <v>3.7535041735028098</v>
      </c>
      <c r="V825" s="29" t="s">
        <v>22</v>
      </c>
      <c r="W825" s="32">
        <v>-16.138148354715501</v>
      </c>
      <c r="X825" s="36">
        <v>3.24</v>
      </c>
      <c r="Y825" s="36">
        <v>2.4500000000000002</v>
      </c>
      <c r="Z825" s="36"/>
      <c r="AA825" s="36"/>
      <c r="AB825" s="35" t="s">
        <v>22</v>
      </c>
      <c r="AC825" s="110" t="s">
        <v>22</v>
      </c>
      <c r="AD825" s="29"/>
      <c r="AE825" s="36">
        <v>8.6386500000000002</v>
      </c>
      <c r="AF825" s="37">
        <v>6.2826545454545455</v>
      </c>
      <c r="AG825" s="37">
        <v>1.6738104595182868</v>
      </c>
      <c r="AH825" s="37">
        <v>0.78533181818181819</v>
      </c>
      <c r="AI825" s="81" t="s">
        <v>465</v>
      </c>
      <c r="AJ825" s="82">
        <v>532.20471999999995</v>
      </c>
      <c r="AK825" s="24" t="s">
        <v>465</v>
      </c>
      <c r="AL825" s="24" t="s">
        <v>465</v>
      </c>
      <c r="AM825" s="24" t="s">
        <v>13</v>
      </c>
      <c r="AN825" s="24" t="s">
        <v>13</v>
      </c>
      <c r="AO825" s="24" t="s">
        <v>13</v>
      </c>
      <c r="AP825" s="24" t="s">
        <v>13</v>
      </c>
      <c r="AQ825" s="24" t="s">
        <v>13</v>
      </c>
      <c r="AR825" s="38" t="s">
        <v>465</v>
      </c>
      <c r="AS825" s="38" t="s">
        <v>501</v>
      </c>
      <c r="AT825" s="24" t="s">
        <v>560</v>
      </c>
      <c r="AU825" s="24" t="s">
        <v>120</v>
      </c>
      <c r="AV825" s="38">
        <v>2014</v>
      </c>
      <c r="AW825" s="56"/>
      <c r="AX825" s="56" t="s">
        <v>468</v>
      </c>
      <c r="AY825" s="56" t="s">
        <v>468</v>
      </c>
      <c r="AZ825" s="56"/>
      <c r="BA825" s="86"/>
      <c r="BB825" s="91"/>
      <c r="BC825" s="88"/>
      <c r="BD825" s="89"/>
      <c r="BE825" s="57"/>
      <c r="BF825" s="66">
        <v>-16.138148354715501</v>
      </c>
      <c r="BG825" s="67"/>
    </row>
    <row r="826" spans="1:59">
      <c r="A826" s="24">
        <v>825</v>
      </c>
      <c r="B826" s="24">
        <v>12</v>
      </c>
      <c r="C826" s="24" t="s">
        <v>458</v>
      </c>
      <c r="D826" s="24" t="s">
        <v>544</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2055</v>
      </c>
      <c r="P826" s="24">
        <v>1975</v>
      </c>
      <c r="Q826" s="24" t="s">
        <v>472</v>
      </c>
      <c r="R826" s="24" t="s">
        <v>498</v>
      </c>
      <c r="S826" s="35" t="s">
        <v>474</v>
      </c>
      <c r="T826" s="36" t="s">
        <v>22</v>
      </c>
      <c r="U826" s="37">
        <v>1.2621906766431801</v>
      </c>
      <c r="V826" s="29" t="s">
        <v>22</v>
      </c>
      <c r="W826" s="32">
        <v>-3.3039219006566798</v>
      </c>
      <c r="X826" s="36">
        <v>2.23</v>
      </c>
      <c r="Y826" s="36">
        <v>1.44</v>
      </c>
      <c r="Z826" s="36"/>
      <c r="AA826" s="36"/>
      <c r="AB826" s="35" t="s">
        <v>22</v>
      </c>
      <c r="AC826" s="110" t="s">
        <v>22</v>
      </c>
      <c r="AD826" s="29"/>
      <c r="AE826" s="36">
        <v>8.65822</v>
      </c>
      <c r="AF826" s="37">
        <v>5.4113875</v>
      </c>
      <c r="AG826" s="37">
        <v>4.2872979496185843</v>
      </c>
      <c r="AH826" s="37">
        <v>1.0822775</v>
      </c>
      <c r="AI826" s="81" t="s">
        <v>465</v>
      </c>
      <c r="AJ826" s="82">
        <v>442.54766999999998</v>
      </c>
      <c r="AK826" s="24" t="s">
        <v>13</v>
      </c>
      <c r="AL826" s="24" t="s">
        <v>465</v>
      </c>
      <c r="AM826" s="24" t="s">
        <v>13</v>
      </c>
      <c r="AN826" s="24" t="s">
        <v>13</v>
      </c>
      <c r="AO826" s="24" t="s">
        <v>13</v>
      </c>
      <c r="AP826" s="24" t="s">
        <v>13</v>
      </c>
      <c r="AQ826" s="24" t="s">
        <v>13</v>
      </c>
      <c r="AR826" s="38" t="s">
        <v>465</v>
      </c>
      <c r="AS826" s="38" t="s">
        <v>441</v>
      </c>
      <c r="AT826" s="24" t="s">
        <v>560</v>
      </c>
      <c r="AU826" s="24" t="s">
        <v>120</v>
      </c>
      <c r="AV826" s="38">
        <v>2014</v>
      </c>
      <c r="AW826" s="56"/>
      <c r="AX826" s="56" t="s">
        <v>468</v>
      </c>
      <c r="AY826" s="56" t="s">
        <v>468</v>
      </c>
      <c r="AZ826" s="56"/>
      <c r="BA826" s="86"/>
      <c r="BB826" s="91"/>
      <c r="BC826" s="88"/>
      <c r="BD826" s="89"/>
      <c r="BE826" s="57"/>
      <c r="BF826" s="66">
        <v>-3.3039219006566798</v>
      </c>
      <c r="BG826" s="67"/>
    </row>
    <row r="827" spans="1:59">
      <c r="A827" s="24">
        <v>826</v>
      </c>
      <c r="B827" s="24">
        <v>12</v>
      </c>
      <c r="C827" s="24" t="s">
        <v>458</v>
      </c>
      <c r="D827" s="24" t="s">
        <v>544</v>
      </c>
      <c r="E827" s="24" t="s">
        <v>460</v>
      </c>
      <c r="F827" s="24" t="s">
        <v>502</v>
      </c>
      <c r="G827" s="24" t="s">
        <v>22</v>
      </c>
      <c r="H827" s="24" t="s">
        <v>463</v>
      </c>
      <c r="I827" s="33">
        <v>9.1449999999999996</v>
      </c>
      <c r="J827" s="33">
        <v>40.489699999999999</v>
      </c>
      <c r="K827" s="33">
        <v>20.983299906730252</v>
      </c>
      <c r="L827" s="33">
        <v>27.730850220000001</v>
      </c>
      <c r="M827" s="28">
        <v>1028.4172335824726</v>
      </c>
      <c r="N827" s="28">
        <v>643.62031860000002</v>
      </c>
      <c r="O827" s="24">
        <v>2025</v>
      </c>
      <c r="P827" s="24">
        <v>1975</v>
      </c>
      <c r="Q827" s="24" t="s">
        <v>464</v>
      </c>
      <c r="R827" s="24" t="s">
        <v>559</v>
      </c>
      <c r="S827" s="35" t="s">
        <v>474</v>
      </c>
      <c r="T827" s="36" t="s">
        <v>22</v>
      </c>
      <c r="U827" s="37">
        <v>0.77703480184506901</v>
      </c>
      <c r="V827" s="29" t="s">
        <v>22</v>
      </c>
      <c r="W827" s="32">
        <v>14.4042478408959</v>
      </c>
      <c r="X827" s="36">
        <v>1.63</v>
      </c>
      <c r="Y827" s="36">
        <v>0.83999999999999986</v>
      </c>
      <c r="Z827" s="36"/>
      <c r="AA827" s="36"/>
      <c r="AB827" s="35" t="s">
        <v>22</v>
      </c>
      <c r="AC827" s="110" t="s">
        <v>22</v>
      </c>
      <c r="AD827" s="29"/>
      <c r="AE827" s="36">
        <v>8.7025400000000008</v>
      </c>
      <c r="AF827" s="37">
        <v>3.4810160000000003</v>
      </c>
      <c r="AG827" s="37">
        <v>4.479871418544354</v>
      </c>
      <c r="AH827" s="37">
        <v>1.7405080000000002</v>
      </c>
      <c r="AI827" s="81" t="s">
        <v>465</v>
      </c>
      <c r="AJ827" s="82">
        <v>419.03635000000003</v>
      </c>
      <c r="AK827" s="24" t="s">
        <v>465</v>
      </c>
      <c r="AL827" s="24" t="s">
        <v>465</v>
      </c>
      <c r="AM827" s="24" t="s">
        <v>13</v>
      </c>
      <c r="AN827" s="24" t="s">
        <v>13</v>
      </c>
      <c r="AO827" s="24" t="s">
        <v>13</v>
      </c>
      <c r="AP827" s="24" t="s">
        <v>13</v>
      </c>
      <c r="AQ827" s="24" t="s">
        <v>13</v>
      </c>
      <c r="AR827" s="38" t="s">
        <v>465</v>
      </c>
      <c r="AS827" s="38" t="s">
        <v>501</v>
      </c>
      <c r="AT827" s="24" t="s">
        <v>560</v>
      </c>
      <c r="AU827" s="24" t="s">
        <v>120</v>
      </c>
      <c r="AV827" s="38">
        <v>2014</v>
      </c>
      <c r="AW827" s="56"/>
      <c r="AX827" s="56" t="s">
        <v>468</v>
      </c>
      <c r="AY827" s="56" t="s">
        <v>468</v>
      </c>
      <c r="AZ827" s="56"/>
      <c r="BA827" s="86"/>
      <c r="BB827" s="91"/>
      <c r="BC827" s="88"/>
      <c r="BD827" s="89"/>
      <c r="BE827" s="57"/>
      <c r="BF827" s="66">
        <v>14.4042478408959</v>
      </c>
      <c r="BG827" s="67"/>
    </row>
    <row r="828" spans="1:59">
      <c r="A828" s="24">
        <v>827</v>
      </c>
      <c r="B828" s="24">
        <v>12</v>
      </c>
      <c r="C828" s="24" t="s">
        <v>458</v>
      </c>
      <c r="D828" s="24" t="s">
        <v>544</v>
      </c>
      <c r="E828" s="24" t="s">
        <v>460</v>
      </c>
      <c r="F828" s="24" t="s">
        <v>521</v>
      </c>
      <c r="G828" s="24" t="s">
        <v>22</v>
      </c>
      <c r="H828" s="24" t="s">
        <v>463</v>
      </c>
      <c r="I828" s="33">
        <v>-6.3690300000000004</v>
      </c>
      <c r="J828" s="33">
        <v>34.888800000000003</v>
      </c>
      <c r="K828" s="33">
        <v>22.967021976492362</v>
      </c>
      <c r="L828" s="33">
        <v>23.145462040000002</v>
      </c>
      <c r="M828" s="28">
        <v>963.00103458531328</v>
      </c>
      <c r="N828" s="28">
        <v>616.19681070000001</v>
      </c>
      <c r="O828" s="24">
        <v>2055</v>
      </c>
      <c r="P828" s="24">
        <v>1975</v>
      </c>
      <c r="Q828" s="24" t="s">
        <v>472</v>
      </c>
      <c r="R828" s="24" t="s">
        <v>559</v>
      </c>
      <c r="S828" s="35" t="s">
        <v>474</v>
      </c>
      <c r="T828" s="36" t="s">
        <v>22</v>
      </c>
      <c r="U828" s="37">
        <v>1.67790907176399</v>
      </c>
      <c r="V828" s="29" t="s">
        <v>22</v>
      </c>
      <c r="W828" s="32">
        <v>27.200148689191298</v>
      </c>
      <c r="X828" s="36">
        <v>2.42</v>
      </c>
      <c r="Y828" s="36">
        <v>1.63</v>
      </c>
      <c r="Z828" s="36"/>
      <c r="AA828" s="36"/>
      <c r="AB828" s="35" t="s">
        <v>22</v>
      </c>
      <c r="AC828" s="110" t="s">
        <v>22</v>
      </c>
      <c r="AD828" s="29"/>
      <c r="AE828" s="36">
        <v>8.7924299999999995</v>
      </c>
      <c r="AF828" s="37">
        <v>5.4952687500000001</v>
      </c>
      <c r="AG828" s="37">
        <v>3.2750694554758026</v>
      </c>
      <c r="AH828" s="37">
        <v>1.0990537499999999</v>
      </c>
      <c r="AI828" s="81" t="s">
        <v>465</v>
      </c>
      <c r="AJ828" s="82">
        <v>493.33845000000002</v>
      </c>
      <c r="AK828" s="24" t="s">
        <v>465</v>
      </c>
      <c r="AL828" s="24" t="s">
        <v>465</v>
      </c>
      <c r="AM828" s="24" t="s">
        <v>13</v>
      </c>
      <c r="AN828" s="24" t="s">
        <v>13</v>
      </c>
      <c r="AO828" s="24" t="s">
        <v>13</v>
      </c>
      <c r="AP828" s="24" t="s">
        <v>13</v>
      </c>
      <c r="AQ828" s="24" t="s">
        <v>13</v>
      </c>
      <c r="AR828" s="38" t="s">
        <v>465</v>
      </c>
      <c r="AS828" s="38" t="s">
        <v>501</v>
      </c>
      <c r="AT828" s="24" t="s">
        <v>560</v>
      </c>
      <c r="AU828" s="24" t="s">
        <v>120</v>
      </c>
      <c r="AV828" s="38">
        <v>2014</v>
      </c>
      <c r="AW828" s="56"/>
      <c r="AX828" s="56" t="s">
        <v>468</v>
      </c>
      <c r="AY828" s="56" t="s">
        <v>468</v>
      </c>
      <c r="AZ828" s="56"/>
      <c r="BA828" s="86"/>
      <c r="BB828" s="91"/>
      <c r="BC828" s="88"/>
      <c r="BD828" s="89"/>
      <c r="BE828" s="57"/>
      <c r="BF828" s="66">
        <v>27.200148689191298</v>
      </c>
      <c r="BG828" s="67"/>
    </row>
    <row r="829" spans="1:59">
      <c r="A829" s="24">
        <v>828</v>
      </c>
      <c r="B829" s="24">
        <v>12</v>
      </c>
      <c r="C829" s="24" t="s">
        <v>458</v>
      </c>
      <c r="D829" s="24" t="s">
        <v>544</v>
      </c>
      <c r="E829" s="24" t="s">
        <v>460</v>
      </c>
      <c r="F829" s="24" t="s">
        <v>522</v>
      </c>
      <c r="G829" s="24" t="s">
        <v>22</v>
      </c>
      <c r="H829" s="24" t="s">
        <v>463</v>
      </c>
      <c r="I829" s="33">
        <v>1.3733299999999999</v>
      </c>
      <c r="J829" s="33">
        <v>32.290300000000002</v>
      </c>
      <c r="K829" s="33">
        <v>24.334791813969648</v>
      </c>
      <c r="L829" s="33">
        <v>24.704288479999999</v>
      </c>
      <c r="M829" s="28">
        <v>1213.2833356971714</v>
      </c>
      <c r="N829" s="28">
        <v>1160.1220060000001</v>
      </c>
      <c r="O829" s="24">
        <v>2025</v>
      </c>
      <c r="P829" s="24">
        <v>1975</v>
      </c>
      <c r="Q829" s="24" t="s">
        <v>464</v>
      </c>
      <c r="R829" s="24" t="s">
        <v>498</v>
      </c>
      <c r="S829" s="35" t="s">
        <v>474</v>
      </c>
      <c r="T829" s="36" t="s">
        <v>22</v>
      </c>
      <c r="U829" s="37">
        <v>0.87991782005979002</v>
      </c>
      <c r="V829" s="29" t="s">
        <v>22</v>
      </c>
      <c r="W829" s="32">
        <v>15.9843500341305</v>
      </c>
      <c r="X829" s="36">
        <v>1.67</v>
      </c>
      <c r="Y829" s="36">
        <v>0.87999999999999989</v>
      </c>
      <c r="Z829" s="36"/>
      <c r="AA829" s="36"/>
      <c r="AB829" s="35" t="s">
        <v>22</v>
      </c>
      <c r="AC829" s="110" t="s">
        <v>22</v>
      </c>
      <c r="AD829" s="29"/>
      <c r="AE829" s="36">
        <v>8.8267199999999999</v>
      </c>
      <c r="AF829" s="37">
        <v>3.530688</v>
      </c>
      <c r="AG829" s="37">
        <v>4.0125201689404264</v>
      </c>
      <c r="AH829" s="37">
        <v>1.765344</v>
      </c>
      <c r="AI829" s="81" t="s">
        <v>465</v>
      </c>
      <c r="AJ829" s="82">
        <v>422.51575000000003</v>
      </c>
      <c r="AK829" s="24" t="s">
        <v>465</v>
      </c>
      <c r="AL829" s="24" t="s">
        <v>465</v>
      </c>
      <c r="AM829" s="24" t="s">
        <v>13</v>
      </c>
      <c r="AN829" s="24" t="s">
        <v>13</v>
      </c>
      <c r="AO829" s="24" t="s">
        <v>13</v>
      </c>
      <c r="AP829" s="24" t="s">
        <v>13</v>
      </c>
      <c r="AQ829" s="24" t="s">
        <v>13</v>
      </c>
      <c r="AR829" s="38" t="s">
        <v>465</v>
      </c>
      <c r="AS829" s="38" t="s">
        <v>501</v>
      </c>
      <c r="AT829" s="24" t="s">
        <v>560</v>
      </c>
      <c r="AU829" s="24" t="s">
        <v>120</v>
      </c>
      <c r="AV829" s="38">
        <v>2014</v>
      </c>
      <c r="AW829" s="56"/>
      <c r="AX829" s="56" t="s">
        <v>468</v>
      </c>
      <c r="AY829" s="56" t="s">
        <v>468</v>
      </c>
      <c r="AZ829" s="56"/>
      <c r="BA829" s="86"/>
      <c r="BB829" s="91"/>
      <c r="BC829" s="88"/>
      <c r="BD829" s="89"/>
      <c r="BE829" s="57"/>
      <c r="BF829" s="66">
        <v>15.9843500341305</v>
      </c>
      <c r="BG829" s="67"/>
    </row>
    <row r="830" spans="1:59">
      <c r="A830" s="24">
        <v>829</v>
      </c>
      <c r="B830" s="24">
        <v>12</v>
      </c>
      <c r="C830" s="24" t="s">
        <v>458</v>
      </c>
      <c r="D830" s="24" t="s">
        <v>544</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2085</v>
      </c>
      <c r="P830" s="24">
        <v>1975</v>
      </c>
      <c r="Q830" s="24" t="s">
        <v>495</v>
      </c>
      <c r="R830" s="24" t="s">
        <v>498</v>
      </c>
      <c r="S830" s="35" t="s">
        <v>474</v>
      </c>
      <c r="T830" s="36" t="s">
        <v>22</v>
      </c>
      <c r="U830" s="37">
        <v>1.2322687456447801</v>
      </c>
      <c r="V830" s="29" t="s">
        <v>22</v>
      </c>
      <c r="W830" s="32">
        <v>-6.3921368842608697</v>
      </c>
      <c r="X830" s="36">
        <v>2.1</v>
      </c>
      <c r="Y830" s="36">
        <v>1.31</v>
      </c>
      <c r="Z830" s="36"/>
      <c r="AA830" s="36"/>
      <c r="AB830" s="35" t="s">
        <v>22</v>
      </c>
      <c r="AC830" s="110" t="s">
        <v>22</v>
      </c>
      <c r="AD830" s="29"/>
      <c r="AE830" s="36">
        <v>8.9934499999999993</v>
      </c>
      <c r="AF830" s="37">
        <v>6.540690909090908</v>
      </c>
      <c r="AG830" s="37">
        <v>5.3078445202864541</v>
      </c>
      <c r="AH830" s="37">
        <v>0.8175863636363635</v>
      </c>
      <c r="AI830" s="81" t="s">
        <v>465</v>
      </c>
      <c r="AJ830" s="82">
        <v>428.85906</v>
      </c>
      <c r="AK830" s="24" t="s">
        <v>13</v>
      </c>
      <c r="AL830" s="24" t="s">
        <v>465</v>
      </c>
      <c r="AM830" s="24" t="s">
        <v>13</v>
      </c>
      <c r="AN830" s="24" t="s">
        <v>13</v>
      </c>
      <c r="AO830" s="24" t="s">
        <v>13</v>
      </c>
      <c r="AP830" s="24" t="s">
        <v>13</v>
      </c>
      <c r="AQ830" s="24" t="s">
        <v>13</v>
      </c>
      <c r="AR830" s="38" t="s">
        <v>465</v>
      </c>
      <c r="AS830" s="38" t="s">
        <v>441</v>
      </c>
      <c r="AT830" s="24" t="s">
        <v>560</v>
      </c>
      <c r="AU830" s="24" t="s">
        <v>120</v>
      </c>
      <c r="AV830" s="38">
        <v>2014</v>
      </c>
      <c r="AW830" s="56"/>
      <c r="AX830" s="56" t="s">
        <v>468</v>
      </c>
      <c r="AY830" s="56" t="s">
        <v>468</v>
      </c>
      <c r="AZ830" s="56"/>
      <c r="BA830" s="86"/>
      <c r="BB830" s="91"/>
      <c r="BC830" s="88"/>
      <c r="BD830" s="89"/>
      <c r="BE830" s="57"/>
      <c r="BF830" s="66">
        <v>-6.3921368842608697</v>
      </c>
      <c r="BG830" s="67"/>
    </row>
    <row r="831" spans="1:59">
      <c r="A831" s="24">
        <v>830</v>
      </c>
      <c r="B831" s="24">
        <v>12</v>
      </c>
      <c r="C831" s="24" t="s">
        <v>458</v>
      </c>
      <c r="D831" s="24" t="s">
        <v>544</v>
      </c>
      <c r="E831" s="24" t="s">
        <v>460</v>
      </c>
      <c r="F831" s="24" t="s">
        <v>502</v>
      </c>
      <c r="G831" s="24" t="s">
        <v>22</v>
      </c>
      <c r="H831" s="24" t="s">
        <v>463</v>
      </c>
      <c r="I831" s="33">
        <v>9.1449999999999996</v>
      </c>
      <c r="J831" s="33">
        <v>40.489699999999999</v>
      </c>
      <c r="K831" s="33">
        <v>20.983299906730252</v>
      </c>
      <c r="L831" s="33">
        <v>27.730850220000001</v>
      </c>
      <c r="M831" s="28">
        <v>1028.4172335824726</v>
      </c>
      <c r="N831" s="28">
        <v>643.62031860000002</v>
      </c>
      <c r="O831" s="24">
        <v>2025</v>
      </c>
      <c r="P831" s="24">
        <v>1975</v>
      </c>
      <c r="Q831" s="24" t="s">
        <v>464</v>
      </c>
      <c r="R831" s="24" t="s">
        <v>559</v>
      </c>
      <c r="S831" s="35" t="s">
        <v>474</v>
      </c>
      <c r="T831" s="36" t="s">
        <v>22</v>
      </c>
      <c r="U831" s="37">
        <v>0.83068150216882097</v>
      </c>
      <c r="V831" s="29" t="s">
        <v>22</v>
      </c>
      <c r="W831" s="32">
        <v>21.5988715157306</v>
      </c>
      <c r="X831" s="36">
        <v>1.65</v>
      </c>
      <c r="Y831" s="36">
        <v>0.85999999999999988</v>
      </c>
      <c r="Z831" s="36"/>
      <c r="AA831" s="36"/>
      <c r="AB831" s="35" t="s">
        <v>22</v>
      </c>
      <c r="AC831" s="110" t="s">
        <v>22</v>
      </c>
      <c r="AD831" s="29"/>
      <c r="AE831" s="36">
        <v>9.0094100000000008</v>
      </c>
      <c r="AF831" s="37">
        <v>3.6037640000000004</v>
      </c>
      <c r="AG831" s="37">
        <v>4.3383221976063702</v>
      </c>
      <c r="AH831" s="37">
        <v>1.8018820000000002</v>
      </c>
      <c r="AI831" s="81" t="s">
        <v>465</v>
      </c>
      <c r="AJ831" s="82">
        <v>419.03635000000003</v>
      </c>
      <c r="AK831" s="24" t="s">
        <v>465</v>
      </c>
      <c r="AL831" s="24" t="s">
        <v>465</v>
      </c>
      <c r="AM831" s="24" t="s">
        <v>13</v>
      </c>
      <c r="AN831" s="24" t="s">
        <v>13</v>
      </c>
      <c r="AO831" s="24" t="s">
        <v>13</v>
      </c>
      <c r="AP831" s="24" t="s">
        <v>13</v>
      </c>
      <c r="AQ831" s="24" t="s">
        <v>13</v>
      </c>
      <c r="AR831" s="38" t="s">
        <v>465</v>
      </c>
      <c r="AS831" s="38" t="s">
        <v>501</v>
      </c>
      <c r="AT831" s="24" t="s">
        <v>560</v>
      </c>
      <c r="AU831" s="24" t="s">
        <v>120</v>
      </c>
      <c r="AV831" s="38">
        <v>2014</v>
      </c>
      <c r="AW831" s="56"/>
      <c r="AX831" s="56" t="s">
        <v>468</v>
      </c>
      <c r="AY831" s="56" t="s">
        <v>468</v>
      </c>
      <c r="AZ831" s="56"/>
      <c r="BA831" s="86"/>
      <c r="BB831" s="91"/>
      <c r="BC831" s="88"/>
      <c r="BD831" s="89"/>
      <c r="BE831" s="57"/>
      <c r="BF831" s="66">
        <v>21.5988715157306</v>
      </c>
      <c r="BG831" s="67"/>
    </row>
    <row r="832" spans="1:59">
      <c r="A832" s="24">
        <v>831</v>
      </c>
      <c r="B832" s="24">
        <v>12</v>
      </c>
      <c r="C832" s="24" t="s">
        <v>458</v>
      </c>
      <c r="D832" s="24" t="s">
        <v>544</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2025</v>
      </c>
      <c r="P832" s="24">
        <v>1975</v>
      </c>
      <c r="Q832" s="24" t="s">
        <v>464</v>
      </c>
      <c r="R832" s="24" t="s">
        <v>498</v>
      </c>
      <c r="S832" s="35" t="s">
        <v>474</v>
      </c>
      <c r="T832" s="36" t="s">
        <v>22</v>
      </c>
      <c r="U832" s="37">
        <v>0.80421673338250999</v>
      </c>
      <c r="V832" s="29" t="s">
        <v>22</v>
      </c>
      <c r="W832" s="32">
        <v>21.934486077917299</v>
      </c>
      <c r="X832" s="36">
        <v>1.83</v>
      </c>
      <c r="Y832" s="36">
        <v>1.04</v>
      </c>
      <c r="Z832" s="36"/>
      <c r="AA832" s="36"/>
      <c r="AB832" s="35" t="s">
        <v>22</v>
      </c>
      <c r="AC832" s="110" t="s">
        <v>22</v>
      </c>
      <c r="AD832" s="29"/>
      <c r="AE832" s="36">
        <v>9.0213900000000002</v>
      </c>
      <c r="AF832" s="37">
        <v>3.6085560000000001</v>
      </c>
      <c r="AG832" s="37">
        <v>4.4870441638568357</v>
      </c>
      <c r="AH832" s="37">
        <v>1.804278</v>
      </c>
      <c r="AI832" s="81" t="s">
        <v>465</v>
      </c>
      <c r="AJ832" s="82">
        <v>422.51575000000003</v>
      </c>
      <c r="AK832" s="24" t="s">
        <v>465</v>
      </c>
      <c r="AL832" s="24" t="s">
        <v>465</v>
      </c>
      <c r="AM832" s="24" t="s">
        <v>13</v>
      </c>
      <c r="AN832" s="24" t="s">
        <v>13</v>
      </c>
      <c r="AO832" s="24" t="s">
        <v>13</v>
      </c>
      <c r="AP832" s="24" t="s">
        <v>13</v>
      </c>
      <c r="AQ832" s="24" t="s">
        <v>13</v>
      </c>
      <c r="AR832" s="38" t="s">
        <v>465</v>
      </c>
      <c r="AS832" s="38" t="s">
        <v>501</v>
      </c>
      <c r="AT832" s="24" t="s">
        <v>560</v>
      </c>
      <c r="AU832" s="24" t="s">
        <v>120</v>
      </c>
      <c r="AV832" s="38">
        <v>2014</v>
      </c>
      <c r="AW832" s="56"/>
      <c r="AX832" s="56" t="s">
        <v>468</v>
      </c>
      <c r="AY832" s="56" t="s">
        <v>468</v>
      </c>
      <c r="AZ832" s="56"/>
      <c r="BA832" s="86"/>
      <c r="BB832" s="91"/>
      <c r="BC832" s="88"/>
      <c r="BD832" s="89"/>
      <c r="BE832" s="57"/>
      <c r="BF832" s="66">
        <v>21.934486077917299</v>
      </c>
      <c r="BG832" s="67"/>
    </row>
    <row r="833" spans="1:59">
      <c r="A833" s="24">
        <v>832</v>
      </c>
      <c r="B833" s="24">
        <v>12</v>
      </c>
      <c r="C833" s="24" t="s">
        <v>458</v>
      </c>
      <c r="D833" s="24" t="s">
        <v>544</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2055</v>
      </c>
      <c r="P833" s="24">
        <v>1975</v>
      </c>
      <c r="Q833" s="24" t="s">
        <v>472</v>
      </c>
      <c r="R833" s="24" t="s">
        <v>500</v>
      </c>
      <c r="S833" s="35" t="s">
        <v>474</v>
      </c>
      <c r="T833" s="36" t="s">
        <v>22</v>
      </c>
      <c r="U833" s="37">
        <v>1.7410451272638201</v>
      </c>
      <c r="V833" s="29" t="s">
        <v>22</v>
      </c>
      <c r="W833" s="32">
        <v>27.9120605318078</v>
      </c>
      <c r="X833" s="36">
        <v>2.58</v>
      </c>
      <c r="Y833" s="36">
        <v>1.79</v>
      </c>
      <c r="Z833" s="36"/>
      <c r="AA833" s="36"/>
      <c r="AB833" s="35" t="s">
        <v>22</v>
      </c>
      <c r="AC833" s="110" t="s">
        <v>22</v>
      </c>
      <c r="AD833" s="29"/>
      <c r="AE833" s="36">
        <v>9.1754599999999993</v>
      </c>
      <c r="AF833" s="37">
        <v>5.7346624999999998</v>
      </c>
      <c r="AG833" s="37">
        <v>3.2938046292989784</v>
      </c>
      <c r="AH833" s="37">
        <v>1.1469324999999999</v>
      </c>
      <c r="AI833" s="81" t="s">
        <v>465</v>
      </c>
      <c r="AJ833" s="82">
        <v>498.47435999999999</v>
      </c>
      <c r="AK833" s="24" t="s">
        <v>465</v>
      </c>
      <c r="AL833" s="24" t="s">
        <v>465</v>
      </c>
      <c r="AM833" s="24" t="s">
        <v>13</v>
      </c>
      <c r="AN833" s="24" t="s">
        <v>13</v>
      </c>
      <c r="AO833" s="24" t="s">
        <v>13</v>
      </c>
      <c r="AP833" s="24" t="s">
        <v>13</v>
      </c>
      <c r="AQ833" s="24" t="s">
        <v>13</v>
      </c>
      <c r="AR833" s="38" t="s">
        <v>465</v>
      </c>
      <c r="AS833" s="38" t="s">
        <v>501</v>
      </c>
      <c r="AT833" s="24" t="s">
        <v>560</v>
      </c>
      <c r="AU833" s="24" t="s">
        <v>120</v>
      </c>
      <c r="AV833" s="38">
        <v>2014</v>
      </c>
      <c r="AW833" s="56"/>
      <c r="AX833" s="56" t="s">
        <v>468</v>
      </c>
      <c r="AY833" s="56" t="s">
        <v>468</v>
      </c>
      <c r="AZ833" s="56"/>
      <c r="BA833" s="86"/>
      <c r="BB833" s="91"/>
      <c r="BC833" s="88"/>
      <c r="BD833" s="89"/>
      <c r="BE833" s="57"/>
      <c r="BF833" s="66">
        <v>27.9120605318078</v>
      </c>
      <c r="BG833" s="67"/>
    </row>
    <row r="834" spans="1:59">
      <c r="A834" s="24">
        <v>833</v>
      </c>
      <c r="B834" s="24">
        <v>12</v>
      </c>
      <c r="C834" s="24" t="s">
        <v>458</v>
      </c>
      <c r="D834" s="24" t="s">
        <v>544</v>
      </c>
      <c r="E834" s="24" t="s">
        <v>460</v>
      </c>
      <c r="F834" s="24" t="s">
        <v>502</v>
      </c>
      <c r="G834" s="24" t="s">
        <v>22</v>
      </c>
      <c r="H834" s="24" t="s">
        <v>463</v>
      </c>
      <c r="I834" s="33">
        <v>9.1449999999999996</v>
      </c>
      <c r="J834" s="33">
        <v>40.489699999999999</v>
      </c>
      <c r="K834" s="33">
        <v>20.983299906730252</v>
      </c>
      <c r="L834" s="33">
        <v>27.730850220000001</v>
      </c>
      <c r="M834" s="28">
        <v>1028.4172335824726</v>
      </c>
      <c r="N834" s="28">
        <v>643.62031860000002</v>
      </c>
      <c r="O834" s="24">
        <v>2025</v>
      </c>
      <c r="P834" s="24">
        <v>1975</v>
      </c>
      <c r="Q834" s="24" t="s">
        <v>464</v>
      </c>
      <c r="R834" s="24" t="s">
        <v>498</v>
      </c>
      <c r="S834" s="35" t="s">
        <v>474</v>
      </c>
      <c r="T834" s="36" t="s">
        <v>22</v>
      </c>
      <c r="U834" s="37">
        <v>0.91673987420858605</v>
      </c>
      <c r="V834" s="29" t="s">
        <v>22</v>
      </c>
      <c r="W834" s="32">
        <v>26.4879638313773</v>
      </c>
      <c r="X834" s="36">
        <v>1.83</v>
      </c>
      <c r="Y834" s="36">
        <v>1.04</v>
      </c>
      <c r="Z834" s="36"/>
      <c r="AA834" s="36"/>
      <c r="AB834" s="35" t="s">
        <v>22</v>
      </c>
      <c r="AC834" s="110" t="s">
        <v>22</v>
      </c>
      <c r="AD834" s="29"/>
      <c r="AE834" s="36">
        <v>9.2179199999999994</v>
      </c>
      <c r="AF834" s="37">
        <v>3.6871679999999998</v>
      </c>
      <c r="AG834" s="37">
        <v>4.0220438793317479</v>
      </c>
      <c r="AH834" s="37">
        <v>1.8435839999999999</v>
      </c>
      <c r="AI834" s="81" t="s">
        <v>465</v>
      </c>
      <c r="AJ834" s="82">
        <v>422.51575000000003</v>
      </c>
      <c r="AK834" s="24" t="s">
        <v>465</v>
      </c>
      <c r="AL834" s="24" t="s">
        <v>465</v>
      </c>
      <c r="AM834" s="24" t="s">
        <v>13</v>
      </c>
      <c r="AN834" s="24" t="s">
        <v>13</v>
      </c>
      <c r="AO834" s="24" t="s">
        <v>13</v>
      </c>
      <c r="AP834" s="24" t="s">
        <v>13</v>
      </c>
      <c r="AQ834" s="24" t="s">
        <v>13</v>
      </c>
      <c r="AR834" s="38" t="s">
        <v>465</v>
      </c>
      <c r="AS834" s="38" t="s">
        <v>501</v>
      </c>
      <c r="AT834" s="24" t="s">
        <v>560</v>
      </c>
      <c r="AU834" s="24" t="s">
        <v>120</v>
      </c>
      <c r="AV834" s="38">
        <v>2014</v>
      </c>
      <c r="AW834" s="56"/>
      <c r="AX834" s="56" t="s">
        <v>468</v>
      </c>
      <c r="AY834" s="56" t="s">
        <v>468</v>
      </c>
      <c r="AZ834" s="56"/>
      <c r="BA834" s="86"/>
      <c r="BB834" s="91"/>
      <c r="BC834" s="88"/>
      <c r="BD834" s="89"/>
      <c r="BE834" s="57"/>
      <c r="BF834" s="66">
        <v>26.4879638313773</v>
      </c>
      <c r="BG834" s="67"/>
    </row>
    <row r="835" spans="1:59">
      <c r="A835" s="24">
        <v>834</v>
      </c>
      <c r="B835" s="24">
        <v>12</v>
      </c>
      <c r="C835" s="24" t="s">
        <v>458</v>
      </c>
      <c r="D835" s="24" t="s">
        <v>544</v>
      </c>
      <c r="E835" s="24" t="s">
        <v>460</v>
      </c>
      <c r="F835" s="24" t="s">
        <v>493</v>
      </c>
      <c r="G835" s="24" t="s">
        <v>22</v>
      </c>
      <c r="H835" s="24" t="s">
        <v>463</v>
      </c>
      <c r="I835" s="33">
        <v>-2.3560000000000001E-2</v>
      </c>
      <c r="J835" s="33">
        <v>37.906199999999998</v>
      </c>
      <c r="K835" s="33">
        <v>24.854589804004398</v>
      </c>
      <c r="L835" s="33">
        <v>22.312379839999998</v>
      </c>
      <c r="M835" s="28">
        <v>766.76871342808272</v>
      </c>
      <c r="N835" s="28">
        <v>1298.8566960000001</v>
      </c>
      <c r="O835" s="24">
        <v>2025</v>
      </c>
      <c r="P835" s="24">
        <v>1975</v>
      </c>
      <c r="Q835" s="24" t="s">
        <v>464</v>
      </c>
      <c r="R835" s="24" t="s">
        <v>473</v>
      </c>
      <c r="S835" s="35" t="s">
        <v>474</v>
      </c>
      <c r="T835" s="36" t="s">
        <v>22</v>
      </c>
      <c r="U835" s="37">
        <v>0.82597987373071902</v>
      </c>
      <c r="V835" s="29" t="s">
        <v>22</v>
      </c>
      <c r="W835" s="32">
        <v>23.005796020572301</v>
      </c>
      <c r="X835" s="36">
        <v>1.81</v>
      </c>
      <c r="Y835" s="36">
        <v>1.02</v>
      </c>
      <c r="Z835" s="36"/>
      <c r="AA835" s="36"/>
      <c r="AB835" s="35" t="s">
        <v>22</v>
      </c>
      <c r="AC835" s="110" t="s">
        <v>22</v>
      </c>
      <c r="AD835" s="29"/>
      <c r="AE835" s="36">
        <v>9.4720099999999992</v>
      </c>
      <c r="AF835" s="37">
        <v>3.7888039999999994</v>
      </c>
      <c r="AG835" s="37">
        <v>4.5870415496772772</v>
      </c>
      <c r="AH835" s="37">
        <v>1.8944019999999997</v>
      </c>
      <c r="AI835" s="81" t="s">
        <v>465</v>
      </c>
      <c r="AJ835" s="82">
        <v>431.47473000000002</v>
      </c>
      <c r="AK835" s="24" t="s">
        <v>465</v>
      </c>
      <c r="AL835" s="24" t="s">
        <v>465</v>
      </c>
      <c r="AM835" s="24" t="s">
        <v>13</v>
      </c>
      <c r="AN835" s="24" t="s">
        <v>13</v>
      </c>
      <c r="AO835" s="24" t="s">
        <v>13</v>
      </c>
      <c r="AP835" s="24" t="s">
        <v>13</v>
      </c>
      <c r="AQ835" s="24" t="s">
        <v>13</v>
      </c>
      <c r="AR835" s="38" t="s">
        <v>465</v>
      </c>
      <c r="AS835" s="38" t="s">
        <v>501</v>
      </c>
      <c r="AT835" s="24" t="s">
        <v>560</v>
      </c>
      <c r="AU835" s="24" t="s">
        <v>120</v>
      </c>
      <c r="AV835" s="38">
        <v>2014</v>
      </c>
      <c r="AW835" s="56"/>
      <c r="AX835" s="56" t="s">
        <v>468</v>
      </c>
      <c r="AY835" s="56" t="s">
        <v>468</v>
      </c>
      <c r="AZ835" s="56"/>
      <c r="BA835" s="86"/>
      <c r="BB835" s="91"/>
      <c r="BC835" s="88"/>
      <c r="BD835" s="89"/>
      <c r="BE835" s="57"/>
      <c r="BF835" s="66">
        <v>23.005796020572301</v>
      </c>
      <c r="BG835" s="67"/>
    </row>
    <row r="836" spans="1:59">
      <c r="A836" s="24">
        <v>835</v>
      </c>
      <c r="B836" s="24">
        <v>12</v>
      </c>
      <c r="C836" s="24" t="s">
        <v>458</v>
      </c>
      <c r="D836" s="24" t="s">
        <v>544</v>
      </c>
      <c r="E836" s="24" t="s">
        <v>460</v>
      </c>
      <c r="F836" s="24" t="s">
        <v>461</v>
      </c>
      <c r="G836" s="24" t="s">
        <v>22</v>
      </c>
      <c r="H836" s="24" t="s">
        <v>463</v>
      </c>
      <c r="I836" s="33">
        <v>-30.5595</v>
      </c>
      <c r="J836" s="33">
        <v>22.9375</v>
      </c>
      <c r="K836" s="33">
        <v>18.354262694957573</v>
      </c>
      <c r="L836" s="33">
        <v>17.983325959999998</v>
      </c>
      <c r="M836" s="28">
        <v>624.70353343419265</v>
      </c>
      <c r="N836" s="28">
        <v>290.7712631</v>
      </c>
      <c r="O836" s="24">
        <v>2055</v>
      </c>
      <c r="P836" s="24">
        <v>1975</v>
      </c>
      <c r="Q836" s="24" t="s">
        <v>472</v>
      </c>
      <c r="R836" s="24" t="s">
        <v>498</v>
      </c>
      <c r="S836" s="35" t="s">
        <v>474</v>
      </c>
      <c r="T836" s="36" t="s">
        <v>22</v>
      </c>
      <c r="U836" s="37">
        <v>1.25759890172609</v>
      </c>
      <c r="V836" s="29" t="s">
        <v>22</v>
      </c>
      <c r="W836" s="32">
        <v>-2.64155948160617</v>
      </c>
      <c r="X836" s="36">
        <v>2.21</v>
      </c>
      <c r="Y836" s="36">
        <v>1.42</v>
      </c>
      <c r="Z836" s="36"/>
      <c r="AA836" s="36"/>
      <c r="AB836" s="35" t="s">
        <v>22</v>
      </c>
      <c r="AC836" s="110" t="s">
        <v>22</v>
      </c>
      <c r="AD836" s="29"/>
      <c r="AE836" s="36">
        <v>9.4845799999999993</v>
      </c>
      <c r="AF836" s="37">
        <v>5.9278624999999998</v>
      </c>
      <c r="AG836" s="37">
        <v>4.713635239235531</v>
      </c>
      <c r="AH836" s="37">
        <v>1.1855724999999999</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560</v>
      </c>
      <c r="AU836" s="24" t="s">
        <v>120</v>
      </c>
      <c r="AV836" s="38">
        <v>2014</v>
      </c>
      <c r="AW836" s="56"/>
      <c r="AX836" s="56" t="s">
        <v>468</v>
      </c>
      <c r="AY836" s="56" t="s">
        <v>468</v>
      </c>
      <c r="AZ836" s="56"/>
      <c r="BA836" s="86"/>
      <c r="BB836" s="91"/>
      <c r="BC836" s="88"/>
      <c r="BD836" s="89"/>
      <c r="BE836" s="57"/>
      <c r="BF836" s="66">
        <v>-2.64155948160617</v>
      </c>
      <c r="BG836" s="67"/>
    </row>
    <row r="837" spans="1:59">
      <c r="A837" s="24">
        <v>836</v>
      </c>
      <c r="B837" s="24">
        <v>12</v>
      </c>
      <c r="C837" s="24" t="s">
        <v>458</v>
      </c>
      <c r="D837" s="24" t="s">
        <v>544</v>
      </c>
      <c r="E837" s="24" t="s">
        <v>460</v>
      </c>
      <c r="F837" s="24" t="s">
        <v>461</v>
      </c>
      <c r="G837" s="24" t="s">
        <v>22</v>
      </c>
      <c r="H837" s="24" t="s">
        <v>463</v>
      </c>
      <c r="I837" s="33">
        <v>-30.5595</v>
      </c>
      <c r="J837" s="33">
        <v>22.9375</v>
      </c>
      <c r="K837" s="33">
        <v>18.354262694957573</v>
      </c>
      <c r="L837" s="33">
        <v>17.983325959999998</v>
      </c>
      <c r="M837" s="28">
        <v>624.70353343419265</v>
      </c>
      <c r="N837" s="28">
        <v>290.7712631</v>
      </c>
      <c r="O837" s="24">
        <v>2055</v>
      </c>
      <c r="P837" s="24">
        <v>1975</v>
      </c>
      <c r="Q837" s="24" t="s">
        <v>472</v>
      </c>
      <c r="R837" s="24" t="s">
        <v>473</v>
      </c>
      <c r="S837" s="35" t="s">
        <v>474</v>
      </c>
      <c r="T837" s="36" t="s">
        <v>22</v>
      </c>
      <c r="U837" s="37">
        <v>3.7535041735028098</v>
      </c>
      <c r="V837" s="29" t="s">
        <v>22</v>
      </c>
      <c r="W837" s="32">
        <v>-18.351722807361298</v>
      </c>
      <c r="X837" s="36">
        <v>3.19</v>
      </c>
      <c r="Y837" s="36">
        <v>2.4</v>
      </c>
      <c r="Z837" s="36"/>
      <c r="AA837" s="36"/>
      <c r="AB837" s="35" t="s">
        <v>22</v>
      </c>
      <c r="AC837" s="110" t="s">
        <v>22</v>
      </c>
      <c r="AD837" s="29"/>
      <c r="AE837" s="36">
        <v>9.5165199999999999</v>
      </c>
      <c r="AF837" s="37">
        <v>5.9478249999999999</v>
      </c>
      <c r="AG837" s="37">
        <v>1.5846059375629857</v>
      </c>
      <c r="AH837" s="37">
        <v>1.189565</v>
      </c>
      <c r="AI837" s="81" t="s">
        <v>465</v>
      </c>
      <c r="AJ837" s="82">
        <v>570.51669000000004</v>
      </c>
      <c r="AK837" s="24" t="s">
        <v>465</v>
      </c>
      <c r="AL837" s="24" t="s">
        <v>465</v>
      </c>
      <c r="AM837" s="24" t="s">
        <v>13</v>
      </c>
      <c r="AN837" s="24" t="s">
        <v>13</v>
      </c>
      <c r="AO837" s="24" t="s">
        <v>13</v>
      </c>
      <c r="AP837" s="24" t="s">
        <v>13</v>
      </c>
      <c r="AQ837" s="24" t="s">
        <v>13</v>
      </c>
      <c r="AR837" s="38" t="s">
        <v>465</v>
      </c>
      <c r="AS837" s="38" t="s">
        <v>501</v>
      </c>
      <c r="AT837" s="24" t="s">
        <v>560</v>
      </c>
      <c r="AU837" s="24" t="s">
        <v>120</v>
      </c>
      <c r="AV837" s="38">
        <v>2014</v>
      </c>
      <c r="AW837" s="56"/>
      <c r="AX837" s="56" t="s">
        <v>468</v>
      </c>
      <c r="AY837" s="56" t="s">
        <v>468</v>
      </c>
      <c r="AZ837" s="56"/>
      <c r="BA837" s="86"/>
      <c r="BB837" s="91"/>
      <c r="BC837" s="88"/>
      <c r="BD837" s="89"/>
      <c r="BE837" s="57"/>
      <c r="BF837" s="66">
        <v>-18.351722807361298</v>
      </c>
      <c r="BG837" s="67"/>
    </row>
    <row r="838" spans="1:59">
      <c r="A838" s="24">
        <v>837</v>
      </c>
      <c r="B838" s="24">
        <v>12</v>
      </c>
      <c r="C838" s="24" t="s">
        <v>458</v>
      </c>
      <c r="D838" s="24" t="s">
        <v>544</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2025</v>
      </c>
      <c r="P838" s="24">
        <v>1975</v>
      </c>
      <c r="Q838" s="24" t="s">
        <v>464</v>
      </c>
      <c r="R838" s="24" t="s">
        <v>473</v>
      </c>
      <c r="S838" s="35" t="s">
        <v>474</v>
      </c>
      <c r="T838" s="36" t="s">
        <v>22</v>
      </c>
      <c r="U838" s="37">
        <v>0.91688128306573702</v>
      </c>
      <c r="V838" s="29" t="s">
        <v>22</v>
      </c>
      <c r="W838" s="32">
        <v>-1.1983764881993899</v>
      </c>
      <c r="X838" s="36">
        <v>1.81</v>
      </c>
      <c r="Y838" s="36">
        <v>1.02</v>
      </c>
      <c r="Z838" s="36"/>
      <c r="AA838" s="36"/>
      <c r="AB838" s="35" t="s">
        <v>22</v>
      </c>
      <c r="AC838" s="110" t="s">
        <v>22</v>
      </c>
      <c r="AD838" s="29"/>
      <c r="AE838" s="36">
        <v>9.6179900000000007</v>
      </c>
      <c r="AF838" s="37">
        <v>3.8471960000000003</v>
      </c>
      <c r="AG838" s="37">
        <v>4.1959587037662001</v>
      </c>
      <c r="AH838" s="37">
        <v>1.9235980000000001</v>
      </c>
      <c r="AI838" s="81" t="s">
        <v>465</v>
      </c>
      <c r="AJ838" s="82">
        <v>431.47473000000002</v>
      </c>
      <c r="AK838" s="24" t="s">
        <v>465</v>
      </c>
      <c r="AL838" s="24" t="s">
        <v>465</v>
      </c>
      <c r="AM838" s="24" t="s">
        <v>13</v>
      </c>
      <c r="AN838" s="24" t="s">
        <v>13</v>
      </c>
      <c r="AO838" s="24" t="s">
        <v>13</v>
      </c>
      <c r="AP838" s="24" t="s">
        <v>13</v>
      </c>
      <c r="AQ838" s="24" t="s">
        <v>13</v>
      </c>
      <c r="AR838" s="38" t="s">
        <v>465</v>
      </c>
      <c r="AS838" s="38" t="s">
        <v>501</v>
      </c>
      <c r="AT838" s="24" t="s">
        <v>560</v>
      </c>
      <c r="AU838" s="24" t="s">
        <v>120</v>
      </c>
      <c r="AV838" s="38">
        <v>2014</v>
      </c>
      <c r="AW838" s="56"/>
      <c r="AX838" s="56" t="s">
        <v>468</v>
      </c>
      <c r="AY838" s="56" t="s">
        <v>468</v>
      </c>
      <c r="AZ838" s="56"/>
      <c r="BA838" s="86"/>
      <c r="BB838" s="91"/>
      <c r="BC838" s="88"/>
      <c r="BD838" s="89"/>
      <c r="BE838" s="57"/>
      <c r="BF838" s="66">
        <v>-1.1983764881993899</v>
      </c>
      <c r="BG838" s="67"/>
    </row>
    <row r="839" spans="1:59">
      <c r="A839" s="24">
        <v>838</v>
      </c>
      <c r="B839" s="24">
        <v>12</v>
      </c>
      <c r="C839" s="24" t="s">
        <v>458</v>
      </c>
      <c r="D839" s="24" t="s">
        <v>544</v>
      </c>
      <c r="E839" s="24" t="s">
        <v>460</v>
      </c>
      <c r="F839" s="24" t="s">
        <v>520</v>
      </c>
      <c r="G839" s="24" t="s">
        <v>22</v>
      </c>
      <c r="H839" s="24" t="s">
        <v>463</v>
      </c>
      <c r="I839" s="33">
        <v>-13.254300000000001</v>
      </c>
      <c r="J839" s="33">
        <v>34.301499999999997</v>
      </c>
      <c r="K839" s="33">
        <v>22.830384808481003</v>
      </c>
      <c r="L839" s="33">
        <v>24.778137210000001</v>
      </c>
      <c r="M839" s="28">
        <v>1061.1160175377227</v>
      </c>
      <c r="N839" s="28">
        <v>1081.5341619999999</v>
      </c>
      <c r="O839" s="24">
        <v>2085</v>
      </c>
      <c r="P839" s="24">
        <v>1975</v>
      </c>
      <c r="Q839" s="24" t="s">
        <v>495</v>
      </c>
      <c r="R839" s="24" t="s">
        <v>498</v>
      </c>
      <c r="S839" s="35" t="s">
        <v>474</v>
      </c>
      <c r="T839" s="36" t="s">
        <v>22</v>
      </c>
      <c r="U839" s="37">
        <v>0.59678907846446005</v>
      </c>
      <c r="V839" s="29" t="s">
        <v>22</v>
      </c>
      <c r="W839" s="32">
        <v>-0.414101273491156</v>
      </c>
      <c r="X839" s="36">
        <v>1.29</v>
      </c>
      <c r="Y839" s="36">
        <v>0.5</v>
      </c>
      <c r="Z839" s="36"/>
      <c r="AA839" s="36"/>
      <c r="AB839" s="35" t="s">
        <v>22</v>
      </c>
      <c r="AC839" s="110" t="s">
        <v>22</v>
      </c>
      <c r="AD839" s="29"/>
      <c r="AE839" s="36">
        <v>9.6243300000000005</v>
      </c>
      <c r="AF839" s="37">
        <v>6.9995127272727276</v>
      </c>
      <c r="AG839" s="37">
        <v>11.728620679993831</v>
      </c>
      <c r="AH839" s="37">
        <v>0.87493909090909094</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560</v>
      </c>
      <c r="AU839" s="24" t="s">
        <v>120</v>
      </c>
      <c r="AV839" s="38">
        <v>2014</v>
      </c>
      <c r="AW839" s="56"/>
      <c r="AX839" s="56" t="s">
        <v>468</v>
      </c>
      <c r="AY839" s="56" t="s">
        <v>468</v>
      </c>
      <c r="AZ839" s="56"/>
      <c r="BA839" s="86"/>
      <c r="BB839" s="91"/>
      <c r="BC839" s="88"/>
      <c r="BD839" s="89"/>
      <c r="BE839" s="57"/>
      <c r="BF839" s="66">
        <v>-0.414101273491156</v>
      </c>
      <c r="BG839" s="67"/>
    </row>
    <row r="840" spans="1:59">
      <c r="A840" s="24">
        <v>839</v>
      </c>
      <c r="B840" s="24">
        <v>12</v>
      </c>
      <c r="C840" s="24" t="s">
        <v>458</v>
      </c>
      <c r="D840" s="24" t="s">
        <v>544</v>
      </c>
      <c r="E840" s="24" t="s">
        <v>460</v>
      </c>
      <c r="F840" s="24" t="s">
        <v>520</v>
      </c>
      <c r="G840" s="24" t="s">
        <v>22</v>
      </c>
      <c r="H840" s="24" t="s">
        <v>463</v>
      </c>
      <c r="I840" s="33">
        <v>-13.254300000000001</v>
      </c>
      <c r="J840" s="33">
        <v>34.301499999999997</v>
      </c>
      <c r="K840" s="33">
        <v>22.830384808481003</v>
      </c>
      <c r="L840" s="33">
        <v>24.778137210000001</v>
      </c>
      <c r="M840" s="28">
        <v>1061.1160175377227</v>
      </c>
      <c r="N840" s="28">
        <v>1081.5341619999999</v>
      </c>
      <c r="O840" s="24">
        <v>2025</v>
      </c>
      <c r="P840" s="24">
        <v>1975</v>
      </c>
      <c r="Q840" s="24" t="s">
        <v>464</v>
      </c>
      <c r="R840" s="24" t="s">
        <v>498</v>
      </c>
      <c r="S840" s="35" t="s">
        <v>474</v>
      </c>
      <c r="T840" s="36" t="s">
        <v>22</v>
      </c>
      <c r="U840" s="37">
        <v>0.59696590060435495</v>
      </c>
      <c r="V840" s="29" t="s">
        <v>22</v>
      </c>
      <c r="W840" s="32">
        <v>2.7099014365447802</v>
      </c>
      <c r="X840" s="36">
        <v>1.24</v>
      </c>
      <c r="Y840" s="36">
        <v>0.44999999999999996</v>
      </c>
      <c r="Z840" s="36"/>
      <c r="AA840" s="36"/>
      <c r="AB840" s="35" t="s">
        <v>22</v>
      </c>
      <c r="AC840" s="110" t="s">
        <v>22</v>
      </c>
      <c r="AD840" s="29"/>
      <c r="AE840" s="36">
        <v>9.73644</v>
      </c>
      <c r="AF840" s="37">
        <v>3.8945760000000003</v>
      </c>
      <c r="AG840" s="37">
        <v>6.5239505239029878</v>
      </c>
      <c r="AH840" s="37">
        <v>1.9472880000000001</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560</v>
      </c>
      <c r="AU840" s="24" t="s">
        <v>120</v>
      </c>
      <c r="AV840" s="38">
        <v>2014</v>
      </c>
      <c r="AW840" s="56"/>
      <c r="AX840" s="56" t="s">
        <v>468</v>
      </c>
      <c r="AY840" s="56" t="s">
        <v>468</v>
      </c>
      <c r="AZ840" s="56"/>
      <c r="BA840" s="86"/>
      <c r="BB840" s="91"/>
      <c r="BC840" s="88"/>
      <c r="BD840" s="89"/>
      <c r="BE840" s="57"/>
      <c r="BF840" s="66">
        <v>2.7099014365447802</v>
      </c>
      <c r="BG840" s="67"/>
    </row>
    <row r="841" spans="1:59">
      <c r="A841" s="24">
        <v>840</v>
      </c>
      <c r="B841" s="24">
        <v>12</v>
      </c>
      <c r="C841" s="24" t="s">
        <v>458</v>
      </c>
      <c r="D841" s="24" t="s">
        <v>544</v>
      </c>
      <c r="E841" s="24" t="s">
        <v>460</v>
      </c>
      <c r="F841" s="24" t="s">
        <v>461</v>
      </c>
      <c r="G841" s="24" t="s">
        <v>22</v>
      </c>
      <c r="H841" s="24" t="s">
        <v>463</v>
      </c>
      <c r="I841" s="33">
        <v>-30.5595</v>
      </c>
      <c r="J841" s="33">
        <v>22.9375</v>
      </c>
      <c r="K841" s="33">
        <v>18.354262694957573</v>
      </c>
      <c r="L841" s="33">
        <v>17.983325959999998</v>
      </c>
      <c r="M841" s="28">
        <v>624.70353343419265</v>
      </c>
      <c r="N841" s="28">
        <v>290.7712631</v>
      </c>
      <c r="O841" s="24">
        <v>2025</v>
      </c>
      <c r="P841" s="24">
        <v>1975</v>
      </c>
      <c r="Q841" s="24" t="s">
        <v>464</v>
      </c>
      <c r="R841" s="24" t="s">
        <v>559</v>
      </c>
      <c r="S841" s="35" t="s">
        <v>474</v>
      </c>
      <c r="T841" s="36" t="s">
        <v>22</v>
      </c>
      <c r="U841" s="37">
        <v>0.797699310939465</v>
      </c>
      <c r="V841" s="29" t="s">
        <v>22</v>
      </c>
      <c r="W841" s="32">
        <v>-1.35711042916921</v>
      </c>
      <c r="X841" s="36">
        <v>1.65</v>
      </c>
      <c r="Y841" s="36">
        <v>0.85999999999999988</v>
      </c>
      <c r="Z841" s="36"/>
      <c r="AA841" s="36"/>
      <c r="AB841" s="35" t="s">
        <v>22</v>
      </c>
      <c r="AC841" s="110" t="s">
        <v>22</v>
      </c>
      <c r="AD841" s="29"/>
      <c r="AE841" s="36">
        <v>9.7696199999999997</v>
      </c>
      <c r="AF841" s="37">
        <v>3.907848</v>
      </c>
      <c r="AG841" s="37">
        <v>4.8988985528866209</v>
      </c>
      <c r="AH841" s="37">
        <v>1.953924</v>
      </c>
      <c r="AI841" s="81" t="s">
        <v>465</v>
      </c>
      <c r="AJ841" s="82">
        <v>419.03635000000003</v>
      </c>
      <c r="AK841" s="24" t="s">
        <v>465</v>
      </c>
      <c r="AL841" s="24" t="s">
        <v>465</v>
      </c>
      <c r="AM841" s="24" t="s">
        <v>13</v>
      </c>
      <c r="AN841" s="24" t="s">
        <v>13</v>
      </c>
      <c r="AO841" s="24" t="s">
        <v>13</v>
      </c>
      <c r="AP841" s="24" t="s">
        <v>13</v>
      </c>
      <c r="AQ841" s="24" t="s">
        <v>13</v>
      </c>
      <c r="AR841" s="38" t="s">
        <v>465</v>
      </c>
      <c r="AS841" s="38" t="s">
        <v>501</v>
      </c>
      <c r="AT841" s="24" t="s">
        <v>560</v>
      </c>
      <c r="AU841" s="24" t="s">
        <v>120</v>
      </c>
      <c r="AV841" s="38">
        <v>2014</v>
      </c>
      <c r="AW841" s="56"/>
      <c r="AX841" s="56" t="s">
        <v>468</v>
      </c>
      <c r="AY841" s="56" t="s">
        <v>468</v>
      </c>
      <c r="AZ841" s="56"/>
      <c r="BA841" s="86"/>
      <c r="BB841" s="91"/>
      <c r="BC841" s="88"/>
      <c r="BD841" s="89"/>
      <c r="BE841" s="57"/>
      <c r="BF841" s="66">
        <v>-1.35711042916921</v>
      </c>
      <c r="BG841" s="67"/>
    </row>
    <row r="842" spans="1:59">
      <c r="A842" s="24">
        <v>841</v>
      </c>
      <c r="B842" s="24">
        <v>12</v>
      </c>
      <c r="C842" s="24" t="s">
        <v>458</v>
      </c>
      <c r="D842" s="24" t="s">
        <v>544</v>
      </c>
      <c r="E842" s="24" t="s">
        <v>460</v>
      </c>
      <c r="F842" s="24" t="s">
        <v>520</v>
      </c>
      <c r="G842" s="24" t="s">
        <v>22</v>
      </c>
      <c r="H842" s="24" t="s">
        <v>463</v>
      </c>
      <c r="I842" s="33">
        <v>-13.254300000000001</v>
      </c>
      <c r="J842" s="33">
        <v>34.301499999999997</v>
      </c>
      <c r="K842" s="33">
        <v>22.830384808481003</v>
      </c>
      <c r="L842" s="33">
        <v>24.778137210000001</v>
      </c>
      <c r="M842" s="28">
        <v>1061.1160175377227</v>
      </c>
      <c r="N842" s="28">
        <v>1081.5341619999999</v>
      </c>
      <c r="O842" s="24">
        <v>2025</v>
      </c>
      <c r="P842" s="24">
        <v>1975</v>
      </c>
      <c r="Q842" s="24" t="s">
        <v>464</v>
      </c>
      <c r="R842" s="24" t="s">
        <v>473</v>
      </c>
      <c r="S842" s="35" t="s">
        <v>474</v>
      </c>
      <c r="T842" s="36" t="s">
        <v>22</v>
      </c>
      <c r="U842" s="37">
        <v>0.73686228916204399</v>
      </c>
      <c r="V842" s="29" t="s">
        <v>22</v>
      </c>
      <c r="W842" s="32">
        <v>-0.888263064966611</v>
      </c>
      <c r="X842" s="36">
        <v>1.81</v>
      </c>
      <c r="Y842" s="36">
        <v>1.02</v>
      </c>
      <c r="Z842" s="36"/>
      <c r="AA842" s="36"/>
      <c r="AB842" s="35" t="s">
        <v>22</v>
      </c>
      <c r="AC842" s="110" t="s">
        <v>22</v>
      </c>
      <c r="AD842" s="29"/>
      <c r="AE842" s="36">
        <v>9.9190100000000001</v>
      </c>
      <c r="AF842" s="37">
        <v>3.9676040000000001</v>
      </c>
      <c r="AG842" s="37">
        <v>5.3844579351617234</v>
      </c>
      <c r="AH842" s="37">
        <v>1.9838020000000001</v>
      </c>
      <c r="AI842" s="81" t="s">
        <v>465</v>
      </c>
      <c r="AJ842" s="82">
        <v>431.47473000000002</v>
      </c>
      <c r="AK842" s="24" t="s">
        <v>465</v>
      </c>
      <c r="AL842" s="24" t="s">
        <v>465</v>
      </c>
      <c r="AM842" s="24" t="s">
        <v>13</v>
      </c>
      <c r="AN842" s="24" t="s">
        <v>13</v>
      </c>
      <c r="AO842" s="24" t="s">
        <v>13</v>
      </c>
      <c r="AP842" s="24" t="s">
        <v>13</v>
      </c>
      <c r="AQ842" s="24" t="s">
        <v>13</v>
      </c>
      <c r="AR842" s="38" t="s">
        <v>465</v>
      </c>
      <c r="AS842" s="38" t="s">
        <v>501</v>
      </c>
      <c r="AT842" s="24" t="s">
        <v>560</v>
      </c>
      <c r="AU842" s="24" t="s">
        <v>120</v>
      </c>
      <c r="AV842" s="38">
        <v>2014</v>
      </c>
      <c r="AW842" s="56"/>
      <c r="AX842" s="56" t="s">
        <v>468</v>
      </c>
      <c r="AY842" s="56" t="s">
        <v>468</v>
      </c>
      <c r="AZ842" s="56"/>
      <c r="BA842" s="86"/>
      <c r="BB842" s="91"/>
      <c r="BC842" s="88"/>
      <c r="BD842" s="89"/>
      <c r="BE842" s="57"/>
      <c r="BF842" s="66">
        <v>-0.888263064966611</v>
      </c>
      <c r="BG842" s="67"/>
    </row>
    <row r="843" spans="1:59">
      <c r="A843" s="24">
        <v>842</v>
      </c>
      <c r="B843" s="24">
        <v>12</v>
      </c>
      <c r="C843" s="24" t="s">
        <v>458</v>
      </c>
      <c r="D843" s="24" t="s">
        <v>544</v>
      </c>
      <c r="E843" s="24" t="s">
        <v>460</v>
      </c>
      <c r="F843" s="24" t="s">
        <v>520</v>
      </c>
      <c r="G843" s="24" t="s">
        <v>22</v>
      </c>
      <c r="H843" s="24" t="s">
        <v>463</v>
      </c>
      <c r="I843" s="33">
        <v>-13.254300000000001</v>
      </c>
      <c r="J843" s="33">
        <v>34.301499999999997</v>
      </c>
      <c r="K843" s="33">
        <v>22.830384808481003</v>
      </c>
      <c r="L843" s="33">
        <v>24.778137210000001</v>
      </c>
      <c r="M843" s="28">
        <v>1061.1160175377227</v>
      </c>
      <c r="N843" s="28">
        <v>1081.5341619999999</v>
      </c>
      <c r="O843" s="24">
        <v>2055</v>
      </c>
      <c r="P843" s="24">
        <v>1975</v>
      </c>
      <c r="Q843" s="24" t="s">
        <v>472</v>
      </c>
      <c r="R843" s="24" t="s">
        <v>473</v>
      </c>
      <c r="S843" s="35" t="s">
        <v>474</v>
      </c>
      <c r="T843" s="36" t="s">
        <v>22</v>
      </c>
      <c r="U843" s="37">
        <v>3.7553036498000898</v>
      </c>
      <c r="V843" s="29" t="s">
        <v>22</v>
      </c>
      <c r="W843" s="32">
        <v>21.665348194367301</v>
      </c>
      <c r="X843" s="36">
        <v>3.19</v>
      </c>
      <c r="Y843" s="36">
        <v>2.4</v>
      </c>
      <c r="Z843" s="36"/>
      <c r="AA843" s="36"/>
      <c r="AB843" s="35" t="s">
        <v>22</v>
      </c>
      <c r="AC843" s="110" t="s">
        <v>22</v>
      </c>
      <c r="AD843" s="29"/>
      <c r="AE843" s="36">
        <v>10.517799999999999</v>
      </c>
      <c r="AF843" s="37">
        <v>6.5736249999999998</v>
      </c>
      <c r="AG843" s="37">
        <v>1.7504909357595999</v>
      </c>
      <c r="AH843" s="37">
        <v>1.3147249999999999</v>
      </c>
      <c r="AI843" s="81" t="s">
        <v>465</v>
      </c>
      <c r="AJ843" s="82">
        <v>570.51669000000004</v>
      </c>
      <c r="AK843" s="24" t="s">
        <v>465</v>
      </c>
      <c r="AL843" s="24" t="s">
        <v>465</v>
      </c>
      <c r="AM843" s="24" t="s">
        <v>13</v>
      </c>
      <c r="AN843" s="24" t="s">
        <v>13</v>
      </c>
      <c r="AO843" s="24" t="s">
        <v>13</v>
      </c>
      <c r="AP843" s="24" t="s">
        <v>13</v>
      </c>
      <c r="AQ843" s="24" t="s">
        <v>13</v>
      </c>
      <c r="AR843" s="38" t="s">
        <v>465</v>
      </c>
      <c r="AS843" s="38" t="s">
        <v>501</v>
      </c>
      <c r="AT843" s="24" t="s">
        <v>560</v>
      </c>
      <c r="AU843" s="24" t="s">
        <v>120</v>
      </c>
      <c r="AV843" s="38">
        <v>2014</v>
      </c>
      <c r="AW843" s="56"/>
      <c r="AX843" s="56" t="s">
        <v>468</v>
      </c>
      <c r="AY843" s="56" t="s">
        <v>468</v>
      </c>
      <c r="AZ843" s="56"/>
      <c r="BA843" s="86"/>
      <c r="BB843" s="91"/>
      <c r="BC843" s="88"/>
      <c r="BD843" s="89"/>
      <c r="BE843" s="57"/>
      <c r="BF843" s="66">
        <v>21.665348194367301</v>
      </c>
      <c r="BG843" s="67"/>
    </row>
    <row r="844" spans="1:59">
      <c r="A844" s="24">
        <v>843</v>
      </c>
      <c r="B844" s="24">
        <v>12</v>
      </c>
      <c r="C844" s="24" t="s">
        <v>458</v>
      </c>
      <c r="D844" s="24" t="s">
        <v>544</v>
      </c>
      <c r="E844" s="24" t="s">
        <v>460</v>
      </c>
      <c r="F844" s="24" t="s">
        <v>461</v>
      </c>
      <c r="G844" s="24" t="s">
        <v>22</v>
      </c>
      <c r="H844" s="24" t="s">
        <v>463</v>
      </c>
      <c r="I844" s="33">
        <v>-30.5595</v>
      </c>
      <c r="J844" s="33">
        <v>22.9375</v>
      </c>
      <c r="K844" s="33">
        <v>18.354262694957573</v>
      </c>
      <c r="L844" s="33">
        <v>17.983325959999998</v>
      </c>
      <c r="M844" s="28">
        <v>624.70353343419265</v>
      </c>
      <c r="N844" s="28">
        <v>290.7712631</v>
      </c>
      <c r="O844" s="24">
        <v>2025</v>
      </c>
      <c r="P844" s="24">
        <v>1975</v>
      </c>
      <c r="Q844" s="24" t="s">
        <v>464</v>
      </c>
      <c r="R844" s="24" t="s">
        <v>498</v>
      </c>
      <c r="S844" s="35" t="s">
        <v>474</v>
      </c>
      <c r="T844" s="36" t="s">
        <v>22</v>
      </c>
      <c r="U844" s="37">
        <v>0.92466682555506297</v>
      </c>
      <c r="V844" s="29" t="s">
        <v>22</v>
      </c>
      <c r="W844" s="32">
        <v>0.51030227717217203</v>
      </c>
      <c r="X844" s="36">
        <v>1.83</v>
      </c>
      <c r="Y844" s="36">
        <v>1.04</v>
      </c>
      <c r="Z844" s="36"/>
      <c r="AA844" s="36"/>
      <c r="AB844" s="35" t="s">
        <v>22</v>
      </c>
      <c r="AC844" s="110" t="s">
        <v>22</v>
      </c>
      <c r="AD844" s="29"/>
      <c r="AE844" s="36">
        <v>10.551399999999999</v>
      </c>
      <c r="AF844" s="37">
        <v>4.2205599999999999</v>
      </c>
      <c r="AG844" s="37">
        <v>4.5644116165478996</v>
      </c>
      <c r="AH844" s="37">
        <v>2.1102799999999999</v>
      </c>
      <c r="AI844" s="81" t="s">
        <v>465</v>
      </c>
      <c r="AJ844" s="82">
        <v>422.51575000000003</v>
      </c>
      <c r="AK844" s="24" t="s">
        <v>465</v>
      </c>
      <c r="AL844" s="24" t="s">
        <v>465</v>
      </c>
      <c r="AM844" s="24" t="s">
        <v>13</v>
      </c>
      <c r="AN844" s="24" t="s">
        <v>13</v>
      </c>
      <c r="AO844" s="24" t="s">
        <v>13</v>
      </c>
      <c r="AP844" s="24" t="s">
        <v>13</v>
      </c>
      <c r="AQ844" s="24" t="s">
        <v>13</v>
      </c>
      <c r="AR844" s="38" t="s">
        <v>465</v>
      </c>
      <c r="AS844" s="38" t="s">
        <v>501</v>
      </c>
      <c r="AT844" s="24" t="s">
        <v>560</v>
      </c>
      <c r="AU844" s="24" t="s">
        <v>120</v>
      </c>
      <c r="AV844" s="38">
        <v>2014</v>
      </c>
      <c r="AW844" s="56"/>
      <c r="AX844" s="56" t="s">
        <v>468</v>
      </c>
      <c r="AY844" s="56" t="s">
        <v>468</v>
      </c>
      <c r="AZ844" s="56"/>
      <c r="BA844" s="86"/>
      <c r="BB844" s="91"/>
      <c r="BC844" s="88"/>
      <c r="BD844" s="89"/>
      <c r="BE844" s="57"/>
      <c r="BF844" s="66">
        <v>0.51030227717217203</v>
      </c>
      <c r="BG844" s="67"/>
    </row>
    <row r="845" spans="1:59">
      <c r="A845" s="24">
        <v>844</v>
      </c>
      <c r="B845" s="24">
        <v>12</v>
      </c>
      <c r="C845" s="24" t="s">
        <v>458</v>
      </c>
      <c r="D845" s="24" t="s">
        <v>544</v>
      </c>
      <c r="E845" s="24" t="s">
        <v>460</v>
      </c>
      <c r="F845" s="24" t="s">
        <v>520</v>
      </c>
      <c r="G845" s="24" t="s">
        <v>22</v>
      </c>
      <c r="H845" s="24" t="s">
        <v>463</v>
      </c>
      <c r="I845" s="33">
        <v>-13.254300000000001</v>
      </c>
      <c r="J845" s="33">
        <v>34.301499999999997</v>
      </c>
      <c r="K845" s="33">
        <v>22.830384808481003</v>
      </c>
      <c r="L845" s="33">
        <v>24.778137210000001</v>
      </c>
      <c r="M845" s="28">
        <v>1061.1160175377227</v>
      </c>
      <c r="N845" s="28">
        <v>1081.5341619999999</v>
      </c>
      <c r="O845" s="24">
        <v>2085</v>
      </c>
      <c r="P845" s="24">
        <v>1975</v>
      </c>
      <c r="Q845" s="24" t="s">
        <v>495</v>
      </c>
      <c r="R845" s="24" t="s">
        <v>498</v>
      </c>
      <c r="S845" s="35" t="s">
        <v>474</v>
      </c>
      <c r="T845" s="36" t="s">
        <v>22</v>
      </c>
      <c r="U845" s="37">
        <v>0.71627048600063403</v>
      </c>
      <c r="V845" s="29" t="s">
        <v>22</v>
      </c>
      <c r="W845" s="32">
        <v>-0.681607090039268</v>
      </c>
      <c r="X845" s="36">
        <v>1.52</v>
      </c>
      <c r="Y845" s="36">
        <v>0.73</v>
      </c>
      <c r="Z845" s="36"/>
      <c r="AA845" s="36"/>
      <c r="AB845" s="35" t="s">
        <v>22</v>
      </c>
      <c r="AC845" s="110" t="s">
        <v>22</v>
      </c>
      <c r="AD845" s="29"/>
      <c r="AE845" s="36">
        <v>10.552199999999999</v>
      </c>
      <c r="AF845" s="37">
        <v>7.6743272727272718</v>
      </c>
      <c r="AG845" s="37">
        <v>10.714286603623199</v>
      </c>
      <c r="AH845" s="37">
        <v>0.95929090909090897</v>
      </c>
      <c r="AI845" s="81" t="s">
        <v>465</v>
      </c>
      <c r="AJ845" s="82">
        <v>428.85906</v>
      </c>
      <c r="AK845" s="24" t="s">
        <v>13</v>
      </c>
      <c r="AL845" s="24" t="s">
        <v>465</v>
      </c>
      <c r="AM845" s="24" t="s">
        <v>13</v>
      </c>
      <c r="AN845" s="24" t="s">
        <v>13</v>
      </c>
      <c r="AO845" s="24" t="s">
        <v>13</v>
      </c>
      <c r="AP845" s="24" t="s">
        <v>13</v>
      </c>
      <c r="AQ845" s="24" t="s">
        <v>13</v>
      </c>
      <c r="AR845" s="38" t="s">
        <v>465</v>
      </c>
      <c r="AS845" s="38" t="s">
        <v>441</v>
      </c>
      <c r="AT845" s="24" t="s">
        <v>560</v>
      </c>
      <c r="AU845" s="24" t="s">
        <v>120</v>
      </c>
      <c r="AV845" s="38">
        <v>2014</v>
      </c>
      <c r="AW845" s="56"/>
      <c r="AX845" s="56" t="s">
        <v>468</v>
      </c>
      <c r="AY845" s="56" t="s">
        <v>468</v>
      </c>
      <c r="AZ845" s="56"/>
      <c r="BA845" s="86"/>
      <c r="BB845" s="91"/>
      <c r="BC845" s="88"/>
      <c r="BD845" s="89"/>
      <c r="BE845" s="57"/>
      <c r="BF845" s="66">
        <v>-0.681607090039268</v>
      </c>
      <c r="BG845" s="67"/>
    </row>
    <row r="846" spans="1:59">
      <c r="A846" s="24">
        <v>845</v>
      </c>
      <c r="B846" s="24">
        <v>12</v>
      </c>
      <c r="C846" s="24" t="s">
        <v>458</v>
      </c>
      <c r="D846" s="24" t="s">
        <v>544</v>
      </c>
      <c r="E846" s="24" t="s">
        <v>460</v>
      </c>
      <c r="F846" s="24" t="s">
        <v>493</v>
      </c>
      <c r="G846" s="24" t="s">
        <v>22</v>
      </c>
      <c r="H846" s="24" t="s">
        <v>463</v>
      </c>
      <c r="I846" s="33">
        <v>-2.3560000000000001E-2</v>
      </c>
      <c r="J846" s="33">
        <v>37.906199999999998</v>
      </c>
      <c r="K846" s="33">
        <v>24.854589804004398</v>
      </c>
      <c r="L846" s="33">
        <v>22.312379839999998</v>
      </c>
      <c r="M846" s="28">
        <v>766.76871342808272</v>
      </c>
      <c r="N846" s="28">
        <v>1298.8566960000001</v>
      </c>
      <c r="O846" s="24">
        <v>2085</v>
      </c>
      <c r="P846" s="24">
        <v>1975</v>
      </c>
      <c r="Q846" s="24" t="s">
        <v>495</v>
      </c>
      <c r="R846" s="24" t="s">
        <v>473</v>
      </c>
      <c r="S846" s="35" t="s">
        <v>474</v>
      </c>
      <c r="T846" s="36" t="s">
        <v>22</v>
      </c>
      <c r="U846" s="37">
        <v>3.7699476139607402</v>
      </c>
      <c r="V846" s="29" t="s">
        <v>22</v>
      </c>
      <c r="W846" s="32">
        <v>51.582967785888201</v>
      </c>
      <c r="X846" s="36">
        <v>5.1100000000000003</v>
      </c>
      <c r="Y846" s="36">
        <v>4.32</v>
      </c>
      <c r="Z846" s="36"/>
      <c r="AA846" s="36"/>
      <c r="AB846" s="35" t="s">
        <v>22</v>
      </c>
      <c r="AC846" s="110" t="s">
        <v>22</v>
      </c>
      <c r="AD846" s="29"/>
      <c r="AE846" s="36">
        <v>10.634</v>
      </c>
      <c r="AF846" s="37">
        <v>7.7338181818181813</v>
      </c>
      <c r="AG846" s="37">
        <v>2.0514391640824323</v>
      </c>
      <c r="AH846" s="37">
        <v>0.96672727272727266</v>
      </c>
      <c r="AI846" s="81" t="s">
        <v>465</v>
      </c>
      <c r="AJ846" s="82">
        <v>801.01880000000006</v>
      </c>
      <c r="AK846" s="24" t="s">
        <v>13</v>
      </c>
      <c r="AL846" s="24" t="s">
        <v>465</v>
      </c>
      <c r="AM846" s="24" t="s">
        <v>13</v>
      </c>
      <c r="AN846" s="24" t="s">
        <v>13</v>
      </c>
      <c r="AO846" s="24" t="s">
        <v>13</v>
      </c>
      <c r="AP846" s="24" t="s">
        <v>13</v>
      </c>
      <c r="AQ846" s="24" t="s">
        <v>13</v>
      </c>
      <c r="AR846" s="38" t="s">
        <v>465</v>
      </c>
      <c r="AS846" s="38" t="s">
        <v>441</v>
      </c>
      <c r="AT846" s="24" t="s">
        <v>560</v>
      </c>
      <c r="AU846" s="24" t="s">
        <v>120</v>
      </c>
      <c r="AV846" s="38">
        <v>2014</v>
      </c>
      <c r="AW846" s="56"/>
      <c r="AX846" s="56" t="s">
        <v>468</v>
      </c>
      <c r="AY846" s="56" t="s">
        <v>468</v>
      </c>
      <c r="AZ846" s="56"/>
      <c r="BA846" s="86"/>
      <c r="BB846" s="91"/>
      <c r="BC846" s="88"/>
      <c r="BD846" s="89"/>
      <c r="BE846" s="57"/>
      <c r="BF846" s="66">
        <v>51.582967785888201</v>
      </c>
      <c r="BG846" s="67"/>
    </row>
    <row r="847" spans="1:59">
      <c r="A847" s="24">
        <v>846</v>
      </c>
      <c r="B847" s="24">
        <v>12</v>
      </c>
      <c r="C847" s="24" t="s">
        <v>458</v>
      </c>
      <c r="D847" s="24" t="s">
        <v>544</v>
      </c>
      <c r="E847" s="24" t="s">
        <v>460</v>
      </c>
      <c r="F847" s="24" t="s">
        <v>502</v>
      </c>
      <c r="G847" s="24" t="s">
        <v>22</v>
      </c>
      <c r="H847" s="24" t="s">
        <v>463</v>
      </c>
      <c r="I847" s="33">
        <v>9.1449999999999996</v>
      </c>
      <c r="J847" s="33">
        <v>40.489699999999999</v>
      </c>
      <c r="K847" s="33">
        <v>20.983299906730252</v>
      </c>
      <c r="L847" s="33">
        <v>27.730850220000001</v>
      </c>
      <c r="M847" s="28">
        <v>1028.4172335824726</v>
      </c>
      <c r="N847" s="28">
        <v>643.62031860000002</v>
      </c>
      <c r="O847" s="24">
        <v>2055</v>
      </c>
      <c r="P847" s="24">
        <v>1975</v>
      </c>
      <c r="Q847" s="24" t="s">
        <v>472</v>
      </c>
      <c r="R847" s="24" t="s">
        <v>559</v>
      </c>
      <c r="S847" s="35" t="s">
        <v>474</v>
      </c>
      <c r="T847" s="36" t="s">
        <v>22</v>
      </c>
      <c r="U847" s="37">
        <v>1.80817182487065</v>
      </c>
      <c r="V847" s="29" t="s">
        <v>22</v>
      </c>
      <c r="W847" s="32">
        <v>50.683444440984701</v>
      </c>
      <c r="X847" s="36">
        <v>2.42</v>
      </c>
      <c r="Y847" s="36">
        <v>1.63</v>
      </c>
      <c r="Z847" s="36"/>
      <c r="AA847" s="36"/>
      <c r="AB847" s="35" t="s">
        <v>22</v>
      </c>
      <c r="AC847" s="110" t="s">
        <v>22</v>
      </c>
      <c r="AD847" s="29"/>
      <c r="AE847" s="36">
        <v>11.0106</v>
      </c>
      <c r="AF847" s="37">
        <v>6.8816249999999997</v>
      </c>
      <c r="AG847" s="37">
        <v>3.8058468256977105</v>
      </c>
      <c r="AH847" s="37">
        <v>1.376325</v>
      </c>
      <c r="AI847" s="81" t="s">
        <v>465</v>
      </c>
      <c r="AJ847" s="82">
        <v>493.33845000000002</v>
      </c>
      <c r="AK847" s="24" t="s">
        <v>465</v>
      </c>
      <c r="AL847" s="24" t="s">
        <v>465</v>
      </c>
      <c r="AM847" s="24" t="s">
        <v>13</v>
      </c>
      <c r="AN847" s="24" t="s">
        <v>13</v>
      </c>
      <c r="AO847" s="24" t="s">
        <v>13</v>
      </c>
      <c r="AP847" s="24" t="s">
        <v>13</v>
      </c>
      <c r="AQ847" s="24" t="s">
        <v>13</v>
      </c>
      <c r="AR847" s="38" t="s">
        <v>465</v>
      </c>
      <c r="AS847" s="38" t="s">
        <v>501</v>
      </c>
      <c r="AT847" s="24" t="s">
        <v>560</v>
      </c>
      <c r="AU847" s="24" t="s">
        <v>120</v>
      </c>
      <c r="AV847" s="38">
        <v>2014</v>
      </c>
      <c r="AW847" s="56"/>
      <c r="AX847" s="56" t="s">
        <v>468</v>
      </c>
      <c r="AY847" s="56" t="s">
        <v>468</v>
      </c>
      <c r="AZ847" s="56"/>
      <c r="BA847" s="86"/>
      <c r="BB847" s="91"/>
      <c r="BC847" s="88"/>
      <c r="BD847" s="89"/>
      <c r="BE847" s="57"/>
      <c r="BF847" s="66">
        <v>50.683444440984701</v>
      </c>
      <c r="BG847" s="67"/>
    </row>
    <row r="848" spans="1:59">
      <c r="A848" s="24">
        <v>847</v>
      </c>
      <c r="B848" s="24">
        <v>12</v>
      </c>
      <c r="C848" s="24" t="s">
        <v>458</v>
      </c>
      <c r="D848" s="24" t="s">
        <v>544</v>
      </c>
      <c r="E848" s="24" t="s">
        <v>460</v>
      </c>
      <c r="F848" s="24" t="s">
        <v>461</v>
      </c>
      <c r="G848" s="24" t="s">
        <v>22</v>
      </c>
      <c r="H848" s="24" t="s">
        <v>463</v>
      </c>
      <c r="I848" s="33">
        <v>-30.5595</v>
      </c>
      <c r="J848" s="33">
        <v>22.9375</v>
      </c>
      <c r="K848" s="33">
        <v>18.354262694957573</v>
      </c>
      <c r="L848" s="33">
        <v>17.983325959999998</v>
      </c>
      <c r="M848" s="28">
        <v>624.70353343419265</v>
      </c>
      <c r="N848" s="28">
        <v>290.7712631</v>
      </c>
      <c r="O848" s="24">
        <v>2055</v>
      </c>
      <c r="P848" s="24">
        <v>1975</v>
      </c>
      <c r="Q848" s="24" t="s">
        <v>472</v>
      </c>
      <c r="R848" s="24" t="s">
        <v>473</v>
      </c>
      <c r="S848" s="35" t="s">
        <v>474</v>
      </c>
      <c r="T848" s="36" t="s">
        <v>22</v>
      </c>
      <c r="U848" s="37">
        <v>3.7535041735028098</v>
      </c>
      <c r="V848" s="29" t="s">
        <v>22</v>
      </c>
      <c r="W848" s="32">
        <v>-16.7615363468318</v>
      </c>
      <c r="X848" s="36">
        <v>3.29</v>
      </c>
      <c r="Y848" s="36">
        <v>2.5</v>
      </c>
      <c r="Z848" s="36"/>
      <c r="AA848" s="36"/>
      <c r="AB848" s="35" t="s">
        <v>22</v>
      </c>
      <c r="AC848" s="110" t="s">
        <v>22</v>
      </c>
      <c r="AD848" s="29"/>
      <c r="AE848" s="36">
        <v>11.093600000000002</v>
      </c>
      <c r="AF848" s="37">
        <v>6.9335000000000004</v>
      </c>
      <c r="AG848" s="37">
        <v>1.8472072174438492</v>
      </c>
      <c r="AH848" s="37">
        <v>1.3867000000000003</v>
      </c>
      <c r="AI848" s="81" t="s">
        <v>465</v>
      </c>
      <c r="AJ848" s="82">
        <v>570.51669000000004</v>
      </c>
      <c r="AK848" s="24" t="s">
        <v>465</v>
      </c>
      <c r="AL848" s="24" t="s">
        <v>465</v>
      </c>
      <c r="AM848" s="24" t="s">
        <v>13</v>
      </c>
      <c r="AN848" s="24" t="s">
        <v>13</v>
      </c>
      <c r="AO848" s="24" t="s">
        <v>13</v>
      </c>
      <c r="AP848" s="24" t="s">
        <v>13</v>
      </c>
      <c r="AQ848" s="24" t="s">
        <v>13</v>
      </c>
      <c r="AR848" s="38" t="s">
        <v>465</v>
      </c>
      <c r="AS848" s="38" t="s">
        <v>501</v>
      </c>
      <c r="AT848" s="24" t="s">
        <v>560</v>
      </c>
      <c r="AU848" s="24" t="s">
        <v>120</v>
      </c>
      <c r="AV848" s="38">
        <v>2014</v>
      </c>
      <c r="AW848" s="56"/>
      <c r="AX848" s="56" t="s">
        <v>468</v>
      </c>
      <c r="AY848" s="56" t="s">
        <v>468</v>
      </c>
      <c r="AZ848" s="56"/>
      <c r="BA848" s="86"/>
      <c r="BB848" s="91"/>
      <c r="BC848" s="88"/>
      <c r="BD848" s="89"/>
      <c r="BE848" s="57"/>
      <c r="BF848" s="66">
        <v>-16.7615363468318</v>
      </c>
      <c r="BG848" s="67"/>
    </row>
    <row r="849" spans="1:59">
      <c r="A849" s="24">
        <v>848</v>
      </c>
      <c r="B849" s="24">
        <v>12</v>
      </c>
      <c r="C849" s="24" t="s">
        <v>458</v>
      </c>
      <c r="D849" s="24" t="s">
        <v>544</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473</v>
      </c>
      <c r="S849" s="35" t="s">
        <v>474</v>
      </c>
      <c r="T849" s="36" t="s">
        <v>22</v>
      </c>
      <c r="U849" s="37">
        <v>0.91688128306573702</v>
      </c>
      <c r="V849" s="29" t="s">
        <v>22</v>
      </c>
      <c r="W849" s="32">
        <v>0.18337698929146901</v>
      </c>
      <c r="X849" s="36">
        <v>1.81</v>
      </c>
      <c r="Y849" s="36">
        <v>1.02</v>
      </c>
      <c r="Z849" s="36"/>
      <c r="AA849" s="36"/>
      <c r="AB849" s="35" t="s">
        <v>22</v>
      </c>
      <c r="AC849" s="110" t="s">
        <v>22</v>
      </c>
      <c r="AD849" s="29"/>
      <c r="AE849" s="36">
        <v>11.136100000000001</v>
      </c>
      <c r="AF849" s="37">
        <v>4.45444</v>
      </c>
      <c r="AG849" s="37">
        <v>4.8582516431199014</v>
      </c>
      <c r="AH849" s="37">
        <v>2.22722</v>
      </c>
      <c r="AI849" s="81" t="s">
        <v>465</v>
      </c>
      <c r="AJ849" s="82">
        <v>431.47473000000002</v>
      </c>
      <c r="AK849" s="24" t="s">
        <v>13</v>
      </c>
      <c r="AL849" s="24" t="s">
        <v>465</v>
      </c>
      <c r="AM849" s="24" t="s">
        <v>13</v>
      </c>
      <c r="AN849" s="24" t="s">
        <v>13</v>
      </c>
      <c r="AO849" s="24" t="s">
        <v>13</v>
      </c>
      <c r="AP849" s="24" t="s">
        <v>13</v>
      </c>
      <c r="AQ849" s="24" t="s">
        <v>13</v>
      </c>
      <c r="AR849" s="38" t="s">
        <v>465</v>
      </c>
      <c r="AS849" s="38" t="s">
        <v>441</v>
      </c>
      <c r="AT849" s="24" t="s">
        <v>560</v>
      </c>
      <c r="AU849" s="24" t="s">
        <v>120</v>
      </c>
      <c r="AV849" s="38">
        <v>2014</v>
      </c>
      <c r="AW849" s="56"/>
      <c r="AX849" s="56" t="s">
        <v>468</v>
      </c>
      <c r="AY849" s="56" t="s">
        <v>468</v>
      </c>
      <c r="AZ849" s="56"/>
      <c r="BA849" s="86"/>
      <c r="BB849" s="91"/>
      <c r="BC849" s="88"/>
      <c r="BD849" s="89"/>
      <c r="BE849" s="57"/>
      <c r="BF849" s="66">
        <v>0.18337698929146901</v>
      </c>
      <c r="BG849" s="67"/>
    </row>
    <row r="850" spans="1:59">
      <c r="A850" s="24">
        <v>849</v>
      </c>
      <c r="B850" s="24">
        <v>12</v>
      </c>
      <c r="C850" s="24" t="s">
        <v>458</v>
      </c>
      <c r="D850" s="24" t="s">
        <v>544</v>
      </c>
      <c r="E850" s="24" t="s">
        <v>460</v>
      </c>
      <c r="F850" s="24" t="s">
        <v>493</v>
      </c>
      <c r="G850" s="24" t="s">
        <v>22</v>
      </c>
      <c r="H850" s="24" t="s">
        <v>463</v>
      </c>
      <c r="I850" s="33">
        <v>-2.3560000000000001E-2</v>
      </c>
      <c r="J850" s="33">
        <v>37.906199999999998</v>
      </c>
      <c r="K850" s="33">
        <v>24.854589804004398</v>
      </c>
      <c r="L850" s="33">
        <v>22.312379839999998</v>
      </c>
      <c r="M850" s="28">
        <v>766.76871342808272</v>
      </c>
      <c r="N850" s="28">
        <v>1298.8566960000001</v>
      </c>
      <c r="O850" s="24">
        <v>2085</v>
      </c>
      <c r="P850" s="24">
        <v>1975</v>
      </c>
      <c r="Q850" s="24" t="s">
        <v>495</v>
      </c>
      <c r="R850" s="24" t="s">
        <v>559</v>
      </c>
      <c r="S850" s="35" t="s">
        <v>474</v>
      </c>
      <c r="T850" s="36" t="s">
        <v>22</v>
      </c>
      <c r="U850" s="37">
        <v>2.97056648816252</v>
      </c>
      <c r="V850" s="29" t="s">
        <v>22</v>
      </c>
      <c r="W850" s="32">
        <v>57.354012077131401</v>
      </c>
      <c r="X850" s="36">
        <v>3.65</v>
      </c>
      <c r="Y850" s="36">
        <v>2.86</v>
      </c>
      <c r="Z850" s="36"/>
      <c r="AA850" s="36"/>
      <c r="AB850" s="35" t="s">
        <v>22</v>
      </c>
      <c r="AC850" s="110" t="s">
        <v>22</v>
      </c>
      <c r="AD850" s="29"/>
      <c r="AE850" s="36">
        <v>11.187099999999999</v>
      </c>
      <c r="AF850" s="37">
        <v>8.136072727272726</v>
      </c>
      <c r="AG850" s="37">
        <v>2.7388960185521358</v>
      </c>
      <c r="AH850" s="37">
        <v>1.0170090909090908</v>
      </c>
      <c r="AI850" s="81" t="s">
        <v>465</v>
      </c>
      <c r="AJ850" s="82">
        <v>616.57173</v>
      </c>
      <c r="AK850" s="24" t="s">
        <v>465</v>
      </c>
      <c r="AL850" s="24" t="s">
        <v>465</v>
      </c>
      <c r="AM850" s="24" t="s">
        <v>13</v>
      </c>
      <c r="AN850" s="24" t="s">
        <v>13</v>
      </c>
      <c r="AO850" s="24" t="s">
        <v>13</v>
      </c>
      <c r="AP850" s="24" t="s">
        <v>13</v>
      </c>
      <c r="AQ850" s="24" t="s">
        <v>13</v>
      </c>
      <c r="AR850" s="38" t="s">
        <v>465</v>
      </c>
      <c r="AS850" s="38" t="s">
        <v>501</v>
      </c>
      <c r="AT850" s="24" t="s">
        <v>560</v>
      </c>
      <c r="AU850" s="24" t="s">
        <v>120</v>
      </c>
      <c r="AV850" s="38">
        <v>2014</v>
      </c>
      <c r="AW850" s="56"/>
      <c r="AX850" s="56" t="s">
        <v>468</v>
      </c>
      <c r="AY850" s="56" t="s">
        <v>468</v>
      </c>
      <c r="AZ850" s="56"/>
      <c r="BA850" s="86"/>
      <c r="BB850" s="91"/>
      <c r="BC850" s="88"/>
      <c r="BD850" s="89"/>
      <c r="BE850" s="57"/>
      <c r="BF850" s="66">
        <v>57.354012077131401</v>
      </c>
      <c r="BG850" s="67"/>
    </row>
    <row r="851" spans="1:59">
      <c r="A851" s="24">
        <v>850</v>
      </c>
      <c r="B851" s="24">
        <v>12</v>
      </c>
      <c r="C851" s="24" t="s">
        <v>458</v>
      </c>
      <c r="D851" s="24" t="s">
        <v>544</v>
      </c>
      <c r="E851" s="24" t="s">
        <v>460</v>
      </c>
      <c r="F851" s="24" t="s">
        <v>521</v>
      </c>
      <c r="G851" s="24" t="s">
        <v>22</v>
      </c>
      <c r="H851" s="24" t="s">
        <v>463</v>
      </c>
      <c r="I851" s="33">
        <v>-6.3690300000000004</v>
      </c>
      <c r="J851" s="33">
        <v>34.888800000000003</v>
      </c>
      <c r="K851" s="33">
        <v>22.967021976492362</v>
      </c>
      <c r="L851" s="33">
        <v>23.145462040000002</v>
      </c>
      <c r="M851" s="28">
        <v>963.00103458531328</v>
      </c>
      <c r="N851" s="28">
        <v>616.19681070000001</v>
      </c>
      <c r="O851" s="24">
        <v>2085</v>
      </c>
      <c r="P851" s="24">
        <v>1975</v>
      </c>
      <c r="Q851" s="24" t="s">
        <v>495</v>
      </c>
      <c r="R851" s="24" t="s">
        <v>473</v>
      </c>
      <c r="S851" s="35" t="s">
        <v>474</v>
      </c>
      <c r="T851" s="36" t="s">
        <v>22</v>
      </c>
      <c r="U851" s="37">
        <v>3.8546549687229898</v>
      </c>
      <c r="V851" s="29" t="s">
        <v>22</v>
      </c>
      <c r="W851" s="32">
        <v>44.2420342620117</v>
      </c>
      <c r="X851" s="36">
        <v>4.97</v>
      </c>
      <c r="Y851" s="36">
        <v>4.18</v>
      </c>
      <c r="Z851" s="36"/>
      <c r="AA851" s="36"/>
      <c r="AB851" s="35" t="s">
        <v>22</v>
      </c>
      <c r="AC851" s="110" t="s">
        <v>22</v>
      </c>
      <c r="AD851" s="29"/>
      <c r="AE851" s="36">
        <v>11.3828</v>
      </c>
      <c r="AF851" s="37">
        <v>8.2783999999999995</v>
      </c>
      <c r="AG851" s="37">
        <v>2.1476370951931281</v>
      </c>
      <c r="AH851" s="37">
        <v>1.0347999999999999</v>
      </c>
      <c r="AI851" s="81" t="s">
        <v>465</v>
      </c>
      <c r="AJ851" s="82">
        <v>801.01880000000006</v>
      </c>
      <c r="AK851" s="24" t="s">
        <v>465</v>
      </c>
      <c r="AL851" s="24" t="s">
        <v>465</v>
      </c>
      <c r="AM851" s="24" t="s">
        <v>13</v>
      </c>
      <c r="AN851" s="24" t="s">
        <v>13</v>
      </c>
      <c r="AO851" s="24" t="s">
        <v>13</v>
      </c>
      <c r="AP851" s="24" t="s">
        <v>13</v>
      </c>
      <c r="AQ851" s="24" t="s">
        <v>13</v>
      </c>
      <c r="AR851" s="38" t="s">
        <v>465</v>
      </c>
      <c r="AS851" s="38" t="s">
        <v>501</v>
      </c>
      <c r="AT851" s="24" t="s">
        <v>560</v>
      </c>
      <c r="AU851" s="24" t="s">
        <v>120</v>
      </c>
      <c r="AV851" s="38">
        <v>2014</v>
      </c>
      <c r="AW851" s="56"/>
      <c r="AX851" s="56" t="s">
        <v>468</v>
      </c>
      <c r="AY851" s="56" t="s">
        <v>468</v>
      </c>
      <c r="AZ851" s="56"/>
      <c r="BA851" s="86"/>
      <c r="BB851" s="91"/>
      <c r="BC851" s="88"/>
      <c r="BD851" s="89"/>
      <c r="BE851" s="57"/>
      <c r="BF851" s="66">
        <v>44.2420342620117</v>
      </c>
      <c r="BG851" s="67"/>
    </row>
    <row r="852" spans="1:59">
      <c r="A852" s="24">
        <v>851</v>
      </c>
      <c r="B852" s="24">
        <v>12</v>
      </c>
      <c r="C852" s="24" t="s">
        <v>458</v>
      </c>
      <c r="D852" s="24" t="s">
        <v>544</v>
      </c>
      <c r="E852" s="24" t="s">
        <v>460</v>
      </c>
      <c r="F852" s="24" t="s">
        <v>461</v>
      </c>
      <c r="G852" s="24" t="s">
        <v>22</v>
      </c>
      <c r="H852" s="24" t="s">
        <v>463</v>
      </c>
      <c r="I852" s="33">
        <v>-30.5595</v>
      </c>
      <c r="J852" s="33">
        <v>22.9375</v>
      </c>
      <c r="K852" s="33">
        <v>18.354262694957573</v>
      </c>
      <c r="L852" s="33">
        <v>17.983325959999998</v>
      </c>
      <c r="M852" s="28">
        <v>624.70353343419265</v>
      </c>
      <c r="N852" s="28">
        <v>290.7712631</v>
      </c>
      <c r="O852" s="24">
        <v>2025</v>
      </c>
      <c r="P852" s="24">
        <v>1975</v>
      </c>
      <c r="Q852" s="24" t="s">
        <v>464</v>
      </c>
      <c r="R852" s="24" t="s">
        <v>498</v>
      </c>
      <c r="S852" s="35" t="s">
        <v>474</v>
      </c>
      <c r="T852" s="36" t="s">
        <v>22</v>
      </c>
      <c r="U852" s="37">
        <v>0.95350264020719799</v>
      </c>
      <c r="V852" s="29" t="s">
        <v>22</v>
      </c>
      <c r="W852" s="32">
        <v>0.64083441869334301</v>
      </c>
      <c r="X852" s="36">
        <v>1.67</v>
      </c>
      <c r="Y852" s="36">
        <v>0.87999999999999989</v>
      </c>
      <c r="Z852" s="36"/>
      <c r="AA852" s="36"/>
      <c r="AB852" s="35" t="s">
        <v>22</v>
      </c>
      <c r="AC852" s="110" t="s">
        <v>22</v>
      </c>
      <c r="AD852" s="29"/>
      <c r="AE852" s="36">
        <v>11.5032</v>
      </c>
      <c r="AF852" s="37">
        <v>4.60128</v>
      </c>
      <c r="AG852" s="37">
        <v>4.8256604711656941</v>
      </c>
      <c r="AH852" s="37">
        <v>2.30064</v>
      </c>
      <c r="AI852" s="81" t="s">
        <v>465</v>
      </c>
      <c r="AJ852" s="82">
        <v>422.51575000000003</v>
      </c>
      <c r="AK852" s="24" t="s">
        <v>13</v>
      </c>
      <c r="AL852" s="24" t="s">
        <v>465</v>
      </c>
      <c r="AM852" s="24" t="s">
        <v>13</v>
      </c>
      <c r="AN852" s="24" t="s">
        <v>13</v>
      </c>
      <c r="AO852" s="24" t="s">
        <v>13</v>
      </c>
      <c r="AP852" s="24" t="s">
        <v>13</v>
      </c>
      <c r="AQ852" s="24" t="s">
        <v>13</v>
      </c>
      <c r="AR852" s="38" t="s">
        <v>465</v>
      </c>
      <c r="AS852" s="38" t="s">
        <v>441</v>
      </c>
      <c r="AT852" s="24" t="s">
        <v>560</v>
      </c>
      <c r="AU852" s="24" t="s">
        <v>120</v>
      </c>
      <c r="AV852" s="38">
        <v>2014</v>
      </c>
      <c r="AW852" s="56"/>
      <c r="AX852" s="56" t="s">
        <v>468</v>
      </c>
      <c r="AY852" s="56" t="s">
        <v>468</v>
      </c>
      <c r="AZ852" s="56"/>
      <c r="BA852" s="86"/>
      <c r="BB852" s="91"/>
      <c r="BC852" s="88"/>
      <c r="BD852" s="89"/>
      <c r="BE852" s="57"/>
      <c r="BF852" s="66">
        <v>0.64083441869334301</v>
      </c>
      <c r="BG852" s="67"/>
    </row>
    <row r="853" spans="1:59">
      <c r="A853" s="24">
        <v>852</v>
      </c>
      <c r="B853" s="24">
        <v>12</v>
      </c>
      <c r="C853" s="24" t="s">
        <v>458</v>
      </c>
      <c r="D853" s="24" t="s">
        <v>544</v>
      </c>
      <c r="E853" s="24" t="s">
        <v>460</v>
      </c>
      <c r="F853" s="24" t="s">
        <v>521</v>
      </c>
      <c r="G853" s="24" t="s">
        <v>22</v>
      </c>
      <c r="H853" s="24" t="s">
        <v>463</v>
      </c>
      <c r="I853" s="33">
        <v>-6.3690300000000004</v>
      </c>
      <c r="J853" s="33">
        <v>34.888800000000003</v>
      </c>
      <c r="K853" s="33">
        <v>22.967021976492362</v>
      </c>
      <c r="L853" s="33">
        <v>23.145462040000002</v>
      </c>
      <c r="M853" s="28">
        <v>963.00103458531328</v>
      </c>
      <c r="N853" s="28">
        <v>616.19681070000001</v>
      </c>
      <c r="O853" s="24">
        <v>2055</v>
      </c>
      <c r="P853" s="24">
        <v>1975</v>
      </c>
      <c r="Q853" s="24" t="s">
        <v>472</v>
      </c>
      <c r="R853" s="24" t="s">
        <v>498</v>
      </c>
      <c r="S853" s="35" t="s">
        <v>474</v>
      </c>
      <c r="T853" s="36" t="s">
        <v>22</v>
      </c>
      <c r="U853" s="37">
        <v>1.3485795148564499</v>
      </c>
      <c r="V853" s="29" t="s">
        <v>22</v>
      </c>
      <c r="W853" s="32">
        <v>22.517150588685102</v>
      </c>
      <c r="X853" s="36">
        <v>2.21</v>
      </c>
      <c r="Y853" s="36">
        <v>1.42</v>
      </c>
      <c r="Z853" s="36"/>
      <c r="AA853" s="36"/>
      <c r="AB853" s="35" t="s">
        <v>22</v>
      </c>
      <c r="AC853" s="110" t="s">
        <v>22</v>
      </c>
      <c r="AD853" s="29"/>
      <c r="AE853" s="36">
        <v>11.522500000000001</v>
      </c>
      <c r="AF853" s="37">
        <v>7.2015624999999996</v>
      </c>
      <c r="AG853" s="37">
        <v>5.3401096640316181</v>
      </c>
      <c r="AH853" s="37">
        <v>1.4403125000000001</v>
      </c>
      <c r="AI853" s="81" t="s">
        <v>465</v>
      </c>
      <c r="AJ853" s="82">
        <v>442.54766999999998</v>
      </c>
      <c r="AK853" s="24" t="s">
        <v>465</v>
      </c>
      <c r="AL853" s="24" t="s">
        <v>465</v>
      </c>
      <c r="AM853" s="24" t="s">
        <v>13</v>
      </c>
      <c r="AN853" s="24" t="s">
        <v>13</v>
      </c>
      <c r="AO853" s="24" t="s">
        <v>13</v>
      </c>
      <c r="AP853" s="24" t="s">
        <v>13</v>
      </c>
      <c r="AQ853" s="24" t="s">
        <v>13</v>
      </c>
      <c r="AR853" s="38" t="s">
        <v>465</v>
      </c>
      <c r="AS853" s="38" t="s">
        <v>501</v>
      </c>
      <c r="AT853" s="24" t="s">
        <v>560</v>
      </c>
      <c r="AU853" s="24" t="s">
        <v>120</v>
      </c>
      <c r="AV853" s="38">
        <v>2014</v>
      </c>
      <c r="AW853" s="56"/>
      <c r="AX853" s="56" t="s">
        <v>468</v>
      </c>
      <c r="AY853" s="56" t="s">
        <v>468</v>
      </c>
      <c r="AZ853" s="56"/>
      <c r="BA853" s="86"/>
      <c r="BB853" s="91"/>
      <c r="BC853" s="88"/>
      <c r="BD853" s="89"/>
      <c r="BE853" s="57"/>
      <c r="BF853" s="66">
        <v>22.517150588685102</v>
      </c>
      <c r="BG853" s="67"/>
    </row>
    <row r="854" spans="1:59">
      <c r="A854" s="24">
        <v>853</v>
      </c>
      <c r="B854" s="24">
        <v>12</v>
      </c>
      <c r="C854" s="24" t="s">
        <v>458</v>
      </c>
      <c r="D854" s="24" t="s">
        <v>544</v>
      </c>
      <c r="E854" s="24" t="s">
        <v>460</v>
      </c>
      <c r="F854" s="24" t="s">
        <v>521</v>
      </c>
      <c r="G854" s="24" t="s">
        <v>22</v>
      </c>
      <c r="H854" s="24" t="s">
        <v>463</v>
      </c>
      <c r="I854" s="33">
        <v>-6.3690300000000004</v>
      </c>
      <c r="J854" s="33">
        <v>34.888800000000003</v>
      </c>
      <c r="K854" s="33">
        <v>22.967021976492362</v>
      </c>
      <c r="L854" s="33">
        <v>23.145462040000002</v>
      </c>
      <c r="M854" s="28">
        <v>963.00103458531328</v>
      </c>
      <c r="N854" s="28">
        <v>616.19681070000001</v>
      </c>
      <c r="O854" s="24">
        <v>2055</v>
      </c>
      <c r="P854" s="24">
        <v>1975</v>
      </c>
      <c r="Q854" s="24" t="s">
        <v>472</v>
      </c>
      <c r="R854" s="24" t="s">
        <v>498</v>
      </c>
      <c r="S854" s="35" t="s">
        <v>474</v>
      </c>
      <c r="T854" s="36" t="s">
        <v>22</v>
      </c>
      <c r="U854" s="37">
        <v>1.3485795148564499</v>
      </c>
      <c r="V854" s="29" t="s">
        <v>22</v>
      </c>
      <c r="W854" s="32">
        <v>22.517150588685102</v>
      </c>
      <c r="X854" s="36">
        <v>2.21</v>
      </c>
      <c r="Y854" s="36">
        <v>1.42</v>
      </c>
      <c r="Z854" s="36"/>
      <c r="AA854" s="36"/>
      <c r="AB854" s="35" t="s">
        <v>22</v>
      </c>
      <c r="AC854" s="110" t="s">
        <v>22</v>
      </c>
      <c r="AD854" s="29"/>
      <c r="AE854" s="36">
        <v>11.522500000000001</v>
      </c>
      <c r="AF854" s="37">
        <v>7.2015624999999996</v>
      </c>
      <c r="AG854" s="37">
        <v>5.3401096640316181</v>
      </c>
      <c r="AH854" s="37">
        <v>1.4403125000000001</v>
      </c>
      <c r="AI854" s="81" t="s">
        <v>465</v>
      </c>
      <c r="AJ854" s="82">
        <v>442.54766999999998</v>
      </c>
      <c r="AK854" s="24" t="s">
        <v>465</v>
      </c>
      <c r="AL854" s="24" t="s">
        <v>465</v>
      </c>
      <c r="AM854" s="24" t="s">
        <v>13</v>
      </c>
      <c r="AN854" s="24" t="s">
        <v>13</v>
      </c>
      <c r="AO854" s="24" t="s">
        <v>13</v>
      </c>
      <c r="AP854" s="24" t="s">
        <v>13</v>
      </c>
      <c r="AQ854" s="24" t="s">
        <v>13</v>
      </c>
      <c r="AR854" s="38" t="s">
        <v>465</v>
      </c>
      <c r="AS854" s="38" t="s">
        <v>501</v>
      </c>
      <c r="AT854" s="24" t="s">
        <v>560</v>
      </c>
      <c r="AU854" s="24" t="s">
        <v>120</v>
      </c>
      <c r="AV854" s="38">
        <v>2014</v>
      </c>
      <c r="AW854" s="56"/>
      <c r="AX854" s="56" t="s">
        <v>468</v>
      </c>
      <c r="AY854" s="56" t="s">
        <v>468</v>
      </c>
      <c r="AZ854" s="56"/>
      <c r="BA854" s="86"/>
      <c r="BB854" s="91"/>
      <c r="BC854" s="88"/>
      <c r="BD854" s="89"/>
      <c r="BE854" s="57"/>
      <c r="BF854" s="66">
        <v>22.517150588685102</v>
      </c>
      <c r="BG854" s="67"/>
    </row>
    <row r="855" spans="1:59">
      <c r="A855" s="24">
        <v>854</v>
      </c>
      <c r="B855" s="24">
        <v>12</v>
      </c>
      <c r="C855" s="24" t="s">
        <v>458</v>
      </c>
      <c r="D855" s="24" t="s">
        <v>544</v>
      </c>
      <c r="E855" s="24" t="s">
        <v>460</v>
      </c>
      <c r="F855" s="24" t="s">
        <v>521</v>
      </c>
      <c r="G855" s="24" t="s">
        <v>22</v>
      </c>
      <c r="H855" s="24" t="s">
        <v>463</v>
      </c>
      <c r="I855" s="33">
        <v>-6.3690300000000004</v>
      </c>
      <c r="J855" s="33">
        <v>34.888800000000003</v>
      </c>
      <c r="K855" s="33">
        <v>22.967021976492362</v>
      </c>
      <c r="L855" s="33">
        <v>23.145462040000002</v>
      </c>
      <c r="M855" s="28">
        <v>963.00103458531328</v>
      </c>
      <c r="N855" s="28">
        <v>616.19681070000001</v>
      </c>
      <c r="O855" s="24">
        <v>2055</v>
      </c>
      <c r="P855" s="24">
        <v>1975</v>
      </c>
      <c r="Q855" s="24" t="s">
        <v>472</v>
      </c>
      <c r="R855" s="24" t="s">
        <v>498</v>
      </c>
      <c r="S855" s="35" t="s">
        <v>474</v>
      </c>
      <c r="T855" s="36" t="s">
        <v>22</v>
      </c>
      <c r="U855" s="37">
        <v>1.3485795148564499</v>
      </c>
      <c r="V855" s="29" t="s">
        <v>22</v>
      </c>
      <c r="W855" s="32">
        <v>22.517150588685102</v>
      </c>
      <c r="X855" s="36">
        <v>2.21</v>
      </c>
      <c r="Y855" s="36">
        <v>1.42</v>
      </c>
      <c r="Z855" s="36"/>
      <c r="AA855" s="36"/>
      <c r="AB855" s="35" t="s">
        <v>22</v>
      </c>
      <c r="AC855" s="110" t="s">
        <v>22</v>
      </c>
      <c r="AD855" s="29"/>
      <c r="AE855" s="36">
        <v>11.600899999999999</v>
      </c>
      <c r="AF855" s="37">
        <v>7.2505624999999991</v>
      </c>
      <c r="AG855" s="37">
        <v>5.3764441919257449</v>
      </c>
      <c r="AH855" s="37">
        <v>1.4501124999999999</v>
      </c>
      <c r="AI855" s="81" t="s">
        <v>465</v>
      </c>
      <c r="AJ855" s="82">
        <v>442.54766999999998</v>
      </c>
      <c r="AK855" s="24" t="s">
        <v>465</v>
      </c>
      <c r="AL855" s="24" t="s">
        <v>465</v>
      </c>
      <c r="AM855" s="24" t="s">
        <v>13</v>
      </c>
      <c r="AN855" s="24" t="s">
        <v>13</v>
      </c>
      <c r="AO855" s="24" t="s">
        <v>13</v>
      </c>
      <c r="AP855" s="24" t="s">
        <v>13</v>
      </c>
      <c r="AQ855" s="24" t="s">
        <v>13</v>
      </c>
      <c r="AR855" s="38" t="s">
        <v>465</v>
      </c>
      <c r="AS855" s="38" t="s">
        <v>501</v>
      </c>
      <c r="AT855" s="24" t="s">
        <v>560</v>
      </c>
      <c r="AU855" s="24" t="s">
        <v>120</v>
      </c>
      <c r="AV855" s="38">
        <v>2014</v>
      </c>
      <c r="AW855" s="56"/>
      <c r="AX855" s="56" t="s">
        <v>468</v>
      </c>
      <c r="AY855" s="56" t="s">
        <v>468</v>
      </c>
      <c r="AZ855" s="56"/>
      <c r="BA855" s="86"/>
      <c r="BB855" s="91"/>
      <c r="BC855" s="88"/>
      <c r="BD855" s="89"/>
      <c r="BE855" s="57"/>
      <c r="BF855" s="66">
        <v>22.517150588685102</v>
      </c>
      <c r="BG855" s="67"/>
    </row>
    <row r="856" spans="1:59">
      <c r="A856" s="24">
        <v>855</v>
      </c>
      <c r="B856" s="24">
        <v>12</v>
      </c>
      <c r="C856" s="24" t="s">
        <v>458</v>
      </c>
      <c r="D856" s="24" t="s">
        <v>544</v>
      </c>
      <c r="E856" s="24" t="s">
        <v>460</v>
      </c>
      <c r="F856" s="24" t="s">
        <v>461</v>
      </c>
      <c r="G856" s="24" t="s">
        <v>22</v>
      </c>
      <c r="H856" s="24" t="s">
        <v>463</v>
      </c>
      <c r="I856" s="33">
        <v>-30.5595</v>
      </c>
      <c r="J856" s="33">
        <v>22.9375</v>
      </c>
      <c r="K856" s="33">
        <v>18.354262694957573</v>
      </c>
      <c r="L856" s="33">
        <v>17.983325959999998</v>
      </c>
      <c r="M856" s="28">
        <v>624.70353343419265</v>
      </c>
      <c r="N856" s="28">
        <v>290.7712631</v>
      </c>
      <c r="O856" s="24">
        <v>2085</v>
      </c>
      <c r="P856" s="24">
        <v>1975</v>
      </c>
      <c r="Q856" s="24" t="s">
        <v>495</v>
      </c>
      <c r="R856" s="24" t="s">
        <v>473</v>
      </c>
      <c r="S856" s="35" t="s">
        <v>474</v>
      </c>
      <c r="T856" s="36" t="s">
        <v>22</v>
      </c>
      <c r="U856" s="37">
        <v>3.9315583120615099</v>
      </c>
      <c r="V856" s="29" t="s">
        <v>22</v>
      </c>
      <c r="W856" s="32">
        <v>-17.400736894889601</v>
      </c>
      <c r="X856" s="36">
        <v>5.1100000000000003</v>
      </c>
      <c r="Y856" s="36">
        <v>4.32</v>
      </c>
      <c r="Z856" s="36"/>
      <c r="AA856" s="36"/>
      <c r="AB856" s="35" t="s">
        <v>22</v>
      </c>
      <c r="AC856" s="110" t="s">
        <v>22</v>
      </c>
      <c r="AD856" s="29"/>
      <c r="AE856" s="36">
        <v>11.996499999999999</v>
      </c>
      <c r="AF856" s="37">
        <v>8.7247272727272716</v>
      </c>
      <c r="AG856" s="37">
        <v>2.2191524531026139</v>
      </c>
      <c r="AH856" s="37">
        <v>1.0905909090909089</v>
      </c>
      <c r="AI856" s="81" t="s">
        <v>465</v>
      </c>
      <c r="AJ856" s="82">
        <v>801.01880000000006</v>
      </c>
      <c r="AK856" s="24" t="s">
        <v>465</v>
      </c>
      <c r="AL856" s="24" t="s">
        <v>465</v>
      </c>
      <c r="AM856" s="24" t="s">
        <v>13</v>
      </c>
      <c r="AN856" s="24" t="s">
        <v>13</v>
      </c>
      <c r="AO856" s="24" t="s">
        <v>13</v>
      </c>
      <c r="AP856" s="24" t="s">
        <v>13</v>
      </c>
      <c r="AQ856" s="24" t="s">
        <v>13</v>
      </c>
      <c r="AR856" s="38" t="s">
        <v>465</v>
      </c>
      <c r="AS856" s="38" t="s">
        <v>501</v>
      </c>
      <c r="AT856" s="24" t="s">
        <v>560</v>
      </c>
      <c r="AU856" s="24" t="s">
        <v>120</v>
      </c>
      <c r="AV856" s="38">
        <v>2014</v>
      </c>
      <c r="AW856" s="56"/>
      <c r="AX856" s="56" t="s">
        <v>468</v>
      </c>
      <c r="AY856" s="56" t="s">
        <v>468</v>
      </c>
      <c r="AZ856" s="56"/>
      <c r="BA856" s="86"/>
      <c r="BB856" s="91"/>
      <c r="BC856" s="88"/>
      <c r="BD856" s="89"/>
      <c r="BE856" s="57"/>
      <c r="BF856" s="66">
        <v>-17.400736894889601</v>
      </c>
      <c r="BG856" s="67"/>
    </row>
    <row r="857" spans="1:59">
      <c r="A857" s="24">
        <v>856</v>
      </c>
      <c r="B857" s="24">
        <v>12</v>
      </c>
      <c r="C857" s="24" t="s">
        <v>458</v>
      </c>
      <c r="D857" s="24" t="s">
        <v>544</v>
      </c>
      <c r="E857" s="24" t="s">
        <v>460</v>
      </c>
      <c r="F857" s="24" t="s">
        <v>461</v>
      </c>
      <c r="G857" s="24" t="s">
        <v>22</v>
      </c>
      <c r="H857" s="24" t="s">
        <v>463</v>
      </c>
      <c r="I857" s="33">
        <v>-30.5595</v>
      </c>
      <c r="J857" s="33">
        <v>22.9375</v>
      </c>
      <c r="K857" s="33">
        <v>18.354262694957573</v>
      </c>
      <c r="L857" s="33">
        <v>17.983325959999998</v>
      </c>
      <c r="M857" s="28">
        <v>624.70353343419265</v>
      </c>
      <c r="N857" s="28">
        <v>290.7712631</v>
      </c>
      <c r="O857" s="24">
        <v>2085</v>
      </c>
      <c r="P857" s="24">
        <v>1975</v>
      </c>
      <c r="Q857" s="24" t="s">
        <v>495</v>
      </c>
      <c r="R857" s="24" t="s">
        <v>498</v>
      </c>
      <c r="S857" s="35" t="s">
        <v>474</v>
      </c>
      <c r="T857" s="36" t="s">
        <v>22</v>
      </c>
      <c r="U857" s="37">
        <v>0.79923037665308205</v>
      </c>
      <c r="V857" s="29" t="s">
        <v>22</v>
      </c>
      <c r="W857" s="32">
        <v>-10.9351605265248</v>
      </c>
      <c r="X857" s="36">
        <v>1.52</v>
      </c>
      <c r="Y857" s="36">
        <v>0.73</v>
      </c>
      <c r="Z857" s="36"/>
      <c r="AA857" s="36"/>
      <c r="AB857" s="35" t="s">
        <v>22</v>
      </c>
      <c r="AC857" s="110" t="s">
        <v>22</v>
      </c>
      <c r="AD857" s="29"/>
      <c r="AE857" s="36">
        <v>12.083500000000001</v>
      </c>
      <c r="AF857" s="37">
        <v>8.7880000000000003</v>
      </c>
      <c r="AG857" s="37">
        <v>10.99557806699152</v>
      </c>
      <c r="AH857" s="37">
        <v>1.0985</v>
      </c>
      <c r="AI857" s="81" t="s">
        <v>465</v>
      </c>
      <c r="AJ857" s="82">
        <v>428.85906</v>
      </c>
      <c r="AK857" s="24" t="s">
        <v>13</v>
      </c>
      <c r="AL857" s="24" t="s">
        <v>465</v>
      </c>
      <c r="AM857" s="24" t="s">
        <v>13</v>
      </c>
      <c r="AN857" s="24" t="s">
        <v>13</v>
      </c>
      <c r="AO857" s="24" t="s">
        <v>13</v>
      </c>
      <c r="AP857" s="24" t="s">
        <v>13</v>
      </c>
      <c r="AQ857" s="24" t="s">
        <v>13</v>
      </c>
      <c r="AR857" s="38" t="s">
        <v>465</v>
      </c>
      <c r="AS857" s="38" t="s">
        <v>441</v>
      </c>
      <c r="AT857" s="24" t="s">
        <v>560</v>
      </c>
      <c r="AU857" s="24" t="s">
        <v>120</v>
      </c>
      <c r="AV857" s="38">
        <v>2014</v>
      </c>
      <c r="AW857" s="56"/>
      <c r="AX857" s="56" t="s">
        <v>468</v>
      </c>
      <c r="AY857" s="56" t="s">
        <v>468</v>
      </c>
      <c r="AZ857" s="56"/>
      <c r="BA857" s="86"/>
      <c r="BB857" s="91"/>
      <c r="BC857" s="88"/>
      <c r="BD857" s="89"/>
      <c r="BE857" s="57"/>
      <c r="BF857" s="66">
        <v>-10.9351605265248</v>
      </c>
      <c r="BG857" s="67"/>
    </row>
    <row r="858" spans="1:59">
      <c r="A858" s="24">
        <v>857</v>
      </c>
      <c r="B858" s="24">
        <v>12</v>
      </c>
      <c r="C858" s="24" t="s">
        <v>458</v>
      </c>
      <c r="D858" s="24" t="s">
        <v>544</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0.70541582972471395</v>
      </c>
      <c r="V858" s="29" t="s">
        <v>22</v>
      </c>
      <c r="W858" s="32">
        <v>-1.7191541829563199</v>
      </c>
      <c r="X858" s="36">
        <v>1.24</v>
      </c>
      <c r="Y858" s="36">
        <v>0.44999999999999996</v>
      </c>
      <c r="Z858" s="36"/>
      <c r="AA858" s="36"/>
      <c r="AB858" s="35" t="s">
        <v>22</v>
      </c>
      <c r="AC858" s="110" t="s">
        <v>22</v>
      </c>
      <c r="AD858" s="29"/>
      <c r="AE858" s="36">
        <v>12.1008</v>
      </c>
      <c r="AF858" s="37">
        <v>4.8403199999999993</v>
      </c>
      <c r="AG858" s="37">
        <v>6.8616549218762461</v>
      </c>
      <c r="AH858" s="37">
        <v>2.4201599999999996</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560</v>
      </c>
      <c r="AU858" s="24" t="s">
        <v>120</v>
      </c>
      <c r="AV858" s="38">
        <v>2014</v>
      </c>
      <c r="AW858" s="56"/>
      <c r="AX858" s="56" t="s">
        <v>468</v>
      </c>
      <c r="AY858" s="56" t="s">
        <v>468</v>
      </c>
      <c r="AZ858" s="56"/>
      <c r="BA858" s="86"/>
      <c r="BB858" s="91"/>
      <c r="BC858" s="88"/>
      <c r="BD858" s="89"/>
      <c r="BE858" s="57"/>
      <c r="BF858" s="66">
        <v>-1.7191541829563199</v>
      </c>
      <c r="BG858" s="67"/>
    </row>
    <row r="859" spans="1:59">
      <c r="A859" s="24">
        <v>858</v>
      </c>
      <c r="B859" s="24">
        <v>12</v>
      </c>
      <c r="C859" s="24" t="s">
        <v>458</v>
      </c>
      <c r="D859" s="24" t="s">
        <v>544</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498</v>
      </c>
      <c r="S859" s="35" t="s">
        <v>474</v>
      </c>
      <c r="T859" s="36" t="s">
        <v>22</v>
      </c>
      <c r="U859" s="37">
        <v>0.59894470275308498</v>
      </c>
      <c r="V859" s="29" t="s">
        <v>22</v>
      </c>
      <c r="W859" s="32">
        <v>-1.06980084457337</v>
      </c>
      <c r="X859" s="36">
        <v>1.3</v>
      </c>
      <c r="Y859" s="36">
        <v>0.51</v>
      </c>
      <c r="Z859" s="36"/>
      <c r="AA859" s="36"/>
      <c r="AB859" s="35" t="s">
        <v>22</v>
      </c>
      <c r="AC859" s="110" t="s">
        <v>22</v>
      </c>
      <c r="AD859" s="29"/>
      <c r="AE859" s="36">
        <v>12.2841</v>
      </c>
      <c r="AF859" s="37">
        <v>7.6775624999999996</v>
      </c>
      <c r="AG859" s="37">
        <v>12.818483016394714</v>
      </c>
      <c r="AH859" s="37">
        <v>1.5355125000000001</v>
      </c>
      <c r="AI859" s="81" t="s">
        <v>465</v>
      </c>
      <c r="AJ859" s="82">
        <v>442.54766999999998</v>
      </c>
      <c r="AK859" s="24" t="s">
        <v>13</v>
      </c>
      <c r="AL859" s="24" t="s">
        <v>465</v>
      </c>
      <c r="AM859" s="24" t="s">
        <v>13</v>
      </c>
      <c r="AN859" s="24" t="s">
        <v>13</v>
      </c>
      <c r="AO859" s="24" t="s">
        <v>13</v>
      </c>
      <c r="AP859" s="24" t="s">
        <v>13</v>
      </c>
      <c r="AQ859" s="24" t="s">
        <v>13</v>
      </c>
      <c r="AR859" s="38" t="s">
        <v>465</v>
      </c>
      <c r="AS859" s="38" t="s">
        <v>441</v>
      </c>
      <c r="AT859" s="24" t="s">
        <v>560</v>
      </c>
      <c r="AU859" s="24" t="s">
        <v>120</v>
      </c>
      <c r="AV859" s="38">
        <v>2014</v>
      </c>
      <c r="AW859" s="56"/>
      <c r="AX859" s="56" t="s">
        <v>468</v>
      </c>
      <c r="AY859" s="56" t="s">
        <v>468</v>
      </c>
      <c r="AZ859" s="56"/>
      <c r="BA859" s="86"/>
      <c r="BB859" s="91"/>
      <c r="BC859" s="88"/>
      <c r="BD859" s="89"/>
      <c r="BE859" s="57"/>
      <c r="BF859" s="66">
        <v>-1.06980084457337</v>
      </c>
      <c r="BG859" s="67"/>
    </row>
    <row r="860" spans="1:59">
      <c r="A860" s="24">
        <v>859</v>
      </c>
      <c r="B860" s="24">
        <v>12</v>
      </c>
      <c r="C860" s="24" t="s">
        <v>458</v>
      </c>
      <c r="D860" s="24" t="s">
        <v>544</v>
      </c>
      <c r="E860" s="24" t="s">
        <v>460</v>
      </c>
      <c r="F860" s="24" t="s">
        <v>461</v>
      </c>
      <c r="G860" s="24" t="s">
        <v>22</v>
      </c>
      <c r="H860" s="24" t="s">
        <v>463</v>
      </c>
      <c r="I860" s="33">
        <v>-30.5595</v>
      </c>
      <c r="J860" s="33">
        <v>22.9375</v>
      </c>
      <c r="K860" s="33">
        <v>18.354262694957573</v>
      </c>
      <c r="L860" s="33">
        <v>17.983325959999998</v>
      </c>
      <c r="M860" s="28">
        <v>624.70353343419265</v>
      </c>
      <c r="N860" s="28">
        <v>290.7712631</v>
      </c>
      <c r="O860" s="24">
        <v>2085</v>
      </c>
      <c r="P860" s="24">
        <v>1975</v>
      </c>
      <c r="Q860" s="24" t="s">
        <v>495</v>
      </c>
      <c r="R860" s="24" t="s">
        <v>498</v>
      </c>
      <c r="S860" s="35" t="s">
        <v>474</v>
      </c>
      <c r="T860" s="36" t="s">
        <v>22</v>
      </c>
      <c r="U860" s="37">
        <v>1.2322687456447801</v>
      </c>
      <c r="V860" s="29" t="s">
        <v>22</v>
      </c>
      <c r="W860" s="32">
        <v>-8.4528293472314804</v>
      </c>
      <c r="X860" s="36">
        <v>2.1</v>
      </c>
      <c r="Y860" s="36">
        <v>1.31</v>
      </c>
      <c r="Z860" s="36"/>
      <c r="AA860" s="36"/>
      <c r="AB860" s="35" t="s">
        <v>22</v>
      </c>
      <c r="AC860" s="110" t="s">
        <v>22</v>
      </c>
      <c r="AD860" s="29"/>
      <c r="AE860" s="36">
        <v>12.357200000000001</v>
      </c>
      <c r="AF860" s="37">
        <v>8.9870545454545461</v>
      </c>
      <c r="AG860" s="37">
        <v>7.293096231822469</v>
      </c>
      <c r="AH860" s="37">
        <v>1.1233818181818183</v>
      </c>
      <c r="AI860" s="81" t="s">
        <v>465</v>
      </c>
      <c r="AJ860" s="82">
        <v>428.85906</v>
      </c>
      <c r="AK860" s="24" t="s">
        <v>465</v>
      </c>
      <c r="AL860" s="24" t="s">
        <v>465</v>
      </c>
      <c r="AM860" s="24" t="s">
        <v>13</v>
      </c>
      <c r="AN860" s="24" t="s">
        <v>13</v>
      </c>
      <c r="AO860" s="24" t="s">
        <v>13</v>
      </c>
      <c r="AP860" s="24" t="s">
        <v>13</v>
      </c>
      <c r="AQ860" s="24" t="s">
        <v>13</v>
      </c>
      <c r="AR860" s="38" t="s">
        <v>465</v>
      </c>
      <c r="AS860" s="38" t="s">
        <v>501</v>
      </c>
      <c r="AT860" s="24" t="s">
        <v>560</v>
      </c>
      <c r="AU860" s="24" t="s">
        <v>120</v>
      </c>
      <c r="AV860" s="38">
        <v>2014</v>
      </c>
      <c r="AW860" s="56"/>
      <c r="AX860" s="56" t="s">
        <v>468</v>
      </c>
      <c r="AY860" s="56" t="s">
        <v>468</v>
      </c>
      <c r="AZ860" s="56"/>
      <c r="BA860" s="86"/>
      <c r="BB860" s="91"/>
      <c r="BC860" s="88"/>
      <c r="BD860" s="89"/>
      <c r="BE860" s="57"/>
      <c r="BF860" s="66">
        <v>-8.4528293472314804</v>
      </c>
      <c r="BG860" s="67"/>
    </row>
    <row r="861" spans="1:59">
      <c r="A861" s="24">
        <v>860</v>
      </c>
      <c r="B861" s="24">
        <v>12</v>
      </c>
      <c r="C861" s="24" t="s">
        <v>458</v>
      </c>
      <c r="D861" s="24" t="s">
        <v>544</v>
      </c>
      <c r="E861" s="24" t="s">
        <v>460</v>
      </c>
      <c r="F861" s="24" t="s">
        <v>502</v>
      </c>
      <c r="G861" s="24" t="s">
        <v>22</v>
      </c>
      <c r="H861" s="24" t="s">
        <v>463</v>
      </c>
      <c r="I861" s="33">
        <v>9.1449999999999996</v>
      </c>
      <c r="J861" s="33">
        <v>40.489699999999999</v>
      </c>
      <c r="K861" s="33">
        <v>20.983299906730252</v>
      </c>
      <c r="L861" s="33">
        <v>27.730850220000001</v>
      </c>
      <c r="M861" s="28">
        <v>1028.4172335824726</v>
      </c>
      <c r="N861" s="28">
        <v>643.62031860000002</v>
      </c>
      <c r="O861" s="24">
        <v>2055</v>
      </c>
      <c r="P861" s="24">
        <v>1975</v>
      </c>
      <c r="Q861" s="24" t="s">
        <v>472</v>
      </c>
      <c r="R861" s="24" t="s">
        <v>498</v>
      </c>
      <c r="S861" s="35" t="s">
        <v>474</v>
      </c>
      <c r="T861" s="36" t="s">
        <v>22</v>
      </c>
      <c r="U861" s="37">
        <v>1.32629830593641</v>
      </c>
      <c r="V861" s="29" t="s">
        <v>22</v>
      </c>
      <c r="W861" s="32">
        <v>42.039242636409099</v>
      </c>
      <c r="X861" s="36">
        <v>1.98</v>
      </c>
      <c r="Y861" s="36">
        <v>1.19</v>
      </c>
      <c r="Z861" s="36"/>
      <c r="AA861" s="36"/>
      <c r="AB861" s="35" t="s">
        <v>22</v>
      </c>
      <c r="AC861" s="110" t="s">
        <v>22</v>
      </c>
      <c r="AD861" s="29"/>
      <c r="AE861" s="36">
        <v>12.639099999999999</v>
      </c>
      <c r="AF861" s="37">
        <v>7.8994374999999994</v>
      </c>
      <c r="AG861" s="37">
        <v>5.9560036114369748</v>
      </c>
      <c r="AH861" s="37">
        <v>1.5798874999999999</v>
      </c>
      <c r="AI861" s="81" t="s">
        <v>465</v>
      </c>
      <c r="AJ861" s="82">
        <v>442.54766999999998</v>
      </c>
      <c r="AK861" s="24" t="s">
        <v>465</v>
      </c>
      <c r="AL861" s="24" t="s">
        <v>465</v>
      </c>
      <c r="AM861" s="24" t="s">
        <v>13</v>
      </c>
      <c r="AN861" s="24" t="s">
        <v>13</v>
      </c>
      <c r="AO861" s="24" t="s">
        <v>13</v>
      </c>
      <c r="AP861" s="24" t="s">
        <v>13</v>
      </c>
      <c r="AQ861" s="24" t="s">
        <v>13</v>
      </c>
      <c r="AR861" s="38" t="s">
        <v>465</v>
      </c>
      <c r="AS861" s="38" t="s">
        <v>501</v>
      </c>
      <c r="AT861" s="24" t="s">
        <v>560</v>
      </c>
      <c r="AU861" s="24" t="s">
        <v>120</v>
      </c>
      <c r="AV861" s="38">
        <v>2014</v>
      </c>
      <c r="AW861" s="56"/>
      <c r="AX861" s="56" t="s">
        <v>468</v>
      </c>
      <c r="AY861" s="56" t="s">
        <v>468</v>
      </c>
      <c r="AZ861" s="56"/>
      <c r="BA861" s="86"/>
      <c r="BB861" s="91"/>
      <c r="BC861" s="88"/>
      <c r="BD861" s="89"/>
      <c r="BE861" s="57"/>
      <c r="BF861" s="66">
        <v>42.039242636409099</v>
      </c>
      <c r="BG861" s="67"/>
    </row>
    <row r="862" spans="1:59">
      <c r="A862" s="24">
        <v>861</v>
      </c>
      <c r="B862" s="24">
        <v>12</v>
      </c>
      <c r="C862" s="24" t="s">
        <v>458</v>
      </c>
      <c r="D862" s="24" t="s">
        <v>544</v>
      </c>
      <c r="E862" s="24" t="s">
        <v>460</v>
      </c>
      <c r="F862" s="24" t="s">
        <v>520</v>
      </c>
      <c r="G862" s="24" t="s">
        <v>22</v>
      </c>
      <c r="H862" s="24" t="s">
        <v>463</v>
      </c>
      <c r="I862" s="33">
        <v>-13.254300000000001</v>
      </c>
      <c r="J862" s="33">
        <v>34.301499999999997</v>
      </c>
      <c r="K862" s="33">
        <v>22.830384808481003</v>
      </c>
      <c r="L862" s="33">
        <v>24.778137210000001</v>
      </c>
      <c r="M862" s="28">
        <v>1061.1160175377227</v>
      </c>
      <c r="N862" s="28">
        <v>1081.5341619999999</v>
      </c>
      <c r="O862" s="24">
        <v>2055</v>
      </c>
      <c r="P862" s="24">
        <v>1975</v>
      </c>
      <c r="Q862" s="24" t="s">
        <v>472</v>
      </c>
      <c r="R862" s="24" t="s">
        <v>498</v>
      </c>
      <c r="S862" s="35" t="s">
        <v>474</v>
      </c>
      <c r="T862" s="36" t="s">
        <v>22</v>
      </c>
      <c r="U862" s="37">
        <v>0.73008670123509101</v>
      </c>
      <c r="V862" s="29" t="s">
        <v>22</v>
      </c>
      <c r="W862" s="32">
        <v>-2.9193059487561301</v>
      </c>
      <c r="X862" s="36">
        <v>1.48</v>
      </c>
      <c r="Y862" s="36">
        <v>0.69</v>
      </c>
      <c r="Z862" s="36"/>
      <c r="AA862" s="36"/>
      <c r="AB862" s="35" t="s">
        <v>22</v>
      </c>
      <c r="AC862" s="110" t="s">
        <v>22</v>
      </c>
      <c r="AD862" s="29"/>
      <c r="AE862" s="36">
        <v>12.8718</v>
      </c>
      <c r="AF862" s="37">
        <v>8.0448749999999993</v>
      </c>
      <c r="AG862" s="37">
        <v>11.01906799067898</v>
      </c>
      <c r="AH862" s="37">
        <v>1.608975</v>
      </c>
      <c r="AI862" s="81" t="s">
        <v>465</v>
      </c>
      <c r="AJ862" s="82">
        <v>442.54766999999998</v>
      </c>
      <c r="AK862" s="24" t="s">
        <v>13</v>
      </c>
      <c r="AL862" s="24" t="s">
        <v>465</v>
      </c>
      <c r="AM862" s="24" t="s">
        <v>13</v>
      </c>
      <c r="AN862" s="24" t="s">
        <v>13</v>
      </c>
      <c r="AO862" s="24" t="s">
        <v>13</v>
      </c>
      <c r="AP862" s="24" t="s">
        <v>13</v>
      </c>
      <c r="AQ862" s="24" t="s">
        <v>13</v>
      </c>
      <c r="AR862" s="38" t="s">
        <v>465</v>
      </c>
      <c r="AS862" s="38" t="s">
        <v>441</v>
      </c>
      <c r="AT862" s="24" t="s">
        <v>560</v>
      </c>
      <c r="AU862" s="24" t="s">
        <v>120</v>
      </c>
      <c r="AV862" s="38">
        <v>2014</v>
      </c>
      <c r="AW862" s="56"/>
      <c r="AX862" s="56" t="s">
        <v>468</v>
      </c>
      <c r="AY862" s="56" t="s">
        <v>468</v>
      </c>
      <c r="AZ862" s="56"/>
      <c r="BA862" s="86"/>
      <c r="BB862" s="91"/>
      <c r="BC862" s="88"/>
      <c r="BD862" s="89"/>
      <c r="BE862" s="57"/>
      <c r="BF862" s="66">
        <v>-2.9193059487561301</v>
      </c>
      <c r="BG862" s="67"/>
    </row>
    <row r="863" spans="1:59">
      <c r="A863" s="24">
        <v>862</v>
      </c>
      <c r="B863" s="24">
        <v>12</v>
      </c>
      <c r="C863" s="24" t="s">
        <v>458</v>
      </c>
      <c r="D863" s="24" t="s">
        <v>544</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2025</v>
      </c>
      <c r="P863" s="24">
        <v>1975</v>
      </c>
      <c r="Q863" s="24" t="s">
        <v>464</v>
      </c>
      <c r="R863" s="24" t="s">
        <v>498</v>
      </c>
      <c r="S863" s="35" t="s">
        <v>474</v>
      </c>
      <c r="T863" s="36" t="s">
        <v>22</v>
      </c>
      <c r="U863" s="37">
        <v>0.70589671435646995</v>
      </c>
      <c r="V863" s="29" t="s">
        <v>22</v>
      </c>
      <c r="W863" s="32">
        <v>-1.63945487934187</v>
      </c>
      <c r="X863" s="36">
        <v>1.29</v>
      </c>
      <c r="Y863" s="36">
        <v>0.5</v>
      </c>
      <c r="Z863" s="36"/>
      <c r="AA863" s="36"/>
      <c r="AB863" s="35" t="s">
        <v>22</v>
      </c>
      <c r="AC863" s="110" t="s">
        <v>22</v>
      </c>
      <c r="AD863" s="29"/>
      <c r="AE863" s="36">
        <v>13.3611</v>
      </c>
      <c r="AF863" s="37">
        <v>5.3444400000000005</v>
      </c>
      <c r="AG863" s="37">
        <v>7.5711359626772792</v>
      </c>
      <c r="AH863" s="37">
        <v>2.6722200000000003</v>
      </c>
      <c r="AI863" s="81" t="s">
        <v>465</v>
      </c>
      <c r="AJ863" s="82">
        <v>422.51575000000003</v>
      </c>
      <c r="AK863" s="24" t="s">
        <v>13</v>
      </c>
      <c r="AL863" s="24" t="s">
        <v>465</v>
      </c>
      <c r="AM863" s="24" t="s">
        <v>13</v>
      </c>
      <c r="AN863" s="24" t="s">
        <v>13</v>
      </c>
      <c r="AO863" s="24" t="s">
        <v>13</v>
      </c>
      <c r="AP863" s="24" t="s">
        <v>13</v>
      </c>
      <c r="AQ863" s="24" t="s">
        <v>13</v>
      </c>
      <c r="AR863" s="38" t="s">
        <v>465</v>
      </c>
      <c r="AS863" s="38" t="s">
        <v>441</v>
      </c>
      <c r="AT863" s="24" t="s">
        <v>560</v>
      </c>
      <c r="AU863" s="24" t="s">
        <v>120</v>
      </c>
      <c r="AV863" s="38">
        <v>2014</v>
      </c>
      <c r="AW863" s="56"/>
      <c r="AX863" s="56" t="s">
        <v>468</v>
      </c>
      <c r="AY863" s="56" t="s">
        <v>468</v>
      </c>
      <c r="AZ863" s="56"/>
      <c r="BA863" s="86"/>
      <c r="BB863" s="91"/>
      <c r="BC863" s="88"/>
      <c r="BD863" s="89"/>
      <c r="BE863" s="57"/>
      <c r="BF863" s="66">
        <v>-1.63945487934187</v>
      </c>
      <c r="BG863" s="67"/>
    </row>
    <row r="864" spans="1:59">
      <c r="A864" s="24">
        <v>863</v>
      </c>
      <c r="B864" s="24">
        <v>12</v>
      </c>
      <c r="C864" s="24" t="s">
        <v>458</v>
      </c>
      <c r="D864" s="24" t="s">
        <v>544</v>
      </c>
      <c r="E864" s="24" t="s">
        <v>460</v>
      </c>
      <c r="F864" s="24" t="s">
        <v>521</v>
      </c>
      <c r="G864" s="24" t="s">
        <v>22</v>
      </c>
      <c r="H864" s="24" t="s">
        <v>463</v>
      </c>
      <c r="I864" s="33">
        <v>-6.3690300000000004</v>
      </c>
      <c r="J864" s="33">
        <v>34.888800000000003</v>
      </c>
      <c r="K864" s="33">
        <v>22.967021976492362</v>
      </c>
      <c r="L864" s="33">
        <v>23.145462040000002</v>
      </c>
      <c r="M864" s="28">
        <v>963.00103458531328</v>
      </c>
      <c r="N864" s="28">
        <v>616.19681070000001</v>
      </c>
      <c r="O864" s="24">
        <v>2055</v>
      </c>
      <c r="P864" s="24">
        <v>1975</v>
      </c>
      <c r="Q864" s="24" t="s">
        <v>472</v>
      </c>
      <c r="R864" s="24" t="s">
        <v>498</v>
      </c>
      <c r="S864" s="35" t="s">
        <v>474</v>
      </c>
      <c r="T864" s="36" t="s">
        <v>22</v>
      </c>
      <c r="U864" s="37">
        <v>1.49483687919881</v>
      </c>
      <c r="V864" s="29" t="s">
        <v>22</v>
      </c>
      <c r="W864" s="32">
        <v>23.702460643484802</v>
      </c>
      <c r="X864" s="36">
        <v>1.98</v>
      </c>
      <c r="Y864" s="36">
        <v>1.19</v>
      </c>
      <c r="Z864" s="36"/>
      <c r="AA864" s="36"/>
      <c r="AB864" s="35" t="s">
        <v>22</v>
      </c>
      <c r="AC864" s="110" t="s">
        <v>22</v>
      </c>
      <c r="AD864" s="29"/>
      <c r="AE864" s="36">
        <v>13.4115</v>
      </c>
      <c r="AF864" s="37">
        <v>8.3821875000000006</v>
      </c>
      <c r="AG864" s="37">
        <v>5.607426212612987</v>
      </c>
      <c r="AH864" s="37">
        <v>1.6764375</v>
      </c>
      <c r="AI864" s="81" t="s">
        <v>465</v>
      </c>
      <c r="AJ864" s="82">
        <v>442.54766999999998</v>
      </c>
      <c r="AK864" s="24" t="s">
        <v>465</v>
      </c>
      <c r="AL864" s="24" t="s">
        <v>465</v>
      </c>
      <c r="AM864" s="24" t="s">
        <v>13</v>
      </c>
      <c r="AN864" s="24" t="s">
        <v>13</v>
      </c>
      <c r="AO864" s="24" t="s">
        <v>13</v>
      </c>
      <c r="AP864" s="24" t="s">
        <v>13</v>
      </c>
      <c r="AQ864" s="24" t="s">
        <v>13</v>
      </c>
      <c r="AR864" s="38" t="s">
        <v>465</v>
      </c>
      <c r="AS864" s="38" t="s">
        <v>501</v>
      </c>
      <c r="AT864" s="24" t="s">
        <v>560</v>
      </c>
      <c r="AU864" s="24" t="s">
        <v>120</v>
      </c>
      <c r="AV864" s="38">
        <v>2014</v>
      </c>
      <c r="AW864" s="56"/>
      <c r="AX864" s="56" t="s">
        <v>468</v>
      </c>
      <c r="AY864" s="56" t="s">
        <v>468</v>
      </c>
      <c r="AZ864" s="56"/>
      <c r="BA864" s="86"/>
      <c r="BB864" s="91"/>
      <c r="BC864" s="88"/>
      <c r="BD864" s="89"/>
      <c r="BE864" s="57"/>
      <c r="BF864" s="66">
        <v>23.702460643484802</v>
      </c>
      <c r="BG864" s="67"/>
    </row>
    <row r="865" spans="1:59">
      <c r="A865" s="24">
        <v>864</v>
      </c>
      <c r="B865" s="24">
        <v>12</v>
      </c>
      <c r="C865" s="24" t="s">
        <v>458</v>
      </c>
      <c r="D865" s="24" t="s">
        <v>544</v>
      </c>
      <c r="E865" s="24" t="s">
        <v>460</v>
      </c>
      <c r="F865" s="24" t="s">
        <v>522</v>
      </c>
      <c r="G865" s="24" t="s">
        <v>22</v>
      </c>
      <c r="H865" s="24" t="s">
        <v>463</v>
      </c>
      <c r="I865" s="33">
        <v>1.3733299999999999</v>
      </c>
      <c r="J865" s="33">
        <v>32.290300000000002</v>
      </c>
      <c r="K865" s="33">
        <v>24.334791813969648</v>
      </c>
      <c r="L865" s="33">
        <v>24.704288479999999</v>
      </c>
      <c r="M865" s="28">
        <v>1213.2833356971714</v>
      </c>
      <c r="N865" s="28">
        <v>1160.1220060000001</v>
      </c>
      <c r="O865" s="24">
        <v>2025</v>
      </c>
      <c r="P865" s="24">
        <v>1975</v>
      </c>
      <c r="Q865" s="24" t="s">
        <v>464</v>
      </c>
      <c r="R865" s="24" t="s">
        <v>559</v>
      </c>
      <c r="S865" s="35" t="s">
        <v>474</v>
      </c>
      <c r="T865" s="36" t="s">
        <v>22</v>
      </c>
      <c r="U865" s="37">
        <v>0.67369643523366696</v>
      </c>
      <c r="V865" s="29" t="s">
        <v>22</v>
      </c>
      <c r="W865" s="32">
        <v>13.800237327326901</v>
      </c>
      <c r="X865" s="36">
        <v>1.63</v>
      </c>
      <c r="Y865" s="36">
        <v>0.83999999999999986</v>
      </c>
      <c r="Z865" s="36"/>
      <c r="AA865" s="36"/>
      <c r="AB865" s="35" t="s">
        <v>22</v>
      </c>
      <c r="AC865" s="110" t="s">
        <v>22</v>
      </c>
      <c r="AD865" s="29"/>
      <c r="AE865" s="36">
        <v>13.687299999999999</v>
      </c>
      <c r="AF865" s="37">
        <v>5.47492</v>
      </c>
      <c r="AG865" s="37">
        <v>8.1266869077332462</v>
      </c>
      <c r="AH865" s="37">
        <v>2.73746</v>
      </c>
      <c r="AI865" s="81" t="s">
        <v>465</v>
      </c>
      <c r="AJ865" s="82">
        <v>419.03635000000003</v>
      </c>
      <c r="AK865" s="24" t="s">
        <v>465</v>
      </c>
      <c r="AL865" s="24" t="s">
        <v>465</v>
      </c>
      <c r="AM865" s="24" t="s">
        <v>13</v>
      </c>
      <c r="AN865" s="24" t="s">
        <v>13</v>
      </c>
      <c r="AO865" s="24" t="s">
        <v>13</v>
      </c>
      <c r="AP865" s="24" t="s">
        <v>13</v>
      </c>
      <c r="AQ865" s="24" t="s">
        <v>13</v>
      </c>
      <c r="AR865" s="38" t="s">
        <v>465</v>
      </c>
      <c r="AS865" s="38" t="s">
        <v>501</v>
      </c>
      <c r="AT865" s="24" t="s">
        <v>560</v>
      </c>
      <c r="AU865" s="24" t="s">
        <v>120</v>
      </c>
      <c r="AV865" s="38">
        <v>2014</v>
      </c>
      <c r="AW865" s="56"/>
      <c r="AX865" s="56" t="s">
        <v>468</v>
      </c>
      <c r="AY865" s="56" t="s">
        <v>468</v>
      </c>
      <c r="AZ865" s="56"/>
      <c r="BA865" s="86"/>
      <c r="BB865" s="91"/>
      <c r="BC865" s="88"/>
      <c r="BD865" s="89"/>
      <c r="BE865" s="57"/>
      <c r="BF865" s="66">
        <v>13.800237327326901</v>
      </c>
      <c r="BG865" s="67"/>
    </row>
    <row r="866" spans="1:59">
      <c r="A866" s="24">
        <v>865</v>
      </c>
      <c r="B866" s="24">
        <v>12</v>
      </c>
      <c r="C866" s="24" t="s">
        <v>458</v>
      </c>
      <c r="D866" s="24" t="s">
        <v>544</v>
      </c>
      <c r="E866" s="24" t="s">
        <v>460</v>
      </c>
      <c r="F866" s="24" t="s">
        <v>502</v>
      </c>
      <c r="G866" s="24" t="s">
        <v>22</v>
      </c>
      <c r="H866" s="24" t="s">
        <v>463</v>
      </c>
      <c r="I866" s="33">
        <v>9.1449999999999996</v>
      </c>
      <c r="J866" s="33">
        <v>40.489699999999999</v>
      </c>
      <c r="K866" s="33">
        <v>20.983299906730252</v>
      </c>
      <c r="L866" s="33">
        <v>27.730850220000001</v>
      </c>
      <c r="M866" s="28">
        <v>1028.4172335824726</v>
      </c>
      <c r="N866" s="28">
        <v>643.62031860000002</v>
      </c>
      <c r="O866" s="24">
        <v>2085</v>
      </c>
      <c r="P866" s="24">
        <v>1975</v>
      </c>
      <c r="Q866" s="24" t="s">
        <v>495</v>
      </c>
      <c r="R866" s="24" t="s">
        <v>559</v>
      </c>
      <c r="S866" s="35" t="s">
        <v>474</v>
      </c>
      <c r="T866" s="36" t="s">
        <v>22</v>
      </c>
      <c r="U866" s="37">
        <v>3.7208978019077499</v>
      </c>
      <c r="V866" s="29" t="s">
        <v>22</v>
      </c>
      <c r="W866" s="32">
        <v>91.057693133177807</v>
      </c>
      <c r="X866" s="36">
        <v>3.24</v>
      </c>
      <c r="Y866" s="36">
        <v>2.4500000000000002</v>
      </c>
      <c r="Z866" s="36"/>
      <c r="AA866" s="36"/>
      <c r="AB866" s="35" t="s">
        <v>22</v>
      </c>
      <c r="AC866" s="110" t="s">
        <v>22</v>
      </c>
      <c r="AD866" s="29"/>
      <c r="AE866" s="36">
        <v>13.764699999999999</v>
      </c>
      <c r="AF866" s="37">
        <v>10.01069090909091</v>
      </c>
      <c r="AG866" s="37">
        <v>2.6903966306084262</v>
      </c>
      <c r="AH866" s="37">
        <v>1.2513363636363637</v>
      </c>
      <c r="AI866" s="81" t="s">
        <v>465</v>
      </c>
      <c r="AJ866" s="82">
        <v>616.57173</v>
      </c>
      <c r="AK866" s="24" t="s">
        <v>465</v>
      </c>
      <c r="AL866" s="24" t="s">
        <v>465</v>
      </c>
      <c r="AM866" s="24" t="s">
        <v>13</v>
      </c>
      <c r="AN866" s="24" t="s">
        <v>13</v>
      </c>
      <c r="AO866" s="24" t="s">
        <v>13</v>
      </c>
      <c r="AP866" s="24" t="s">
        <v>13</v>
      </c>
      <c r="AQ866" s="24" t="s">
        <v>13</v>
      </c>
      <c r="AR866" s="38" t="s">
        <v>465</v>
      </c>
      <c r="AS866" s="38" t="s">
        <v>501</v>
      </c>
      <c r="AT866" s="24" t="s">
        <v>560</v>
      </c>
      <c r="AU866" s="24" t="s">
        <v>120</v>
      </c>
      <c r="AV866" s="38">
        <v>2014</v>
      </c>
      <c r="AW866" s="56"/>
      <c r="AX866" s="56" t="s">
        <v>468</v>
      </c>
      <c r="AY866" s="56" t="s">
        <v>468</v>
      </c>
      <c r="AZ866" s="56"/>
      <c r="BA866" s="86"/>
      <c r="BB866" s="91"/>
      <c r="BC866" s="88"/>
      <c r="BD866" s="89"/>
      <c r="BE866" s="57"/>
      <c r="BF866" s="66">
        <v>91.057693133177807</v>
      </c>
      <c r="BG866" s="67"/>
    </row>
    <row r="867" spans="1:59">
      <c r="A867" s="24">
        <v>866</v>
      </c>
      <c r="B867" s="24">
        <v>12</v>
      </c>
      <c r="C867" s="24" t="s">
        <v>458</v>
      </c>
      <c r="D867" s="24" t="s">
        <v>544</v>
      </c>
      <c r="E867" s="24" t="s">
        <v>460</v>
      </c>
      <c r="F867" s="24" t="s">
        <v>461</v>
      </c>
      <c r="G867" s="24" t="s">
        <v>22</v>
      </c>
      <c r="H867" s="24" t="s">
        <v>463</v>
      </c>
      <c r="I867" s="33">
        <v>-30.5595</v>
      </c>
      <c r="J867" s="33">
        <v>22.9375</v>
      </c>
      <c r="K867" s="33">
        <v>18.354262694957573</v>
      </c>
      <c r="L867" s="33">
        <v>17.983325959999998</v>
      </c>
      <c r="M867" s="28">
        <v>624.70353343419265</v>
      </c>
      <c r="N867" s="28">
        <v>290.7712631</v>
      </c>
      <c r="O867" s="24">
        <v>2025</v>
      </c>
      <c r="P867" s="24">
        <v>1975</v>
      </c>
      <c r="Q867" s="24" t="s">
        <v>464</v>
      </c>
      <c r="R867" s="24" t="s">
        <v>498</v>
      </c>
      <c r="S867" s="35" t="s">
        <v>474</v>
      </c>
      <c r="T867" s="36" t="s">
        <v>22</v>
      </c>
      <c r="U867" s="37">
        <v>0.92466682555506297</v>
      </c>
      <c r="V867" s="29" t="s">
        <v>22</v>
      </c>
      <c r="W867" s="32">
        <v>1.2895018770625</v>
      </c>
      <c r="X867" s="36">
        <v>1.83</v>
      </c>
      <c r="Y867" s="36">
        <v>1.04</v>
      </c>
      <c r="Z867" s="36"/>
      <c r="AA867" s="36"/>
      <c r="AB867" s="35" t="s">
        <v>22</v>
      </c>
      <c r="AC867" s="110" t="s">
        <v>22</v>
      </c>
      <c r="AD867" s="29"/>
      <c r="AE867" s="36">
        <v>13.7921</v>
      </c>
      <c r="AF867" s="37">
        <v>5.5168399999999993</v>
      </c>
      <c r="AG867" s="37">
        <v>5.9663003446547647</v>
      </c>
      <c r="AH867" s="37">
        <v>2.7584199999999996</v>
      </c>
      <c r="AI867" s="81" t="s">
        <v>465</v>
      </c>
      <c r="AJ867" s="82">
        <v>422.51575000000003</v>
      </c>
      <c r="AK867" s="24" t="s">
        <v>13</v>
      </c>
      <c r="AL867" s="24" t="s">
        <v>465</v>
      </c>
      <c r="AM867" s="24" t="s">
        <v>13</v>
      </c>
      <c r="AN867" s="24" t="s">
        <v>13</v>
      </c>
      <c r="AO867" s="24" t="s">
        <v>13</v>
      </c>
      <c r="AP867" s="24" t="s">
        <v>13</v>
      </c>
      <c r="AQ867" s="24" t="s">
        <v>13</v>
      </c>
      <c r="AR867" s="38" t="s">
        <v>465</v>
      </c>
      <c r="AS867" s="38" t="s">
        <v>441</v>
      </c>
      <c r="AT867" s="24" t="s">
        <v>560</v>
      </c>
      <c r="AU867" s="24" t="s">
        <v>120</v>
      </c>
      <c r="AV867" s="38">
        <v>2014</v>
      </c>
      <c r="AW867" s="56"/>
      <c r="AX867" s="56" t="s">
        <v>468</v>
      </c>
      <c r="AY867" s="56" t="s">
        <v>468</v>
      </c>
      <c r="AZ867" s="56"/>
      <c r="BA867" s="86"/>
      <c r="BB867" s="91"/>
      <c r="BC867" s="88"/>
      <c r="BD867" s="89"/>
      <c r="BE867" s="57"/>
      <c r="BF867" s="66">
        <v>1.2895018770625</v>
      </c>
      <c r="BG867" s="67"/>
    </row>
    <row r="868" spans="1:59">
      <c r="A868" s="24">
        <v>867</v>
      </c>
      <c r="B868" s="24">
        <v>12</v>
      </c>
      <c r="C868" s="24" t="s">
        <v>458</v>
      </c>
      <c r="D868" s="24" t="s">
        <v>544</v>
      </c>
      <c r="E868" s="24" t="s">
        <v>460</v>
      </c>
      <c r="F868" s="24" t="s">
        <v>520</v>
      </c>
      <c r="G868" s="24" t="s">
        <v>22</v>
      </c>
      <c r="H868" s="24" t="s">
        <v>463</v>
      </c>
      <c r="I868" s="33">
        <v>-13.254300000000001</v>
      </c>
      <c r="J868" s="33">
        <v>34.301499999999997</v>
      </c>
      <c r="K868" s="33">
        <v>22.830384808481003</v>
      </c>
      <c r="L868" s="33">
        <v>24.778137210000001</v>
      </c>
      <c r="M868" s="28">
        <v>1061.1160175377227</v>
      </c>
      <c r="N868" s="28">
        <v>1081.5341619999999</v>
      </c>
      <c r="O868" s="24">
        <v>2025</v>
      </c>
      <c r="P868" s="24">
        <v>1975</v>
      </c>
      <c r="Q868" s="24" t="s">
        <v>464</v>
      </c>
      <c r="R868" s="24" t="s">
        <v>498</v>
      </c>
      <c r="S868" s="35" t="s">
        <v>474</v>
      </c>
      <c r="T868" s="36" t="s">
        <v>22</v>
      </c>
      <c r="U868" s="37">
        <v>0.59678907846446005</v>
      </c>
      <c r="V868" s="29" t="s">
        <v>22</v>
      </c>
      <c r="W868" s="32">
        <v>4.4720211468915396</v>
      </c>
      <c r="X868" s="36">
        <v>1.29</v>
      </c>
      <c r="Y868" s="36">
        <v>0.5</v>
      </c>
      <c r="Z868" s="36"/>
      <c r="AA868" s="36"/>
      <c r="AB868" s="35" t="s">
        <v>22</v>
      </c>
      <c r="AC868" s="110" t="s">
        <v>22</v>
      </c>
      <c r="AD868" s="29"/>
      <c r="AE868" s="36">
        <v>13.973599999999999</v>
      </c>
      <c r="AF868" s="37">
        <v>5.5894399999999997</v>
      </c>
      <c r="AG868" s="37">
        <v>9.3658550427592342</v>
      </c>
      <c r="AH868" s="37">
        <v>2.7947199999999999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560</v>
      </c>
      <c r="AU868" s="24" t="s">
        <v>120</v>
      </c>
      <c r="AV868" s="38">
        <v>2014</v>
      </c>
      <c r="AW868" s="56"/>
      <c r="AX868" s="56" t="s">
        <v>468</v>
      </c>
      <c r="AY868" s="56" t="s">
        <v>468</v>
      </c>
      <c r="AZ868" s="56"/>
      <c r="BA868" s="86"/>
      <c r="BB868" s="91"/>
      <c r="BC868" s="88"/>
      <c r="BD868" s="89"/>
      <c r="BE868" s="57"/>
      <c r="BF868" s="66">
        <v>4.4720211468915396</v>
      </c>
      <c r="BG868" s="67"/>
    </row>
    <row r="869" spans="1:59">
      <c r="A869" s="24">
        <v>868</v>
      </c>
      <c r="B869" s="24">
        <v>12</v>
      </c>
      <c r="C869" s="24" t="s">
        <v>458</v>
      </c>
      <c r="D869" s="24" t="s">
        <v>544</v>
      </c>
      <c r="E869" s="24" t="s">
        <v>460</v>
      </c>
      <c r="F869" s="24" t="s">
        <v>520</v>
      </c>
      <c r="G869" s="24" t="s">
        <v>22</v>
      </c>
      <c r="H869" s="24" t="s">
        <v>463</v>
      </c>
      <c r="I869" s="33">
        <v>-13.254300000000001</v>
      </c>
      <c r="J869" s="33">
        <v>34.301499999999997</v>
      </c>
      <c r="K869" s="33">
        <v>22.830384808481003</v>
      </c>
      <c r="L869" s="33">
        <v>24.778137210000001</v>
      </c>
      <c r="M869" s="28">
        <v>1061.1160175377227</v>
      </c>
      <c r="N869" s="28">
        <v>1081.5341619999999</v>
      </c>
      <c r="O869" s="24">
        <v>2085</v>
      </c>
      <c r="P869" s="24">
        <v>1975</v>
      </c>
      <c r="Q869" s="24" t="s">
        <v>495</v>
      </c>
      <c r="R869" s="24" t="s">
        <v>473</v>
      </c>
      <c r="S869" s="35" t="s">
        <v>474</v>
      </c>
      <c r="T869" s="36" t="s">
        <v>22</v>
      </c>
      <c r="U869" s="37">
        <v>3.8568177226625799</v>
      </c>
      <c r="V869" s="29" t="s">
        <v>22</v>
      </c>
      <c r="W869" s="32">
        <v>31.608485254645899</v>
      </c>
      <c r="X869" s="36">
        <v>5.1100000000000003</v>
      </c>
      <c r="Y869" s="36">
        <v>4.32</v>
      </c>
      <c r="Z869" s="36"/>
      <c r="AA869" s="36"/>
      <c r="AB869" s="35" t="s">
        <v>22</v>
      </c>
      <c r="AC869" s="110" t="s">
        <v>22</v>
      </c>
      <c r="AD869" s="29"/>
      <c r="AE869" s="36">
        <v>14.358700000000002</v>
      </c>
      <c r="AF869" s="37">
        <v>10.44269090909091</v>
      </c>
      <c r="AG869" s="37">
        <v>2.7075925439073454</v>
      </c>
      <c r="AH869" s="37">
        <v>1.3053363636363637</v>
      </c>
      <c r="AI869" s="81" t="s">
        <v>465</v>
      </c>
      <c r="AJ869" s="82">
        <v>801.01880000000006</v>
      </c>
      <c r="AK869" s="24" t="s">
        <v>13</v>
      </c>
      <c r="AL869" s="24" t="s">
        <v>13</v>
      </c>
      <c r="AM869" s="24" t="s">
        <v>465</v>
      </c>
      <c r="AN869" s="24" t="s">
        <v>13</v>
      </c>
      <c r="AO869" s="24" t="s">
        <v>465</v>
      </c>
      <c r="AP869" s="24" t="s">
        <v>13</v>
      </c>
      <c r="AQ869" s="24" t="s">
        <v>13</v>
      </c>
      <c r="AR869" s="38" t="s">
        <v>465</v>
      </c>
      <c r="AS869" s="38" t="s">
        <v>501</v>
      </c>
      <c r="AT869" s="24" t="s">
        <v>560</v>
      </c>
      <c r="AU869" s="24" t="s">
        <v>120</v>
      </c>
      <c r="AV869" s="38">
        <v>2014</v>
      </c>
      <c r="AW869" s="56"/>
      <c r="AX869" s="56" t="s">
        <v>468</v>
      </c>
      <c r="AY869" s="56" t="s">
        <v>468</v>
      </c>
      <c r="AZ869" s="56"/>
      <c r="BA869" s="86"/>
      <c r="BB869" s="91"/>
      <c r="BC869" s="88"/>
      <c r="BD869" s="89"/>
      <c r="BE869" s="57"/>
      <c r="BF869" s="66">
        <v>31.608485254645899</v>
      </c>
      <c r="BG869" s="67"/>
    </row>
    <row r="870" spans="1:59">
      <c r="A870" s="24">
        <v>869</v>
      </c>
      <c r="B870" s="24">
        <v>12</v>
      </c>
      <c r="C870" s="24" t="s">
        <v>458</v>
      </c>
      <c r="D870" s="24" t="s">
        <v>544</v>
      </c>
      <c r="E870" s="24" t="s">
        <v>460</v>
      </c>
      <c r="F870" s="24" t="s">
        <v>493</v>
      </c>
      <c r="G870" s="24" t="s">
        <v>22</v>
      </c>
      <c r="H870" s="24" t="s">
        <v>463</v>
      </c>
      <c r="I870" s="33">
        <v>-2.3560000000000001E-2</v>
      </c>
      <c r="J870" s="33">
        <v>37.906199999999998</v>
      </c>
      <c r="K870" s="33">
        <v>24.854589804004398</v>
      </c>
      <c r="L870" s="33">
        <v>22.312379839999998</v>
      </c>
      <c r="M870" s="28">
        <v>766.76871342808272</v>
      </c>
      <c r="N870" s="28">
        <v>1298.8566960000001</v>
      </c>
      <c r="O870" s="24">
        <v>2055</v>
      </c>
      <c r="P870" s="24">
        <v>1975</v>
      </c>
      <c r="Q870" s="24" t="s">
        <v>472</v>
      </c>
      <c r="R870" s="24" t="s">
        <v>559</v>
      </c>
      <c r="S870" s="35" t="s">
        <v>474</v>
      </c>
      <c r="T870" s="36" t="s">
        <v>22</v>
      </c>
      <c r="U870" s="37">
        <v>1.63479232802375</v>
      </c>
      <c r="V870" s="29" t="s">
        <v>22</v>
      </c>
      <c r="W870" s="32">
        <v>30.824385963690499</v>
      </c>
      <c r="X870" s="36">
        <v>2.42</v>
      </c>
      <c r="Y870" s="36">
        <v>1.63</v>
      </c>
      <c r="Z870" s="36"/>
      <c r="AA870" s="36"/>
      <c r="AB870" s="35" t="s">
        <v>22</v>
      </c>
      <c r="AC870" s="110" t="s">
        <v>22</v>
      </c>
      <c r="AD870" s="29"/>
      <c r="AE870" s="36">
        <v>14.469799999999999</v>
      </c>
      <c r="AF870" s="37">
        <v>9.0436249999999987</v>
      </c>
      <c r="AG870" s="37">
        <v>5.5319717648372855</v>
      </c>
      <c r="AH870" s="37">
        <v>1.8087249999999999</v>
      </c>
      <c r="AI870" s="81" t="s">
        <v>465</v>
      </c>
      <c r="AJ870" s="82">
        <v>493.33845000000002</v>
      </c>
      <c r="AK870" s="24" t="s">
        <v>465</v>
      </c>
      <c r="AL870" s="24" t="s">
        <v>465</v>
      </c>
      <c r="AM870" s="24" t="s">
        <v>13</v>
      </c>
      <c r="AN870" s="24" t="s">
        <v>13</v>
      </c>
      <c r="AO870" s="24" t="s">
        <v>13</v>
      </c>
      <c r="AP870" s="24" t="s">
        <v>13</v>
      </c>
      <c r="AQ870" s="24" t="s">
        <v>13</v>
      </c>
      <c r="AR870" s="38" t="s">
        <v>465</v>
      </c>
      <c r="AS870" s="38" t="s">
        <v>501</v>
      </c>
      <c r="AT870" s="24" t="s">
        <v>560</v>
      </c>
      <c r="AU870" s="24" t="s">
        <v>120</v>
      </c>
      <c r="AV870" s="38">
        <v>2014</v>
      </c>
      <c r="AW870" s="56"/>
      <c r="AX870" s="56" t="s">
        <v>468</v>
      </c>
      <c r="AY870" s="56" t="s">
        <v>468</v>
      </c>
      <c r="AZ870" s="56"/>
      <c r="BA870" s="86"/>
      <c r="BB870" s="91"/>
      <c r="BC870" s="88"/>
      <c r="BD870" s="89"/>
      <c r="BE870" s="57"/>
      <c r="BF870" s="66">
        <v>30.824385963690499</v>
      </c>
      <c r="BG870" s="67"/>
    </row>
    <row r="871" spans="1:59">
      <c r="A871" s="24">
        <v>870</v>
      </c>
      <c r="B871" s="24">
        <v>12</v>
      </c>
      <c r="C871" s="24" t="s">
        <v>458</v>
      </c>
      <c r="D871" s="24" t="s">
        <v>544</v>
      </c>
      <c r="E871" s="24" t="s">
        <v>460</v>
      </c>
      <c r="F871" s="24" t="s">
        <v>461</v>
      </c>
      <c r="G871" s="24" t="s">
        <v>22</v>
      </c>
      <c r="H871" s="24" t="s">
        <v>463</v>
      </c>
      <c r="I871" s="33">
        <v>-30.5595</v>
      </c>
      <c r="J871" s="33">
        <v>22.9375</v>
      </c>
      <c r="K871" s="33">
        <v>18.354262694957573</v>
      </c>
      <c r="L871" s="33">
        <v>17.983325959999998</v>
      </c>
      <c r="M871" s="28">
        <v>624.70353343419265</v>
      </c>
      <c r="N871" s="28">
        <v>290.7712631</v>
      </c>
      <c r="O871" s="24">
        <v>2055</v>
      </c>
      <c r="P871" s="24">
        <v>1975</v>
      </c>
      <c r="Q871" s="24" t="s">
        <v>472</v>
      </c>
      <c r="R871" s="24" t="s">
        <v>498</v>
      </c>
      <c r="S871" s="35" t="s">
        <v>474</v>
      </c>
      <c r="T871" s="36" t="s">
        <v>22</v>
      </c>
      <c r="U871" s="37">
        <v>0.80803583430207404</v>
      </c>
      <c r="V871" s="29" t="s">
        <v>22</v>
      </c>
      <c r="W871" s="32">
        <v>-5.8844374034157196</v>
      </c>
      <c r="X871" s="36">
        <v>1.48</v>
      </c>
      <c r="Y871" s="36">
        <v>0.69</v>
      </c>
      <c r="Z871" s="36"/>
      <c r="AA871" s="36"/>
      <c r="AB871" s="35" t="s">
        <v>22</v>
      </c>
      <c r="AC871" s="110" t="s">
        <v>22</v>
      </c>
      <c r="AD871" s="29"/>
      <c r="AE871" s="36">
        <v>14.695599999999999</v>
      </c>
      <c r="AF871" s="37">
        <v>9.1847499999999993</v>
      </c>
      <c r="AG871" s="37">
        <v>11.366760742650921</v>
      </c>
      <c r="AH871" s="37">
        <v>1.8369499999999999</v>
      </c>
      <c r="AI871" s="81" t="s">
        <v>465</v>
      </c>
      <c r="AJ871" s="82">
        <v>442.54766999999998</v>
      </c>
      <c r="AK871" s="24" t="s">
        <v>13</v>
      </c>
      <c r="AL871" s="24" t="s">
        <v>465</v>
      </c>
      <c r="AM871" s="24" t="s">
        <v>13</v>
      </c>
      <c r="AN871" s="24" t="s">
        <v>13</v>
      </c>
      <c r="AO871" s="24" t="s">
        <v>13</v>
      </c>
      <c r="AP871" s="24" t="s">
        <v>13</v>
      </c>
      <c r="AQ871" s="24" t="s">
        <v>13</v>
      </c>
      <c r="AR871" s="38" t="s">
        <v>465</v>
      </c>
      <c r="AS871" s="38" t="s">
        <v>441</v>
      </c>
      <c r="AT871" s="24" t="s">
        <v>560</v>
      </c>
      <c r="AU871" s="24" t="s">
        <v>120</v>
      </c>
      <c r="AV871" s="38">
        <v>2014</v>
      </c>
      <c r="AW871" s="56"/>
      <c r="AX871" s="56" t="s">
        <v>468</v>
      </c>
      <c r="AY871" s="56" t="s">
        <v>468</v>
      </c>
      <c r="AZ871" s="56"/>
      <c r="BA871" s="86"/>
      <c r="BB871" s="91"/>
      <c r="BC871" s="88"/>
      <c r="BD871" s="89"/>
      <c r="BE871" s="57"/>
      <c r="BF871" s="66">
        <v>-5.8844374034157196</v>
      </c>
      <c r="BG871" s="67"/>
    </row>
    <row r="872" spans="1:59">
      <c r="A872" s="24">
        <v>871</v>
      </c>
      <c r="B872" s="24">
        <v>12</v>
      </c>
      <c r="C872" s="24" t="s">
        <v>458</v>
      </c>
      <c r="D872" s="24" t="s">
        <v>544</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2025</v>
      </c>
      <c r="P872" s="24">
        <v>1975</v>
      </c>
      <c r="Q872" s="24" t="s">
        <v>464</v>
      </c>
      <c r="R872" s="24" t="s">
        <v>498</v>
      </c>
      <c r="S872" s="35" t="s">
        <v>474</v>
      </c>
      <c r="T872" s="36" t="s">
        <v>22</v>
      </c>
      <c r="U872" s="37">
        <v>0.80421673338250999</v>
      </c>
      <c r="V872" s="29" t="s">
        <v>22</v>
      </c>
      <c r="W872" s="32">
        <v>22.171267134910501</v>
      </c>
      <c r="X872" s="36">
        <v>1.83</v>
      </c>
      <c r="Y872" s="36">
        <v>1.04</v>
      </c>
      <c r="Z872" s="36"/>
      <c r="AA872" s="36"/>
      <c r="AB872" s="35" t="s">
        <v>22</v>
      </c>
      <c r="AC872" s="110" t="s">
        <v>22</v>
      </c>
      <c r="AD872" s="29"/>
      <c r="AE872" s="36">
        <v>15.3087</v>
      </c>
      <c r="AF872" s="37">
        <v>6.1234799999999998</v>
      </c>
      <c r="AG872" s="37">
        <v>7.6142161009816816</v>
      </c>
      <c r="AH872" s="37">
        <v>3.0617399999999999</v>
      </c>
      <c r="AI872" s="81" t="s">
        <v>465</v>
      </c>
      <c r="AJ872" s="82">
        <v>422.51575000000003</v>
      </c>
      <c r="AK872" s="24" t="s">
        <v>13</v>
      </c>
      <c r="AL872" s="24" t="s">
        <v>465</v>
      </c>
      <c r="AM872" s="24" t="s">
        <v>13</v>
      </c>
      <c r="AN872" s="24" t="s">
        <v>13</v>
      </c>
      <c r="AO872" s="24" t="s">
        <v>13</v>
      </c>
      <c r="AP872" s="24" t="s">
        <v>13</v>
      </c>
      <c r="AQ872" s="24" t="s">
        <v>13</v>
      </c>
      <c r="AR872" s="38" t="s">
        <v>465</v>
      </c>
      <c r="AS872" s="38" t="s">
        <v>441</v>
      </c>
      <c r="AT872" s="24" t="s">
        <v>560</v>
      </c>
      <c r="AU872" s="24" t="s">
        <v>120</v>
      </c>
      <c r="AV872" s="38">
        <v>2014</v>
      </c>
      <c r="AW872" s="56"/>
      <c r="AX872" s="56" t="s">
        <v>468</v>
      </c>
      <c r="AY872" s="56" t="s">
        <v>468</v>
      </c>
      <c r="AZ872" s="56"/>
      <c r="BA872" s="86"/>
      <c r="BB872" s="91"/>
      <c r="BC872" s="88"/>
      <c r="BD872" s="89"/>
      <c r="BE872" s="57"/>
      <c r="BF872" s="66">
        <v>22.171267134910501</v>
      </c>
      <c r="BG872" s="67"/>
    </row>
    <row r="873" spans="1:59">
      <c r="A873" s="24">
        <v>872</v>
      </c>
      <c r="B873" s="24">
        <v>12</v>
      </c>
      <c r="C873" s="24" t="s">
        <v>458</v>
      </c>
      <c r="D873" s="24" t="s">
        <v>544</v>
      </c>
      <c r="E873" s="24" t="s">
        <v>460</v>
      </c>
      <c r="F873" s="24" t="s">
        <v>493</v>
      </c>
      <c r="G873" s="24" t="s">
        <v>22</v>
      </c>
      <c r="H873" s="24" t="s">
        <v>463</v>
      </c>
      <c r="I873" s="33">
        <v>-2.3560000000000001E-2</v>
      </c>
      <c r="J873" s="33">
        <v>37.906199999999998</v>
      </c>
      <c r="K873" s="33">
        <v>24.854589804004398</v>
      </c>
      <c r="L873" s="33">
        <v>22.312379839999998</v>
      </c>
      <c r="M873" s="28">
        <v>766.76871342808272</v>
      </c>
      <c r="N873" s="28">
        <v>1298.8566960000001</v>
      </c>
      <c r="O873" s="24">
        <v>2085</v>
      </c>
      <c r="P873" s="24">
        <v>1975</v>
      </c>
      <c r="Q873" s="24" t="s">
        <v>495</v>
      </c>
      <c r="R873" s="24" t="s">
        <v>498</v>
      </c>
      <c r="S873" s="35" t="s">
        <v>474</v>
      </c>
      <c r="T873" s="36" t="s">
        <v>22</v>
      </c>
      <c r="U873" s="37">
        <v>0.81514997396372901</v>
      </c>
      <c r="V873" s="29" t="s">
        <v>22</v>
      </c>
      <c r="W873" s="32">
        <v>29.889548206390199</v>
      </c>
      <c r="X873" s="36">
        <v>1.29</v>
      </c>
      <c r="Y873" s="36">
        <v>0.5</v>
      </c>
      <c r="Z873" s="36"/>
      <c r="AA873" s="36"/>
      <c r="AB873" s="35" t="s">
        <v>22</v>
      </c>
      <c r="AC873" s="110" t="s">
        <v>22</v>
      </c>
      <c r="AD873" s="29"/>
      <c r="AE873" s="36">
        <v>15.419200000000002</v>
      </c>
      <c r="AF873" s="37">
        <v>11.213963636363637</v>
      </c>
      <c r="AG873" s="37">
        <v>13.756933073106635</v>
      </c>
      <c r="AH873" s="37">
        <v>1.4017454545454546</v>
      </c>
      <c r="AI873" s="81" t="s">
        <v>465</v>
      </c>
      <c r="AJ873" s="82">
        <v>428.85906</v>
      </c>
      <c r="AK873" s="24" t="s">
        <v>13</v>
      </c>
      <c r="AL873" s="24" t="s">
        <v>465</v>
      </c>
      <c r="AM873" s="24" t="s">
        <v>13</v>
      </c>
      <c r="AN873" s="24" t="s">
        <v>13</v>
      </c>
      <c r="AO873" s="24" t="s">
        <v>13</v>
      </c>
      <c r="AP873" s="24" t="s">
        <v>13</v>
      </c>
      <c r="AQ873" s="24" t="s">
        <v>13</v>
      </c>
      <c r="AR873" s="38" t="s">
        <v>465</v>
      </c>
      <c r="AS873" s="38" t="s">
        <v>441</v>
      </c>
      <c r="AT873" s="24" t="s">
        <v>560</v>
      </c>
      <c r="AU873" s="24" t="s">
        <v>120</v>
      </c>
      <c r="AV873" s="38">
        <v>2014</v>
      </c>
      <c r="AW873" s="56"/>
      <c r="AX873" s="56" t="s">
        <v>468</v>
      </c>
      <c r="AY873" s="56" t="s">
        <v>468</v>
      </c>
      <c r="AZ873" s="56"/>
      <c r="BA873" s="86"/>
      <c r="BB873" s="91"/>
      <c r="BC873" s="88"/>
      <c r="BD873" s="89"/>
      <c r="BE873" s="57"/>
      <c r="BF873" s="66">
        <v>29.889548206390199</v>
      </c>
      <c r="BG873" s="67"/>
    </row>
    <row r="874" spans="1:59">
      <c r="A874" s="24">
        <v>873</v>
      </c>
      <c r="B874" s="24">
        <v>12</v>
      </c>
      <c r="C874" s="24" t="s">
        <v>458</v>
      </c>
      <c r="D874" s="24" t="s">
        <v>544</v>
      </c>
      <c r="E874" s="24" t="s">
        <v>460</v>
      </c>
      <c r="F874" s="24" t="s">
        <v>528</v>
      </c>
      <c r="G874" s="24" t="s">
        <v>22</v>
      </c>
      <c r="H874" s="24" t="s">
        <v>463</v>
      </c>
      <c r="I874" s="33">
        <v>26.820599999999999</v>
      </c>
      <c r="J874" s="33">
        <v>30.802499999999998</v>
      </c>
      <c r="K874" s="33">
        <v>22.32946897457122</v>
      </c>
      <c r="L874" s="33">
        <v>23.061670299999999</v>
      </c>
      <c r="M874" s="28">
        <v>27.151350099303791</v>
      </c>
      <c r="N874" s="28">
        <v>1.764165124</v>
      </c>
      <c r="O874" s="24">
        <v>2025</v>
      </c>
      <c r="P874" s="24">
        <v>1975</v>
      </c>
      <c r="Q874" s="24" t="s">
        <v>464</v>
      </c>
      <c r="R874" s="24" t="s">
        <v>498</v>
      </c>
      <c r="S874" s="35" t="s">
        <v>474</v>
      </c>
      <c r="T874" s="36" t="s">
        <v>22</v>
      </c>
      <c r="U874" s="37">
        <v>1.0622111441223101</v>
      </c>
      <c r="V874" s="29" t="s">
        <v>22</v>
      </c>
      <c r="W874" s="32">
        <v>2.0939006834690299</v>
      </c>
      <c r="X874" s="36">
        <v>1.83</v>
      </c>
      <c r="Y874" s="36">
        <v>1.04</v>
      </c>
      <c r="Z874" s="36"/>
      <c r="AA874" s="36"/>
      <c r="AB874" s="35" t="s">
        <v>22</v>
      </c>
      <c r="AC874" s="110" t="s">
        <v>22</v>
      </c>
      <c r="AD874" s="29"/>
      <c r="AE874" s="36">
        <v>15.4389</v>
      </c>
      <c r="AF874" s="37">
        <v>6.1755599999999999</v>
      </c>
      <c r="AG874" s="37">
        <v>5.813872349364944</v>
      </c>
      <c r="AH874" s="37">
        <v>3.08778</v>
      </c>
      <c r="AI874" s="81" t="s">
        <v>465</v>
      </c>
      <c r="AJ874" s="82">
        <v>422.51575000000003</v>
      </c>
      <c r="AK874" s="24" t="s">
        <v>465</v>
      </c>
      <c r="AL874" s="24" t="s">
        <v>465</v>
      </c>
      <c r="AM874" s="24" t="s">
        <v>13</v>
      </c>
      <c r="AN874" s="24" t="s">
        <v>13</v>
      </c>
      <c r="AO874" s="24" t="s">
        <v>13</v>
      </c>
      <c r="AP874" s="24" t="s">
        <v>13</v>
      </c>
      <c r="AQ874" s="24" t="s">
        <v>13</v>
      </c>
      <c r="AR874" s="38" t="s">
        <v>465</v>
      </c>
      <c r="AS874" s="38" t="s">
        <v>501</v>
      </c>
      <c r="AT874" s="24" t="s">
        <v>560</v>
      </c>
      <c r="AU874" s="24" t="s">
        <v>120</v>
      </c>
      <c r="AV874" s="38">
        <v>2014</v>
      </c>
      <c r="AW874" s="56"/>
      <c r="AX874" s="56" t="s">
        <v>468</v>
      </c>
      <c r="AY874" s="56" t="s">
        <v>468</v>
      </c>
      <c r="AZ874" s="56"/>
      <c r="BA874" s="86"/>
      <c r="BB874" s="91"/>
      <c r="BC874" s="88"/>
      <c r="BD874" s="89"/>
      <c r="BE874" s="57"/>
      <c r="BF874" s="66">
        <v>2.0939006834690299</v>
      </c>
      <c r="BG874" s="67"/>
    </row>
    <row r="875" spans="1:59">
      <c r="A875" s="24">
        <v>874</v>
      </c>
      <c r="B875" s="24">
        <v>12</v>
      </c>
      <c r="C875" s="24" t="s">
        <v>458</v>
      </c>
      <c r="D875" s="24" t="s">
        <v>544</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2055</v>
      </c>
      <c r="P875" s="24">
        <v>1975</v>
      </c>
      <c r="Q875" s="24" t="s">
        <v>472</v>
      </c>
      <c r="R875" s="24" t="s">
        <v>498</v>
      </c>
      <c r="S875" s="35" t="s">
        <v>474</v>
      </c>
      <c r="T875" s="36" t="s">
        <v>22</v>
      </c>
      <c r="U875" s="37">
        <v>1.1799148450057999</v>
      </c>
      <c r="V875" s="29" t="s">
        <v>22</v>
      </c>
      <c r="W875" s="32">
        <v>27.015410342001299</v>
      </c>
      <c r="X875" s="36">
        <v>2.21</v>
      </c>
      <c r="Y875" s="36">
        <v>1.42</v>
      </c>
      <c r="Z875" s="36"/>
      <c r="AA875" s="36"/>
      <c r="AB875" s="35" t="s">
        <v>22</v>
      </c>
      <c r="AC875" s="110" t="s">
        <v>22</v>
      </c>
      <c r="AD875" s="29"/>
      <c r="AE875" s="36">
        <v>15.5382</v>
      </c>
      <c r="AF875" s="37">
        <v>9.7113750000000003</v>
      </c>
      <c r="AG875" s="37">
        <v>8.2305727748956858</v>
      </c>
      <c r="AH875" s="37">
        <v>1.942275</v>
      </c>
      <c r="AI875" s="81" t="s">
        <v>465</v>
      </c>
      <c r="AJ875" s="82">
        <v>442.54766999999998</v>
      </c>
      <c r="AK875" s="24" t="s">
        <v>13</v>
      </c>
      <c r="AL875" s="24" t="s">
        <v>465</v>
      </c>
      <c r="AM875" s="24" t="s">
        <v>13</v>
      </c>
      <c r="AN875" s="24" t="s">
        <v>13</v>
      </c>
      <c r="AO875" s="24" t="s">
        <v>13</v>
      </c>
      <c r="AP875" s="24" t="s">
        <v>13</v>
      </c>
      <c r="AQ875" s="24" t="s">
        <v>13</v>
      </c>
      <c r="AR875" s="38" t="s">
        <v>465</v>
      </c>
      <c r="AS875" s="38" t="s">
        <v>441</v>
      </c>
      <c r="AT875" s="24" t="s">
        <v>560</v>
      </c>
      <c r="AU875" s="24" t="s">
        <v>120</v>
      </c>
      <c r="AV875" s="38">
        <v>2014</v>
      </c>
      <c r="AW875" s="56"/>
      <c r="AX875" s="56" t="s">
        <v>468</v>
      </c>
      <c r="AY875" s="56" t="s">
        <v>468</v>
      </c>
      <c r="AZ875" s="56"/>
      <c r="BA875" s="86"/>
      <c r="BB875" s="91"/>
      <c r="BC875" s="88"/>
      <c r="BD875" s="89"/>
      <c r="BE875" s="57"/>
      <c r="BF875" s="66">
        <v>27.015410342001299</v>
      </c>
      <c r="BG875" s="67"/>
    </row>
    <row r="876" spans="1:59">
      <c r="A876" s="24">
        <v>875</v>
      </c>
      <c r="B876" s="24">
        <v>12</v>
      </c>
      <c r="C876" s="24" t="s">
        <v>458</v>
      </c>
      <c r="D876" s="24" t="s">
        <v>544</v>
      </c>
      <c r="E876" s="24" t="s">
        <v>460</v>
      </c>
      <c r="F876" s="24" t="s">
        <v>461</v>
      </c>
      <c r="G876" s="24" t="s">
        <v>22</v>
      </c>
      <c r="H876" s="24" t="s">
        <v>463</v>
      </c>
      <c r="I876" s="33">
        <v>-30.5595</v>
      </c>
      <c r="J876" s="33">
        <v>22.9375</v>
      </c>
      <c r="K876" s="33">
        <v>18.354262694957573</v>
      </c>
      <c r="L876" s="33">
        <v>17.983325959999998</v>
      </c>
      <c r="M876" s="28">
        <v>624.70353343419265</v>
      </c>
      <c r="N876" s="28">
        <v>290.7712631</v>
      </c>
      <c r="O876" s="24">
        <v>2025</v>
      </c>
      <c r="P876" s="24">
        <v>1975</v>
      </c>
      <c r="Q876" s="24" t="s">
        <v>464</v>
      </c>
      <c r="R876" s="24" t="s">
        <v>498</v>
      </c>
      <c r="S876" s="35" t="s">
        <v>474</v>
      </c>
      <c r="T876" s="36" t="s">
        <v>22</v>
      </c>
      <c r="U876" s="37">
        <v>0.74441457535030198</v>
      </c>
      <c r="V876" s="29" t="s">
        <v>22</v>
      </c>
      <c r="W876" s="32">
        <v>-0.16284427374428201</v>
      </c>
      <c r="X876" s="36">
        <v>1.63</v>
      </c>
      <c r="Y876" s="36">
        <v>0.83999999999999986</v>
      </c>
      <c r="Z876" s="36"/>
      <c r="AA876" s="36"/>
      <c r="AB876" s="35" t="s">
        <v>22</v>
      </c>
      <c r="AC876" s="110" t="s">
        <v>22</v>
      </c>
      <c r="AD876" s="29"/>
      <c r="AE876" s="36">
        <v>15.633900000000001</v>
      </c>
      <c r="AF876" s="37">
        <v>6.2535600000000002</v>
      </c>
      <c r="AG876" s="37">
        <v>8.4006415337276792</v>
      </c>
      <c r="AH876" s="37">
        <v>3.1267800000000001</v>
      </c>
      <c r="AI876" s="81" t="s">
        <v>465</v>
      </c>
      <c r="AJ876" s="82">
        <v>422.51575000000003</v>
      </c>
      <c r="AK876" s="24" t="s">
        <v>13</v>
      </c>
      <c r="AL876" s="24" t="s">
        <v>465</v>
      </c>
      <c r="AM876" s="24" t="s">
        <v>13</v>
      </c>
      <c r="AN876" s="24" t="s">
        <v>13</v>
      </c>
      <c r="AO876" s="24" t="s">
        <v>13</v>
      </c>
      <c r="AP876" s="24" t="s">
        <v>13</v>
      </c>
      <c r="AQ876" s="24" t="s">
        <v>13</v>
      </c>
      <c r="AR876" s="38" t="s">
        <v>465</v>
      </c>
      <c r="AS876" s="38" t="s">
        <v>441</v>
      </c>
      <c r="AT876" s="24" t="s">
        <v>560</v>
      </c>
      <c r="AU876" s="24" t="s">
        <v>120</v>
      </c>
      <c r="AV876" s="38">
        <v>2014</v>
      </c>
      <c r="AW876" s="56"/>
      <c r="AX876" s="56" t="s">
        <v>468</v>
      </c>
      <c r="AY876" s="56" t="s">
        <v>468</v>
      </c>
      <c r="AZ876" s="56"/>
      <c r="BA876" s="86"/>
      <c r="BB876" s="91"/>
      <c r="BC876" s="88"/>
      <c r="BD876" s="89"/>
      <c r="BE876" s="57"/>
      <c r="BF876" s="66">
        <v>-0.16284427374428201</v>
      </c>
      <c r="BG876" s="67"/>
    </row>
    <row r="877" spans="1:59">
      <c r="A877" s="24">
        <v>876</v>
      </c>
      <c r="B877" s="24">
        <v>12</v>
      </c>
      <c r="C877" s="24" t="s">
        <v>458</v>
      </c>
      <c r="D877" s="24" t="s">
        <v>544</v>
      </c>
      <c r="E877" s="24" t="s">
        <v>460</v>
      </c>
      <c r="F877" s="24" t="s">
        <v>520</v>
      </c>
      <c r="G877" s="24" t="s">
        <v>22</v>
      </c>
      <c r="H877" s="24" t="s">
        <v>463</v>
      </c>
      <c r="I877" s="33">
        <v>-13.254300000000001</v>
      </c>
      <c r="J877" s="33">
        <v>34.301499999999997</v>
      </c>
      <c r="K877" s="33">
        <v>22.830384808481003</v>
      </c>
      <c r="L877" s="33">
        <v>24.778137210000001</v>
      </c>
      <c r="M877" s="28">
        <v>1061.1160175377227</v>
      </c>
      <c r="N877" s="28">
        <v>1081.5341619999999</v>
      </c>
      <c r="O877" s="24">
        <v>2055</v>
      </c>
      <c r="P877" s="24">
        <v>1975</v>
      </c>
      <c r="Q877" s="24" t="s">
        <v>472</v>
      </c>
      <c r="R877" s="24" t="s">
        <v>473</v>
      </c>
      <c r="S877" s="35" t="s">
        <v>474</v>
      </c>
      <c r="T877" s="36" t="s">
        <v>22</v>
      </c>
      <c r="U877" s="37">
        <v>3.7592210783715099</v>
      </c>
      <c r="V877" s="29" t="s">
        <v>22</v>
      </c>
      <c r="W877" s="32">
        <v>23.2247877336474</v>
      </c>
      <c r="X877" s="36">
        <v>3.29</v>
      </c>
      <c r="Y877" s="36">
        <v>2.5</v>
      </c>
      <c r="Z877" s="36"/>
      <c r="AA877" s="36"/>
      <c r="AB877" s="35" t="s">
        <v>22</v>
      </c>
      <c r="AC877" s="110" t="s">
        <v>22</v>
      </c>
      <c r="AD877" s="29"/>
      <c r="AE877" s="36">
        <v>15.804500000000001</v>
      </c>
      <c r="AF877" s="37">
        <v>9.877812500000001</v>
      </c>
      <c r="AG877" s="37">
        <v>2.6276221307737129</v>
      </c>
      <c r="AH877" s="37">
        <v>1.9755625000000001</v>
      </c>
      <c r="AI877" s="81" t="s">
        <v>465</v>
      </c>
      <c r="AJ877" s="82">
        <v>570.51669000000004</v>
      </c>
      <c r="AK877" s="24" t="s">
        <v>13</v>
      </c>
      <c r="AL877" s="24" t="s">
        <v>13</v>
      </c>
      <c r="AM877" s="24" t="s">
        <v>465</v>
      </c>
      <c r="AN877" s="24" t="s">
        <v>13</v>
      </c>
      <c r="AO877" s="24" t="s">
        <v>465</v>
      </c>
      <c r="AP877" s="24" t="s">
        <v>13</v>
      </c>
      <c r="AQ877" s="24" t="s">
        <v>13</v>
      </c>
      <c r="AR877" s="38" t="s">
        <v>465</v>
      </c>
      <c r="AS877" s="38" t="s">
        <v>501</v>
      </c>
      <c r="AT877" s="24" t="s">
        <v>560</v>
      </c>
      <c r="AU877" s="24" t="s">
        <v>120</v>
      </c>
      <c r="AV877" s="38">
        <v>2014</v>
      </c>
      <c r="AW877" s="56"/>
      <c r="AX877" s="56" t="s">
        <v>468</v>
      </c>
      <c r="AY877" s="56" t="s">
        <v>468</v>
      </c>
      <c r="AZ877" s="56"/>
      <c r="BA877" s="86"/>
      <c r="BB877" s="91"/>
      <c r="BC877" s="88"/>
      <c r="BD877" s="89"/>
      <c r="BE877" s="57"/>
      <c r="BF877" s="66">
        <v>23.2247877336474</v>
      </c>
      <c r="BG877" s="67"/>
    </row>
    <row r="878" spans="1:59">
      <c r="A878" s="24">
        <v>877</v>
      </c>
      <c r="B878" s="24">
        <v>12</v>
      </c>
      <c r="C878" s="24" t="s">
        <v>458</v>
      </c>
      <c r="D878" s="24" t="s">
        <v>544</v>
      </c>
      <c r="E878" s="24" t="s">
        <v>460</v>
      </c>
      <c r="F878" s="24" t="s">
        <v>493</v>
      </c>
      <c r="G878" s="24" t="s">
        <v>22</v>
      </c>
      <c r="H878" s="24" t="s">
        <v>463</v>
      </c>
      <c r="I878" s="33">
        <v>-2.3560000000000001E-2</v>
      </c>
      <c r="J878" s="33">
        <v>37.906199999999998</v>
      </c>
      <c r="K878" s="33">
        <v>24.854589804004398</v>
      </c>
      <c r="L878" s="33">
        <v>22.312379839999998</v>
      </c>
      <c r="M878" s="28">
        <v>766.76871342808272</v>
      </c>
      <c r="N878" s="28">
        <v>1298.8566960000001</v>
      </c>
      <c r="O878" s="24">
        <v>2025</v>
      </c>
      <c r="P878" s="24">
        <v>1975</v>
      </c>
      <c r="Q878" s="24" t="s">
        <v>464</v>
      </c>
      <c r="R878" s="24" t="s">
        <v>498</v>
      </c>
      <c r="S878" s="35" t="s">
        <v>474</v>
      </c>
      <c r="T878" s="36" t="s">
        <v>22</v>
      </c>
      <c r="U878" s="37">
        <v>0.80750675842082897</v>
      </c>
      <c r="V878" s="29" t="s">
        <v>22</v>
      </c>
      <c r="W878" s="32">
        <v>21.648021706340302</v>
      </c>
      <c r="X878" s="36">
        <v>1.24</v>
      </c>
      <c r="Y878" s="36">
        <v>0.44999999999999996</v>
      </c>
      <c r="Z878" s="36"/>
      <c r="AA878" s="36"/>
      <c r="AB878" s="35" t="s">
        <v>22</v>
      </c>
      <c r="AC878" s="110" t="s">
        <v>22</v>
      </c>
      <c r="AD878" s="29"/>
      <c r="AE878" s="36">
        <v>16.3169</v>
      </c>
      <c r="AF878" s="37">
        <v>6.5267600000000003</v>
      </c>
      <c r="AG878" s="37">
        <v>8.0826072747227773</v>
      </c>
      <c r="AH878" s="37">
        <v>3.2633800000000002</v>
      </c>
      <c r="AI878" s="81" t="s">
        <v>465</v>
      </c>
      <c r="AJ878" s="82">
        <v>422.51575000000003</v>
      </c>
      <c r="AK878" s="24" t="s">
        <v>13</v>
      </c>
      <c r="AL878" s="24" t="s">
        <v>465</v>
      </c>
      <c r="AM878" s="24" t="s">
        <v>13</v>
      </c>
      <c r="AN878" s="24" t="s">
        <v>13</v>
      </c>
      <c r="AO878" s="24" t="s">
        <v>13</v>
      </c>
      <c r="AP878" s="24" t="s">
        <v>13</v>
      </c>
      <c r="AQ878" s="24" t="s">
        <v>13</v>
      </c>
      <c r="AR878" s="38" t="s">
        <v>465</v>
      </c>
      <c r="AS878" s="38" t="s">
        <v>441</v>
      </c>
      <c r="AT878" s="24" t="s">
        <v>560</v>
      </c>
      <c r="AU878" s="24" t="s">
        <v>120</v>
      </c>
      <c r="AV878" s="38">
        <v>2014</v>
      </c>
      <c r="AW878" s="56"/>
      <c r="AX878" s="56" t="s">
        <v>468</v>
      </c>
      <c r="AY878" s="56" t="s">
        <v>468</v>
      </c>
      <c r="AZ878" s="56"/>
      <c r="BA878" s="86"/>
      <c r="BB878" s="91"/>
      <c r="BC878" s="88"/>
      <c r="BD878" s="89"/>
      <c r="BE878" s="57"/>
      <c r="BF878" s="66">
        <v>21.648021706340302</v>
      </c>
      <c r="BG878" s="67"/>
    </row>
    <row r="879" spans="1:59">
      <c r="A879" s="24">
        <v>878</v>
      </c>
      <c r="B879" s="24">
        <v>12</v>
      </c>
      <c r="C879" s="24" t="s">
        <v>458</v>
      </c>
      <c r="D879" s="24" t="s">
        <v>544</v>
      </c>
      <c r="E879" s="24" t="s">
        <v>460</v>
      </c>
      <c r="F879" s="24" t="s">
        <v>493</v>
      </c>
      <c r="G879" s="24" t="s">
        <v>22</v>
      </c>
      <c r="H879" s="24" t="s">
        <v>463</v>
      </c>
      <c r="I879" s="33">
        <v>-2.3560000000000001E-2</v>
      </c>
      <c r="J879" s="33">
        <v>37.906199999999998</v>
      </c>
      <c r="K879" s="33">
        <v>24.854589804004398</v>
      </c>
      <c r="L879" s="33">
        <v>22.312379839999998</v>
      </c>
      <c r="M879" s="28">
        <v>766.76871342808272</v>
      </c>
      <c r="N879" s="28">
        <v>1298.8566960000001</v>
      </c>
      <c r="O879" s="24">
        <v>2055</v>
      </c>
      <c r="P879" s="24">
        <v>1975</v>
      </c>
      <c r="Q879" s="24" t="s">
        <v>472</v>
      </c>
      <c r="R879" s="24" t="s">
        <v>498</v>
      </c>
      <c r="S879" s="35" t="s">
        <v>474</v>
      </c>
      <c r="T879" s="36" t="s">
        <v>22</v>
      </c>
      <c r="U879" s="37">
        <v>0.96823796921751804</v>
      </c>
      <c r="V879" s="29" t="s">
        <v>22</v>
      </c>
      <c r="W879" s="32">
        <v>26.371519918383399</v>
      </c>
      <c r="X879" s="36">
        <v>1.48</v>
      </c>
      <c r="Y879" s="36">
        <v>0.69</v>
      </c>
      <c r="Z879" s="36"/>
      <c r="AA879" s="36"/>
      <c r="AB879" s="35" t="s">
        <v>22</v>
      </c>
      <c r="AC879" s="110" t="s">
        <v>22</v>
      </c>
      <c r="AD879" s="29"/>
      <c r="AE879" s="36">
        <v>16.634399999999999</v>
      </c>
      <c r="AF879" s="37">
        <v>10.3965</v>
      </c>
      <c r="AG879" s="37">
        <v>10.737546275325203</v>
      </c>
      <c r="AH879" s="37">
        <v>2.0792999999999999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560</v>
      </c>
      <c r="AU879" s="24" t="s">
        <v>120</v>
      </c>
      <c r="AV879" s="38">
        <v>2014</v>
      </c>
      <c r="AW879" s="56"/>
      <c r="AX879" s="56" t="s">
        <v>468</v>
      </c>
      <c r="AY879" s="56" t="s">
        <v>468</v>
      </c>
      <c r="AZ879" s="56"/>
      <c r="BA879" s="86"/>
      <c r="BB879" s="91"/>
      <c r="BC879" s="88"/>
      <c r="BD879" s="89"/>
      <c r="BE879" s="57"/>
      <c r="BF879" s="66">
        <v>26.371519918383399</v>
      </c>
      <c r="BG879" s="67"/>
    </row>
    <row r="880" spans="1:59">
      <c r="A880" s="24">
        <v>879</v>
      </c>
      <c r="B880" s="24">
        <v>12</v>
      </c>
      <c r="C880" s="24" t="s">
        <v>458</v>
      </c>
      <c r="D880" s="24" t="s">
        <v>544</v>
      </c>
      <c r="E880" s="24" t="s">
        <v>460</v>
      </c>
      <c r="F880" s="24" t="s">
        <v>461</v>
      </c>
      <c r="G880" s="24" t="s">
        <v>22</v>
      </c>
      <c r="H880" s="24" t="s">
        <v>463</v>
      </c>
      <c r="I880" s="33">
        <v>-30.5595</v>
      </c>
      <c r="J880" s="33">
        <v>22.9375</v>
      </c>
      <c r="K880" s="33">
        <v>18.354262694957573</v>
      </c>
      <c r="L880" s="33">
        <v>17.983325959999998</v>
      </c>
      <c r="M880" s="28">
        <v>624.70353343419265</v>
      </c>
      <c r="N880" s="28">
        <v>290.7712631</v>
      </c>
      <c r="O880" s="24">
        <v>2025</v>
      </c>
      <c r="P880" s="24">
        <v>1975</v>
      </c>
      <c r="Q880" s="24" t="s">
        <v>464</v>
      </c>
      <c r="R880" s="24" t="s">
        <v>473</v>
      </c>
      <c r="S880" s="35" t="s">
        <v>474</v>
      </c>
      <c r="T880" s="36" t="s">
        <v>22</v>
      </c>
      <c r="U880" s="37">
        <v>0.91688128306573702</v>
      </c>
      <c r="V880" s="29" t="s">
        <v>22</v>
      </c>
      <c r="W880" s="32">
        <v>1.5412299196766699</v>
      </c>
      <c r="X880" s="36">
        <v>1.81</v>
      </c>
      <c r="Y880" s="36">
        <v>1.02</v>
      </c>
      <c r="Z880" s="36"/>
      <c r="AA880" s="36"/>
      <c r="AB880" s="35" t="s">
        <v>22</v>
      </c>
      <c r="AC880" s="110" t="s">
        <v>22</v>
      </c>
      <c r="AD880" s="29"/>
      <c r="AE880" s="36">
        <v>16.689499999999999</v>
      </c>
      <c r="AF880" s="37">
        <v>6.6757999999999997</v>
      </c>
      <c r="AG880" s="37">
        <v>7.280986233766721</v>
      </c>
      <c r="AH880" s="37">
        <v>3.3378999999999999</v>
      </c>
      <c r="AI880" s="81" t="s">
        <v>465</v>
      </c>
      <c r="AJ880" s="82">
        <v>431.47473000000002</v>
      </c>
      <c r="AK880" s="24" t="s">
        <v>465</v>
      </c>
      <c r="AL880" s="24" t="s">
        <v>465</v>
      </c>
      <c r="AM880" s="24" t="s">
        <v>13</v>
      </c>
      <c r="AN880" s="24" t="s">
        <v>13</v>
      </c>
      <c r="AO880" s="24" t="s">
        <v>13</v>
      </c>
      <c r="AP880" s="24" t="s">
        <v>13</v>
      </c>
      <c r="AQ880" s="24" t="s">
        <v>13</v>
      </c>
      <c r="AR880" s="38" t="s">
        <v>465</v>
      </c>
      <c r="AS880" s="38" t="s">
        <v>501</v>
      </c>
      <c r="AT880" s="24" t="s">
        <v>560</v>
      </c>
      <c r="AU880" s="24" t="s">
        <v>120</v>
      </c>
      <c r="AV880" s="38">
        <v>2014</v>
      </c>
      <c r="AW880" s="56"/>
      <c r="AX880" s="56" t="s">
        <v>468</v>
      </c>
      <c r="AY880" s="56" t="s">
        <v>468</v>
      </c>
      <c r="AZ880" s="56"/>
      <c r="BA880" s="86"/>
      <c r="BB880" s="91"/>
      <c r="BC880" s="88"/>
      <c r="BD880" s="89"/>
      <c r="BE880" s="57"/>
      <c r="BF880" s="66">
        <v>1.5412299196766699</v>
      </c>
      <c r="BG880" s="67"/>
    </row>
    <row r="881" spans="1:59">
      <c r="A881" s="24">
        <v>880</v>
      </c>
      <c r="B881" s="24">
        <v>12</v>
      </c>
      <c r="C881" s="24" t="s">
        <v>458</v>
      </c>
      <c r="D881" s="24" t="s">
        <v>544</v>
      </c>
      <c r="E881" s="24" t="s">
        <v>460</v>
      </c>
      <c r="F881" s="24" t="s">
        <v>461</v>
      </c>
      <c r="G881" s="24" t="s">
        <v>22</v>
      </c>
      <c r="H881" s="24" t="s">
        <v>463</v>
      </c>
      <c r="I881" s="33">
        <v>-30.5595</v>
      </c>
      <c r="J881" s="33">
        <v>22.9375</v>
      </c>
      <c r="K881" s="33">
        <v>18.354262694957573</v>
      </c>
      <c r="L881" s="33">
        <v>17.983325959999998</v>
      </c>
      <c r="M881" s="28">
        <v>624.70353343419265</v>
      </c>
      <c r="N881" s="28">
        <v>290.7712631</v>
      </c>
      <c r="O881" s="24">
        <v>2055</v>
      </c>
      <c r="P881" s="24">
        <v>1975</v>
      </c>
      <c r="Q881" s="24" t="s">
        <v>472</v>
      </c>
      <c r="R881" s="24" t="s">
        <v>473</v>
      </c>
      <c r="S881" s="35" t="s">
        <v>474</v>
      </c>
      <c r="T881" s="36" t="s">
        <v>22</v>
      </c>
      <c r="U881" s="37">
        <v>3.7535041735028098</v>
      </c>
      <c r="V881" s="29" t="s">
        <v>22</v>
      </c>
      <c r="W881" s="32">
        <v>-18.031205036642401</v>
      </c>
      <c r="X881" s="36">
        <v>3.29</v>
      </c>
      <c r="Y881" s="36">
        <v>2.5</v>
      </c>
      <c r="Z881" s="36"/>
      <c r="AA881" s="36"/>
      <c r="AB881" s="35" t="s">
        <v>22</v>
      </c>
      <c r="AC881" s="110" t="s">
        <v>22</v>
      </c>
      <c r="AD881" s="29"/>
      <c r="AE881" s="36">
        <v>17.1404</v>
      </c>
      <c r="AF881" s="37">
        <v>10.71275</v>
      </c>
      <c r="AG881" s="37">
        <v>2.8540663616747088</v>
      </c>
      <c r="AH881" s="37">
        <v>2.14255</v>
      </c>
      <c r="AI881" s="81" t="s">
        <v>465</v>
      </c>
      <c r="AJ881" s="82">
        <v>570.51669000000004</v>
      </c>
      <c r="AK881" s="24" t="s">
        <v>13</v>
      </c>
      <c r="AL881" s="24" t="s">
        <v>465</v>
      </c>
      <c r="AM881" s="24" t="s">
        <v>13</v>
      </c>
      <c r="AN881" s="24" t="s">
        <v>13</v>
      </c>
      <c r="AO881" s="24" t="s">
        <v>13</v>
      </c>
      <c r="AP881" s="24" t="s">
        <v>13</v>
      </c>
      <c r="AQ881" s="24" t="s">
        <v>13</v>
      </c>
      <c r="AR881" s="38" t="s">
        <v>465</v>
      </c>
      <c r="AS881" s="38" t="s">
        <v>441</v>
      </c>
      <c r="AT881" s="24" t="s">
        <v>560</v>
      </c>
      <c r="AU881" s="24" t="s">
        <v>120</v>
      </c>
      <c r="AV881" s="38">
        <v>2014</v>
      </c>
      <c r="AW881" s="56"/>
      <c r="AX881" s="56" t="s">
        <v>468</v>
      </c>
      <c r="AY881" s="56" t="s">
        <v>468</v>
      </c>
      <c r="AZ881" s="56"/>
      <c r="BA881" s="86"/>
      <c r="BB881" s="91"/>
      <c r="BC881" s="88"/>
      <c r="BD881" s="89"/>
      <c r="BE881" s="57"/>
      <c r="BF881" s="66">
        <v>-18.031205036642401</v>
      </c>
      <c r="BG881" s="67"/>
    </row>
    <row r="882" spans="1:59">
      <c r="A882" s="24">
        <v>881</v>
      </c>
      <c r="B882" s="24">
        <v>12</v>
      </c>
      <c r="C882" s="24" t="s">
        <v>458</v>
      </c>
      <c r="D882" s="24" t="s">
        <v>544</v>
      </c>
      <c r="E882" s="24" t="s">
        <v>460</v>
      </c>
      <c r="F882" s="24" t="s">
        <v>461</v>
      </c>
      <c r="G882" s="24" t="s">
        <v>22</v>
      </c>
      <c r="H882" s="24" t="s">
        <v>463</v>
      </c>
      <c r="I882" s="33">
        <v>-30.5595</v>
      </c>
      <c r="J882" s="33">
        <v>22.9375</v>
      </c>
      <c r="K882" s="33">
        <v>18.354262694957573</v>
      </c>
      <c r="L882" s="33">
        <v>17.983325959999998</v>
      </c>
      <c r="M882" s="28">
        <v>624.70353343419265</v>
      </c>
      <c r="N882" s="28">
        <v>290.7712631</v>
      </c>
      <c r="O882" s="24">
        <v>2085</v>
      </c>
      <c r="P882" s="24">
        <v>1975</v>
      </c>
      <c r="Q882" s="24" t="s">
        <v>495</v>
      </c>
      <c r="R882" s="24" t="s">
        <v>498</v>
      </c>
      <c r="S882" s="35" t="s">
        <v>474</v>
      </c>
      <c r="T882" s="36" t="s">
        <v>22</v>
      </c>
      <c r="U882" s="37">
        <v>0.70589671435646995</v>
      </c>
      <c r="V882" s="29" t="s">
        <v>22</v>
      </c>
      <c r="W882" s="32">
        <v>-11.5413874880983</v>
      </c>
      <c r="X882" s="36">
        <v>1.29</v>
      </c>
      <c r="Y882" s="36">
        <v>0.5</v>
      </c>
      <c r="Z882" s="36"/>
      <c r="AA882" s="36"/>
      <c r="AB882" s="35" t="s">
        <v>22</v>
      </c>
      <c r="AC882" s="110" t="s">
        <v>22</v>
      </c>
      <c r="AD882" s="29"/>
      <c r="AE882" s="36">
        <v>17.305</v>
      </c>
      <c r="AF882" s="37">
        <v>12.585454545454546</v>
      </c>
      <c r="AG882" s="37">
        <v>17.829031201722003</v>
      </c>
      <c r="AH882" s="37">
        <v>1.5731818181818182</v>
      </c>
      <c r="AI882" s="81" t="s">
        <v>465</v>
      </c>
      <c r="AJ882" s="82">
        <v>428.85906</v>
      </c>
      <c r="AK882" s="24" t="s">
        <v>13</v>
      </c>
      <c r="AL882" s="24" t="s">
        <v>465</v>
      </c>
      <c r="AM882" s="24" t="s">
        <v>13</v>
      </c>
      <c r="AN882" s="24" t="s">
        <v>13</v>
      </c>
      <c r="AO882" s="24" t="s">
        <v>13</v>
      </c>
      <c r="AP882" s="24" t="s">
        <v>13</v>
      </c>
      <c r="AQ882" s="24" t="s">
        <v>13</v>
      </c>
      <c r="AR882" s="38" t="s">
        <v>465</v>
      </c>
      <c r="AS882" s="38" t="s">
        <v>441</v>
      </c>
      <c r="AT882" s="24" t="s">
        <v>560</v>
      </c>
      <c r="AU882" s="24" t="s">
        <v>120</v>
      </c>
      <c r="AV882" s="38">
        <v>2014</v>
      </c>
      <c r="AW882" s="56"/>
      <c r="AX882" s="56" t="s">
        <v>468</v>
      </c>
      <c r="AY882" s="56" t="s">
        <v>468</v>
      </c>
      <c r="AZ882" s="56"/>
      <c r="BA882" s="86"/>
      <c r="BB882" s="91"/>
      <c r="BC882" s="88"/>
      <c r="BD882" s="89"/>
      <c r="BE882" s="57"/>
      <c r="BF882" s="66">
        <v>-11.5413874880983</v>
      </c>
      <c r="BG882" s="67"/>
    </row>
    <row r="883" spans="1:59">
      <c r="A883" s="24">
        <v>882</v>
      </c>
      <c r="B883" s="24">
        <v>12</v>
      </c>
      <c r="C883" s="24" t="s">
        <v>458</v>
      </c>
      <c r="D883" s="24" t="s">
        <v>544</v>
      </c>
      <c r="E883" s="24" t="s">
        <v>460</v>
      </c>
      <c r="F883" s="24" t="s">
        <v>461</v>
      </c>
      <c r="G883" s="24" t="s">
        <v>22</v>
      </c>
      <c r="H883" s="24" t="s">
        <v>463</v>
      </c>
      <c r="I883" s="33">
        <v>-30.5595</v>
      </c>
      <c r="J883" s="33">
        <v>22.9375</v>
      </c>
      <c r="K883" s="33">
        <v>18.354262694957573</v>
      </c>
      <c r="L883" s="33">
        <v>17.983325959999998</v>
      </c>
      <c r="M883" s="28">
        <v>624.70353343419265</v>
      </c>
      <c r="N883" s="28">
        <v>290.7712631</v>
      </c>
      <c r="O883" s="24">
        <v>2085</v>
      </c>
      <c r="P883" s="24">
        <v>1975</v>
      </c>
      <c r="Q883" s="24" t="s">
        <v>495</v>
      </c>
      <c r="R883" s="24" t="s">
        <v>500</v>
      </c>
      <c r="S883" s="35" t="s">
        <v>474</v>
      </c>
      <c r="T883" s="36" t="s">
        <v>22</v>
      </c>
      <c r="U883" s="37">
        <v>3.7535041735028098</v>
      </c>
      <c r="V883" s="29" t="s">
        <v>22</v>
      </c>
      <c r="W883" s="32">
        <v>-17.3812926091916</v>
      </c>
      <c r="X883" s="36">
        <v>3.24</v>
      </c>
      <c r="Y883" s="36">
        <v>2.4500000000000002</v>
      </c>
      <c r="Z883" s="36"/>
      <c r="AA883" s="36"/>
      <c r="AB883" s="35" t="s">
        <v>22</v>
      </c>
      <c r="AC883" s="110" t="s">
        <v>22</v>
      </c>
      <c r="AD883" s="29"/>
      <c r="AE883" s="36">
        <v>17.438700000000001</v>
      </c>
      <c r="AF883" s="37">
        <v>12.68269090909091</v>
      </c>
      <c r="AG883" s="37">
        <v>3.3788935146581411</v>
      </c>
      <c r="AH883" s="37">
        <v>1.5853363636363638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560</v>
      </c>
      <c r="AU883" s="24" t="s">
        <v>120</v>
      </c>
      <c r="AV883" s="38">
        <v>2014</v>
      </c>
      <c r="AW883" s="56"/>
      <c r="AX883" s="56" t="s">
        <v>468</v>
      </c>
      <c r="AY883" s="56" t="s">
        <v>468</v>
      </c>
      <c r="AZ883" s="56"/>
      <c r="BA883" s="86"/>
      <c r="BB883" s="91"/>
      <c r="BC883" s="88"/>
      <c r="BD883" s="89"/>
      <c r="BE883" s="57"/>
      <c r="BF883" s="66">
        <v>-17.3812926091916</v>
      </c>
      <c r="BG883" s="67"/>
    </row>
    <row r="884" spans="1:59">
      <c r="A884" s="24">
        <v>883</v>
      </c>
      <c r="B884" s="24">
        <v>12</v>
      </c>
      <c r="C884" s="24" t="s">
        <v>458</v>
      </c>
      <c r="D884" s="24" t="s">
        <v>544</v>
      </c>
      <c r="E884" s="24" t="s">
        <v>460</v>
      </c>
      <c r="F884" s="24" t="s">
        <v>528</v>
      </c>
      <c r="G884" s="24" t="s">
        <v>22</v>
      </c>
      <c r="H884" s="24" t="s">
        <v>463</v>
      </c>
      <c r="I884" s="33">
        <v>26.820599999999999</v>
      </c>
      <c r="J884" s="33">
        <v>30.802499999999998</v>
      </c>
      <c r="K884" s="33">
        <v>22.32946897457122</v>
      </c>
      <c r="L884" s="33">
        <v>23.061670299999999</v>
      </c>
      <c r="M884" s="28">
        <v>27.151350099303791</v>
      </c>
      <c r="N884" s="28">
        <v>1.764165124</v>
      </c>
      <c r="O884" s="24">
        <v>2025</v>
      </c>
      <c r="P884" s="24">
        <v>1975</v>
      </c>
      <c r="Q884" s="24" t="s">
        <v>464</v>
      </c>
      <c r="R884" s="24" t="s">
        <v>473</v>
      </c>
      <c r="S884" s="35" t="s">
        <v>474</v>
      </c>
      <c r="T884" s="36" t="s">
        <v>22</v>
      </c>
      <c r="U884" s="37">
        <v>1.02443331940577</v>
      </c>
      <c r="V884" s="29" t="s">
        <v>22</v>
      </c>
      <c r="W884" s="32">
        <v>2.0705292903791399</v>
      </c>
      <c r="X884" s="36">
        <v>1.81</v>
      </c>
      <c r="Y884" s="36">
        <v>1.02</v>
      </c>
      <c r="Z884" s="36"/>
      <c r="AA884" s="36"/>
      <c r="AB884" s="35" t="s">
        <v>22</v>
      </c>
      <c r="AC884" s="110" t="s">
        <v>22</v>
      </c>
      <c r="AD884" s="29"/>
      <c r="AE884" s="36">
        <v>17.5076</v>
      </c>
      <c r="AF884" s="37">
        <v>7.0030400000000004</v>
      </c>
      <c r="AG884" s="37">
        <v>6.836013498723533</v>
      </c>
      <c r="AH884" s="37">
        <v>3.5015200000000002</v>
      </c>
      <c r="AI884" s="81" t="s">
        <v>465</v>
      </c>
      <c r="AJ884" s="82">
        <v>431.47473000000002</v>
      </c>
      <c r="AK884" s="24" t="s">
        <v>465</v>
      </c>
      <c r="AL884" s="24" t="s">
        <v>465</v>
      </c>
      <c r="AM884" s="24" t="s">
        <v>13</v>
      </c>
      <c r="AN884" s="24" t="s">
        <v>13</v>
      </c>
      <c r="AO884" s="24" t="s">
        <v>13</v>
      </c>
      <c r="AP884" s="24" t="s">
        <v>13</v>
      </c>
      <c r="AQ884" s="24" t="s">
        <v>13</v>
      </c>
      <c r="AR884" s="38" t="s">
        <v>465</v>
      </c>
      <c r="AS884" s="38" t="s">
        <v>501</v>
      </c>
      <c r="AT884" s="24" t="s">
        <v>560</v>
      </c>
      <c r="AU884" s="24" t="s">
        <v>120</v>
      </c>
      <c r="AV884" s="38">
        <v>2014</v>
      </c>
      <c r="AW884" s="56"/>
      <c r="AX884" s="56" t="s">
        <v>468</v>
      </c>
      <c r="AY884" s="56" t="s">
        <v>468</v>
      </c>
      <c r="AZ884" s="56"/>
      <c r="BA884" s="86"/>
      <c r="BB884" s="91"/>
      <c r="BC884" s="88"/>
      <c r="BD884" s="89"/>
      <c r="BE884" s="57"/>
      <c r="BF884" s="66">
        <v>2.0705292903791399</v>
      </c>
      <c r="BG884" s="67"/>
    </row>
    <row r="885" spans="1:59">
      <c r="A885" s="24">
        <v>884</v>
      </c>
      <c r="B885" s="24">
        <v>12</v>
      </c>
      <c r="C885" s="24" t="s">
        <v>458</v>
      </c>
      <c r="D885" s="24" t="s">
        <v>544</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473</v>
      </c>
      <c r="S885" s="35" t="s">
        <v>474</v>
      </c>
      <c r="T885" s="36" t="s">
        <v>22</v>
      </c>
      <c r="U885" s="37">
        <v>0.73686228916204399</v>
      </c>
      <c r="V885" s="29" t="s">
        <v>22</v>
      </c>
      <c r="W885" s="32">
        <v>-0.40273339813189601</v>
      </c>
      <c r="X885" s="36">
        <v>1.81</v>
      </c>
      <c r="Y885" s="36">
        <v>1.02</v>
      </c>
      <c r="Z885" s="36"/>
      <c r="AA885" s="36"/>
      <c r="AB885" s="35" t="s">
        <v>22</v>
      </c>
      <c r="AC885" s="110" t="s">
        <v>22</v>
      </c>
      <c r="AD885" s="29"/>
      <c r="AE885" s="36">
        <v>17.723500000000001</v>
      </c>
      <c r="AF885" s="37">
        <v>7.0894000000000004</v>
      </c>
      <c r="AG885" s="37">
        <v>9.6210650270378597</v>
      </c>
      <c r="AH885" s="37">
        <v>3.5447000000000002</v>
      </c>
      <c r="AI885" s="81" t="s">
        <v>465</v>
      </c>
      <c r="AJ885" s="82">
        <v>431.47473000000002</v>
      </c>
      <c r="AK885" s="24" t="s">
        <v>13</v>
      </c>
      <c r="AL885" s="24" t="s">
        <v>13</v>
      </c>
      <c r="AM885" s="24" t="s">
        <v>465</v>
      </c>
      <c r="AN885" s="24" t="s">
        <v>13</v>
      </c>
      <c r="AO885" s="24" t="s">
        <v>465</v>
      </c>
      <c r="AP885" s="24" t="s">
        <v>13</v>
      </c>
      <c r="AQ885" s="24" t="s">
        <v>13</v>
      </c>
      <c r="AR885" s="38" t="s">
        <v>465</v>
      </c>
      <c r="AS885" s="38" t="s">
        <v>501</v>
      </c>
      <c r="AT885" s="24" t="s">
        <v>560</v>
      </c>
      <c r="AU885" s="24" t="s">
        <v>120</v>
      </c>
      <c r="AV885" s="38">
        <v>2014</v>
      </c>
      <c r="AW885" s="56"/>
      <c r="AX885" s="56" t="s">
        <v>468</v>
      </c>
      <c r="AY885" s="56" t="s">
        <v>468</v>
      </c>
      <c r="AZ885" s="56"/>
      <c r="BA885" s="86"/>
      <c r="BB885" s="91"/>
      <c r="BC885" s="88"/>
      <c r="BD885" s="89"/>
      <c r="BE885" s="57"/>
      <c r="BF885" s="66">
        <v>-0.40273339813189601</v>
      </c>
      <c r="BG885" s="67"/>
    </row>
    <row r="886" spans="1:59">
      <c r="A886" s="24">
        <v>885</v>
      </c>
      <c r="B886" s="24">
        <v>12</v>
      </c>
      <c r="C886" s="24" t="s">
        <v>458</v>
      </c>
      <c r="D886" s="24" t="s">
        <v>544</v>
      </c>
      <c r="E886" s="24" t="s">
        <v>460</v>
      </c>
      <c r="F886" s="24" t="s">
        <v>493</v>
      </c>
      <c r="G886" s="24" t="s">
        <v>22</v>
      </c>
      <c r="H886" s="24" t="s">
        <v>463</v>
      </c>
      <c r="I886" s="33">
        <v>-2.3560000000000001E-2</v>
      </c>
      <c r="J886" s="33">
        <v>37.906199999999998</v>
      </c>
      <c r="K886" s="33">
        <v>24.854589804004398</v>
      </c>
      <c r="L886" s="33">
        <v>22.312379839999998</v>
      </c>
      <c r="M886" s="28">
        <v>766.76871342808272</v>
      </c>
      <c r="N886" s="28">
        <v>1298.8566960000001</v>
      </c>
      <c r="O886" s="24">
        <v>2025</v>
      </c>
      <c r="P886" s="24">
        <v>1975</v>
      </c>
      <c r="Q886" s="24" t="s">
        <v>464</v>
      </c>
      <c r="R886" s="24" t="s">
        <v>498</v>
      </c>
      <c r="S886" s="35" t="s">
        <v>474</v>
      </c>
      <c r="T886" s="36" t="s">
        <v>22</v>
      </c>
      <c r="U886" s="37">
        <v>0.81514997396372901</v>
      </c>
      <c r="V886" s="29" t="s">
        <v>22</v>
      </c>
      <c r="W886" s="32">
        <v>22.4805076566022</v>
      </c>
      <c r="X886" s="36">
        <v>1.29</v>
      </c>
      <c r="Y886" s="36">
        <v>0.5</v>
      </c>
      <c r="Z886" s="36"/>
      <c r="AA886" s="36"/>
      <c r="AB886" s="35" t="s">
        <v>22</v>
      </c>
      <c r="AC886" s="110" t="s">
        <v>22</v>
      </c>
      <c r="AD886" s="29"/>
      <c r="AE886" s="36">
        <v>17.771100000000001</v>
      </c>
      <c r="AF886" s="37">
        <v>7.1084399999999999</v>
      </c>
      <c r="AG886" s="37">
        <v>8.7204075655362754</v>
      </c>
      <c r="AH886" s="37">
        <v>3.5542199999999999</v>
      </c>
      <c r="AI886" s="81" t="s">
        <v>465</v>
      </c>
      <c r="AJ886" s="82">
        <v>422.51575000000003</v>
      </c>
      <c r="AK886" s="24" t="s">
        <v>13</v>
      </c>
      <c r="AL886" s="24" t="s">
        <v>465</v>
      </c>
      <c r="AM886" s="24" t="s">
        <v>13</v>
      </c>
      <c r="AN886" s="24" t="s">
        <v>13</v>
      </c>
      <c r="AO886" s="24" t="s">
        <v>13</v>
      </c>
      <c r="AP886" s="24" t="s">
        <v>13</v>
      </c>
      <c r="AQ886" s="24" t="s">
        <v>13</v>
      </c>
      <c r="AR886" s="38" t="s">
        <v>465</v>
      </c>
      <c r="AS886" s="38" t="s">
        <v>441</v>
      </c>
      <c r="AT886" s="24" t="s">
        <v>560</v>
      </c>
      <c r="AU886" s="24" t="s">
        <v>120</v>
      </c>
      <c r="AV886" s="38">
        <v>2014</v>
      </c>
      <c r="AW886" s="56"/>
      <c r="AX886" s="56" t="s">
        <v>468</v>
      </c>
      <c r="AY886" s="56" t="s">
        <v>468</v>
      </c>
      <c r="AZ886" s="56"/>
      <c r="BA886" s="86"/>
      <c r="BB886" s="91"/>
      <c r="BC886" s="88"/>
      <c r="BD886" s="89"/>
      <c r="BE886" s="57"/>
      <c r="BF886" s="66">
        <v>22.4805076566022</v>
      </c>
      <c r="BG886" s="67"/>
    </row>
    <row r="887" spans="1:59">
      <c r="A887" s="24">
        <v>886</v>
      </c>
      <c r="B887" s="24">
        <v>12</v>
      </c>
      <c r="C887" s="24" t="s">
        <v>458</v>
      </c>
      <c r="D887" s="24" t="s">
        <v>544</v>
      </c>
      <c r="E887" s="24" t="s">
        <v>460</v>
      </c>
      <c r="F887" s="24" t="s">
        <v>493</v>
      </c>
      <c r="G887" s="24" t="s">
        <v>22</v>
      </c>
      <c r="H887" s="24" t="s">
        <v>463</v>
      </c>
      <c r="I887" s="33">
        <v>-2.3560000000000001E-2</v>
      </c>
      <c r="J887" s="33">
        <v>37.906199999999998</v>
      </c>
      <c r="K887" s="33">
        <v>24.854589804004398</v>
      </c>
      <c r="L887" s="33">
        <v>22.312379839999998</v>
      </c>
      <c r="M887" s="28">
        <v>766.76871342808272</v>
      </c>
      <c r="N887" s="28">
        <v>1298.8566960000001</v>
      </c>
      <c r="O887" s="24">
        <v>2025</v>
      </c>
      <c r="P887" s="24">
        <v>1975</v>
      </c>
      <c r="Q887" s="24" t="s">
        <v>464</v>
      </c>
      <c r="R887" s="24" t="s">
        <v>473</v>
      </c>
      <c r="S887" s="35" t="s">
        <v>474</v>
      </c>
      <c r="T887" s="36" t="s">
        <v>22</v>
      </c>
      <c r="U887" s="37">
        <v>0.82597987373071902</v>
      </c>
      <c r="V887" s="29" t="s">
        <v>22</v>
      </c>
      <c r="W887" s="32">
        <v>22.231165716919602</v>
      </c>
      <c r="X887" s="36">
        <v>1.81</v>
      </c>
      <c r="Y887" s="36">
        <v>1.02</v>
      </c>
      <c r="Z887" s="36"/>
      <c r="AA887" s="36"/>
      <c r="AB887" s="35" t="s">
        <v>22</v>
      </c>
      <c r="AC887" s="110" t="s">
        <v>22</v>
      </c>
      <c r="AD887" s="29"/>
      <c r="AE887" s="36">
        <v>18.471299999999999</v>
      </c>
      <c r="AF887" s="37">
        <v>7.3885199999999998</v>
      </c>
      <c r="AG887" s="37">
        <v>8.9451574245122103</v>
      </c>
      <c r="AH887" s="37">
        <v>3.6942599999999999</v>
      </c>
      <c r="AI887" s="81" t="s">
        <v>465</v>
      </c>
      <c r="AJ887" s="82">
        <v>431.47473000000002</v>
      </c>
      <c r="AK887" s="24" t="s">
        <v>13</v>
      </c>
      <c r="AL887" s="24" t="s">
        <v>465</v>
      </c>
      <c r="AM887" s="24" t="s">
        <v>13</v>
      </c>
      <c r="AN887" s="24" t="s">
        <v>13</v>
      </c>
      <c r="AO887" s="24" t="s">
        <v>13</v>
      </c>
      <c r="AP887" s="24" t="s">
        <v>13</v>
      </c>
      <c r="AQ887" s="24" t="s">
        <v>13</v>
      </c>
      <c r="AR887" s="38" t="s">
        <v>465</v>
      </c>
      <c r="AS887" s="38" t="s">
        <v>441</v>
      </c>
      <c r="AT887" s="24" t="s">
        <v>560</v>
      </c>
      <c r="AU887" s="24" t="s">
        <v>120</v>
      </c>
      <c r="AV887" s="38">
        <v>2014</v>
      </c>
      <c r="AW887" s="56"/>
      <c r="AX887" s="56" t="s">
        <v>468</v>
      </c>
      <c r="AY887" s="56" t="s">
        <v>468</v>
      </c>
      <c r="AZ887" s="56"/>
      <c r="BA887" s="86"/>
      <c r="BB887" s="91"/>
      <c r="BC887" s="88"/>
      <c r="BD887" s="89"/>
      <c r="BE887" s="57"/>
      <c r="BF887" s="66">
        <v>22.231165716919602</v>
      </c>
      <c r="BG887" s="67"/>
    </row>
    <row r="888" spans="1:59">
      <c r="A888" s="24">
        <v>887</v>
      </c>
      <c r="B888" s="24">
        <v>12</v>
      </c>
      <c r="C888" s="24" t="s">
        <v>458</v>
      </c>
      <c r="D888" s="24" t="s">
        <v>544</v>
      </c>
      <c r="E888" s="24" t="s">
        <v>460</v>
      </c>
      <c r="F888" s="24" t="s">
        <v>520</v>
      </c>
      <c r="G888" s="24" t="s">
        <v>22</v>
      </c>
      <c r="H888" s="24" t="s">
        <v>463</v>
      </c>
      <c r="I888" s="33">
        <v>-13.254300000000001</v>
      </c>
      <c r="J888" s="33">
        <v>34.301499999999997</v>
      </c>
      <c r="K888" s="33">
        <v>22.830384808481003</v>
      </c>
      <c r="L888" s="33">
        <v>24.778137210000001</v>
      </c>
      <c r="M888" s="28">
        <v>1061.1160175377227</v>
      </c>
      <c r="N888" s="28">
        <v>1081.5341619999999</v>
      </c>
      <c r="O888" s="24">
        <v>2025</v>
      </c>
      <c r="P888" s="24">
        <v>1975</v>
      </c>
      <c r="Q888" s="24" t="s">
        <v>464</v>
      </c>
      <c r="R888" s="24" t="s">
        <v>498</v>
      </c>
      <c r="S888" s="35" t="s">
        <v>474</v>
      </c>
      <c r="T888" s="36" t="s">
        <v>22</v>
      </c>
      <c r="U888" s="37">
        <v>0.82100074941147405</v>
      </c>
      <c r="V888" s="29" t="s">
        <v>22</v>
      </c>
      <c r="W888" s="32">
        <v>3.0129935214212198</v>
      </c>
      <c r="X888" s="36">
        <v>1.67</v>
      </c>
      <c r="Y888" s="36">
        <v>0.87999999999999989</v>
      </c>
      <c r="Z888" s="36"/>
      <c r="AA888" s="36"/>
      <c r="AB888" s="35" t="s">
        <v>22</v>
      </c>
      <c r="AC888" s="110" t="s">
        <v>22</v>
      </c>
      <c r="AD888" s="29"/>
      <c r="AE888" s="36">
        <v>18.994399999999999</v>
      </c>
      <c r="AF888" s="37">
        <v>7.5977600000000001</v>
      </c>
      <c r="AG888" s="37">
        <v>9.2542668267311274</v>
      </c>
      <c r="AH888" s="37">
        <v>3.79888</v>
      </c>
      <c r="AI888" s="81" t="s">
        <v>465</v>
      </c>
      <c r="AJ888" s="82">
        <v>422.51575000000003</v>
      </c>
      <c r="AK888" s="24" t="s">
        <v>13</v>
      </c>
      <c r="AL888" s="24" t="s">
        <v>465</v>
      </c>
      <c r="AM888" s="24" t="s">
        <v>13</v>
      </c>
      <c r="AN888" s="24" t="s">
        <v>13</v>
      </c>
      <c r="AO888" s="24" t="s">
        <v>13</v>
      </c>
      <c r="AP888" s="24" t="s">
        <v>13</v>
      </c>
      <c r="AQ888" s="24" t="s">
        <v>13</v>
      </c>
      <c r="AR888" s="38" t="s">
        <v>465</v>
      </c>
      <c r="AS888" s="38" t="s">
        <v>441</v>
      </c>
      <c r="AT888" s="24" t="s">
        <v>560</v>
      </c>
      <c r="AU888" s="24" t="s">
        <v>120</v>
      </c>
      <c r="AV888" s="38">
        <v>2014</v>
      </c>
      <c r="AW888" s="56"/>
      <c r="AX888" s="56" t="s">
        <v>468</v>
      </c>
      <c r="AY888" s="56" t="s">
        <v>468</v>
      </c>
      <c r="AZ888" s="56"/>
      <c r="BA888" s="86"/>
      <c r="BB888" s="91"/>
      <c r="BC888" s="88"/>
      <c r="BD888" s="89"/>
      <c r="BE888" s="57"/>
      <c r="BF888" s="66">
        <v>3.0129935214212198</v>
      </c>
      <c r="BG888" s="67"/>
    </row>
    <row r="889" spans="1:59">
      <c r="A889" s="24">
        <v>888</v>
      </c>
      <c r="B889" s="24">
        <v>12</v>
      </c>
      <c r="C889" s="24" t="s">
        <v>458</v>
      </c>
      <c r="D889" s="24" t="s">
        <v>544</v>
      </c>
      <c r="E889" s="24" t="s">
        <v>460</v>
      </c>
      <c r="F889" s="24" t="s">
        <v>520</v>
      </c>
      <c r="G889" s="24" t="s">
        <v>22</v>
      </c>
      <c r="H889" s="24" t="s">
        <v>463</v>
      </c>
      <c r="I889" s="33">
        <v>-13.254300000000001</v>
      </c>
      <c r="J889" s="33">
        <v>34.301499999999997</v>
      </c>
      <c r="K889" s="33">
        <v>22.830384808481003</v>
      </c>
      <c r="L889" s="33">
        <v>24.778137210000001</v>
      </c>
      <c r="M889" s="28">
        <v>1061.1160175377227</v>
      </c>
      <c r="N889" s="28">
        <v>1081.5341619999999</v>
      </c>
      <c r="O889" s="24">
        <v>2055</v>
      </c>
      <c r="P889" s="24">
        <v>1975</v>
      </c>
      <c r="Q889" s="24" t="s">
        <v>472</v>
      </c>
      <c r="R889" s="24" t="s">
        <v>500</v>
      </c>
      <c r="S889" s="35" t="s">
        <v>474</v>
      </c>
      <c r="T889" s="36" t="s">
        <v>22</v>
      </c>
      <c r="U889" s="37">
        <v>1.7096894014734201</v>
      </c>
      <c r="V889" s="29" t="s">
        <v>22</v>
      </c>
      <c r="W889" s="32">
        <v>11.922520052161</v>
      </c>
      <c r="X889" s="36">
        <v>2.5099999999999998</v>
      </c>
      <c r="Y889" s="36">
        <v>1.7199999999999998</v>
      </c>
      <c r="Z889" s="36"/>
      <c r="AA889" s="36"/>
      <c r="AB889" s="35" t="s">
        <v>22</v>
      </c>
      <c r="AC889" s="110" t="s">
        <v>22</v>
      </c>
      <c r="AD889" s="29"/>
      <c r="AE889" s="36">
        <v>19.0992</v>
      </c>
      <c r="AF889" s="37">
        <v>11.937000000000001</v>
      </c>
      <c r="AG889" s="37">
        <v>6.9819699354237246</v>
      </c>
      <c r="AH889" s="37">
        <v>2.3874</v>
      </c>
      <c r="AI889" s="81" t="s">
        <v>465</v>
      </c>
      <c r="AJ889" s="82">
        <v>498.47435999999999</v>
      </c>
      <c r="AK889" s="24" t="s">
        <v>465</v>
      </c>
      <c r="AL889" s="24" t="s">
        <v>465</v>
      </c>
      <c r="AM889" s="24" t="s">
        <v>13</v>
      </c>
      <c r="AN889" s="24" t="s">
        <v>13</v>
      </c>
      <c r="AO889" s="24" t="s">
        <v>13</v>
      </c>
      <c r="AP889" s="24" t="s">
        <v>13</v>
      </c>
      <c r="AQ889" s="24" t="s">
        <v>13</v>
      </c>
      <c r="AR889" s="38" t="s">
        <v>465</v>
      </c>
      <c r="AS889" s="38" t="s">
        <v>501</v>
      </c>
      <c r="AT889" s="24" t="s">
        <v>560</v>
      </c>
      <c r="AU889" s="24" t="s">
        <v>120</v>
      </c>
      <c r="AV889" s="38">
        <v>2014</v>
      </c>
      <c r="AW889" s="56"/>
      <c r="AX889" s="56" t="s">
        <v>468</v>
      </c>
      <c r="AY889" s="56" t="s">
        <v>468</v>
      </c>
      <c r="AZ889" s="56"/>
      <c r="BA889" s="86"/>
      <c r="BB889" s="91"/>
      <c r="BC889" s="88"/>
      <c r="BD889" s="89"/>
      <c r="BE889" s="57"/>
      <c r="BF889" s="66">
        <v>11.922520052161</v>
      </c>
      <c r="BG889" s="67"/>
    </row>
    <row r="890" spans="1:59">
      <c r="A890" s="24">
        <v>889</v>
      </c>
      <c r="B890" s="24">
        <v>12</v>
      </c>
      <c r="C890" s="24" t="s">
        <v>458</v>
      </c>
      <c r="D890" s="24" t="s">
        <v>544</v>
      </c>
      <c r="E890" s="24" t="s">
        <v>460</v>
      </c>
      <c r="F890" s="24" t="s">
        <v>493</v>
      </c>
      <c r="G890" s="24" t="s">
        <v>22</v>
      </c>
      <c r="H890" s="24" t="s">
        <v>463</v>
      </c>
      <c r="I890" s="33">
        <v>-2.3560000000000001E-2</v>
      </c>
      <c r="J890" s="33">
        <v>37.906199999999998</v>
      </c>
      <c r="K890" s="33">
        <v>24.854589804004398</v>
      </c>
      <c r="L890" s="33">
        <v>22.312379839999998</v>
      </c>
      <c r="M890" s="28">
        <v>766.76871342808272</v>
      </c>
      <c r="N890" s="28">
        <v>1298.8566960000001</v>
      </c>
      <c r="O890" s="24">
        <v>2085</v>
      </c>
      <c r="P890" s="24">
        <v>1975</v>
      </c>
      <c r="Q890" s="24" t="s">
        <v>495</v>
      </c>
      <c r="R890" s="24" t="s">
        <v>498</v>
      </c>
      <c r="S890" s="35" t="s">
        <v>474</v>
      </c>
      <c r="T890" s="36" t="s">
        <v>22</v>
      </c>
      <c r="U890" s="37">
        <v>1.16128545835595</v>
      </c>
      <c r="V890" s="29" t="s">
        <v>22</v>
      </c>
      <c r="W890" s="32">
        <v>30.825478839811801</v>
      </c>
      <c r="X890" s="36">
        <v>2.1</v>
      </c>
      <c r="Y890" s="36">
        <v>1.31</v>
      </c>
      <c r="Z890" s="36"/>
      <c r="AA890" s="36"/>
      <c r="AB890" s="35" t="s">
        <v>22</v>
      </c>
      <c r="AC890" s="110" t="s">
        <v>22</v>
      </c>
      <c r="AD890" s="29"/>
      <c r="AE890" s="36">
        <v>19.482099999999999</v>
      </c>
      <c r="AF890" s="37">
        <v>14.168799999999999</v>
      </c>
      <c r="AG890" s="37">
        <v>12.200962216524257</v>
      </c>
      <c r="AH890" s="37">
        <v>1.7710999999999999</v>
      </c>
      <c r="AI890" s="81" t="s">
        <v>465</v>
      </c>
      <c r="AJ890" s="82">
        <v>428.85906</v>
      </c>
      <c r="AK890" s="24" t="s">
        <v>13</v>
      </c>
      <c r="AL890" s="24" t="s">
        <v>465</v>
      </c>
      <c r="AM890" s="24" t="s">
        <v>13</v>
      </c>
      <c r="AN890" s="24" t="s">
        <v>13</v>
      </c>
      <c r="AO890" s="24" t="s">
        <v>13</v>
      </c>
      <c r="AP890" s="24" t="s">
        <v>13</v>
      </c>
      <c r="AQ890" s="24" t="s">
        <v>13</v>
      </c>
      <c r="AR890" s="38" t="s">
        <v>465</v>
      </c>
      <c r="AS890" s="38" t="s">
        <v>441</v>
      </c>
      <c r="AT890" s="24" t="s">
        <v>560</v>
      </c>
      <c r="AU890" s="24" t="s">
        <v>120</v>
      </c>
      <c r="AV890" s="38">
        <v>2014</v>
      </c>
      <c r="AW890" s="56"/>
      <c r="AX890" s="56" t="s">
        <v>468</v>
      </c>
      <c r="AY890" s="56" t="s">
        <v>468</v>
      </c>
      <c r="AZ890" s="56"/>
      <c r="BA890" s="86"/>
      <c r="BB890" s="91"/>
      <c r="BC890" s="88"/>
      <c r="BD890" s="89"/>
      <c r="BE890" s="57"/>
      <c r="BF890" s="66">
        <v>30.825478839811801</v>
      </c>
      <c r="BG890" s="67"/>
    </row>
    <row r="891" spans="1:59">
      <c r="A891" s="24">
        <v>890</v>
      </c>
      <c r="B891" s="24">
        <v>12</v>
      </c>
      <c r="C891" s="24" t="s">
        <v>458</v>
      </c>
      <c r="D891" s="24" t="s">
        <v>544</v>
      </c>
      <c r="E891" s="24" t="s">
        <v>460</v>
      </c>
      <c r="F891" s="24" t="s">
        <v>461</v>
      </c>
      <c r="G891" s="24" t="s">
        <v>22</v>
      </c>
      <c r="H891" s="24" t="s">
        <v>463</v>
      </c>
      <c r="I891" s="33">
        <v>-30.5595</v>
      </c>
      <c r="J891" s="33">
        <v>22.9375</v>
      </c>
      <c r="K891" s="33">
        <v>18.354262694957573</v>
      </c>
      <c r="L891" s="33">
        <v>17.983325959999998</v>
      </c>
      <c r="M891" s="28">
        <v>624.70353343419265</v>
      </c>
      <c r="N891" s="28">
        <v>290.7712631</v>
      </c>
      <c r="O891" s="24">
        <v>2055</v>
      </c>
      <c r="P891" s="24">
        <v>1975</v>
      </c>
      <c r="Q891" s="24" t="s">
        <v>472</v>
      </c>
      <c r="R891" s="24" t="s">
        <v>500</v>
      </c>
      <c r="S891" s="35" t="s">
        <v>474</v>
      </c>
      <c r="T891" s="36" t="s">
        <v>22</v>
      </c>
      <c r="U891" s="37">
        <v>1.9050349786057901</v>
      </c>
      <c r="V891" s="29" t="s">
        <v>22</v>
      </c>
      <c r="W891" s="32">
        <v>-5.5294976085260501</v>
      </c>
      <c r="X891" s="36">
        <v>2.58</v>
      </c>
      <c r="Y891" s="36">
        <v>1.79</v>
      </c>
      <c r="Z891" s="36"/>
      <c r="AA891" s="36"/>
      <c r="AB891" s="35" t="s">
        <v>22</v>
      </c>
      <c r="AC891" s="110" t="s">
        <v>22</v>
      </c>
      <c r="AD891" s="29"/>
      <c r="AE891" s="36">
        <v>19.590699999999998</v>
      </c>
      <c r="AF891" s="37">
        <v>12.244187499999999</v>
      </c>
      <c r="AG891" s="37">
        <v>6.4272769988512088</v>
      </c>
      <c r="AH891" s="37">
        <v>2.4488374999999998</v>
      </c>
      <c r="AI891" s="81" t="s">
        <v>465</v>
      </c>
      <c r="AJ891" s="82">
        <v>498.47435999999999</v>
      </c>
      <c r="AK891" s="24" t="s">
        <v>465</v>
      </c>
      <c r="AL891" s="24" t="s">
        <v>465</v>
      </c>
      <c r="AM891" s="24" t="s">
        <v>13</v>
      </c>
      <c r="AN891" s="24" t="s">
        <v>13</v>
      </c>
      <c r="AO891" s="24" t="s">
        <v>13</v>
      </c>
      <c r="AP891" s="24" t="s">
        <v>13</v>
      </c>
      <c r="AQ891" s="24" t="s">
        <v>13</v>
      </c>
      <c r="AR891" s="38" t="s">
        <v>465</v>
      </c>
      <c r="AS891" s="38" t="s">
        <v>501</v>
      </c>
      <c r="AT891" s="24" t="s">
        <v>560</v>
      </c>
      <c r="AU891" s="24" t="s">
        <v>120</v>
      </c>
      <c r="AV891" s="38">
        <v>2014</v>
      </c>
      <c r="AW891" s="56"/>
      <c r="AX891" s="56" t="s">
        <v>468</v>
      </c>
      <c r="AY891" s="56" t="s">
        <v>468</v>
      </c>
      <c r="AZ891" s="56"/>
      <c r="BA891" s="86"/>
      <c r="BB891" s="91"/>
      <c r="BC891" s="88"/>
      <c r="BD891" s="89"/>
      <c r="BE891" s="57"/>
      <c r="BF891" s="66">
        <v>-5.5294976085260501</v>
      </c>
      <c r="BG891" s="67"/>
    </row>
    <row r="892" spans="1:59">
      <c r="A892" s="24">
        <v>891</v>
      </c>
      <c r="B892" s="24">
        <v>12</v>
      </c>
      <c r="C892" s="24" t="s">
        <v>458</v>
      </c>
      <c r="D892" s="24" t="s">
        <v>544</v>
      </c>
      <c r="E892" s="24" t="s">
        <v>460</v>
      </c>
      <c r="F892" s="24" t="s">
        <v>461</v>
      </c>
      <c r="G892" s="24" t="s">
        <v>22</v>
      </c>
      <c r="H892" s="24" t="s">
        <v>463</v>
      </c>
      <c r="I892" s="33">
        <v>-30.5595</v>
      </c>
      <c r="J892" s="33">
        <v>22.9375</v>
      </c>
      <c r="K892" s="33">
        <v>18.354262694957573</v>
      </c>
      <c r="L892" s="33">
        <v>17.983325959999998</v>
      </c>
      <c r="M892" s="28">
        <v>624.70353343419265</v>
      </c>
      <c r="N892" s="28">
        <v>290.7712631</v>
      </c>
      <c r="O892" s="24">
        <v>2055</v>
      </c>
      <c r="P892" s="24">
        <v>1975</v>
      </c>
      <c r="Q892" s="24" t="s">
        <v>472</v>
      </c>
      <c r="R892" s="24" t="s">
        <v>498</v>
      </c>
      <c r="S892" s="35" t="s">
        <v>474</v>
      </c>
      <c r="T892" s="36" t="s">
        <v>22</v>
      </c>
      <c r="U892" s="37">
        <v>0.70745865425901999</v>
      </c>
      <c r="V892" s="29" t="s">
        <v>22</v>
      </c>
      <c r="W892" s="32">
        <v>-6.7616380961278599</v>
      </c>
      <c r="X892" s="36">
        <v>1.3</v>
      </c>
      <c r="Y892" s="36">
        <v>0.51</v>
      </c>
      <c r="Z892" s="36"/>
      <c r="AA892" s="36"/>
      <c r="AB892" s="35" t="s">
        <v>22</v>
      </c>
      <c r="AC892" s="110" t="s">
        <v>22</v>
      </c>
      <c r="AD892" s="29"/>
      <c r="AE892" s="36">
        <v>19.6675</v>
      </c>
      <c r="AF892" s="37">
        <v>12.292187500000001</v>
      </c>
      <c r="AG892" s="37">
        <v>17.375131996759055</v>
      </c>
      <c r="AH892" s="37">
        <v>2.4584375000000001</v>
      </c>
      <c r="AI892" s="81" t="s">
        <v>465</v>
      </c>
      <c r="AJ892" s="82">
        <v>442.54766999999998</v>
      </c>
      <c r="AK892" s="24" t="s">
        <v>13</v>
      </c>
      <c r="AL892" s="24" t="s">
        <v>465</v>
      </c>
      <c r="AM892" s="24" t="s">
        <v>13</v>
      </c>
      <c r="AN892" s="24" t="s">
        <v>13</v>
      </c>
      <c r="AO892" s="24" t="s">
        <v>13</v>
      </c>
      <c r="AP892" s="24" t="s">
        <v>13</v>
      </c>
      <c r="AQ892" s="24" t="s">
        <v>13</v>
      </c>
      <c r="AR892" s="38" t="s">
        <v>465</v>
      </c>
      <c r="AS892" s="38" t="s">
        <v>441</v>
      </c>
      <c r="AT892" s="24" t="s">
        <v>560</v>
      </c>
      <c r="AU892" s="24" t="s">
        <v>120</v>
      </c>
      <c r="AV892" s="38">
        <v>2014</v>
      </c>
      <c r="AW892" s="56"/>
      <c r="AX892" s="56" t="s">
        <v>468</v>
      </c>
      <c r="AY892" s="56" t="s">
        <v>468</v>
      </c>
      <c r="AZ892" s="56"/>
      <c r="BA892" s="86"/>
      <c r="BB892" s="91"/>
      <c r="BC892" s="88"/>
      <c r="BD892" s="89"/>
      <c r="BE892" s="57"/>
      <c r="BF892" s="66">
        <v>-6.7616380961278599</v>
      </c>
      <c r="BG892" s="67"/>
    </row>
    <row r="893" spans="1:59">
      <c r="A893" s="24">
        <v>892</v>
      </c>
      <c r="B893" s="24">
        <v>12</v>
      </c>
      <c r="C893" s="24" t="s">
        <v>458</v>
      </c>
      <c r="D893" s="24" t="s">
        <v>544</v>
      </c>
      <c r="E893" s="24" t="s">
        <v>460</v>
      </c>
      <c r="F893" s="24" t="s">
        <v>493</v>
      </c>
      <c r="G893" s="24" t="s">
        <v>22</v>
      </c>
      <c r="H893" s="24" t="s">
        <v>463</v>
      </c>
      <c r="I893" s="33">
        <v>-2.3560000000000001E-2</v>
      </c>
      <c r="J893" s="33">
        <v>37.906199999999998</v>
      </c>
      <c r="K893" s="33">
        <v>24.854589804004398</v>
      </c>
      <c r="L893" s="33">
        <v>22.312379839999998</v>
      </c>
      <c r="M893" s="28">
        <v>766.76871342808272</v>
      </c>
      <c r="N893" s="28">
        <v>1298.8566960000001</v>
      </c>
      <c r="O893" s="24">
        <v>2085</v>
      </c>
      <c r="P893" s="24">
        <v>1975</v>
      </c>
      <c r="Q893" s="24" t="s">
        <v>495</v>
      </c>
      <c r="R893" s="24" t="s">
        <v>498</v>
      </c>
      <c r="S893" s="35" t="s">
        <v>474</v>
      </c>
      <c r="T893" s="36" t="s">
        <v>22</v>
      </c>
      <c r="U893" s="37">
        <v>0.82461700366892698</v>
      </c>
      <c r="V893" s="29" t="s">
        <v>22</v>
      </c>
      <c r="W893" s="32">
        <v>29.071643099869899</v>
      </c>
      <c r="X893" s="36">
        <v>1.52</v>
      </c>
      <c r="Y893" s="36">
        <v>0.73</v>
      </c>
      <c r="Z893" s="36"/>
      <c r="AA893" s="36"/>
      <c r="AB893" s="35" t="s">
        <v>22</v>
      </c>
      <c r="AC893" s="110" t="s">
        <v>22</v>
      </c>
      <c r="AD893" s="29"/>
      <c r="AE893" s="36">
        <v>19.783799999999999</v>
      </c>
      <c r="AF893" s="37">
        <v>14.388218181818182</v>
      </c>
      <c r="AG893" s="37">
        <v>17.44836465632094</v>
      </c>
      <c r="AH893" s="37">
        <v>1.7985272727272728</v>
      </c>
      <c r="AI893" s="81" t="s">
        <v>465</v>
      </c>
      <c r="AJ893" s="82">
        <v>428.85906</v>
      </c>
      <c r="AK893" s="24" t="s">
        <v>13</v>
      </c>
      <c r="AL893" s="24" t="s">
        <v>465</v>
      </c>
      <c r="AM893" s="24" t="s">
        <v>13</v>
      </c>
      <c r="AN893" s="24" t="s">
        <v>13</v>
      </c>
      <c r="AO893" s="24" t="s">
        <v>13</v>
      </c>
      <c r="AP893" s="24" t="s">
        <v>13</v>
      </c>
      <c r="AQ893" s="24" t="s">
        <v>13</v>
      </c>
      <c r="AR893" s="38" t="s">
        <v>465</v>
      </c>
      <c r="AS893" s="38" t="s">
        <v>441</v>
      </c>
      <c r="AT893" s="24" t="s">
        <v>560</v>
      </c>
      <c r="AU893" s="24" t="s">
        <v>120</v>
      </c>
      <c r="AV893" s="38">
        <v>2014</v>
      </c>
      <c r="AW893" s="56"/>
      <c r="AX893" s="56" t="s">
        <v>468</v>
      </c>
      <c r="AY893" s="56" t="s">
        <v>468</v>
      </c>
      <c r="AZ893" s="56"/>
      <c r="BA893" s="86"/>
      <c r="BB893" s="91"/>
      <c r="BC893" s="88"/>
      <c r="BD893" s="89"/>
      <c r="BE893" s="57"/>
      <c r="BF893" s="66">
        <v>29.071643099869899</v>
      </c>
      <c r="BG893" s="67"/>
    </row>
    <row r="894" spans="1:59">
      <c r="A894" s="24">
        <v>893</v>
      </c>
      <c r="B894" s="24">
        <v>12</v>
      </c>
      <c r="C894" s="24" t="s">
        <v>458</v>
      </c>
      <c r="D894" s="24" t="s">
        <v>544</v>
      </c>
      <c r="E894" s="24" t="s">
        <v>460</v>
      </c>
      <c r="F894" s="24" t="s">
        <v>528</v>
      </c>
      <c r="G894" s="24" t="s">
        <v>22</v>
      </c>
      <c r="H894" s="24" t="s">
        <v>463</v>
      </c>
      <c r="I894" s="33">
        <v>26.820599999999999</v>
      </c>
      <c r="J894" s="33">
        <v>30.802499999999998</v>
      </c>
      <c r="K894" s="33">
        <v>22.32946897457122</v>
      </c>
      <c r="L894" s="33">
        <v>23.061670299999999</v>
      </c>
      <c r="M894" s="28">
        <v>27.151350099303791</v>
      </c>
      <c r="N894" s="28">
        <v>1.764165124</v>
      </c>
      <c r="O894" s="24">
        <v>2055</v>
      </c>
      <c r="P894" s="24">
        <v>1975</v>
      </c>
      <c r="Q894" s="24" t="s">
        <v>472</v>
      </c>
      <c r="R894" s="24" t="s">
        <v>500</v>
      </c>
      <c r="S894" s="35" t="s">
        <v>474</v>
      </c>
      <c r="T894" s="36" t="s">
        <v>22</v>
      </c>
      <c r="U894" s="37">
        <v>1.96538120363192</v>
      </c>
      <c r="V894" s="29" t="s">
        <v>22</v>
      </c>
      <c r="W894" s="32">
        <v>3.8176880679721701</v>
      </c>
      <c r="X894" s="36">
        <v>2.58</v>
      </c>
      <c r="Y894" s="36">
        <v>1.79</v>
      </c>
      <c r="Z894" s="36"/>
      <c r="AA894" s="36"/>
      <c r="AB894" s="35" t="s">
        <v>22</v>
      </c>
      <c r="AC894" s="110" t="s">
        <v>22</v>
      </c>
      <c r="AD894" s="29"/>
      <c r="AE894" s="36">
        <v>19.878699999999998</v>
      </c>
      <c r="AF894" s="37">
        <v>12.424187499999999</v>
      </c>
      <c r="AG894" s="37">
        <v>6.3215153767832728</v>
      </c>
      <c r="AH894" s="37">
        <v>2.4848374999999998</v>
      </c>
      <c r="AI894" s="81" t="s">
        <v>465</v>
      </c>
      <c r="AJ894" s="82">
        <v>498.47435999999999</v>
      </c>
      <c r="AK894" s="24" t="s">
        <v>465</v>
      </c>
      <c r="AL894" s="24" t="s">
        <v>465</v>
      </c>
      <c r="AM894" s="24" t="s">
        <v>13</v>
      </c>
      <c r="AN894" s="24" t="s">
        <v>13</v>
      </c>
      <c r="AO894" s="24" t="s">
        <v>13</v>
      </c>
      <c r="AP894" s="24" t="s">
        <v>13</v>
      </c>
      <c r="AQ894" s="24" t="s">
        <v>13</v>
      </c>
      <c r="AR894" s="38" t="s">
        <v>465</v>
      </c>
      <c r="AS894" s="38" t="s">
        <v>501</v>
      </c>
      <c r="AT894" s="24" t="s">
        <v>560</v>
      </c>
      <c r="AU894" s="24" t="s">
        <v>120</v>
      </c>
      <c r="AV894" s="38">
        <v>2014</v>
      </c>
      <c r="AW894" s="56"/>
      <c r="AX894" s="56" t="s">
        <v>468</v>
      </c>
      <c r="AY894" s="56" t="s">
        <v>468</v>
      </c>
      <c r="AZ894" s="56"/>
      <c r="BA894" s="86"/>
      <c r="BB894" s="91"/>
      <c r="BC894" s="88"/>
      <c r="BD894" s="89"/>
      <c r="BE894" s="57"/>
      <c r="BF894" s="66">
        <v>3.8176880679721701</v>
      </c>
      <c r="BG894" s="67"/>
    </row>
    <row r="895" spans="1:59">
      <c r="A895" s="24">
        <v>894</v>
      </c>
      <c r="B895" s="24">
        <v>12</v>
      </c>
      <c r="C895" s="24" t="s">
        <v>458</v>
      </c>
      <c r="D895" s="24" t="s">
        <v>544</v>
      </c>
      <c r="E895" s="24" t="s">
        <v>460</v>
      </c>
      <c r="F895" s="24" t="s">
        <v>493</v>
      </c>
      <c r="G895" s="24" t="s">
        <v>22</v>
      </c>
      <c r="H895" s="24" t="s">
        <v>463</v>
      </c>
      <c r="I895" s="33">
        <v>-2.3560000000000001E-2</v>
      </c>
      <c r="J895" s="33">
        <v>37.906199999999998</v>
      </c>
      <c r="K895" s="33">
        <v>24.854589804004398</v>
      </c>
      <c r="L895" s="33">
        <v>22.312379839999998</v>
      </c>
      <c r="M895" s="28">
        <v>766.76871342808272</v>
      </c>
      <c r="N895" s="28">
        <v>1298.8566960000001</v>
      </c>
      <c r="O895" s="24">
        <v>2055</v>
      </c>
      <c r="P895" s="24">
        <v>1975</v>
      </c>
      <c r="Q895" s="24" t="s">
        <v>472</v>
      </c>
      <c r="R895" s="24" t="s">
        <v>498</v>
      </c>
      <c r="S895" s="35" t="s">
        <v>474</v>
      </c>
      <c r="T895" s="36" t="s">
        <v>22</v>
      </c>
      <c r="U895" s="37">
        <v>0.81743637248624901</v>
      </c>
      <c r="V895" s="29" t="s">
        <v>22</v>
      </c>
      <c r="W895" s="32">
        <v>26.5632528157956</v>
      </c>
      <c r="X895" s="36">
        <v>1.3</v>
      </c>
      <c r="Y895" s="36">
        <v>0.51</v>
      </c>
      <c r="Z895" s="36"/>
      <c r="AA895" s="36"/>
      <c r="AB895" s="35" t="s">
        <v>22</v>
      </c>
      <c r="AC895" s="110" t="s">
        <v>22</v>
      </c>
      <c r="AD895" s="29"/>
      <c r="AE895" s="36">
        <v>20.298200000000001</v>
      </c>
      <c r="AF895" s="37">
        <v>12.686375</v>
      </c>
      <c r="AG895" s="37">
        <v>15.519709456301948</v>
      </c>
      <c r="AH895" s="37">
        <v>2.5372750000000002</v>
      </c>
      <c r="AI895" s="81" t="s">
        <v>465</v>
      </c>
      <c r="AJ895" s="82">
        <v>442.54766999999998</v>
      </c>
      <c r="AK895" s="24" t="s">
        <v>13</v>
      </c>
      <c r="AL895" s="24" t="s">
        <v>465</v>
      </c>
      <c r="AM895" s="24" t="s">
        <v>13</v>
      </c>
      <c r="AN895" s="24" t="s">
        <v>13</v>
      </c>
      <c r="AO895" s="24" t="s">
        <v>13</v>
      </c>
      <c r="AP895" s="24" t="s">
        <v>13</v>
      </c>
      <c r="AQ895" s="24" t="s">
        <v>13</v>
      </c>
      <c r="AR895" s="38" t="s">
        <v>465</v>
      </c>
      <c r="AS895" s="38" t="s">
        <v>441</v>
      </c>
      <c r="AT895" s="24" t="s">
        <v>560</v>
      </c>
      <c r="AU895" s="24" t="s">
        <v>120</v>
      </c>
      <c r="AV895" s="38">
        <v>2014</v>
      </c>
      <c r="AW895" s="56"/>
      <c r="AX895" s="56" t="s">
        <v>468</v>
      </c>
      <c r="AY895" s="56" t="s">
        <v>468</v>
      </c>
      <c r="AZ895" s="56"/>
      <c r="BA895" s="86"/>
      <c r="BB895" s="91"/>
      <c r="BC895" s="88"/>
      <c r="BD895" s="89"/>
      <c r="BE895" s="57"/>
      <c r="BF895" s="66">
        <v>26.5632528157956</v>
      </c>
      <c r="BG895" s="67"/>
    </row>
    <row r="896" spans="1:59">
      <c r="A896" s="24">
        <v>895</v>
      </c>
      <c r="B896" s="24">
        <v>12</v>
      </c>
      <c r="C896" s="24" t="s">
        <v>458</v>
      </c>
      <c r="D896" s="24" t="s">
        <v>544</v>
      </c>
      <c r="E896" s="24" t="s">
        <v>460</v>
      </c>
      <c r="F896" s="24" t="s">
        <v>520</v>
      </c>
      <c r="G896" s="24" t="s">
        <v>22</v>
      </c>
      <c r="H896" s="24" t="s">
        <v>463</v>
      </c>
      <c r="I896" s="33">
        <v>-13.254300000000001</v>
      </c>
      <c r="J896" s="33">
        <v>34.301499999999997</v>
      </c>
      <c r="K896" s="33">
        <v>22.830384808481003</v>
      </c>
      <c r="L896" s="33">
        <v>24.778137210000001</v>
      </c>
      <c r="M896" s="28">
        <v>1061.1160175377227</v>
      </c>
      <c r="N896" s="28">
        <v>1081.5341619999999</v>
      </c>
      <c r="O896" s="24">
        <v>2085</v>
      </c>
      <c r="P896" s="24">
        <v>1975</v>
      </c>
      <c r="Q896" s="24" t="s">
        <v>495</v>
      </c>
      <c r="R896" s="24" t="s">
        <v>498</v>
      </c>
      <c r="S896" s="35" t="s">
        <v>474</v>
      </c>
      <c r="T896" s="36" t="s">
        <v>22</v>
      </c>
      <c r="U896" s="37">
        <v>1.3179783108015199</v>
      </c>
      <c r="V896" s="29" t="s">
        <v>22</v>
      </c>
      <c r="W896" s="32">
        <v>6.6839532779172801</v>
      </c>
      <c r="X896" s="36">
        <v>2.1</v>
      </c>
      <c r="Y896" s="36">
        <v>1.31</v>
      </c>
      <c r="Z896" s="36"/>
      <c r="AA896" s="36"/>
      <c r="AB896" s="35" t="s">
        <v>22</v>
      </c>
      <c r="AC896" s="110" t="s">
        <v>22</v>
      </c>
      <c r="AD896" s="29"/>
      <c r="AE896" s="36">
        <v>20.3325</v>
      </c>
      <c r="AF896" s="37">
        <v>14.787272727272727</v>
      </c>
      <c r="AG896" s="37">
        <v>11.219663181164144</v>
      </c>
      <c r="AH896" s="37">
        <v>1.8484090909090909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560</v>
      </c>
      <c r="AU896" s="24" t="s">
        <v>120</v>
      </c>
      <c r="AV896" s="38">
        <v>2014</v>
      </c>
      <c r="AW896" s="56"/>
      <c r="AX896" s="56" t="s">
        <v>468</v>
      </c>
      <c r="AY896" s="56" t="s">
        <v>468</v>
      </c>
      <c r="AZ896" s="56"/>
      <c r="BA896" s="86"/>
      <c r="BB896" s="91"/>
      <c r="BC896" s="88"/>
      <c r="BD896" s="89"/>
      <c r="BE896" s="57"/>
      <c r="BF896" s="66">
        <v>6.6839532779172801</v>
      </c>
      <c r="BG896" s="67"/>
    </row>
    <row r="897" spans="1:59">
      <c r="A897" s="24">
        <v>896</v>
      </c>
      <c r="B897" s="24">
        <v>12</v>
      </c>
      <c r="C897" s="24" t="s">
        <v>458</v>
      </c>
      <c r="D897" s="24" t="s">
        <v>544</v>
      </c>
      <c r="E897" s="24" t="s">
        <v>460</v>
      </c>
      <c r="F897" s="24" t="s">
        <v>520</v>
      </c>
      <c r="G897" s="24" t="s">
        <v>22</v>
      </c>
      <c r="H897" s="24" t="s">
        <v>463</v>
      </c>
      <c r="I897" s="33">
        <v>-13.254300000000001</v>
      </c>
      <c r="J897" s="33">
        <v>34.301499999999997</v>
      </c>
      <c r="K897" s="33">
        <v>22.830384808481003</v>
      </c>
      <c r="L897" s="33">
        <v>24.778137210000001</v>
      </c>
      <c r="M897" s="28">
        <v>1061.1160175377227</v>
      </c>
      <c r="N897" s="28">
        <v>1081.5341619999999</v>
      </c>
      <c r="O897" s="24">
        <v>2055</v>
      </c>
      <c r="P897" s="24">
        <v>1975</v>
      </c>
      <c r="Q897" s="24" t="s">
        <v>472</v>
      </c>
      <c r="R897" s="24" t="s">
        <v>498</v>
      </c>
      <c r="S897" s="35" t="s">
        <v>474</v>
      </c>
      <c r="T897" s="36" t="s">
        <v>22</v>
      </c>
      <c r="U897" s="37">
        <v>1.4514337795701</v>
      </c>
      <c r="V897" s="29" t="s">
        <v>22</v>
      </c>
      <c r="W897" s="32">
        <v>5.4466954314581804</v>
      </c>
      <c r="X897" s="36">
        <v>1.98</v>
      </c>
      <c r="Y897" s="36">
        <v>1.19</v>
      </c>
      <c r="Z897" s="36"/>
      <c r="AA897" s="36"/>
      <c r="AB897" s="35" t="s">
        <v>22</v>
      </c>
      <c r="AC897" s="110" t="s">
        <v>22</v>
      </c>
      <c r="AD897" s="29"/>
      <c r="AE897" s="36">
        <v>20.387699999999999</v>
      </c>
      <c r="AF897" s="37">
        <v>12.742312500000001</v>
      </c>
      <c r="AG897" s="37">
        <v>8.7791208109915591</v>
      </c>
      <c r="AH897" s="37">
        <v>2.5484624999999999</v>
      </c>
      <c r="AI897" s="81" t="s">
        <v>465</v>
      </c>
      <c r="AJ897" s="82">
        <v>442.54766999999998</v>
      </c>
      <c r="AK897" s="24" t="s">
        <v>13</v>
      </c>
      <c r="AL897" s="24" t="s">
        <v>465</v>
      </c>
      <c r="AM897" s="24" t="s">
        <v>13</v>
      </c>
      <c r="AN897" s="24" t="s">
        <v>13</v>
      </c>
      <c r="AO897" s="24" t="s">
        <v>13</v>
      </c>
      <c r="AP897" s="24" t="s">
        <v>13</v>
      </c>
      <c r="AQ897" s="24" t="s">
        <v>13</v>
      </c>
      <c r="AR897" s="38" t="s">
        <v>465</v>
      </c>
      <c r="AS897" s="38" t="s">
        <v>441</v>
      </c>
      <c r="AT897" s="24" t="s">
        <v>560</v>
      </c>
      <c r="AU897" s="24" t="s">
        <v>120</v>
      </c>
      <c r="AV897" s="38">
        <v>2014</v>
      </c>
      <c r="AW897" s="56"/>
      <c r="AX897" s="56" t="s">
        <v>468</v>
      </c>
      <c r="AY897" s="56" t="s">
        <v>468</v>
      </c>
      <c r="AZ897" s="56"/>
      <c r="BA897" s="86"/>
      <c r="BB897" s="91"/>
      <c r="BC897" s="88"/>
      <c r="BD897" s="89"/>
      <c r="BE897" s="57"/>
      <c r="BF897" s="66">
        <v>5.4466954314581804</v>
      </c>
      <c r="BG897" s="67"/>
    </row>
    <row r="898" spans="1:59">
      <c r="A898" s="24">
        <v>897</v>
      </c>
      <c r="B898" s="24">
        <v>12</v>
      </c>
      <c r="C898" s="24" t="s">
        <v>458</v>
      </c>
      <c r="D898" s="24" t="s">
        <v>544</v>
      </c>
      <c r="E898" s="24" t="s">
        <v>460</v>
      </c>
      <c r="F898" s="24" t="s">
        <v>493</v>
      </c>
      <c r="G898" s="24" t="s">
        <v>22</v>
      </c>
      <c r="H898" s="24" t="s">
        <v>463</v>
      </c>
      <c r="I898" s="33">
        <v>-2.3560000000000001E-2</v>
      </c>
      <c r="J898" s="33">
        <v>37.906199999999998</v>
      </c>
      <c r="K898" s="33">
        <v>24.854589804004398</v>
      </c>
      <c r="L898" s="33">
        <v>22.312379839999998</v>
      </c>
      <c r="M898" s="28">
        <v>766.76871342808272</v>
      </c>
      <c r="N898" s="28">
        <v>1298.8566960000001</v>
      </c>
      <c r="O898" s="24">
        <v>2055</v>
      </c>
      <c r="P898" s="24">
        <v>1975</v>
      </c>
      <c r="Q898" s="24" t="s">
        <v>472</v>
      </c>
      <c r="R898" s="24" t="s">
        <v>473</v>
      </c>
      <c r="S898" s="35" t="s">
        <v>474</v>
      </c>
      <c r="T898" s="36" t="s">
        <v>22</v>
      </c>
      <c r="U898" s="37">
        <v>3.5585542395426302</v>
      </c>
      <c r="V898" s="29" t="s">
        <v>22</v>
      </c>
      <c r="W898" s="32">
        <v>56.952882326801898</v>
      </c>
      <c r="X898" s="36">
        <v>3.29</v>
      </c>
      <c r="Y898" s="36">
        <v>2.5</v>
      </c>
      <c r="Z898" s="36"/>
      <c r="AA898" s="36"/>
      <c r="AB898" s="35" t="s">
        <v>22</v>
      </c>
      <c r="AC898" s="110" t="s">
        <v>22</v>
      </c>
      <c r="AD898" s="29"/>
      <c r="AE898" s="36">
        <v>20.528100000000002</v>
      </c>
      <c r="AF898" s="37">
        <v>12.8300625</v>
      </c>
      <c r="AG898" s="37">
        <v>3.6054143442391391</v>
      </c>
      <c r="AH898" s="37">
        <v>2.5660125000000003</v>
      </c>
      <c r="AI898" s="81" t="s">
        <v>465</v>
      </c>
      <c r="AJ898" s="82">
        <v>570.51669000000004</v>
      </c>
      <c r="AK898" s="24" t="s">
        <v>13</v>
      </c>
      <c r="AL898" s="24" t="s">
        <v>465</v>
      </c>
      <c r="AM898" s="24" t="s">
        <v>13</v>
      </c>
      <c r="AN898" s="24" t="s">
        <v>13</v>
      </c>
      <c r="AO898" s="24" t="s">
        <v>13</v>
      </c>
      <c r="AP898" s="24" t="s">
        <v>13</v>
      </c>
      <c r="AQ898" s="24" t="s">
        <v>13</v>
      </c>
      <c r="AR898" s="38" t="s">
        <v>465</v>
      </c>
      <c r="AS898" s="38" t="s">
        <v>441</v>
      </c>
      <c r="AT898" s="24" t="s">
        <v>560</v>
      </c>
      <c r="AU898" s="24" t="s">
        <v>120</v>
      </c>
      <c r="AV898" s="38">
        <v>2014</v>
      </c>
      <c r="AW898" s="56"/>
      <c r="AX898" s="56" t="s">
        <v>468</v>
      </c>
      <c r="AY898" s="56" t="s">
        <v>468</v>
      </c>
      <c r="AZ898" s="56"/>
      <c r="BA898" s="86"/>
      <c r="BB898" s="91"/>
      <c r="BC898" s="88"/>
      <c r="BD898" s="89"/>
      <c r="BE898" s="57"/>
      <c r="BF898" s="66">
        <v>56.952882326801898</v>
      </c>
      <c r="BG898" s="67"/>
    </row>
    <row r="899" spans="1:59">
      <c r="A899" s="24">
        <v>898</v>
      </c>
      <c r="B899" s="24">
        <v>12</v>
      </c>
      <c r="C899" s="24" t="s">
        <v>458</v>
      </c>
      <c r="D899" s="24" t="s">
        <v>544</v>
      </c>
      <c r="E899" s="24" t="s">
        <v>460</v>
      </c>
      <c r="F899" s="24" t="s">
        <v>528</v>
      </c>
      <c r="G899" s="24" t="s">
        <v>22</v>
      </c>
      <c r="H899" s="24" t="s">
        <v>463</v>
      </c>
      <c r="I899" s="33">
        <v>26.820599999999999</v>
      </c>
      <c r="J899" s="33">
        <v>30.802499999999998</v>
      </c>
      <c r="K899" s="33">
        <v>22.32946897457122</v>
      </c>
      <c r="L899" s="33">
        <v>23.061670299999999</v>
      </c>
      <c r="M899" s="28">
        <v>27.151350099303791</v>
      </c>
      <c r="N899" s="28">
        <v>1.764165124</v>
      </c>
      <c r="O899" s="24">
        <v>2055</v>
      </c>
      <c r="P899" s="24">
        <v>1975</v>
      </c>
      <c r="Q899" s="24" t="s">
        <v>472</v>
      </c>
      <c r="R899" s="24" t="s">
        <v>559</v>
      </c>
      <c r="S899" s="35" t="s">
        <v>474</v>
      </c>
      <c r="T899" s="36" t="s">
        <v>22</v>
      </c>
      <c r="U899" s="37">
        <v>1.76862449607296</v>
      </c>
      <c r="V899" s="29" t="s">
        <v>22</v>
      </c>
      <c r="W899" s="32">
        <v>4.2738728882614003</v>
      </c>
      <c r="X899" s="36">
        <v>2.42</v>
      </c>
      <c r="Y899" s="36">
        <v>1.63</v>
      </c>
      <c r="Z899" s="36"/>
      <c r="AA899" s="36"/>
      <c r="AB899" s="35" t="s">
        <v>22</v>
      </c>
      <c r="AC899" s="110" t="s">
        <v>22</v>
      </c>
      <c r="AD899" s="29"/>
      <c r="AE899" s="36">
        <v>20.677799999999998</v>
      </c>
      <c r="AF899" s="37">
        <v>12.923624999999999</v>
      </c>
      <c r="AG899" s="37">
        <v>7.3071615985730807</v>
      </c>
      <c r="AH899" s="37">
        <v>2.5847249999999997</v>
      </c>
      <c r="AI899" s="81" t="s">
        <v>465</v>
      </c>
      <c r="AJ899" s="82">
        <v>493.33845000000002</v>
      </c>
      <c r="AK899" s="24" t="s">
        <v>465</v>
      </c>
      <c r="AL899" s="24" t="s">
        <v>465</v>
      </c>
      <c r="AM899" s="24" t="s">
        <v>13</v>
      </c>
      <c r="AN899" s="24" t="s">
        <v>13</v>
      </c>
      <c r="AO899" s="24" t="s">
        <v>13</v>
      </c>
      <c r="AP899" s="24" t="s">
        <v>13</v>
      </c>
      <c r="AQ899" s="24" t="s">
        <v>13</v>
      </c>
      <c r="AR899" s="38" t="s">
        <v>465</v>
      </c>
      <c r="AS899" s="38" t="s">
        <v>501</v>
      </c>
      <c r="AT899" s="24" t="s">
        <v>560</v>
      </c>
      <c r="AU899" s="24" t="s">
        <v>120</v>
      </c>
      <c r="AV899" s="38">
        <v>2014</v>
      </c>
      <c r="AW899" s="56"/>
      <c r="AX899" s="56" t="s">
        <v>468</v>
      </c>
      <c r="AY899" s="56" t="s">
        <v>468</v>
      </c>
      <c r="AZ899" s="56"/>
      <c r="BA899" s="86"/>
      <c r="BB899" s="91"/>
      <c r="BC899" s="88"/>
      <c r="BD899" s="89"/>
      <c r="BE899" s="57"/>
      <c r="BF899" s="66">
        <v>4.2738728882614003</v>
      </c>
      <c r="BG899" s="67"/>
    </row>
    <row r="900" spans="1:59">
      <c r="A900" s="24">
        <v>899</v>
      </c>
      <c r="B900" s="24">
        <v>12</v>
      </c>
      <c r="C900" s="24" t="s">
        <v>458</v>
      </c>
      <c r="D900" s="24" t="s">
        <v>544</v>
      </c>
      <c r="E900" s="24" t="s">
        <v>460</v>
      </c>
      <c r="F900" s="24" t="s">
        <v>528</v>
      </c>
      <c r="G900" s="24" t="s">
        <v>22</v>
      </c>
      <c r="H900" s="24" t="s">
        <v>463</v>
      </c>
      <c r="I900" s="33">
        <v>26.820599999999999</v>
      </c>
      <c r="J900" s="33">
        <v>30.802499999999998</v>
      </c>
      <c r="K900" s="33">
        <v>22.32946897457122</v>
      </c>
      <c r="L900" s="33">
        <v>23.061670299999999</v>
      </c>
      <c r="M900" s="28">
        <v>27.151350099303791</v>
      </c>
      <c r="N900" s="28">
        <v>1.764165124</v>
      </c>
      <c r="O900" s="24">
        <v>2085</v>
      </c>
      <c r="P900" s="24">
        <v>1975</v>
      </c>
      <c r="Q900" s="24" t="s">
        <v>495</v>
      </c>
      <c r="R900" s="24" t="s">
        <v>498</v>
      </c>
      <c r="S900" s="35" t="s">
        <v>474</v>
      </c>
      <c r="T900" s="36" t="s">
        <v>22</v>
      </c>
      <c r="U900" s="37">
        <v>1.27368221150461</v>
      </c>
      <c r="V900" s="29" t="s">
        <v>22</v>
      </c>
      <c r="W900" s="32">
        <v>-5.0588256043285504</v>
      </c>
      <c r="X900" s="36">
        <v>2.1</v>
      </c>
      <c r="Y900" s="36">
        <v>1.31</v>
      </c>
      <c r="Z900" s="36"/>
      <c r="AA900" s="36"/>
      <c r="AB900" s="35" t="s">
        <v>22</v>
      </c>
      <c r="AC900" s="110" t="s">
        <v>22</v>
      </c>
      <c r="AD900" s="29"/>
      <c r="AE900" s="36">
        <v>21.466699999999999</v>
      </c>
      <c r="AF900" s="37">
        <v>15.612145454545454</v>
      </c>
      <c r="AG900" s="37">
        <v>12.257488809632282</v>
      </c>
      <c r="AH900" s="37">
        <v>1.9515181818181817</v>
      </c>
      <c r="AI900" s="81" t="s">
        <v>465</v>
      </c>
      <c r="AJ900" s="82">
        <v>428.85906</v>
      </c>
      <c r="AK900" s="24" t="s">
        <v>465</v>
      </c>
      <c r="AL900" s="24" t="s">
        <v>465</v>
      </c>
      <c r="AM900" s="24" t="s">
        <v>13</v>
      </c>
      <c r="AN900" s="24" t="s">
        <v>13</v>
      </c>
      <c r="AO900" s="24" t="s">
        <v>13</v>
      </c>
      <c r="AP900" s="24" t="s">
        <v>13</v>
      </c>
      <c r="AQ900" s="24" t="s">
        <v>13</v>
      </c>
      <c r="AR900" s="38" t="s">
        <v>465</v>
      </c>
      <c r="AS900" s="38" t="s">
        <v>501</v>
      </c>
      <c r="AT900" s="24" t="s">
        <v>560</v>
      </c>
      <c r="AU900" s="24" t="s">
        <v>120</v>
      </c>
      <c r="AV900" s="38">
        <v>2014</v>
      </c>
      <c r="AW900" s="56"/>
      <c r="AX900" s="56" t="s">
        <v>468</v>
      </c>
      <c r="AY900" s="56" t="s">
        <v>468</v>
      </c>
      <c r="AZ900" s="56"/>
      <c r="BA900" s="86"/>
      <c r="BB900" s="91"/>
      <c r="BC900" s="88"/>
      <c r="BD900" s="89"/>
      <c r="BE900" s="57"/>
      <c r="BF900" s="66">
        <v>-5.0588256043285504</v>
      </c>
      <c r="BG900" s="67"/>
    </row>
    <row r="901" spans="1:59">
      <c r="A901" s="24">
        <v>900</v>
      </c>
      <c r="B901" s="24">
        <v>12</v>
      </c>
      <c r="C901" s="24" t="s">
        <v>458</v>
      </c>
      <c r="D901" s="24" t="s">
        <v>544</v>
      </c>
      <c r="E901" s="24" t="s">
        <v>460</v>
      </c>
      <c r="F901" s="24" t="s">
        <v>521</v>
      </c>
      <c r="G901" s="24" t="s">
        <v>22</v>
      </c>
      <c r="H901" s="24" t="s">
        <v>463</v>
      </c>
      <c r="I901" s="33">
        <v>-6.3690300000000004</v>
      </c>
      <c r="J901" s="33">
        <v>34.888800000000003</v>
      </c>
      <c r="K901" s="33">
        <v>22.967021976492362</v>
      </c>
      <c r="L901" s="33">
        <v>23.145462040000002</v>
      </c>
      <c r="M901" s="28">
        <v>963.00103458531328</v>
      </c>
      <c r="N901" s="28">
        <v>616.19681070000001</v>
      </c>
      <c r="O901" s="24">
        <v>2085</v>
      </c>
      <c r="P901" s="24">
        <v>1975</v>
      </c>
      <c r="Q901" s="24" t="s">
        <v>495</v>
      </c>
      <c r="R901" s="24" t="s">
        <v>500</v>
      </c>
      <c r="S901" s="35" t="s">
        <v>474</v>
      </c>
      <c r="T901" s="36" t="s">
        <v>22</v>
      </c>
      <c r="U901" s="37">
        <v>2.0163361782861098</v>
      </c>
      <c r="V901" s="29" t="s">
        <v>22</v>
      </c>
      <c r="W901" s="32">
        <v>29.163603505345499</v>
      </c>
      <c r="X901" s="36">
        <v>2.9</v>
      </c>
      <c r="Y901" s="36">
        <v>2.11</v>
      </c>
      <c r="Z901" s="36"/>
      <c r="AA901" s="36"/>
      <c r="AB901" s="35" t="s">
        <v>22</v>
      </c>
      <c r="AC901" s="110" t="s">
        <v>22</v>
      </c>
      <c r="AD901" s="29"/>
      <c r="AE901" s="36">
        <v>22.014199999999999</v>
      </c>
      <c r="AF901" s="37">
        <v>16.01032727272727</v>
      </c>
      <c r="AG901" s="37">
        <v>7.9403065050075545</v>
      </c>
      <c r="AH901" s="37">
        <v>2.0012909090909088</v>
      </c>
      <c r="AI901" s="81" t="s">
        <v>465</v>
      </c>
      <c r="AJ901" s="82">
        <v>532.20471999999995</v>
      </c>
      <c r="AK901" s="24" t="s">
        <v>465</v>
      </c>
      <c r="AL901" s="24" t="s">
        <v>465</v>
      </c>
      <c r="AM901" s="24" t="s">
        <v>13</v>
      </c>
      <c r="AN901" s="24" t="s">
        <v>13</v>
      </c>
      <c r="AO901" s="24" t="s">
        <v>13</v>
      </c>
      <c r="AP901" s="24" t="s">
        <v>13</v>
      </c>
      <c r="AQ901" s="24" t="s">
        <v>13</v>
      </c>
      <c r="AR901" s="38" t="s">
        <v>465</v>
      </c>
      <c r="AS901" s="38" t="s">
        <v>501</v>
      </c>
      <c r="AT901" s="24" t="s">
        <v>560</v>
      </c>
      <c r="AU901" s="24" t="s">
        <v>120</v>
      </c>
      <c r="AV901" s="38">
        <v>2014</v>
      </c>
      <c r="AW901" s="56"/>
      <c r="AX901" s="56" t="s">
        <v>468</v>
      </c>
      <c r="AY901" s="56" t="s">
        <v>468</v>
      </c>
      <c r="AZ901" s="56"/>
      <c r="BA901" s="86"/>
      <c r="BB901" s="91"/>
      <c r="BC901" s="88"/>
      <c r="BD901" s="89"/>
      <c r="BE901" s="57"/>
      <c r="BF901" s="66">
        <v>29.163603505345499</v>
      </c>
      <c r="BG901" s="67"/>
    </row>
    <row r="902" spans="1:59">
      <c r="A902" s="24">
        <v>901</v>
      </c>
      <c r="B902" s="24">
        <v>12</v>
      </c>
      <c r="C902" s="24" t="s">
        <v>458</v>
      </c>
      <c r="D902" s="24" t="s">
        <v>544</v>
      </c>
      <c r="E902" s="24" t="s">
        <v>460</v>
      </c>
      <c r="F902" s="24" t="s">
        <v>461</v>
      </c>
      <c r="G902" s="24" t="s">
        <v>22</v>
      </c>
      <c r="H902" s="24" t="s">
        <v>463</v>
      </c>
      <c r="I902" s="33">
        <v>-30.5595</v>
      </c>
      <c r="J902" s="33">
        <v>22.9375</v>
      </c>
      <c r="K902" s="33">
        <v>18.354262694957573</v>
      </c>
      <c r="L902" s="33">
        <v>17.983325959999998</v>
      </c>
      <c r="M902" s="28">
        <v>624.70353343419265</v>
      </c>
      <c r="N902" s="28">
        <v>290.7712631</v>
      </c>
      <c r="O902" s="24">
        <v>2055</v>
      </c>
      <c r="P902" s="24">
        <v>1975</v>
      </c>
      <c r="Q902" s="24" t="s">
        <v>472</v>
      </c>
      <c r="R902" s="24" t="s">
        <v>559</v>
      </c>
      <c r="S902" s="35" t="s">
        <v>474</v>
      </c>
      <c r="T902" s="36" t="s">
        <v>22</v>
      </c>
      <c r="U902" s="37">
        <v>1.7204006457577199</v>
      </c>
      <c r="V902" s="29" t="s">
        <v>22</v>
      </c>
      <c r="W902" s="32">
        <v>-5.8839677371611696</v>
      </c>
      <c r="X902" s="36">
        <v>2.42</v>
      </c>
      <c r="Y902" s="36">
        <v>1.63</v>
      </c>
      <c r="Z902" s="36"/>
      <c r="AA902" s="36"/>
      <c r="AB902" s="35" t="s">
        <v>22</v>
      </c>
      <c r="AC902" s="110" t="s">
        <v>22</v>
      </c>
      <c r="AD902" s="29"/>
      <c r="AE902" s="36">
        <v>22.0853</v>
      </c>
      <c r="AF902" s="37">
        <v>13.803312500000001</v>
      </c>
      <c r="AG902" s="37">
        <v>8.0233127870749996</v>
      </c>
      <c r="AH902" s="37">
        <v>2.7606625</v>
      </c>
      <c r="AI902" s="81" t="s">
        <v>465</v>
      </c>
      <c r="AJ902" s="82">
        <v>493.33845000000002</v>
      </c>
      <c r="AK902" s="24" t="s">
        <v>465</v>
      </c>
      <c r="AL902" s="24" t="s">
        <v>465</v>
      </c>
      <c r="AM902" s="24" t="s">
        <v>13</v>
      </c>
      <c r="AN902" s="24" t="s">
        <v>13</v>
      </c>
      <c r="AO902" s="24" t="s">
        <v>13</v>
      </c>
      <c r="AP902" s="24" t="s">
        <v>13</v>
      </c>
      <c r="AQ902" s="24" t="s">
        <v>13</v>
      </c>
      <c r="AR902" s="38" t="s">
        <v>465</v>
      </c>
      <c r="AS902" s="38" t="s">
        <v>501</v>
      </c>
      <c r="AT902" s="24" t="s">
        <v>560</v>
      </c>
      <c r="AU902" s="24" t="s">
        <v>120</v>
      </c>
      <c r="AV902" s="38">
        <v>2014</v>
      </c>
      <c r="AW902" s="56"/>
      <c r="AX902" s="56" t="s">
        <v>468</v>
      </c>
      <c r="AY902" s="56" t="s">
        <v>468</v>
      </c>
      <c r="AZ902" s="56"/>
      <c r="BA902" s="86"/>
      <c r="BB902" s="91"/>
      <c r="BC902" s="88"/>
      <c r="BD902" s="89"/>
      <c r="BE902" s="57"/>
      <c r="BF902" s="66">
        <v>-5.8839677371611696</v>
      </c>
      <c r="BG902" s="67"/>
    </row>
    <row r="903" spans="1:59">
      <c r="A903" s="24">
        <v>902</v>
      </c>
      <c r="B903" s="24">
        <v>12</v>
      </c>
      <c r="C903" s="24" t="s">
        <v>458</v>
      </c>
      <c r="D903" s="24" t="s">
        <v>544</v>
      </c>
      <c r="E903" s="24" t="s">
        <v>460</v>
      </c>
      <c r="F903" s="24" t="s">
        <v>520</v>
      </c>
      <c r="G903" s="24" t="s">
        <v>22</v>
      </c>
      <c r="H903" s="24" t="s">
        <v>463</v>
      </c>
      <c r="I903" s="33">
        <v>-13.254300000000001</v>
      </c>
      <c r="J903" s="33">
        <v>34.301499999999997</v>
      </c>
      <c r="K903" s="33">
        <v>22.830384808481003</v>
      </c>
      <c r="L903" s="33">
        <v>24.778137210000001</v>
      </c>
      <c r="M903" s="28">
        <v>1061.1160175377227</v>
      </c>
      <c r="N903" s="28">
        <v>1081.5341619999999</v>
      </c>
      <c r="O903" s="24">
        <v>2025</v>
      </c>
      <c r="P903" s="24">
        <v>1975</v>
      </c>
      <c r="Q903" s="24" t="s">
        <v>464</v>
      </c>
      <c r="R903" s="24" t="s">
        <v>500</v>
      </c>
      <c r="S903" s="35" t="s">
        <v>474</v>
      </c>
      <c r="T903" s="36" t="s">
        <v>22</v>
      </c>
      <c r="U903" s="37">
        <v>0.63394944129893205</v>
      </c>
      <c r="V903" s="29" t="s">
        <v>22</v>
      </c>
      <c r="W903" s="32">
        <v>2.44474169058399</v>
      </c>
      <c r="X903" s="36">
        <v>1.6</v>
      </c>
      <c r="Y903" s="36">
        <v>0.81</v>
      </c>
      <c r="Z903" s="36"/>
      <c r="AA903" s="36"/>
      <c r="AB903" s="35" t="s">
        <v>22</v>
      </c>
      <c r="AC903" s="110" t="s">
        <v>22</v>
      </c>
      <c r="AD903" s="29"/>
      <c r="AE903" s="36">
        <v>23.275500000000001</v>
      </c>
      <c r="AF903" s="37">
        <v>9.3102</v>
      </c>
      <c r="AG903" s="37">
        <v>14.686029190157257</v>
      </c>
      <c r="AH903" s="37">
        <v>4.6551</v>
      </c>
      <c r="AI903" s="81" t="s">
        <v>465</v>
      </c>
      <c r="AJ903" s="82">
        <v>422.65593000000001</v>
      </c>
      <c r="AK903" s="24" t="s">
        <v>465</v>
      </c>
      <c r="AL903" s="24" t="s">
        <v>465</v>
      </c>
      <c r="AM903" s="24" t="s">
        <v>13</v>
      </c>
      <c r="AN903" s="24" t="s">
        <v>13</v>
      </c>
      <c r="AO903" s="24" t="s">
        <v>13</v>
      </c>
      <c r="AP903" s="24" t="s">
        <v>13</v>
      </c>
      <c r="AQ903" s="24" t="s">
        <v>13</v>
      </c>
      <c r="AR903" s="38" t="s">
        <v>465</v>
      </c>
      <c r="AS903" s="38" t="s">
        <v>501</v>
      </c>
      <c r="AT903" s="24" t="s">
        <v>560</v>
      </c>
      <c r="AU903" s="24" t="s">
        <v>120</v>
      </c>
      <c r="AV903" s="38">
        <v>2014</v>
      </c>
      <c r="AW903" s="56"/>
      <c r="AX903" s="56" t="s">
        <v>468</v>
      </c>
      <c r="AY903" s="56" t="s">
        <v>468</v>
      </c>
      <c r="AZ903" s="56"/>
      <c r="BA903" s="86"/>
      <c r="BB903" s="91"/>
      <c r="BC903" s="88"/>
      <c r="BD903" s="89"/>
      <c r="BE903" s="57"/>
      <c r="BF903" s="66">
        <v>2.44474169058399</v>
      </c>
      <c r="BG903" s="67"/>
    </row>
    <row r="904" spans="1:59">
      <c r="A904" s="24">
        <v>903</v>
      </c>
      <c r="B904" s="24">
        <v>12</v>
      </c>
      <c r="C904" s="24" t="s">
        <v>458</v>
      </c>
      <c r="D904" s="24" t="s">
        <v>544</v>
      </c>
      <c r="E904" s="24" t="s">
        <v>460</v>
      </c>
      <c r="F904" s="24" t="s">
        <v>502</v>
      </c>
      <c r="G904" s="24" t="s">
        <v>22</v>
      </c>
      <c r="H904" s="24" t="s">
        <v>463</v>
      </c>
      <c r="I904" s="33">
        <v>9.1449999999999996</v>
      </c>
      <c r="J904" s="33">
        <v>40.489699999999999</v>
      </c>
      <c r="K904" s="33">
        <v>20.983299906730252</v>
      </c>
      <c r="L904" s="33">
        <v>27.730850220000001</v>
      </c>
      <c r="M904" s="28">
        <v>1028.4172335824726</v>
      </c>
      <c r="N904" s="28">
        <v>643.62031860000002</v>
      </c>
      <c r="O904" s="24">
        <v>2025</v>
      </c>
      <c r="P904" s="24">
        <v>1975</v>
      </c>
      <c r="Q904" s="24" t="s">
        <v>464</v>
      </c>
      <c r="R904" s="24" t="s">
        <v>500</v>
      </c>
      <c r="S904" s="35" t="s">
        <v>474</v>
      </c>
      <c r="T904" s="36" t="s">
        <v>22</v>
      </c>
      <c r="U904" s="37">
        <v>0.76859630136367796</v>
      </c>
      <c r="V904" s="29" t="s">
        <v>22</v>
      </c>
      <c r="W904" s="32">
        <v>20.6007309631052</v>
      </c>
      <c r="X904" s="36">
        <v>1.6</v>
      </c>
      <c r="Y904" s="36">
        <v>0.81</v>
      </c>
      <c r="Z904" s="36"/>
      <c r="AA904" s="36"/>
      <c r="AB904" s="35" t="s">
        <v>22</v>
      </c>
      <c r="AC904" s="110" t="s">
        <v>22</v>
      </c>
      <c r="AD904" s="29"/>
      <c r="AE904" s="36">
        <v>23.529800000000002</v>
      </c>
      <c r="AF904" s="37">
        <v>9.4119200000000003</v>
      </c>
      <c r="AG904" s="37">
        <v>12.245596268549498</v>
      </c>
      <c r="AH904" s="37">
        <v>4.7059600000000001</v>
      </c>
      <c r="AI904" s="81" t="s">
        <v>465</v>
      </c>
      <c r="AJ904" s="82">
        <v>422.65593000000001</v>
      </c>
      <c r="AK904" s="24" t="s">
        <v>465</v>
      </c>
      <c r="AL904" s="24" t="s">
        <v>465</v>
      </c>
      <c r="AM904" s="24" t="s">
        <v>13</v>
      </c>
      <c r="AN904" s="24" t="s">
        <v>13</v>
      </c>
      <c r="AO904" s="24" t="s">
        <v>13</v>
      </c>
      <c r="AP904" s="24" t="s">
        <v>13</v>
      </c>
      <c r="AQ904" s="24" t="s">
        <v>13</v>
      </c>
      <c r="AR904" s="38" t="s">
        <v>465</v>
      </c>
      <c r="AS904" s="38" t="s">
        <v>501</v>
      </c>
      <c r="AT904" s="24" t="s">
        <v>560</v>
      </c>
      <c r="AU904" s="24" t="s">
        <v>120</v>
      </c>
      <c r="AV904" s="38">
        <v>2014</v>
      </c>
      <c r="AW904" s="56"/>
      <c r="AX904" s="56" t="s">
        <v>468</v>
      </c>
      <c r="AY904" s="56" t="s">
        <v>468</v>
      </c>
      <c r="AZ904" s="56"/>
      <c r="BA904" s="86"/>
      <c r="BB904" s="91"/>
      <c r="BC904" s="88"/>
      <c r="BD904" s="89"/>
      <c r="BE904" s="57"/>
      <c r="BF904" s="66">
        <v>20.6007309631052</v>
      </c>
      <c r="BG904" s="67"/>
    </row>
    <row r="905" spans="1:59">
      <c r="A905" s="24">
        <v>904</v>
      </c>
      <c r="B905" s="24">
        <v>12</v>
      </c>
      <c r="C905" s="24" t="s">
        <v>458</v>
      </c>
      <c r="D905" s="24" t="s">
        <v>544</v>
      </c>
      <c r="E905" s="24" t="s">
        <v>460</v>
      </c>
      <c r="F905" s="24" t="s">
        <v>502</v>
      </c>
      <c r="G905" s="24" t="s">
        <v>22</v>
      </c>
      <c r="H905" s="24" t="s">
        <v>463</v>
      </c>
      <c r="I905" s="33">
        <v>9.1449999999999996</v>
      </c>
      <c r="J905" s="33">
        <v>40.489699999999999</v>
      </c>
      <c r="K905" s="33">
        <v>20.983299906730252</v>
      </c>
      <c r="L905" s="33">
        <v>27.730850220000001</v>
      </c>
      <c r="M905" s="28">
        <v>1028.4172335824726</v>
      </c>
      <c r="N905" s="28">
        <v>643.62031860000002</v>
      </c>
      <c r="O905" s="24">
        <v>2055</v>
      </c>
      <c r="P905" s="24">
        <v>1975</v>
      </c>
      <c r="Q905" s="24" t="s">
        <v>472</v>
      </c>
      <c r="R905" s="24" t="s">
        <v>500</v>
      </c>
      <c r="S905" s="35" t="s">
        <v>474</v>
      </c>
      <c r="T905" s="36" t="s">
        <v>22</v>
      </c>
      <c r="U905" s="37">
        <v>1.81799924836817</v>
      </c>
      <c r="V905" s="29" t="s">
        <v>22</v>
      </c>
      <c r="W905" s="32">
        <v>53.994987947112598</v>
      </c>
      <c r="X905" s="36">
        <v>2.5099999999999998</v>
      </c>
      <c r="Y905" s="36">
        <v>1.7199999999999998</v>
      </c>
      <c r="Z905" s="36"/>
      <c r="AA905" s="36"/>
      <c r="AB905" s="35" t="s">
        <v>22</v>
      </c>
      <c r="AC905" s="110" t="s">
        <v>22</v>
      </c>
      <c r="AD905" s="29"/>
      <c r="AE905" s="36">
        <v>24.065799999999999</v>
      </c>
      <c r="AF905" s="37">
        <v>15.041124999999999</v>
      </c>
      <c r="AG905" s="37">
        <v>8.2734495151749172</v>
      </c>
      <c r="AH905" s="37">
        <v>3.0082249999999999</v>
      </c>
      <c r="AI905" s="81" t="s">
        <v>465</v>
      </c>
      <c r="AJ905" s="82">
        <v>498.47435999999999</v>
      </c>
      <c r="AK905" s="24" t="s">
        <v>465</v>
      </c>
      <c r="AL905" s="24" t="s">
        <v>465</v>
      </c>
      <c r="AM905" s="24" t="s">
        <v>13</v>
      </c>
      <c r="AN905" s="24" t="s">
        <v>13</v>
      </c>
      <c r="AO905" s="24" t="s">
        <v>13</v>
      </c>
      <c r="AP905" s="24" t="s">
        <v>13</v>
      </c>
      <c r="AQ905" s="24" t="s">
        <v>13</v>
      </c>
      <c r="AR905" s="38" t="s">
        <v>465</v>
      </c>
      <c r="AS905" s="38" t="s">
        <v>501</v>
      </c>
      <c r="AT905" s="24" t="s">
        <v>560</v>
      </c>
      <c r="AU905" s="24" t="s">
        <v>120</v>
      </c>
      <c r="AV905" s="38">
        <v>2014</v>
      </c>
      <c r="AW905" s="56"/>
      <c r="AX905" s="56" t="s">
        <v>468</v>
      </c>
      <c r="AY905" s="56" t="s">
        <v>468</v>
      </c>
      <c r="AZ905" s="56"/>
      <c r="BA905" s="86"/>
      <c r="BB905" s="91"/>
      <c r="BC905" s="88"/>
      <c r="BD905" s="89"/>
      <c r="BE905" s="57"/>
      <c r="BF905" s="66">
        <v>53.994987947112598</v>
      </c>
      <c r="BG905" s="67"/>
    </row>
    <row r="906" spans="1:59">
      <c r="A906" s="24">
        <v>905</v>
      </c>
      <c r="B906" s="24">
        <v>12</v>
      </c>
      <c r="C906" s="24" t="s">
        <v>458</v>
      </c>
      <c r="D906" s="24" t="s">
        <v>544</v>
      </c>
      <c r="E906" s="24" t="s">
        <v>460</v>
      </c>
      <c r="F906" s="24" t="s">
        <v>521</v>
      </c>
      <c r="G906" s="24" t="s">
        <v>22</v>
      </c>
      <c r="H906" s="24" t="s">
        <v>463</v>
      </c>
      <c r="I906" s="33">
        <v>-6.3690300000000004</v>
      </c>
      <c r="J906" s="33">
        <v>34.888800000000003</v>
      </c>
      <c r="K906" s="33">
        <v>22.967021976492362</v>
      </c>
      <c r="L906" s="33">
        <v>23.145462040000002</v>
      </c>
      <c r="M906" s="28">
        <v>963.00103458531328</v>
      </c>
      <c r="N906" s="28">
        <v>616.19681070000001</v>
      </c>
      <c r="O906" s="24">
        <v>2025</v>
      </c>
      <c r="P906" s="24">
        <v>1975</v>
      </c>
      <c r="Q906" s="24" t="s">
        <v>464</v>
      </c>
      <c r="R906" s="24" t="s">
        <v>473</v>
      </c>
      <c r="S906" s="35" t="s">
        <v>474</v>
      </c>
      <c r="T906" s="36" t="s">
        <v>22</v>
      </c>
      <c r="U906" s="37">
        <v>0.87904556223531305</v>
      </c>
      <c r="V906" s="29" t="s">
        <v>22</v>
      </c>
      <c r="W906" s="32">
        <v>25.916755751036401</v>
      </c>
      <c r="X906" s="36">
        <v>1.68</v>
      </c>
      <c r="Y906" s="36">
        <v>0.8899999999999999</v>
      </c>
      <c r="Z906" s="36"/>
      <c r="AA906" s="36"/>
      <c r="AB906" s="35" t="s">
        <v>22</v>
      </c>
      <c r="AC906" s="110" t="s">
        <v>22</v>
      </c>
      <c r="AD906" s="29"/>
      <c r="AE906" s="36">
        <v>24.442900000000002</v>
      </c>
      <c r="AF906" s="37">
        <v>9.7771600000000003</v>
      </c>
      <c r="AG906" s="37">
        <v>11.122472395102927</v>
      </c>
      <c r="AH906" s="37">
        <v>4.8885800000000001</v>
      </c>
      <c r="AI906" s="81" t="s">
        <v>465</v>
      </c>
      <c r="AJ906" s="82">
        <v>431.47473000000002</v>
      </c>
      <c r="AK906" s="24" t="s">
        <v>465</v>
      </c>
      <c r="AL906" s="24" t="s">
        <v>465</v>
      </c>
      <c r="AM906" s="24" t="s">
        <v>13</v>
      </c>
      <c r="AN906" s="24" t="s">
        <v>13</v>
      </c>
      <c r="AO906" s="24" t="s">
        <v>13</v>
      </c>
      <c r="AP906" s="24" t="s">
        <v>13</v>
      </c>
      <c r="AQ906" s="24" t="s">
        <v>13</v>
      </c>
      <c r="AR906" s="38" t="s">
        <v>465</v>
      </c>
      <c r="AS906" s="38" t="s">
        <v>501</v>
      </c>
      <c r="AT906" s="24" t="s">
        <v>560</v>
      </c>
      <c r="AU906" s="24" t="s">
        <v>120</v>
      </c>
      <c r="AV906" s="38">
        <v>2014</v>
      </c>
      <c r="AW906" s="56"/>
      <c r="AX906" s="56" t="s">
        <v>468</v>
      </c>
      <c r="AY906" s="56" t="s">
        <v>468</v>
      </c>
      <c r="AZ906" s="56"/>
      <c r="BA906" s="86"/>
      <c r="BB906" s="91"/>
      <c r="BC906" s="88"/>
      <c r="BD906" s="89"/>
      <c r="BE906" s="57"/>
      <c r="BF906" s="66">
        <v>25.916755751036401</v>
      </c>
      <c r="BG906" s="67"/>
    </row>
    <row r="907" spans="1:59">
      <c r="A907" s="24">
        <v>906</v>
      </c>
      <c r="B907" s="24">
        <v>12</v>
      </c>
      <c r="C907" s="24" t="s">
        <v>458</v>
      </c>
      <c r="D907" s="24" t="s">
        <v>544</v>
      </c>
      <c r="E907" s="24" t="s">
        <v>460</v>
      </c>
      <c r="F907" s="24" t="s">
        <v>502</v>
      </c>
      <c r="G907" s="24" t="s">
        <v>22</v>
      </c>
      <c r="H907" s="24" t="s">
        <v>463</v>
      </c>
      <c r="I907" s="33">
        <v>9.1449999999999996</v>
      </c>
      <c r="J907" s="33">
        <v>40.489699999999999</v>
      </c>
      <c r="K907" s="33">
        <v>20.983299906730252</v>
      </c>
      <c r="L907" s="33">
        <v>27.730850220000001</v>
      </c>
      <c r="M907" s="28">
        <v>1028.4172335824726</v>
      </c>
      <c r="N907" s="28">
        <v>643.62031860000002</v>
      </c>
      <c r="O907" s="24">
        <v>2055</v>
      </c>
      <c r="P907" s="24">
        <v>1975</v>
      </c>
      <c r="Q907" s="24" t="s">
        <v>472</v>
      </c>
      <c r="R907" s="24" t="s">
        <v>473</v>
      </c>
      <c r="S907" s="35" t="s">
        <v>474</v>
      </c>
      <c r="T907" s="36" t="s">
        <v>22</v>
      </c>
      <c r="U907" s="37">
        <v>3.7208978019077499</v>
      </c>
      <c r="V907" s="29" t="s">
        <v>22</v>
      </c>
      <c r="W907" s="32">
        <v>82.9987833489444</v>
      </c>
      <c r="X907" s="36">
        <v>3.19</v>
      </c>
      <c r="Y907" s="36">
        <v>2.4</v>
      </c>
      <c r="Z907" s="36"/>
      <c r="AA907" s="36"/>
      <c r="AB907" s="35" t="s">
        <v>22</v>
      </c>
      <c r="AC907" s="110" t="s">
        <v>22</v>
      </c>
      <c r="AD907" s="29"/>
      <c r="AE907" s="36">
        <v>24.6066</v>
      </c>
      <c r="AF907" s="37">
        <v>15.379124999999998</v>
      </c>
      <c r="AG907" s="37">
        <v>4.1331758674250425</v>
      </c>
      <c r="AH907" s="37">
        <v>3.075825</v>
      </c>
      <c r="AI907" s="81" t="s">
        <v>465</v>
      </c>
      <c r="AJ907" s="82">
        <v>570.51669000000004</v>
      </c>
      <c r="AK907" s="24" t="s">
        <v>465</v>
      </c>
      <c r="AL907" s="24" t="s">
        <v>465</v>
      </c>
      <c r="AM907" s="24" t="s">
        <v>13</v>
      </c>
      <c r="AN907" s="24" t="s">
        <v>13</v>
      </c>
      <c r="AO907" s="24" t="s">
        <v>13</v>
      </c>
      <c r="AP907" s="24" t="s">
        <v>13</v>
      </c>
      <c r="AQ907" s="24" t="s">
        <v>13</v>
      </c>
      <c r="AR907" s="38" t="s">
        <v>465</v>
      </c>
      <c r="AS907" s="38" t="s">
        <v>501</v>
      </c>
      <c r="AT907" s="24" t="s">
        <v>560</v>
      </c>
      <c r="AU907" s="24" t="s">
        <v>120</v>
      </c>
      <c r="AV907" s="38">
        <v>2014</v>
      </c>
      <c r="AW907" s="56"/>
      <c r="AX907" s="56" t="s">
        <v>468</v>
      </c>
      <c r="AY907" s="56" t="s">
        <v>468</v>
      </c>
      <c r="AZ907" s="56"/>
      <c r="BA907" s="86"/>
      <c r="BB907" s="91"/>
      <c r="BC907" s="88"/>
      <c r="BD907" s="89"/>
      <c r="BE907" s="57"/>
      <c r="BF907" s="66">
        <v>82.9987833489444</v>
      </c>
      <c r="BG907" s="67"/>
    </row>
    <row r="908" spans="1:59">
      <c r="A908" s="24">
        <v>907</v>
      </c>
      <c r="B908" s="24">
        <v>12</v>
      </c>
      <c r="C908" s="24" t="s">
        <v>458</v>
      </c>
      <c r="D908" s="24" t="s">
        <v>544</v>
      </c>
      <c r="E908" s="24" t="s">
        <v>460</v>
      </c>
      <c r="F908" s="24" t="s">
        <v>502</v>
      </c>
      <c r="G908" s="24" t="s">
        <v>22</v>
      </c>
      <c r="H908" s="24" t="s">
        <v>463</v>
      </c>
      <c r="I908" s="33">
        <v>9.1449999999999996</v>
      </c>
      <c r="J908" s="33">
        <v>40.489699999999999</v>
      </c>
      <c r="K908" s="33">
        <v>20.983299906730252</v>
      </c>
      <c r="L908" s="33">
        <v>27.730850220000001</v>
      </c>
      <c r="M908" s="28">
        <v>1028.4172335824726</v>
      </c>
      <c r="N908" s="28">
        <v>643.62031860000002</v>
      </c>
      <c r="O908" s="24">
        <v>2025</v>
      </c>
      <c r="P908" s="24">
        <v>1975</v>
      </c>
      <c r="Q908" s="24" t="s">
        <v>464</v>
      </c>
      <c r="R908" s="24" t="s">
        <v>473</v>
      </c>
      <c r="S908" s="35" t="s">
        <v>474</v>
      </c>
      <c r="T908" s="36" t="s">
        <v>22</v>
      </c>
      <c r="U908" s="37">
        <v>0.96047233834969903</v>
      </c>
      <c r="V908" s="29" t="s">
        <v>22</v>
      </c>
      <c r="W908" s="32">
        <v>29.403795806051001</v>
      </c>
      <c r="X908" s="36">
        <v>1.68</v>
      </c>
      <c r="Y908" s="36">
        <v>0.8899999999999999</v>
      </c>
      <c r="Z908" s="36"/>
      <c r="AA908" s="36"/>
      <c r="AB908" s="35" t="s">
        <v>22</v>
      </c>
      <c r="AC908" s="110" t="s">
        <v>22</v>
      </c>
      <c r="AD908" s="29"/>
      <c r="AE908" s="36">
        <v>24.723800000000001</v>
      </c>
      <c r="AF908" s="37">
        <v>9.889520000000001</v>
      </c>
      <c r="AG908" s="37">
        <v>10.296517250035908</v>
      </c>
      <c r="AH908" s="37">
        <v>4.9447600000000005</v>
      </c>
      <c r="AI908" s="81" t="s">
        <v>465</v>
      </c>
      <c r="AJ908" s="82">
        <v>431.47473000000002</v>
      </c>
      <c r="AK908" s="24" t="s">
        <v>465</v>
      </c>
      <c r="AL908" s="24" t="s">
        <v>465</v>
      </c>
      <c r="AM908" s="24" t="s">
        <v>13</v>
      </c>
      <c r="AN908" s="24" t="s">
        <v>13</v>
      </c>
      <c r="AO908" s="24" t="s">
        <v>13</v>
      </c>
      <c r="AP908" s="24" t="s">
        <v>13</v>
      </c>
      <c r="AQ908" s="24" t="s">
        <v>13</v>
      </c>
      <c r="AR908" s="38" t="s">
        <v>465</v>
      </c>
      <c r="AS908" s="38" t="s">
        <v>501</v>
      </c>
      <c r="AT908" s="24" t="s">
        <v>560</v>
      </c>
      <c r="AU908" s="24" t="s">
        <v>120</v>
      </c>
      <c r="AV908" s="38">
        <v>2014</v>
      </c>
      <c r="AW908" s="56"/>
      <c r="AX908" s="56" t="s">
        <v>468</v>
      </c>
      <c r="AY908" s="56" t="s">
        <v>468</v>
      </c>
      <c r="AZ908" s="56"/>
      <c r="BA908" s="86"/>
      <c r="BB908" s="91"/>
      <c r="BC908" s="88"/>
      <c r="BD908" s="89"/>
      <c r="BE908" s="57"/>
      <c r="BF908" s="66">
        <v>29.403795806051001</v>
      </c>
      <c r="BG908" s="67"/>
    </row>
    <row r="909" spans="1:59">
      <c r="A909" s="24">
        <v>908</v>
      </c>
      <c r="B909" s="24">
        <v>12</v>
      </c>
      <c r="C909" s="24" t="s">
        <v>458</v>
      </c>
      <c r="D909" s="24" t="s">
        <v>544</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2025</v>
      </c>
      <c r="P909" s="24">
        <v>1975</v>
      </c>
      <c r="Q909" s="24" t="s">
        <v>464</v>
      </c>
      <c r="R909" s="24" t="s">
        <v>498</v>
      </c>
      <c r="S909" s="35" t="s">
        <v>474</v>
      </c>
      <c r="T909" s="36" t="s">
        <v>22</v>
      </c>
      <c r="U909" s="37">
        <v>0.82100074941147405</v>
      </c>
      <c r="V909" s="29" t="s">
        <v>22</v>
      </c>
      <c r="W909" s="32">
        <v>5.1312632576250996</v>
      </c>
      <c r="X909" s="36">
        <v>1.67</v>
      </c>
      <c r="Y909" s="36">
        <v>0.87999999999999989</v>
      </c>
      <c r="Z909" s="36"/>
      <c r="AA909" s="36"/>
      <c r="AB909" s="35" t="s">
        <v>22</v>
      </c>
      <c r="AC909" s="110" t="s">
        <v>22</v>
      </c>
      <c r="AD909" s="29"/>
      <c r="AE909" s="36">
        <v>24.733699999999999</v>
      </c>
      <c r="AF909" s="37">
        <v>9.8934800000000003</v>
      </c>
      <c r="AG909" s="37">
        <v>12.050512751775244</v>
      </c>
      <c r="AH909" s="37">
        <v>4.9467400000000001</v>
      </c>
      <c r="AI909" s="81" t="s">
        <v>465</v>
      </c>
      <c r="AJ909" s="82">
        <v>422.51575000000003</v>
      </c>
      <c r="AK909" s="24" t="s">
        <v>465</v>
      </c>
      <c r="AL909" s="24" t="s">
        <v>465</v>
      </c>
      <c r="AM909" s="24" t="s">
        <v>13</v>
      </c>
      <c r="AN909" s="24" t="s">
        <v>13</v>
      </c>
      <c r="AO909" s="24" t="s">
        <v>13</v>
      </c>
      <c r="AP909" s="24" t="s">
        <v>13</v>
      </c>
      <c r="AQ909" s="24" t="s">
        <v>13</v>
      </c>
      <c r="AR909" s="38" t="s">
        <v>465</v>
      </c>
      <c r="AS909" s="38" t="s">
        <v>501</v>
      </c>
      <c r="AT909" s="24" t="s">
        <v>560</v>
      </c>
      <c r="AU909" s="24" t="s">
        <v>120</v>
      </c>
      <c r="AV909" s="38">
        <v>2014</v>
      </c>
      <c r="AW909" s="56"/>
      <c r="AX909" s="56" t="s">
        <v>468</v>
      </c>
      <c r="AY909" s="56" t="s">
        <v>468</v>
      </c>
      <c r="AZ909" s="56"/>
      <c r="BA909" s="86"/>
      <c r="BB909" s="91"/>
      <c r="BC909" s="88"/>
      <c r="BD909" s="89"/>
      <c r="BE909" s="57"/>
      <c r="BF909" s="66">
        <v>5.1312632576250996</v>
      </c>
      <c r="BG909" s="67"/>
    </row>
    <row r="910" spans="1:59">
      <c r="A910" s="24">
        <v>909</v>
      </c>
      <c r="B910" s="24">
        <v>12</v>
      </c>
      <c r="C910" s="24" t="s">
        <v>458</v>
      </c>
      <c r="D910" s="24" t="s">
        <v>544</v>
      </c>
      <c r="E910" s="24" t="s">
        <v>460</v>
      </c>
      <c r="F910" s="24" t="s">
        <v>493</v>
      </c>
      <c r="G910" s="24" t="s">
        <v>22</v>
      </c>
      <c r="H910" s="24" t="s">
        <v>463</v>
      </c>
      <c r="I910" s="33">
        <v>-2.3560000000000001E-2</v>
      </c>
      <c r="J910" s="33">
        <v>37.906199999999998</v>
      </c>
      <c r="K910" s="33">
        <v>24.854589804004398</v>
      </c>
      <c r="L910" s="33">
        <v>22.312379839999998</v>
      </c>
      <c r="M910" s="28">
        <v>766.76871342808272</v>
      </c>
      <c r="N910" s="28">
        <v>1298.8566960000001</v>
      </c>
      <c r="O910" s="24">
        <v>2025</v>
      </c>
      <c r="P910" s="24">
        <v>1975</v>
      </c>
      <c r="Q910" s="24" t="s">
        <v>464</v>
      </c>
      <c r="R910" s="24" t="s">
        <v>498</v>
      </c>
      <c r="S910" s="35" t="s">
        <v>474</v>
      </c>
      <c r="T910" s="36" t="s">
        <v>22</v>
      </c>
      <c r="U910" s="37">
        <v>0.74902151494675395</v>
      </c>
      <c r="V910" s="29" t="s">
        <v>22</v>
      </c>
      <c r="W910" s="32">
        <v>19.178964151201502</v>
      </c>
      <c r="X910" s="36">
        <v>1.63</v>
      </c>
      <c r="Y910" s="36">
        <v>0.83999999999999986</v>
      </c>
      <c r="Z910" s="36"/>
      <c r="AA910" s="36"/>
      <c r="AB910" s="35" t="s">
        <v>22</v>
      </c>
      <c r="AC910" s="110" t="s">
        <v>22</v>
      </c>
      <c r="AD910" s="29"/>
      <c r="AE910" s="36">
        <v>25.191299999999998</v>
      </c>
      <c r="AF910" s="37">
        <v>10.07652</v>
      </c>
      <c r="AG910" s="37">
        <v>13.452911296835465</v>
      </c>
      <c r="AH910" s="37">
        <v>5.0382600000000002</v>
      </c>
      <c r="AI910" s="81" t="s">
        <v>465</v>
      </c>
      <c r="AJ910" s="82">
        <v>422.51575000000003</v>
      </c>
      <c r="AK910" s="24" t="s">
        <v>13</v>
      </c>
      <c r="AL910" s="24" t="s">
        <v>465</v>
      </c>
      <c r="AM910" s="24" t="s">
        <v>13</v>
      </c>
      <c r="AN910" s="24" t="s">
        <v>13</v>
      </c>
      <c r="AO910" s="24" t="s">
        <v>13</v>
      </c>
      <c r="AP910" s="24" t="s">
        <v>13</v>
      </c>
      <c r="AQ910" s="24" t="s">
        <v>13</v>
      </c>
      <c r="AR910" s="38" t="s">
        <v>465</v>
      </c>
      <c r="AS910" s="38" t="s">
        <v>441</v>
      </c>
      <c r="AT910" s="24" t="s">
        <v>560</v>
      </c>
      <c r="AU910" s="24" t="s">
        <v>120</v>
      </c>
      <c r="AV910" s="38">
        <v>2014</v>
      </c>
      <c r="AW910" s="56"/>
      <c r="AX910" s="56" t="s">
        <v>468</v>
      </c>
      <c r="AY910" s="56" t="s">
        <v>468</v>
      </c>
      <c r="AZ910" s="56"/>
      <c r="BA910" s="86"/>
      <c r="BB910" s="91"/>
      <c r="BC910" s="88"/>
      <c r="BD910" s="89"/>
      <c r="BE910" s="57"/>
      <c r="BF910" s="66">
        <v>19.178964151201502</v>
      </c>
      <c r="BG910" s="67"/>
    </row>
    <row r="911" spans="1:59">
      <c r="A911" s="24">
        <v>910</v>
      </c>
      <c r="B911" s="24">
        <v>12</v>
      </c>
      <c r="C911" s="24" t="s">
        <v>458</v>
      </c>
      <c r="D911" s="24" t="s">
        <v>544</v>
      </c>
      <c r="E911" s="24" t="s">
        <v>460</v>
      </c>
      <c r="F911" s="24" t="s">
        <v>502</v>
      </c>
      <c r="G911" s="24" t="s">
        <v>22</v>
      </c>
      <c r="H911" s="24" t="s">
        <v>463</v>
      </c>
      <c r="I911" s="33">
        <v>9.1449999999999996</v>
      </c>
      <c r="J911" s="33">
        <v>40.489699999999999</v>
      </c>
      <c r="K911" s="33">
        <v>20.983299906730252</v>
      </c>
      <c r="L911" s="33">
        <v>27.730850220000001</v>
      </c>
      <c r="M911" s="28">
        <v>1028.4172335824726</v>
      </c>
      <c r="N911" s="28">
        <v>643.62031860000002</v>
      </c>
      <c r="O911" s="24">
        <v>2085</v>
      </c>
      <c r="P911" s="24">
        <v>1975</v>
      </c>
      <c r="Q911" s="24" t="s">
        <v>495</v>
      </c>
      <c r="R911" s="24" t="s">
        <v>498</v>
      </c>
      <c r="S911" s="35" t="s">
        <v>474</v>
      </c>
      <c r="T911" s="36" t="s">
        <v>22</v>
      </c>
      <c r="U911" s="37">
        <v>1.3052825155591701</v>
      </c>
      <c r="V911" s="29" t="s">
        <v>22</v>
      </c>
      <c r="W911" s="32">
        <v>45.820516015995999</v>
      </c>
      <c r="X911" s="36">
        <v>2.1</v>
      </c>
      <c r="Y911" s="36">
        <v>1.31</v>
      </c>
      <c r="Z911" s="36"/>
      <c r="AA911" s="36"/>
      <c r="AB911" s="35" t="s">
        <v>22</v>
      </c>
      <c r="AC911" s="110" t="s">
        <v>22</v>
      </c>
      <c r="AD911" s="29"/>
      <c r="AE911" s="36">
        <v>25.323699999999999</v>
      </c>
      <c r="AF911" s="37">
        <v>18.417236363636363</v>
      </c>
      <c r="AG911" s="37">
        <v>14.109770217634917</v>
      </c>
      <c r="AH911" s="37">
        <v>2.3021545454545453</v>
      </c>
      <c r="AI911" s="81" t="s">
        <v>465</v>
      </c>
      <c r="AJ911" s="82">
        <v>428.85906</v>
      </c>
      <c r="AK911" s="24" t="s">
        <v>465</v>
      </c>
      <c r="AL911" s="24" t="s">
        <v>465</v>
      </c>
      <c r="AM911" s="24" t="s">
        <v>13</v>
      </c>
      <c r="AN911" s="24" t="s">
        <v>13</v>
      </c>
      <c r="AO911" s="24" t="s">
        <v>13</v>
      </c>
      <c r="AP911" s="24" t="s">
        <v>13</v>
      </c>
      <c r="AQ911" s="24" t="s">
        <v>13</v>
      </c>
      <c r="AR911" s="38" t="s">
        <v>465</v>
      </c>
      <c r="AS911" s="38" t="s">
        <v>501</v>
      </c>
      <c r="AT911" s="24" t="s">
        <v>560</v>
      </c>
      <c r="AU911" s="24" t="s">
        <v>120</v>
      </c>
      <c r="AV911" s="38">
        <v>2014</v>
      </c>
      <c r="AW911" s="56"/>
      <c r="AX911" s="56" t="s">
        <v>468</v>
      </c>
      <c r="AY911" s="56" t="s">
        <v>468</v>
      </c>
      <c r="AZ911" s="56"/>
      <c r="BA911" s="86"/>
      <c r="BB911" s="91"/>
      <c r="BC911" s="88"/>
      <c r="BD911" s="89"/>
      <c r="BE911" s="57"/>
      <c r="BF911" s="66">
        <v>45.820516015995999</v>
      </c>
      <c r="BG911" s="67"/>
    </row>
    <row r="912" spans="1:59">
      <c r="A912" s="24">
        <v>911</v>
      </c>
      <c r="B912" s="24">
        <v>12</v>
      </c>
      <c r="C912" s="24" t="s">
        <v>458</v>
      </c>
      <c r="D912" s="24" t="s">
        <v>544</v>
      </c>
      <c r="E912" s="24" t="s">
        <v>460</v>
      </c>
      <c r="F912" s="24" t="s">
        <v>461</v>
      </c>
      <c r="G912" s="24" t="s">
        <v>22</v>
      </c>
      <c r="H912" s="24" t="s">
        <v>463</v>
      </c>
      <c r="I912" s="33">
        <v>-30.5595</v>
      </c>
      <c r="J912" s="33">
        <v>22.9375</v>
      </c>
      <c r="K912" s="33">
        <v>18.354262694957573</v>
      </c>
      <c r="L912" s="33">
        <v>17.983325959999998</v>
      </c>
      <c r="M912" s="28">
        <v>624.70353343419265</v>
      </c>
      <c r="N912" s="28">
        <v>290.7712631</v>
      </c>
      <c r="O912" s="24">
        <v>2025</v>
      </c>
      <c r="P912" s="24">
        <v>1975</v>
      </c>
      <c r="Q912" s="24" t="s">
        <v>464</v>
      </c>
      <c r="R912" s="24" t="s">
        <v>559</v>
      </c>
      <c r="S912" s="35" t="s">
        <v>474</v>
      </c>
      <c r="T912" s="36" t="s">
        <v>22</v>
      </c>
      <c r="U912" s="37">
        <v>0.797699310939465</v>
      </c>
      <c r="V912" s="29" t="s">
        <v>22</v>
      </c>
      <c r="W912" s="32">
        <v>0.30232526310118202</v>
      </c>
      <c r="X912" s="36">
        <v>1.65</v>
      </c>
      <c r="Y912" s="36">
        <v>0.85999999999999988</v>
      </c>
      <c r="Z912" s="36"/>
      <c r="AA912" s="36"/>
      <c r="AB912" s="35" t="s">
        <v>22</v>
      </c>
      <c r="AC912" s="110" t="s">
        <v>22</v>
      </c>
      <c r="AD912" s="29"/>
      <c r="AE912" s="36">
        <v>25.507000000000001</v>
      </c>
      <c r="AF912" s="37">
        <v>10.2028</v>
      </c>
      <c r="AG912" s="37">
        <v>12.790283080455437</v>
      </c>
      <c r="AH912" s="37">
        <v>5.1013999999999999</v>
      </c>
      <c r="AI912" s="81" t="s">
        <v>465</v>
      </c>
      <c r="AJ912" s="82">
        <v>419.03635000000003</v>
      </c>
      <c r="AK912" s="24" t="s">
        <v>465</v>
      </c>
      <c r="AL912" s="24" t="s">
        <v>465</v>
      </c>
      <c r="AM912" s="24" t="s">
        <v>13</v>
      </c>
      <c r="AN912" s="24" t="s">
        <v>13</v>
      </c>
      <c r="AO912" s="24" t="s">
        <v>13</v>
      </c>
      <c r="AP912" s="24" t="s">
        <v>13</v>
      </c>
      <c r="AQ912" s="24" t="s">
        <v>13</v>
      </c>
      <c r="AR912" s="38" t="s">
        <v>465</v>
      </c>
      <c r="AS912" s="38" t="s">
        <v>501</v>
      </c>
      <c r="AT912" s="24" t="s">
        <v>560</v>
      </c>
      <c r="AU912" s="24" t="s">
        <v>120</v>
      </c>
      <c r="AV912" s="38">
        <v>2014</v>
      </c>
      <c r="AW912" s="56"/>
      <c r="AX912" s="56" t="s">
        <v>468</v>
      </c>
      <c r="AY912" s="56" t="s">
        <v>468</v>
      </c>
      <c r="AZ912" s="56"/>
      <c r="BA912" s="86"/>
      <c r="BB912" s="91"/>
      <c r="BC912" s="88"/>
      <c r="BD912" s="89"/>
      <c r="BE912" s="57"/>
      <c r="BF912" s="66">
        <v>0.30232526310118202</v>
      </c>
      <c r="BG912" s="67"/>
    </row>
    <row r="913" spans="1:59">
      <c r="A913" s="24">
        <v>912</v>
      </c>
      <c r="B913" s="24">
        <v>12</v>
      </c>
      <c r="C913" s="24" t="s">
        <v>458</v>
      </c>
      <c r="D913" s="24" t="s">
        <v>544</v>
      </c>
      <c r="E913" s="24" t="s">
        <v>460</v>
      </c>
      <c r="F913" s="24" t="s">
        <v>461</v>
      </c>
      <c r="G913" s="24" t="s">
        <v>22</v>
      </c>
      <c r="H913" s="24" t="s">
        <v>463</v>
      </c>
      <c r="I913" s="33">
        <v>-30.5595</v>
      </c>
      <c r="J913" s="33">
        <v>22.9375</v>
      </c>
      <c r="K913" s="33">
        <v>18.354262694957573</v>
      </c>
      <c r="L913" s="33">
        <v>17.983325959999998</v>
      </c>
      <c r="M913" s="28">
        <v>624.70353343419265</v>
      </c>
      <c r="N913" s="28">
        <v>290.7712631</v>
      </c>
      <c r="O913" s="24">
        <v>2055</v>
      </c>
      <c r="P913" s="24">
        <v>1975</v>
      </c>
      <c r="Q913" s="24" t="s">
        <v>472</v>
      </c>
      <c r="R913" s="24" t="s">
        <v>473</v>
      </c>
      <c r="S913" s="35" t="s">
        <v>474</v>
      </c>
      <c r="T913" s="36" t="s">
        <v>22</v>
      </c>
      <c r="U913" s="37">
        <v>3.7535041735028098</v>
      </c>
      <c r="V913" s="29" t="s">
        <v>22</v>
      </c>
      <c r="W913" s="32">
        <v>-18.712937472820599</v>
      </c>
      <c r="X913" s="36">
        <v>3.29</v>
      </c>
      <c r="Y913" s="36">
        <v>2.5</v>
      </c>
      <c r="Z913" s="36"/>
      <c r="AA913" s="36"/>
      <c r="AB913" s="35" t="s">
        <v>22</v>
      </c>
      <c r="AC913" s="110" t="s">
        <v>22</v>
      </c>
      <c r="AD913" s="29"/>
      <c r="AE913" s="36">
        <v>26.301500000000001</v>
      </c>
      <c r="AF913" s="37">
        <v>16.438437499999999</v>
      </c>
      <c r="AG913" s="37">
        <v>4.3794909343765234</v>
      </c>
      <c r="AH913" s="37">
        <v>3.2876875000000001</v>
      </c>
      <c r="AI913" s="81" t="s">
        <v>465</v>
      </c>
      <c r="AJ913" s="82">
        <v>570.51669000000004</v>
      </c>
      <c r="AK913" s="24" t="s">
        <v>465</v>
      </c>
      <c r="AL913" s="24" t="s">
        <v>465</v>
      </c>
      <c r="AM913" s="24" t="s">
        <v>13</v>
      </c>
      <c r="AN913" s="24" t="s">
        <v>13</v>
      </c>
      <c r="AO913" s="24" t="s">
        <v>13</v>
      </c>
      <c r="AP913" s="24" t="s">
        <v>13</v>
      </c>
      <c r="AQ913" s="24" t="s">
        <v>13</v>
      </c>
      <c r="AR913" s="38" t="s">
        <v>465</v>
      </c>
      <c r="AS913" s="38" t="s">
        <v>501</v>
      </c>
      <c r="AT913" s="24" t="s">
        <v>560</v>
      </c>
      <c r="AU913" s="24" t="s">
        <v>120</v>
      </c>
      <c r="AV913" s="38">
        <v>2014</v>
      </c>
      <c r="AW913" s="56"/>
      <c r="AX913" s="56" t="s">
        <v>468</v>
      </c>
      <c r="AY913" s="56" t="s">
        <v>468</v>
      </c>
      <c r="AZ913" s="56"/>
      <c r="BA913" s="86"/>
      <c r="BB913" s="91"/>
      <c r="BC913" s="88"/>
      <c r="BD913" s="89"/>
      <c r="BE913" s="57"/>
      <c r="BF913" s="66">
        <v>-18.712937472820599</v>
      </c>
      <c r="BG913" s="67"/>
    </row>
    <row r="914" spans="1:59">
      <c r="A914" s="24">
        <v>913</v>
      </c>
      <c r="B914" s="24">
        <v>12</v>
      </c>
      <c r="C914" s="24" t="s">
        <v>458</v>
      </c>
      <c r="D914" s="24" t="s">
        <v>544</v>
      </c>
      <c r="E914" s="24" t="s">
        <v>460</v>
      </c>
      <c r="F914" s="24" t="s">
        <v>493</v>
      </c>
      <c r="G914" s="24" t="s">
        <v>22</v>
      </c>
      <c r="H914" s="24" t="s">
        <v>463</v>
      </c>
      <c r="I914" s="33">
        <v>-2.3560000000000001E-2</v>
      </c>
      <c r="J914" s="33">
        <v>37.906199999999998</v>
      </c>
      <c r="K914" s="33">
        <v>24.854589804004398</v>
      </c>
      <c r="L914" s="33">
        <v>22.312379839999998</v>
      </c>
      <c r="M914" s="28">
        <v>766.76871342808272</v>
      </c>
      <c r="N914" s="28">
        <v>1298.8566960000001</v>
      </c>
      <c r="O914" s="24">
        <v>2085</v>
      </c>
      <c r="P914" s="24">
        <v>1975</v>
      </c>
      <c r="Q914" s="24" t="s">
        <v>495</v>
      </c>
      <c r="R914" s="24" t="s">
        <v>498</v>
      </c>
      <c r="S914" s="35" t="s">
        <v>474</v>
      </c>
      <c r="T914" s="36" t="s">
        <v>22</v>
      </c>
      <c r="U914" s="37">
        <v>1.47982800482349</v>
      </c>
      <c r="V914" s="29" t="s">
        <v>22</v>
      </c>
      <c r="W914" s="32">
        <v>36.992018955543998</v>
      </c>
      <c r="X914" s="36">
        <v>2.2799999999999998</v>
      </c>
      <c r="Y914" s="36">
        <v>1.4899999999999998</v>
      </c>
      <c r="Z914" s="36"/>
      <c r="AA914" s="36"/>
      <c r="AB914" s="35" t="s">
        <v>22</v>
      </c>
      <c r="AC914" s="110" t="s">
        <v>22</v>
      </c>
      <c r="AD914" s="29"/>
      <c r="AE914" s="36">
        <v>26.741099999999999</v>
      </c>
      <c r="AF914" s="37">
        <v>19.448072727272727</v>
      </c>
      <c r="AG914" s="37">
        <v>13.142116964864739</v>
      </c>
      <c r="AH914" s="37">
        <v>2.4310090909090909</v>
      </c>
      <c r="AI914" s="81" t="s">
        <v>465</v>
      </c>
      <c r="AJ914" s="82">
        <v>428.85906</v>
      </c>
      <c r="AK914" s="24" t="s">
        <v>13</v>
      </c>
      <c r="AL914" s="24" t="s">
        <v>465</v>
      </c>
      <c r="AM914" s="24" t="s">
        <v>13</v>
      </c>
      <c r="AN914" s="24" t="s">
        <v>13</v>
      </c>
      <c r="AO914" s="24" t="s">
        <v>13</v>
      </c>
      <c r="AP914" s="24" t="s">
        <v>13</v>
      </c>
      <c r="AQ914" s="24" t="s">
        <v>13</v>
      </c>
      <c r="AR914" s="38" t="s">
        <v>465</v>
      </c>
      <c r="AS914" s="38" t="s">
        <v>441</v>
      </c>
      <c r="AT914" s="24" t="s">
        <v>560</v>
      </c>
      <c r="AU914" s="24" t="s">
        <v>120</v>
      </c>
      <c r="AV914" s="38">
        <v>2014</v>
      </c>
      <c r="AW914" s="56"/>
      <c r="AX914" s="56" t="s">
        <v>468</v>
      </c>
      <c r="AY914" s="56" t="s">
        <v>468</v>
      </c>
      <c r="AZ914" s="56"/>
      <c r="BA914" s="86"/>
      <c r="BB914" s="91"/>
      <c r="BC914" s="88"/>
      <c r="BD914" s="89"/>
      <c r="BE914" s="57"/>
      <c r="BF914" s="66">
        <v>36.992018955543998</v>
      </c>
      <c r="BG914" s="67"/>
    </row>
    <row r="915" spans="1:59">
      <c r="A915" s="24">
        <v>914</v>
      </c>
      <c r="B915" s="24">
        <v>12</v>
      </c>
      <c r="C915" s="24" t="s">
        <v>458</v>
      </c>
      <c r="D915" s="24" t="s">
        <v>544</v>
      </c>
      <c r="E915" s="24" t="s">
        <v>460</v>
      </c>
      <c r="F915" s="24" t="s">
        <v>502</v>
      </c>
      <c r="G915" s="24" t="s">
        <v>22</v>
      </c>
      <c r="H915" s="24" t="s">
        <v>463</v>
      </c>
      <c r="I915" s="33">
        <v>9.1449999999999996</v>
      </c>
      <c r="J915" s="33">
        <v>40.489699999999999</v>
      </c>
      <c r="K915" s="33">
        <v>20.983299906730252</v>
      </c>
      <c r="L915" s="33">
        <v>27.730850220000001</v>
      </c>
      <c r="M915" s="28">
        <v>1028.4172335824726</v>
      </c>
      <c r="N915" s="28">
        <v>643.62031860000002</v>
      </c>
      <c r="O915" s="24">
        <v>2085</v>
      </c>
      <c r="P915" s="24">
        <v>1975</v>
      </c>
      <c r="Q915" s="24" t="s">
        <v>495</v>
      </c>
      <c r="R915" s="24" t="s">
        <v>500</v>
      </c>
      <c r="S915" s="35" t="s">
        <v>474</v>
      </c>
      <c r="T915" s="36" t="s">
        <v>22</v>
      </c>
      <c r="U915" s="37">
        <v>2.05658273704835</v>
      </c>
      <c r="V915" s="29" t="s">
        <v>22</v>
      </c>
      <c r="W915" s="32">
        <v>52.783853592829701</v>
      </c>
      <c r="X915" s="36">
        <v>2.9</v>
      </c>
      <c r="Y915" s="36">
        <v>2.11</v>
      </c>
      <c r="Z915" s="36"/>
      <c r="AA915" s="36"/>
      <c r="AB915" s="35" t="s">
        <v>22</v>
      </c>
      <c r="AC915" s="110" t="s">
        <v>22</v>
      </c>
      <c r="AD915" s="29"/>
      <c r="AE915" s="36">
        <v>26.851400000000002</v>
      </c>
      <c r="AF915" s="37">
        <v>19.528290909090909</v>
      </c>
      <c r="AG915" s="37">
        <v>9.4955046336323505</v>
      </c>
      <c r="AH915" s="37">
        <v>2.4410363636363637</v>
      </c>
      <c r="AI915" s="81" t="s">
        <v>465</v>
      </c>
      <c r="AJ915" s="82">
        <v>532.20471999999995</v>
      </c>
      <c r="AK915" s="24" t="s">
        <v>465</v>
      </c>
      <c r="AL915" s="24" t="s">
        <v>465</v>
      </c>
      <c r="AM915" s="24" t="s">
        <v>13</v>
      </c>
      <c r="AN915" s="24" t="s">
        <v>13</v>
      </c>
      <c r="AO915" s="24" t="s">
        <v>13</v>
      </c>
      <c r="AP915" s="24" t="s">
        <v>13</v>
      </c>
      <c r="AQ915" s="24" t="s">
        <v>13</v>
      </c>
      <c r="AR915" s="38" t="s">
        <v>465</v>
      </c>
      <c r="AS915" s="38" t="s">
        <v>501</v>
      </c>
      <c r="AT915" s="24" t="s">
        <v>560</v>
      </c>
      <c r="AU915" s="24" t="s">
        <v>120</v>
      </c>
      <c r="AV915" s="38">
        <v>2014</v>
      </c>
      <c r="AW915" s="56"/>
      <c r="AX915" s="56" t="s">
        <v>468</v>
      </c>
      <c r="AY915" s="56" t="s">
        <v>468</v>
      </c>
      <c r="AZ915" s="56"/>
      <c r="BA915" s="86"/>
      <c r="BB915" s="91"/>
      <c r="BC915" s="88"/>
      <c r="BD915" s="89"/>
      <c r="BE915" s="57"/>
      <c r="BF915" s="66">
        <v>52.783853592829701</v>
      </c>
      <c r="BG915" s="67"/>
    </row>
    <row r="916" spans="1:59">
      <c r="A916" s="24">
        <v>915</v>
      </c>
      <c r="B916" s="24">
        <v>12</v>
      </c>
      <c r="C916" s="24" t="s">
        <v>458</v>
      </c>
      <c r="D916" s="24" t="s">
        <v>544</v>
      </c>
      <c r="E916" s="24" t="s">
        <v>460</v>
      </c>
      <c r="F916" s="24" t="s">
        <v>502</v>
      </c>
      <c r="G916" s="24" t="s">
        <v>22</v>
      </c>
      <c r="H916" s="24" t="s">
        <v>463</v>
      </c>
      <c r="I916" s="33">
        <v>9.1449999999999996</v>
      </c>
      <c r="J916" s="33">
        <v>40.489699999999999</v>
      </c>
      <c r="K916" s="33">
        <v>20.983299906730252</v>
      </c>
      <c r="L916" s="33">
        <v>27.730850220000001</v>
      </c>
      <c r="M916" s="28">
        <v>1028.4172335824726</v>
      </c>
      <c r="N916" s="28">
        <v>643.62031860000002</v>
      </c>
      <c r="O916" s="24">
        <v>2025</v>
      </c>
      <c r="P916" s="24">
        <v>1975</v>
      </c>
      <c r="Q916" s="24" t="s">
        <v>464</v>
      </c>
      <c r="R916" s="24" t="s">
        <v>498</v>
      </c>
      <c r="S916" s="35" t="s">
        <v>474</v>
      </c>
      <c r="T916" s="36" t="s">
        <v>22</v>
      </c>
      <c r="U916" s="37">
        <v>0.77703480184506901</v>
      </c>
      <c r="V916" s="29" t="s">
        <v>22</v>
      </c>
      <c r="W916" s="32">
        <v>22.270055686841101</v>
      </c>
      <c r="X916" s="36">
        <v>1.63</v>
      </c>
      <c r="Y916" s="36">
        <v>0.83999999999999986</v>
      </c>
      <c r="Z916" s="36"/>
      <c r="AA916" s="36"/>
      <c r="AB916" s="35" t="s">
        <v>22</v>
      </c>
      <c r="AC916" s="110" t="s">
        <v>22</v>
      </c>
      <c r="AD916" s="29"/>
      <c r="AE916" s="36">
        <v>27.184399999999997</v>
      </c>
      <c r="AF916" s="37">
        <v>10.873759999999999</v>
      </c>
      <c r="AG916" s="37">
        <v>13.993916326759441</v>
      </c>
      <c r="AH916" s="37">
        <v>5.4368799999999995</v>
      </c>
      <c r="AI916" s="81" t="s">
        <v>465</v>
      </c>
      <c r="AJ916" s="82">
        <v>422.51575000000003</v>
      </c>
      <c r="AK916" s="24" t="s">
        <v>13</v>
      </c>
      <c r="AL916" s="24" t="s">
        <v>465</v>
      </c>
      <c r="AM916" s="24" t="s">
        <v>13</v>
      </c>
      <c r="AN916" s="24" t="s">
        <v>13</v>
      </c>
      <c r="AO916" s="24" t="s">
        <v>13</v>
      </c>
      <c r="AP916" s="24" t="s">
        <v>13</v>
      </c>
      <c r="AQ916" s="24" t="s">
        <v>13</v>
      </c>
      <c r="AR916" s="38" t="s">
        <v>465</v>
      </c>
      <c r="AS916" s="38" t="s">
        <v>441</v>
      </c>
      <c r="AT916" s="24" t="s">
        <v>560</v>
      </c>
      <c r="AU916" s="24" t="s">
        <v>120</v>
      </c>
      <c r="AV916" s="38">
        <v>2014</v>
      </c>
      <c r="AW916" s="56"/>
      <c r="AX916" s="56" t="s">
        <v>468</v>
      </c>
      <c r="AY916" s="56" t="s">
        <v>468</v>
      </c>
      <c r="AZ916" s="56"/>
      <c r="BA916" s="86"/>
      <c r="BB916" s="91"/>
      <c r="BC916" s="88"/>
      <c r="BD916" s="89"/>
      <c r="BE916" s="57"/>
      <c r="BF916" s="66">
        <v>22.270055686841101</v>
      </c>
      <c r="BG916" s="67"/>
    </row>
    <row r="917" spans="1:59">
      <c r="A917" s="24">
        <v>916</v>
      </c>
      <c r="B917" s="24">
        <v>12</v>
      </c>
      <c r="C917" s="24" t="s">
        <v>458</v>
      </c>
      <c r="D917" s="24" t="s">
        <v>544</v>
      </c>
      <c r="E917" s="24" t="s">
        <v>460</v>
      </c>
      <c r="F917" s="24" t="s">
        <v>502</v>
      </c>
      <c r="G917" s="24" t="s">
        <v>22</v>
      </c>
      <c r="H917" s="24" t="s">
        <v>463</v>
      </c>
      <c r="I917" s="33">
        <v>9.1449999999999996</v>
      </c>
      <c r="J917" s="33">
        <v>40.489699999999999</v>
      </c>
      <c r="K917" s="33">
        <v>20.983299906730252</v>
      </c>
      <c r="L917" s="33">
        <v>27.730850220000001</v>
      </c>
      <c r="M917" s="28">
        <v>1028.4172335824726</v>
      </c>
      <c r="N917" s="28">
        <v>643.62031860000002</v>
      </c>
      <c r="O917" s="24">
        <v>2085</v>
      </c>
      <c r="P917" s="24">
        <v>1975</v>
      </c>
      <c r="Q917" s="24" t="s">
        <v>495</v>
      </c>
      <c r="R917" s="24" t="s">
        <v>473</v>
      </c>
      <c r="S917" s="35" t="s">
        <v>474</v>
      </c>
      <c r="T917" s="36" t="s">
        <v>22</v>
      </c>
      <c r="U917" s="37">
        <v>3.9410944446165499</v>
      </c>
      <c r="V917" s="29" t="s">
        <v>22</v>
      </c>
      <c r="W917" s="32">
        <v>79.865181359072494</v>
      </c>
      <c r="X917" s="36">
        <v>4.97</v>
      </c>
      <c r="Y917" s="36">
        <v>4.18</v>
      </c>
      <c r="Z917" s="36"/>
      <c r="AA917" s="36"/>
      <c r="AB917" s="35" t="s">
        <v>22</v>
      </c>
      <c r="AC917" s="110" t="s">
        <v>22</v>
      </c>
      <c r="AD917" s="29"/>
      <c r="AE917" s="36">
        <v>27.621200000000002</v>
      </c>
      <c r="AF917" s="37">
        <v>20.088145454545455</v>
      </c>
      <c r="AG917" s="37">
        <v>5.0970982139201029</v>
      </c>
      <c r="AH917" s="37">
        <v>2.5110181818181818</v>
      </c>
      <c r="AI917" s="81" t="s">
        <v>465</v>
      </c>
      <c r="AJ917" s="82">
        <v>801.01880000000006</v>
      </c>
      <c r="AK917" s="24" t="s">
        <v>465</v>
      </c>
      <c r="AL917" s="24" t="s">
        <v>465</v>
      </c>
      <c r="AM917" s="24" t="s">
        <v>13</v>
      </c>
      <c r="AN917" s="24" t="s">
        <v>13</v>
      </c>
      <c r="AO917" s="24" t="s">
        <v>13</v>
      </c>
      <c r="AP917" s="24" t="s">
        <v>13</v>
      </c>
      <c r="AQ917" s="24" t="s">
        <v>13</v>
      </c>
      <c r="AR917" s="38" t="s">
        <v>465</v>
      </c>
      <c r="AS917" s="38" t="s">
        <v>501</v>
      </c>
      <c r="AT917" s="24" t="s">
        <v>560</v>
      </c>
      <c r="AU917" s="24" t="s">
        <v>120</v>
      </c>
      <c r="AV917" s="38">
        <v>2014</v>
      </c>
      <c r="AW917" s="56"/>
      <c r="AX917" s="56" t="s">
        <v>468</v>
      </c>
      <c r="AY917" s="56" t="s">
        <v>468</v>
      </c>
      <c r="AZ917" s="56"/>
      <c r="BA917" s="86"/>
      <c r="BB917" s="91"/>
      <c r="BC917" s="88"/>
      <c r="BD917" s="89"/>
      <c r="BE917" s="57"/>
      <c r="BF917" s="66">
        <v>79.865181359072494</v>
      </c>
      <c r="BG917" s="67"/>
    </row>
    <row r="918" spans="1:59">
      <c r="A918" s="24">
        <v>917</v>
      </c>
      <c r="B918" s="24">
        <v>12</v>
      </c>
      <c r="C918" s="24" t="s">
        <v>458</v>
      </c>
      <c r="D918" s="24" t="s">
        <v>544</v>
      </c>
      <c r="E918" s="24" t="s">
        <v>460</v>
      </c>
      <c r="F918" s="24" t="s">
        <v>528</v>
      </c>
      <c r="G918" s="24" t="s">
        <v>22</v>
      </c>
      <c r="H918" s="24" t="s">
        <v>463</v>
      </c>
      <c r="I918" s="33">
        <v>26.820599999999999</v>
      </c>
      <c r="J918" s="33">
        <v>30.802499999999998</v>
      </c>
      <c r="K918" s="33">
        <v>22.32946897457122</v>
      </c>
      <c r="L918" s="33">
        <v>23.061670299999999</v>
      </c>
      <c r="M918" s="28">
        <v>27.151350099303791</v>
      </c>
      <c r="N918" s="28">
        <v>1.764165124</v>
      </c>
      <c r="O918" s="24">
        <v>2055</v>
      </c>
      <c r="P918" s="24">
        <v>1975</v>
      </c>
      <c r="Q918" s="24" t="s">
        <v>472</v>
      </c>
      <c r="R918" s="24" t="s">
        <v>498</v>
      </c>
      <c r="S918" s="35" t="s">
        <v>474</v>
      </c>
      <c r="T918" s="36" t="s">
        <v>22</v>
      </c>
      <c r="U918" s="37">
        <v>1.3857260095505</v>
      </c>
      <c r="V918" s="29" t="s">
        <v>22</v>
      </c>
      <c r="W918" s="32">
        <v>4.9294231603028198</v>
      </c>
      <c r="X918" s="36">
        <v>2.21</v>
      </c>
      <c r="Y918" s="36">
        <v>1.42</v>
      </c>
      <c r="Z918" s="36"/>
      <c r="AA918" s="36"/>
      <c r="AB918" s="35" t="s">
        <v>22</v>
      </c>
      <c r="AC918" s="110" t="s">
        <v>22</v>
      </c>
      <c r="AD918" s="29"/>
      <c r="AE918" s="36">
        <v>28.129400000000004</v>
      </c>
      <c r="AF918" s="37">
        <v>17.580875000000002</v>
      </c>
      <c r="AG918" s="37">
        <v>12.687122042042686</v>
      </c>
      <c r="AH918" s="37">
        <v>3.5161750000000005</v>
      </c>
      <c r="AI918" s="81" t="s">
        <v>465</v>
      </c>
      <c r="AJ918" s="82">
        <v>442.54766999999998</v>
      </c>
      <c r="AK918" s="24" t="s">
        <v>465</v>
      </c>
      <c r="AL918" s="24" t="s">
        <v>465</v>
      </c>
      <c r="AM918" s="24" t="s">
        <v>13</v>
      </c>
      <c r="AN918" s="24" t="s">
        <v>13</v>
      </c>
      <c r="AO918" s="24" t="s">
        <v>13</v>
      </c>
      <c r="AP918" s="24" t="s">
        <v>13</v>
      </c>
      <c r="AQ918" s="24" t="s">
        <v>13</v>
      </c>
      <c r="AR918" s="38" t="s">
        <v>465</v>
      </c>
      <c r="AS918" s="38" t="s">
        <v>501</v>
      </c>
      <c r="AT918" s="24" t="s">
        <v>560</v>
      </c>
      <c r="AU918" s="24" t="s">
        <v>120</v>
      </c>
      <c r="AV918" s="38">
        <v>2014</v>
      </c>
      <c r="AW918" s="56"/>
      <c r="AX918" s="56" t="s">
        <v>468</v>
      </c>
      <c r="AY918" s="56" t="s">
        <v>468</v>
      </c>
      <c r="AZ918" s="56"/>
      <c r="BA918" s="86"/>
      <c r="BB918" s="91"/>
      <c r="BC918" s="88"/>
      <c r="BD918" s="89"/>
      <c r="BE918" s="57"/>
      <c r="BF918" s="66">
        <v>4.9294231603028198</v>
      </c>
      <c r="BG918" s="67"/>
    </row>
    <row r="919" spans="1:59">
      <c r="A919" s="24">
        <v>918</v>
      </c>
      <c r="B919" s="24">
        <v>12</v>
      </c>
      <c r="C919" s="24" t="s">
        <v>458</v>
      </c>
      <c r="D919" s="24" t="s">
        <v>544</v>
      </c>
      <c r="E919" s="24" t="s">
        <v>460</v>
      </c>
      <c r="F919" s="24" t="s">
        <v>520</v>
      </c>
      <c r="G919" s="24" t="s">
        <v>22</v>
      </c>
      <c r="H919" s="24" t="s">
        <v>463</v>
      </c>
      <c r="I919" s="33">
        <v>-13.254300000000001</v>
      </c>
      <c r="J919" s="33">
        <v>34.301499999999997</v>
      </c>
      <c r="K919" s="33">
        <v>22.830384808481003</v>
      </c>
      <c r="L919" s="33">
        <v>24.778137210000001</v>
      </c>
      <c r="M919" s="28">
        <v>1061.1160175377227</v>
      </c>
      <c r="N919" s="28">
        <v>1081.5341619999999</v>
      </c>
      <c r="O919" s="24">
        <v>2025</v>
      </c>
      <c r="P919" s="24">
        <v>1975</v>
      </c>
      <c r="Q919" s="24" t="s">
        <v>464</v>
      </c>
      <c r="R919" s="24" t="s">
        <v>473</v>
      </c>
      <c r="S919" s="35" t="s">
        <v>474</v>
      </c>
      <c r="T919" s="36" t="s">
        <v>22</v>
      </c>
      <c r="U919" s="37">
        <v>0.82535435655433198</v>
      </c>
      <c r="V919" s="29" t="s">
        <v>22</v>
      </c>
      <c r="W919" s="32">
        <v>6.8047753282133101</v>
      </c>
      <c r="X919" s="36">
        <v>1.68</v>
      </c>
      <c r="Y919" s="36">
        <v>0.8899999999999999</v>
      </c>
      <c r="Z919" s="36"/>
      <c r="AA919" s="36"/>
      <c r="AB919" s="35" t="s">
        <v>22</v>
      </c>
      <c r="AC919" s="110" t="s">
        <v>22</v>
      </c>
      <c r="AD919" s="29"/>
      <c r="AE919" s="36">
        <v>28.590599999999998</v>
      </c>
      <c r="AF919" s="37">
        <v>11.43624</v>
      </c>
      <c r="AG919" s="37">
        <v>13.856157551216812</v>
      </c>
      <c r="AH919" s="37">
        <v>5.7181199999999999</v>
      </c>
      <c r="AI919" s="81" t="s">
        <v>465</v>
      </c>
      <c r="AJ919" s="82">
        <v>431.47473000000002</v>
      </c>
      <c r="AK919" s="24" t="s">
        <v>465</v>
      </c>
      <c r="AL919" s="24" t="s">
        <v>465</v>
      </c>
      <c r="AM919" s="24" t="s">
        <v>13</v>
      </c>
      <c r="AN919" s="24" t="s">
        <v>13</v>
      </c>
      <c r="AO919" s="24" t="s">
        <v>13</v>
      </c>
      <c r="AP919" s="24" t="s">
        <v>13</v>
      </c>
      <c r="AQ919" s="24" t="s">
        <v>13</v>
      </c>
      <c r="AR919" s="38" t="s">
        <v>465</v>
      </c>
      <c r="AS919" s="38" t="s">
        <v>501</v>
      </c>
      <c r="AT919" s="24" t="s">
        <v>560</v>
      </c>
      <c r="AU919" s="24" t="s">
        <v>120</v>
      </c>
      <c r="AV919" s="38">
        <v>2014</v>
      </c>
      <c r="AW919" s="56"/>
      <c r="AX919" s="56" t="s">
        <v>468</v>
      </c>
      <c r="AY919" s="56" t="s">
        <v>468</v>
      </c>
      <c r="AZ919" s="56"/>
      <c r="BA919" s="86"/>
      <c r="BB919" s="91"/>
      <c r="BC919" s="88"/>
      <c r="BD919" s="89"/>
      <c r="BE919" s="57"/>
      <c r="BF919" s="66">
        <v>6.8047753282133101</v>
      </c>
      <c r="BG919" s="67"/>
    </row>
    <row r="920" spans="1:59">
      <c r="A920" s="24">
        <v>919</v>
      </c>
      <c r="B920" s="24">
        <v>12</v>
      </c>
      <c r="C920" s="24" t="s">
        <v>458</v>
      </c>
      <c r="D920" s="24" t="s">
        <v>544</v>
      </c>
      <c r="E920" s="24" t="s">
        <v>460</v>
      </c>
      <c r="F920" s="24" t="s">
        <v>521</v>
      </c>
      <c r="G920" s="24" t="s">
        <v>22</v>
      </c>
      <c r="H920" s="24" t="s">
        <v>463</v>
      </c>
      <c r="I920" s="33">
        <v>-6.3690300000000004</v>
      </c>
      <c r="J920" s="33">
        <v>34.888800000000003</v>
      </c>
      <c r="K920" s="33">
        <v>22.967021976492362</v>
      </c>
      <c r="L920" s="33">
        <v>23.145462040000002</v>
      </c>
      <c r="M920" s="28">
        <v>963.00103458531328</v>
      </c>
      <c r="N920" s="28">
        <v>616.19681070000001</v>
      </c>
      <c r="O920" s="24">
        <v>2025</v>
      </c>
      <c r="P920" s="24">
        <v>1975</v>
      </c>
      <c r="Q920" s="24" t="s">
        <v>464</v>
      </c>
      <c r="R920" s="24" t="s">
        <v>500</v>
      </c>
      <c r="S920" s="35" t="s">
        <v>474</v>
      </c>
      <c r="T920" s="36" t="s">
        <v>22</v>
      </c>
      <c r="U920" s="37">
        <v>0.68304014970461802</v>
      </c>
      <c r="V920" s="29" t="s">
        <v>22</v>
      </c>
      <c r="W920" s="32">
        <v>21.671755880083701</v>
      </c>
      <c r="X920" s="36">
        <v>1.6</v>
      </c>
      <c r="Y920" s="36">
        <v>0.81</v>
      </c>
      <c r="Z920" s="36"/>
      <c r="AA920" s="36"/>
      <c r="AB920" s="35" t="s">
        <v>22</v>
      </c>
      <c r="AC920" s="110" t="s">
        <v>22</v>
      </c>
      <c r="AD920" s="29"/>
      <c r="AE920" s="36">
        <v>28.871800000000004</v>
      </c>
      <c r="AF920" s="37">
        <v>11.548720000000001</v>
      </c>
      <c r="AG920" s="37">
        <v>16.907820140579243</v>
      </c>
      <c r="AH920" s="37">
        <v>5.7743600000000006</v>
      </c>
      <c r="AI920" s="81" t="s">
        <v>465</v>
      </c>
      <c r="AJ920" s="82">
        <v>422.65593000000001</v>
      </c>
      <c r="AK920" s="24" t="s">
        <v>465</v>
      </c>
      <c r="AL920" s="24" t="s">
        <v>465</v>
      </c>
      <c r="AM920" s="24" t="s">
        <v>13</v>
      </c>
      <c r="AN920" s="24" t="s">
        <v>13</v>
      </c>
      <c r="AO920" s="24" t="s">
        <v>13</v>
      </c>
      <c r="AP920" s="24" t="s">
        <v>13</v>
      </c>
      <c r="AQ920" s="24" t="s">
        <v>13</v>
      </c>
      <c r="AR920" s="38" t="s">
        <v>465</v>
      </c>
      <c r="AS920" s="38" t="s">
        <v>501</v>
      </c>
      <c r="AT920" s="24" t="s">
        <v>560</v>
      </c>
      <c r="AU920" s="24" t="s">
        <v>120</v>
      </c>
      <c r="AV920" s="38">
        <v>2014</v>
      </c>
      <c r="AW920" s="56"/>
      <c r="AX920" s="56" t="s">
        <v>468</v>
      </c>
      <c r="AY920" s="56" t="s">
        <v>468</v>
      </c>
      <c r="AZ920" s="56"/>
      <c r="BA920" s="86"/>
      <c r="BB920" s="91"/>
      <c r="BC920" s="88"/>
      <c r="BD920" s="89"/>
      <c r="BE920" s="57"/>
      <c r="BF920" s="66">
        <v>21.671755880083701</v>
      </c>
      <c r="BG920" s="67"/>
    </row>
    <row r="921" spans="1:59">
      <c r="A921" s="24">
        <v>920</v>
      </c>
      <c r="B921" s="24">
        <v>12</v>
      </c>
      <c r="C921" s="24" t="s">
        <v>458</v>
      </c>
      <c r="D921" s="24" t="s">
        <v>544</v>
      </c>
      <c r="E921" s="24" t="s">
        <v>460</v>
      </c>
      <c r="F921" s="24" t="s">
        <v>528</v>
      </c>
      <c r="G921" s="24" t="s">
        <v>22</v>
      </c>
      <c r="H921" s="24" t="s">
        <v>463</v>
      </c>
      <c r="I921" s="33">
        <v>26.820599999999999</v>
      </c>
      <c r="J921" s="33">
        <v>30.802499999999998</v>
      </c>
      <c r="K921" s="33">
        <v>22.32946897457122</v>
      </c>
      <c r="L921" s="33">
        <v>23.061670299999999</v>
      </c>
      <c r="M921" s="28">
        <v>27.151350099303791</v>
      </c>
      <c r="N921" s="28">
        <v>1.764165124</v>
      </c>
      <c r="O921" s="24">
        <v>2085</v>
      </c>
      <c r="P921" s="24">
        <v>1975</v>
      </c>
      <c r="Q921" s="24" t="s">
        <v>495</v>
      </c>
      <c r="R921" s="24" t="s">
        <v>500</v>
      </c>
      <c r="S921" s="35" t="s">
        <v>474</v>
      </c>
      <c r="T921" s="36" t="s">
        <v>22</v>
      </c>
      <c r="U921" s="37">
        <v>3.8553986668256299</v>
      </c>
      <c r="V921" s="29" t="s">
        <v>22</v>
      </c>
      <c r="W921" s="32">
        <v>-3.8392701839525198</v>
      </c>
      <c r="X921" s="36">
        <v>3.24</v>
      </c>
      <c r="Y921" s="36">
        <v>2.4500000000000002</v>
      </c>
      <c r="Z921" s="36"/>
      <c r="AA921" s="36"/>
      <c r="AB921" s="35" t="s">
        <v>22</v>
      </c>
      <c r="AC921" s="110" t="s">
        <v>22</v>
      </c>
      <c r="AD921" s="29"/>
      <c r="AE921" s="36">
        <v>29.389199999999999</v>
      </c>
      <c r="AF921" s="37">
        <v>21.373963636363634</v>
      </c>
      <c r="AG921" s="37">
        <v>5.5439049196855272</v>
      </c>
      <c r="AH921" s="37">
        <v>2.6717454545454542</v>
      </c>
      <c r="AI921" s="81" t="s">
        <v>465</v>
      </c>
      <c r="AJ921" s="82">
        <v>532.20471999999995</v>
      </c>
      <c r="AK921" s="24" t="s">
        <v>465</v>
      </c>
      <c r="AL921" s="24" t="s">
        <v>465</v>
      </c>
      <c r="AM921" s="24" t="s">
        <v>13</v>
      </c>
      <c r="AN921" s="24" t="s">
        <v>13</v>
      </c>
      <c r="AO921" s="24" t="s">
        <v>13</v>
      </c>
      <c r="AP921" s="24" t="s">
        <v>13</v>
      </c>
      <c r="AQ921" s="24" t="s">
        <v>13</v>
      </c>
      <c r="AR921" s="38" t="s">
        <v>465</v>
      </c>
      <c r="AS921" s="38" t="s">
        <v>501</v>
      </c>
      <c r="AT921" s="24" t="s">
        <v>560</v>
      </c>
      <c r="AU921" s="24" t="s">
        <v>120</v>
      </c>
      <c r="AV921" s="38">
        <v>2014</v>
      </c>
      <c r="AW921" s="56"/>
      <c r="AX921" s="56" t="s">
        <v>468</v>
      </c>
      <c r="AY921" s="56" t="s">
        <v>468</v>
      </c>
      <c r="AZ921" s="56"/>
      <c r="BA921" s="86"/>
      <c r="BB921" s="91"/>
      <c r="BC921" s="88"/>
      <c r="BD921" s="89"/>
      <c r="BE921" s="57"/>
      <c r="BF921" s="66">
        <v>-3.8392701839525198</v>
      </c>
      <c r="BG921" s="67"/>
    </row>
    <row r="922" spans="1:59">
      <c r="A922" s="24">
        <v>921</v>
      </c>
      <c r="B922" s="24">
        <v>12</v>
      </c>
      <c r="C922" s="24" t="s">
        <v>458</v>
      </c>
      <c r="D922" s="24" t="s">
        <v>544</v>
      </c>
      <c r="E922" s="24" t="s">
        <v>460</v>
      </c>
      <c r="F922" s="24" t="s">
        <v>461</v>
      </c>
      <c r="G922" s="24" t="s">
        <v>22</v>
      </c>
      <c r="H922" s="24" t="s">
        <v>463</v>
      </c>
      <c r="I922" s="33">
        <v>-30.5595</v>
      </c>
      <c r="J922" s="33">
        <v>22.9375</v>
      </c>
      <c r="K922" s="33">
        <v>18.354262694957573</v>
      </c>
      <c r="L922" s="33">
        <v>17.983325959999998</v>
      </c>
      <c r="M922" s="28">
        <v>624.70353343419265</v>
      </c>
      <c r="N922" s="28">
        <v>290.7712631</v>
      </c>
      <c r="O922" s="24">
        <v>2085</v>
      </c>
      <c r="P922" s="24">
        <v>1975</v>
      </c>
      <c r="Q922" s="24" t="s">
        <v>495</v>
      </c>
      <c r="R922" s="24" t="s">
        <v>559</v>
      </c>
      <c r="S922" s="35" t="s">
        <v>474</v>
      </c>
      <c r="T922" s="36" t="s">
        <v>22</v>
      </c>
      <c r="U922" s="37">
        <v>3.3800855247549002</v>
      </c>
      <c r="V922" s="29" t="s">
        <v>22</v>
      </c>
      <c r="W922" s="32">
        <v>-8.37013456781572</v>
      </c>
      <c r="X922" s="36">
        <v>3.65</v>
      </c>
      <c r="Y922" s="36">
        <v>2.86</v>
      </c>
      <c r="Z922" s="36"/>
      <c r="AA922" s="36"/>
      <c r="AB922" s="35" t="s">
        <v>22</v>
      </c>
      <c r="AC922" s="110" t="s">
        <v>22</v>
      </c>
      <c r="AD922" s="29"/>
      <c r="AE922" s="36">
        <v>30.269100000000005</v>
      </c>
      <c r="AF922" s="37">
        <v>22.013890909090911</v>
      </c>
      <c r="AG922" s="37">
        <v>6.5128206809758762</v>
      </c>
      <c r="AH922" s="37">
        <v>2.7517363636363639</v>
      </c>
      <c r="AI922" s="81" t="s">
        <v>465</v>
      </c>
      <c r="AJ922" s="82">
        <v>616.57173</v>
      </c>
      <c r="AK922" s="24" t="s">
        <v>465</v>
      </c>
      <c r="AL922" s="24" t="s">
        <v>465</v>
      </c>
      <c r="AM922" s="24" t="s">
        <v>13</v>
      </c>
      <c r="AN922" s="24" t="s">
        <v>13</v>
      </c>
      <c r="AO922" s="24" t="s">
        <v>13</v>
      </c>
      <c r="AP922" s="24" t="s">
        <v>13</v>
      </c>
      <c r="AQ922" s="24" t="s">
        <v>13</v>
      </c>
      <c r="AR922" s="38" t="s">
        <v>465</v>
      </c>
      <c r="AS922" s="38" t="s">
        <v>501</v>
      </c>
      <c r="AT922" s="24" t="s">
        <v>560</v>
      </c>
      <c r="AU922" s="24" t="s">
        <v>120</v>
      </c>
      <c r="AV922" s="38">
        <v>2014</v>
      </c>
      <c r="AW922" s="56"/>
      <c r="AX922" s="56" t="s">
        <v>468</v>
      </c>
      <c r="AY922" s="56" t="s">
        <v>468</v>
      </c>
      <c r="AZ922" s="56"/>
      <c r="BA922" s="86"/>
      <c r="BB922" s="91"/>
      <c r="BC922" s="88"/>
      <c r="BD922" s="89"/>
      <c r="BE922" s="57"/>
      <c r="BF922" s="66">
        <v>-8.37013456781572</v>
      </c>
      <c r="BG922" s="67"/>
    </row>
    <row r="923" spans="1:59">
      <c r="A923" s="24">
        <v>922</v>
      </c>
      <c r="B923" s="24">
        <v>12</v>
      </c>
      <c r="C923" s="24" t="s">
        <v>458</v>
      </c>
      <c r="D923" s="24" t="s">
        <v>544</v>
      </c>
      <c r="E923" s="24" t="s">
        <v>460</v>
      </c>
      <c r="F923" s="24" t="s">
        <v>461</v>
      </c>
      <c r="G923" s="24" t="s">
        <v>22</v>
      </c>
      <c r="H923" s="24" t="s">
        <v>463</v>
      </c>
      <c r="I923" s="33">
        <v>-30.5595</v>
      </c>
      <c r="J923" s="33">
        <v>22.9375</v>
      </c>
      <c r="K923" s="33">
        <v>18.354262694957573</v>
      </c>
      <c r="L923" s="33">
        <v>17.983325959999998</v>
      </c>
      <c r="M923" s="28">
        <v>624.70353343419265</v>
      </c>
      <c r="N923" s="28">
        <v>290.7712631</v>
      </c>
      <c r="O923" s="24">
        <v>2085</v>
      </c>
      <c r="P923" s="24">
        <v>1975</v>
      </c>
      <c r="Q923" s="24" t="s">
        <v>495</v>
      </c>
      <c r="R923" s="24" t="s">
        <v>473</v>
      </c>
      <c r="S923" s="35" t="s">
        <v>474</v>
      </c>
      <c r="T923" s="36" t="s">
        <v>22</v>
      </c>
      <c r="U923" s="37">
        <v>3.9315583120615099</v>
      </c>
      <c r="V923" s="29" t="s">
        <v>22</v>
      </c>
      <c r="W923" s="32">
        <v>-17.630804817279401</v>
      </c>
      <c r="X923" s="36">
        <v>5.1100000000000003</v>
      </c>
      <c r="Y923" s="36">
        <v>4.32</v>
      </c>
      <c r="Z923" s="36"/>
      <c r="AA923" s="36"/>
      <c r="AB923" s="35" t="s">
        <v>22</v>
      </c>
      <c r="AC923" s="110" t="s">
        <v>22</v>
      </c>
      <c r="AD923" s="29"/>
      <c r="AE923" s="36">
        <v>31.295200000000001</v>
      </c>
      <c r="AF923" s="37">
        <v>22.760145454545455</v>
      </c>
      <c r="AG923" s="37">
        <v>5.7890901388185663</v>
      </c>
      <c r="AH923" s="37">
        <v>2.8450181818181819</v>
      </c>
      <c r="AI923" s="81" t="s">
        <v>465</v>
      </c>
      <c r="AJ923" s="82">
        <v>801.01880000000006</v>
      </c>
      <c r="AK923" s="24" t="s">
        <v>465</v>
      </c>
      <c r="AL923" s="24" t="s">
        <v>465</v>
      </c>
      <c r="AM923" s="24" t="s">
        <v>13</v>
      </c>
      <c r="AN923" s="24" t="s">
        <v>13</v>
      </c>
      <c r="AO923" s="24" t="s">
        <v>13</v>
      </c>
      <c r="AP923" s="24" t="s">
        <v>13</v>
      </c>
      <c r="AQ923" s="24" t="s">
        <v>13</v>
      </c>
      <c r="AR923" s="38" t="s">
        <v>465</v>
      </c>
      <c r="AS923" s="38" t="s">
        <v>501</v>
      </c>
      <c r="AT923" s="24" t="s">
        <v>560</v>
      </c>
      <c r="AU923" s="24" t="s">
        <v>120</v>
      </c>
      <c r="AV923" s="38">
        <v>2014</v>
      </c>
      <c r="AW923" s="56"/>
      <c r="AX923" s="56" t="s">
        <v>468</v>
      </c>
      <c r="AY923" s="56" t="s">
        <v>468</v>
      </c>
      <c r="AZ923" s="56"/>
      <c r="BA923" s="86"/>
      <c r="BB923" s="91"/>
      <c r="BC923" s="88"/>
      <c r="BD923" s="89"/>
      <c r="BE923" s="57"/>
      <c r="BF923" s="66">
        <v>-17.630804817279401</v>
      </c>
      <c r="BG923" s="67"/>
    </row>
    <row r="924" spans="1:59">
      <c r="A924" s="24">
        <v>923</v>
      </c>
      <c r="B924" s="24">
        <v>12</v>
      </c>
      <c r="C924" s="24" t="s">
        <v>458</v>
      </c>
      <c r="D924" s="24" t="s">
        <v>544</v>
      </c>
      <c r="E924" s="24" t="s">
        <v>460</v>
      </c>
      <c r="F924" s="24" t="s">
        <v>520</v>
      </c>
      <c r="G924" s="24" t="s">
        <v>22</v>
      </c>
      <c r="H924" s="24" t="s">
        <v>463</v>
      </c>
      <c r="I924" s="33">
        <v>-13.254300000000001</v>
      </c>
      <c r="J924" s="33">
        <v>34.301499999999997</v>
      </c>
      <c r="K924" s="33">
        <v>22.830384808481003</v>
      </c>
      <c r="L924" s="33">
        <v>24.778137210000001</v>
      </c>
      <c r="M924" s="28">
        <v>1061.1160175377227</v>
      </c>
      <c r="N924" s="28">
        <v>1081.5341619999999</v>
      </c>
      <c r="O924" s="24">
        <v>2085</v>
      </c>
      <c r="P924" s="24">
        <v>1975</v>
      </c>
      <c r="Q924" s="24" t="s">
        <v>495</v>
      </c>
      <c r="R924" s="24" t="s">
        <v>498</v>
      </c>
      <c r="S924" s="35" t="s">
        <v>474</v>
      </c>
      <c r="T924" s="36" t="s">
        <v>22</v>
      </c>
      <c r="U924" s="37">
        <v>1.3179783108015199</v>
      </c>
      <c r="V924" s="29" t="s">
        <v>22</v>
      </c>
      <c r="W924" s="32">
        <v>8.2609821250449293</v>
      </c>
      <c r="X924" s="36">
        <v>2.1</v>
      </c>
      <c r="Y924" s="36">
        <v>1.31</v>
      </c>
      <c r="Z924" s="36"/>
      <c r="AA924" s="36"/>
      <c r="AB924" s="35" t="s">
        <v>22</v>
      </c>
      <c r="AC924" s="110" t="s">
        <v>22</v>
      </c>
      <c r="AD924" s="29"/>
      <c r="AE924" s="36">
        <v>32.775100000000002</v>
      </c>
      <c r="AF924" s="37">
        <v>23.836436363636366</v>
      </c>
      <c r="AG924" s="37">
        <v>18.085605937733824</v>
      </c>
      <c r="AH924" s="37">
        <v>2.9795545454545458</v>
      </c>
      <c r="AI924" s="81" t="s">
        <v>465</v>
      </c>
      <c r="AJ924" s="82">
        <v>428.85906</v>
      </c>
      <c r="AK924" s="24" t="s">
        <v>465</v>
      </c>
      <c r="AL924" s="24" t="s">
        <v>465</v>
      </c>
      <c r="AM924" s="24" t="s">
        <v>13</v>
      </c>
      <c r="AN924" s="24" t="s">
        <v>13</v>
      </c>
      <c r="AO924" s="24" t="s">
        <v>13</v>
      </c>
      <c r="AP924" s="24" t="s">
        <v>13</v>
      </c>
      <c r="AQ924" s="24" t="s">
        <v>13</v>
      </c>
      <c r="AR924" s="38" t="s">
        <v>465</v>
      </c>
      <c r="AS924" s="38" t="s">
        <v>501</v>
      </c>
      <c r="AT924" s="24" t="s">
        <v>560</v>
      </c>
      <c r="AU924" s="24" t="s">
        <v>120</v>
      </c>
      <c r="AV924" s="38">
        <v>2014</v>
      </c>
      <c r="AW924" s="56"/>
      <c r="AX924" s="56" t="s">
        <v>468</v>
      </c>
      <c r="AY924" s="56" t="s">
        <v>468</v>
      </c>
      <c r="AZ924" s="56"/>
      <c r="BA924" s="86"/>
      <c r="BB924" s="91"/>
      <c r="BC924" s="88"/>
      <c r="BD924" s="89"/>
      <c r="BE924" s="57"/>
      <c r="BF924" s="66">
        <v>8.2609821250449293</v>
      </c>
      <c r="BG924" s="67"/>
    </row>
    <row r="925" spans="1:59">
      <c r="A925" s="24">
        <v>924</v>
      </c>
      <c r="B925" s="24">
        <v>12</v>
      </c>
      <c r="C925" s="24" t="s">
        <v>458</v>
      </c>
      <c r="D925" s="24" t="s">
        <v>544</v>
      </c>
      <c r="E925" s="24" t="s">
        <v>460</v>
      </c>
      <c r="F925" s="24" t="s">
        <v>493</v>
      </c>
      <c r="G925" s="24" t="s">
        <v>22</v>
      </c>
      <c r="H925" s="24" t="s">
        <v>463</v>
      </c>
      <c r="I925" s="33">
        <v>-2.3560000000000001E-2</v>
      </c>
      <c r="J925" s="33">
        <v>37.906199999999998</v>
      </c>
      <c r="K925" s="33">
        <v>24.854589804004398</v>
      </c>
      <c r="L925" s="33">
        <v>22.312379839999998</v>
      </c>
      <c r="M925" s="28">
        <v>766.76871342808272</v>
      </c>
      <c r="N925" s="28">
        <v>1298.8566960000001</v>
      </c>
      <c r="O925" s="24">
        <v>2055</v>
      </c>
      <c r="P925" s="24">
        <v>1975</v>
      </c>
      <c r="Q925" s="24" t="s">
        <v>472</v>
      </c>
      <c r="R925" s="24" t="s">
        <v>498</v>
      </c>
      <c r="S925" s="35" t="s">
        <v>474</v>
      </c>
      <c r="T925" s="36" t="s">
        <v>22</v>
      </c>
      <c r="U925" s="37">
        <v>1.1751606196487601</v>
      </c>
      <c r="V925" s="29" t="s">
        <v>22</v>
      </c>
      <c r="W925" s="32">
        <v>29.761361704160102</v>
      </c>
      <c r="X925" s="36">
        <v>2.23</v>
      </c>
      <c r="Y925" s="36">
        <v>1.44</v>
      </c>
      <c r="Z925" s="36"/>
      <c r="AA925" s="36"/>
      <c r="AB925" s="35" t="s">
        <v>22</v>
      </c>
      <c r="AC925" s="110" t="s">
        <v>22</v>
      </c>
      <c r="AD925" s="29"/>
      <c r="AE925" s="36">
        <v>32.869599999999998</v>
      </c>
      <c r="AF925" s="37">
        <v>20.543499999999998</v>
      </c>
      <c r="AG925" s="37">
        <v>17.481440116790314</v>
      </c>
      <c r="AH925" s="37">
        <v>4.1086999999999998</v>
      </c>
      <c r="AI925" s="81" t="s">
        <v>465</v>
      </c>
      <c r="AJ925" s="82">
        <v>442.54766999999998</v>
      </c>
      <c r="AK925" s="24" t="s">
        <v>13</v>
      </c>
      <c r="AL925" s="24" t="s">
        <v>465</v>
      </c>
      <c r="AM925" s="24" t="s">
        <v>13</v>
      </c>
      <c r="AN925" s="24" t="s">
        <v>13</v>
      </c>
      <c r="AO925" s="24" t="s">
        <v>13</v>
      </c>
      <c r="AP925" s="24" t="s">
        <v>13</v>
      </c>
      <c r="AQ925" s="24" t="s">
        <v>13</v>
      </c>
      <c r="AR925" s="38" t="s">
        <v>465</v>
      </c>
      <c r="AS925" s="38" t="s">
        <v>441</v>
      </c>
      <c r="AT925" s="24" t="s">
        <v>560</v>
      </c>
      <c r="AU925" s="24" t="s">
        <v>120</v>
      </c>
      <c r="AV925" s="38">
        <v>2014</v>
      </c>
      <c r="AW925" s="56"/>
      <c r="AX925" s="56" t="s">
        <v>468</v>
      </c>
      <c r="AY925" s="56" t="s">
        <v>468</v>
      </c>
      <c r="AZ925" s="56"/>
      <c r="BA925" s="86"/>
      <c r="BB925" s="91"/>
      <c r="BC925" s="88"/>
      <c r="BD925" s="89"/>
      <c r="BE925" s="57"/>
      <c r="BF925" s="66">
        <v>29.761361704160102</v>
      </c>
      <c r="BG925" s="67"/>
    </row>
    <row r="926" spans="1:59">
      <c r="A926" s="24">
        <v>925</v>
      </c>
      <c r="B926" s="24">
        <v>12</v>
      </c>
      <c r="C926" s="24" t="s">
        <v>458</v>
      </c>
      <c r="D926" s="24" t="s">
        <v>544</v>
      </c>
      <c r="E926" s="24" t="s">
        <v>460</v>
      </c>
      <c r="F926" s="24" t="s">
        <v>528</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0.65331799573813698</v>
      </c>
      <c r="V926" s="29" t="s">
        <v>22</v>
      </c>
      <c r="W926" s="32">
        <v>5.6248995582805303</v>
      </c>
      <c r="X926" s="36">
        <v>1.29</v>
      </c>
      <c r="Y926" s="36">
        <v>0.5</v>
      </c>
      <c r="Z926" s="36"/>
      <c r="AA926" s="36"/>
      <c r="AB926" s="35" t="s">
        <v>22</v>
      </c>
      <c r="AC926" s="110" t="s">
        <v>22</v>
      </c>
      <c r="AD926" s="29"/>
      <c r="AE926" s="36">
        <v>32.8718</v>
      </c>
      <c r="AF926" s="37">
        <v>13.148720000000001</v>
      </c>
      <c r="AG926" s="37">
        <v>20.12606431442962</v>
      </c>
      <c r="AH926" s="37">
        <v>6.5743600000000004</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560</v>
      </c>
      <c r="AU926" s="24" t="s">
        <v>120</v>
      </c>
      <c r="AV926" s="38">
        <v>2014</v>
      </c>
      <c r="AW926" s="56"/>
      <c r="AX926" s="56" t="s">
        <v>468</v>
      </c>
      <c r="AY926" s="56" t="s">
        <v>468</v>
      </c>
      <c r="AZ926" s="56"/>
      <c r="BA926" s="86"/>
      <c r="BB926" s="91"/>
      <c r="BC926" s="88"/>
      <c r="BD926" s="89"/>
      <c r="BE926" s="57"/>
      <c r="BF926" s="66">
        <v>5.6248995582805303</v>
      </c>
      <c r="BG926" s="67"/>
    </row>
    <row r="927" spans="1:59">
      <c r="A927" s="24">
        <v>926</v>
      </c>
      <c r="B927" s="24">
        <v>12</v>
      </c>
      <c r="C927" s="24" t="s">
        <v>458</v>
      </c>
      <c r="D927" s="24" t="s">
        <v>544</v>
      </c>
      <c r="E927" s="24" t="s">
        <v>460</v>
      </c>
      <c r="F927" s="24" t="s">
        <v>520</v>
      </c>
      <c r="G927" s="24" t="s">
        <v>22</v>
      </c>
      <c r="H927" s="24" t="s">
        <v>463</v>
      </c>
      <c r="I927" s="33">
        <v>-13.254300000000001</v>
      </c>
      <c r="J927" s="33">
        <v>34.301499999999997</v>
      </c>
      <c r="K927" s="33">
        <v>22.830384808481003</v>
      </c>
      <c r="L927" s="33">
        <v>24.778137210000001</v>
      </c>
      <c r="M927" s="28">
        <v>1061.1160175377227</v>
      </c>
      <c r="N927" s="28">
        <v>1081.5341619999999</v>
      </c>
      <c r="O927" s="24">
        <v>2055</v>
      </c>
      <c r="P927" s="24">
        <v>1975</v>
      </c>
      <c r="Q927" s="24" t="s">
        <v>472</v>
      </c>
      <c r="R927" s="24" t="s">
        <v>498</v>
      </c>
      <c r="S927" s="35" t="s">
        <v>474</v>
      </c>
      <c r="T927" s="36" t="s">
        <v>22</v>
      </c>
      <c r="U927" s="37">
        <v>1.4514337795701</v>
      </c>
      <c r="V927" s="29" t="s">
        <v>22</v>
      </c>
      <c r="W927" s="32">
        <v>6.9366660188660001</v>
      </c>
      <c r="X927" s="36">
        <v>1.98</v>
      </c>
      <c r="Y927" s="36">
        <v>1.19</v>
      </c>
      <c r="Z927" s="36"/>
      <c r="AA927" s="36"/>
      <c r="AB927" s="35" t="s">
        <v>22</v>
      </c>
      <c r="AC927" s="110" t="s">
        <v>22</v>
      </c>
      <c r="AD927" s="29"/>
      <c r="AE927" s="36">
        <v>34.327300000000001</v>
      </c>
      <c r="AF927" s="37">
        <v>21.454562500000002</v>
      </c>
      <c r="AG927" s="37">
        <v>14.781633721074499</v>
      </c>
      <c r="AH927" s="37">
        <v>4.2909125000000001</v>
      </c>
      <c r="AI927" s="81" t="s">
        <v>465</v>
      </c>
      <c r="AJ927" s="82">
        <v>442.54766999999998</v>
      </c>
      <c r="AK927" s="24" t="s">
        <v>465</v>
      </c>
      <c r="AL927" s="24" t="s">
        <v>465</v>
      </c>
      <c r="AM927" s="24" t="s">
        <v>13</v>
      </c>
      <c r="AN927" s="24" t="s">
        <v>13</v>
      </c>
      <c r="AO927" s="24" t="s">
        <v>13</v>
      </c>
      <c r="AP927" s="24" t="s">
        <v>13</v>
      </c>
      <c r="AQ927" s="24" t="s">
        <v>13</v>
      </c>
      <c r="AR927" s="38" t="s">
        <v>465</v>
      </c>
      <c r="AS927" s="38" t="s">
        <v>501</v>
      </c>
      <c r="AT927" s="24" t="s">
        <v>560</v>
      </c>
      <c r="AU927" s="24" t="s">
        <v>120</v>
      </c>
      <c r="AV927" s="38">
        <v>2014</v>
      </c>
      <c r="AW927" s="56"/>
      <c r="AX927" s="56" t="s">
        <v>468</v>
      </c>
      <c r="AY927" s="56" t="s">
        <v>468</v>
      </c>
      <c r="AZ927" s="56"/>
      <c r="BA927" s="86"/>
      <c r="BB927" s="91"/>
      <c r="BC927" s="88"/>
      <c r="BD927" s="89"/>
      <c r="BE927" s="57"/>
      <c r="BF927" s="66">
        <v>6.9366660188660001</v>
      </c>
      <c r="BG927" s="67"/>
    </row>
    <row r="928" spans="1:59">
      <c r="A928" s="24">
        <v>927</v>
      </c>
      <c r="B928" s="24">
        <v>12</v>
      </c>
      <c r="C928" s="24" t="s">
        <v>458</v>
      </c>
      <c r="D928" s="24" t="s">
        <v>544</v>
      </c>
      <c r="E928" s="24" t="s">
        <v>460</v>
      </c>
      <c r="F928" s="24" t="s">
        <v>528</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0.65799287779922799</v>
      </c>
      <c r="V928" s="29" t="s">
        <v>22</v>
      </c>
      <c r="W928" s="32">
        <v>13.282247424989199</v>
      </c>
      <c r="X928" s="36">
        <v>1.3</v>
      </c>
      <c r="Y928" s="36">
        <v>0.51</v>
      </c>
      <c r="Z928" s="36"/>
      <c r="AA928" s="36"/>
      <c r="AB928" s="35" t="s">
        <v>22</v>
      </c>
      <c r="AC928" s="110" t="s">
        <v>22</v>
      </c>
      <c r="AD928" s="29"/>
      <c r="AE928" s="36">
        <v>35.039400000000001</v>
      </c>
      <c r="AF928" s="37">
        <v>21.899625</v>
      </c>
      <c r="AG928" s="37">
        <v>33.282465113067971</v>
      </c>
      <c r="AH928" s="37">
        <v>4.3799250000000001</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560</v>
      </c>
      <c r="AU928" s="24" t="s">
        <v>120</v>
      </c>
      <c r="AV928" s="38">
        <v>2014</v>
      </c>
      <c r="AW928" s="56"/>
      <c r="AX928" s="56" t="s">
        <v>468</v>
      </c>
      <c r="AY928" s="56" t="s">
        <v>468</v>
      </c>
      <c r="AZ928" s="56"/>
      <c r="BA928" s="86"/>
      <c r="BB928" s="91"/>
      <c r="BC928" s="88"/>
      <c r="BD928" s="89"/>
      <c r="BE928" s="57"/>
      <c r="BF928" s="66">
        <v>13.282247424989199</v>
      </c>
      <c r="BG928" s="67"/>
    </row>
    <row r="929" spans="1:59">
      <c r="A929" s="24">
        <v>928</v>
      </c>
      <c r="B929" s="24">
        <v>12</v>
      </c>
      <c r="C929" s="24" t="s">
        <v>458</v>
      </c>
      <c r="D929" s="24" t="s">
        <v>544</v>
      </c>
      <c r="E929" s="24" t="s">
        <v>460</v>
      </c>
      <c r="F929" s="24" t="s">
        <v>528</v>
      </c>
      <c r="G929" s="24" t="s">
        <v>22</v>
      </c>
      <c r="H929" s="24" t="s">
        <v>463</v>
      </c>
      <c r="I929" s="33">
        <v>26.820599999999999</v>
      </c>
      <c r="J929" s="33">
        <v>30.802499999999998</v>
      </c>
      <c r="K929" s="33">
        <v>22.32946897457122</v>
      </c>
      <c r="L929" s="33">
        <v>23.061670299999999</v>
      </c>
      <c r="M929" s="28">
        <v>27.151350099303791</v>
      </c>
      <c r="N929" s="28">
        <v>1.764165124</v>
      </c>
      <c r="O929" s="24">
        <v>2055</v>
      </c>
      <c r="P929" s="24">
        <v>1975</v>
      </c>
      <c r="Q929" s="24" t="s">
        <v>472</v>
      </c>
      <c r="R929" s="24" t="s">
        <v>473</v>
      </c>
      <c r="S929" s="35" t="s">
        <v>474</v>
      </c>
      <c r="T929" s="36" t="s">
        <v>22</v>
      </c>
      <c r="U929" s="37">
        <v>3.8582845851929801</v>
      </c>
      <c r="V929" s="29" t="s">
        <v>22</v>
      </c>
      <c r="W929" s="32">
        <v>8.6688811716848004</v>
      </c>
      <c r="X929" s="36">
        <v>3.29</v>
      </c>
      <c r="Y929" s="36">
        <v>2.5</v>
      </c>
      <c r="Z929" s="36"/>
      <c r="AA929" s="36"/>
      <c r="AB929" s="35" t="s">
        <v>22</v>
      </c>
      <c r="AC929" s="110" t="s">
        <v>22</v>
      </c>
      <c r="AD929" s="29"/>
      <c r="AE929" s="36">
        <v>36.937100000000001</v>
      </c>
      <c r="AF929" s="37">
        <v>23.085687500000002</v>
      </c>
      <c r="AG929" s="37">
        <v>5.9834071308779118</v>
      </c>
      <c r="AH929" s="37">
        <v>4.6171375000000001</v>
      </c>
      <c r="AI929" s="81" t="s">
        <v>465</v>
      </c>
      <c r="AJ929" s="82">
        <v>570.51669000000004</v>
      </c>
      <c r="AK929" s="24" t="s">
        <v>465</v>
      </c>
      <c r="AL929" s="24" t="s">
        <v>465</v>
      </c>
      <c r="AM929" s="24" t="s">
        <v>13</v>
      </c>
      <c r="AN929" s="24" t="s">
        <v>13</v>
      </c>
      <c r="AO929" s="24" t="s">
        <v>13</v>
      </c>
      <c r="AP929" s="24" t="s">
        <v>13</v>
      </c>
      <c r="AQ929" s="24" t="s">
        <v>13</v>
      </c>
      <c r="AR929" s="38" t="s">
        <v>465</v>
      </c>
      <c r="AS929" s="38" t="s">
        <v>501</v>
      </c>
      <c r="AT929" s="24" t="s">
        <v>560</v>
      </c>
      <c r="AU929" s="24" t="s">
        <v>120</v>
      </c>
      <c r="AV929" s="38">
        <v>2014</v>
      </c>
      <c r="AW929" s="56"/>
      <c r="AX929" s="56" t="s">
        <v>468</v>
      </c>
      <c r="AY929" s="56" t="s">
        <v>468</v>
      </c>
      <c r="AZ929" s="56"/>
      <c r="BA929" s="86"/>
      <c r="BB929" s="91"/>
      <c r="BC929" s="88"/>
      <c r="BD929" s="89"/>
      <c r="BE929" s="57"/>
      <c r="BF929" s="66">
        <v>8.6688811716848004</v>
      </c>
      <c r="BG929" s="67"/>
    </row>
    <row r="930" spans="1:59">
      <c r="A930" s="24">
        <v>929</v>
      </c>
      <c r="B930" s="24">
        <v>12</v>
      </c>
      <c r="C930" s="24" t="s">
        <v>458</v>
      </c>
      <c r="D930" s="24" t="s">
        <v>544</v>
      </c>
      <c r="E930" s="24" t="s">
        <v>460</v>
      </c>
      <c r="F930" s="24" t="s">
        <v>493</v>
      </c>
      <c r="G930" s="24" t="s">
        <v>22</v>
      </c>
      <c r="H930" s="24" t="s">
        <v>463</v>
      </c>
      <c r="I930" s="33">
        <v>-2.3560000000000001E-2</v>
      </c>
      <c r="J930" s="33">
        <v>37.906199999999998</v>
      </c>
      <c r="K930" s="33">
        <v>24.854589804004398</v>
      </c>
      <c r="L930" s="33">
        <v>22.312379839999998</v>
      </c>
      <c r="M930" s="28">
        <v>766.76871342808272</v>
      </c>
      <c r="N930" s="28">
        <v>1298.8566960000001</v>
      </c>
      <c r="O930" s="24">
        <v>2025</v>
      </c>
      <c r="P930" s="24">
        <v>1975</v>
      </c>
      <c r="Q930" s="24" t="s">
        <v>464</v>
      </c>
      <c r="R930" s="24" t="s">
        <v>498</v>
      </c>
      <c r="S930" s="35" t="s">
        <v>474</v>
      </c>
      <c r="T930" s="36" t="s">
        <v>22</v>
      </c>
      <c r="U930" s="37">
        <v>0.88679295267388802</v>
      </c>
      <c r="V930" s="29" t="s">
        <v>22</v>
      </c>
      <c r="W930" s="32">
        <v>25.7075855744005</v>
      </c>
      <c r="X930" s="36">
        <v>1.67</v>
      </c>
      <c r="Y930" s="36">
        <v>0.87999999999999989</v>
      </c>
      <c r="Z930" s="36"/>
      <c r="AA930" s="36"/>
      <c r="AB930" s="35" t="s">
        <v>22</v>
      </c>
      <c r="AC930" s="110" t="s">
        <v>22</v>
      </c>
      <c r="AD930" s="29"/>
      <c r="AE930" s="36">
        <v>37.376600000000003</v>
      </c>
      <c r="AF930" s="37">
        <v>14.950640000000002</v>
      </c>
      <c r="AG930" s="37">
        <v>16.859222837665012</v>
      </c>
      <c r="AH930" s="37">
        <v>7.4753200000000009</v>
      </c>
      <c r="AI930" s="81" t="s">
        <v>465</v>
      </c>
      <c r="AJ930" s="82">
        <v>422.51575000000003</v>
      </c>
      <c r="AK930" s="24" t="s">
        <v>13</v>
      </c>
      <c r="AL930" s="24" t="s">
        <v>465</v>
      </c>
      <c r="AM930" s="24" t="s">
        <v>13</v>
      </c>
      <c r="AN930" s="24" t="s">
        <v>13</v>
      </c>
      <c r="AO930" s="24" t="s">
        <v>13</v>
      </c>
      <c r="AP930" s="24" t="s">
        <v>13</v>
      </c>
      <c r="AQ930" s="24" t="s">
        <v>13</v>
      </c>
      <c r="AR930" s="38" t="s">
        <v>465</v>
      </c>
      <c r="AS930" s="38" t="s">
        <v>441</v>
      </c>
      <c r="AT930" s="24" t="s">
        <v>560</v>
      </c>
      <c r="AU930" s="24" t="s">
        <v>120</v>
      </c>
      <c r="AV930" s="38">
        <v>2014</v>
      </c>
      <c r="AW930" s="56"/>
      <c r="AX930" s="56" t="s">
        <v>468</v>
      </c>
      <c r="AY930" s="56" t="s">
        <v>468</v>
      </c>
      <c r="AZ930" s="56"/>
      <c r="BA930" s="86"/>
      <c r="BB930" s="91"/>
      <c r="BC930" s="88"/>
      <c r="BD930" s="89"/>
      <c r="BE930" s="57"/>
      <c r="BF930" s="66">
        <v>25.7075855744005</v>
      </c>
      <c r="BG930" s="67"/>
    </row>
    <row r="931" spans="1:59">
      <c r="A931" s="24">
        <v>930</v>
      </c>
      <c r="B931" s="24">
        <v>12</v>
      </c>
      <c r="C931" s="24" t="s">
        <v>458</v>
      </c>
      <c r="D931" s="24" t="s">
        <v>544</v>
      </c>
      <c r="E931" s="24" t="s">
        <v>460</v>
      </c>
      <c r="F931" s="24" t="s">
        <v>528</v>
      </c>
      <c r="G931" s="24" t="s">
        <v>22</v>
      </c>
      <c r="H931" s="24" t="s">
        <v>463</v>
      </c>
      <c r="I931" s="33">
        <v>26.820599999999999</v>
      </c>
      <c r="J931" s="33">
        <v>30.802499999999998</v>
      </c>
      <c r="K931" s="33">
        <v>22.32946897457122</v>
      </c>
      <c r="L931" s="33">
        <v>23.061670299999999</v>
      </c>
      <c r="M931" s="28">
        <v>27.151350099303791</v>
      </c>
      <c r="N931" s="28">
        <v>1.764165124</v>
      </c>
      <c r="O931" s="24">
        <v>2085</v>
      </c>
      <c r="P931" s="24">
        <v>1975</v>
      </c>
      <c r="Q931" s="24" t="s">
        <v>495</v>
      </c>
      <c r="R931" s="24" t="s">
        <v>559</v>
      </c>
      <c r="S931" s="35" t="s">
        <v>474</v>
      </c>
      <c r="T931" s="36" t="s">
        <v>22</v>
      </c>
      <c r="U931" s="37">
        <v>3.2164429319933401</v>
      </c>
      <c r="V931" s="29" t="s">
        <v>22</v>
      </c>
      <c r="W931" s="32">
        <v>7.2137280231309404</v>
      </c>
      <c r="X931" s="36">
        <v>3.65</v>
      </c>
      <c r="Y931" s="36">
        <v>2.86</v>
      </c>
      <c r="Z931" s="36"/>
      <c r="AA931" s="36"/>
      <c r="AB931" s="35" t="s">
        <v>22</v>
      </c>
      <c r="AC931" s="110" t="s">
        <v>22</v>
      </c>
      <c r="AD931" s="29"/>
      <c r="AE931" s="36">
        <v>38.412100000000002</v>
      </c>
      <c r="AF931" s="37">
        <v>27.93607272727273</v>
      </c>
      <c r="AG931" s="37">
        <v>8.6853935598850462</v>
      </c>
      <c r="AH931" s="37">
        <v>3.4920090909090913</v>
      </c>
      <c r="AI931" s="81" t="s">
        <v>465</v>
      </c>
      <c r="AJ931" s="82">
        <v>616.57173</v>
      </c>
      <c r="AK931" s="24" t="s">
        <v>465</v>
      </c>
      <c r="AL931" s="24" t="s">
        <v>465</v>
      </c>
      <c r="AM931" s="24" t="s">
        <v>13</v>
      </c>
      <c r="AN931" s="24" t="s">
        <v>13</v>
      </c>
      <c r="AO931" s="24" t="s">
        <v>13</v>
      </c>
      <c r="AP931" s="24" t="s">
        <v>13</v>
      </c>
      <c r="AQ931" s="24" t="s">
        <v>13</v>
      </c>
      <c r="AR931" s="38" t="s">
        <v>465</v>
      </c>
      <c r="AS931" s="38" t="s">
        <v>501</v>
      </c>
      <c r="AT931" s="24" t="s">
        <v>560</v>
      </c>
      <c r="AU931" s="24" t="s">
        <v>120</v>
      </c>
      <c r="AV931" s="38">
        <v>2014</v>
      </c>
      <c r="AW931" s="56"/>
      <c r="AX931" s="56" t="s">
        <v>468</v>
      </c>
      <c r="AY931" s="56" t="s">
        <v>468</v>
      </c>
      <c r="AZ931" s="56"/>
      <c r="BA931" s="86"/>
      <c r="BB931" s="91"/>
      <c r="BC931" s="88"/>
      <c r="BD931" s="89"/>
      <c r="BE931" s="57"/>
      <c r="BF931" s="66">
        <v>7.2137280231309404</v>
      </c>
      <c r="BG931" s="67"/>
    </row>
    <row r="932" spans="1:59">
      <c r="A932" s="24">
        <v>931</v>
      </c>
      <c r="B932" s="24">
        <v>12</v>
      </c>
      <c r="C932" s="24" t="s">
        <v>458</v>
      </c>
      <c r="D932" s="24" t="s">
        <v>544</v>
      </c>
      <c r="E932" s="24" t="s">
        <v>460</v>
      </c>
      <c r="F932" s="24" t="s">
        <v>502</v>
      </c>
      <c r="G932" s="24" t="s">
        <v>22</v>
      </c>
      <c r="H932" s="24" t="s">
        <v>463</v>
      </c>
      <c r="I932" s="33">
        <v>9.1449999999999996</v>
      </c>
      <c r="J932" s="33">
        <v>40.489699999999999</v>
      </c>
      <c r="K932" s="33">
        <v>20.983299906730252</v>
      </c>
      <c r="L932" s="33">
        <v>27.730850220000001</v>
      </c>
      <c r="M932" s="28">
        <v>1028.4172335824726</v>
      </c>
      <c r="N932" s="28">
        <v>643.62031860000002</v>
      </c>
      <c r="O932" s="24">
        <v>2025</v>
      </c>
      <c r="P932" s="24">
        <v>1975</v>
      </c>
      <c r="Q932" s="24" t="s">
        <v>464</v>
      </c>
      <c r="R932" s="24" t="s">
        <v>498</v>
      </c>
      <c r="S932" s="35" t="s">
        <v>474</v>
      </c>
      <c r="T932" s="36" t="s">
        <v>22</v>
      </c>
      <c r="U932" s="37">
        <v>0.73864935772629603</v>
      </c>
      <c r="V932" s="29" t="s">
        <v>22</v>
      </c>
      <c r="W932" s="32">
        <v>20.7477578789847</v>
      </c>
      <c r="X932" s="36">
        <v>1.24</v>
      </c>
      <c r="Y932" s="36">
        <v>0.44999999999999996</v>
      </c>
      <c r="Z932" s="36"/>
      <c r="AA932" s="36"/>
      <c r="AB932" s="35" t="s">
        <v>22</v>
      </c>
      <c r="AC932" s="110" t="s">
        <v>22</v>
      </c>
      <c r="AD932" s="29"/>
      <c r="AE932" s="36">
        <v>39.1447</v>
      </c>
      <c r="AF932" s="37">
        <v>15.657879999999999</v>
      </c>
      <c r="AG932" s="37">
        <v>21.197987700413019</v>
      </c>
      <c r="AH932" s="37">
        <v>7.8289399999999993</v>
      </c>
      <c r="AI932" s="81" t="s">
        <v>465</v>
      </c>
      <c r="AJ932" s="82">
        <v>422.51575000000003</v>
      </c>
      <c r="AK932" s="24" t="s">
        <v>13</v>
      </c>
      <c r="AL932" s="24" t="s">
        <v>465</v>
      </c>
      <c r="AM932" s="24" t="s">
        <v>13</v>
      </c>
      <c r="AN932" s="24" t="s">
        <v>13</v>
      </c>
      <c r="AO932" s="24" t="s">
        <v>13</v>
      </c>
      <c r="AP932" s="24" t="s">
        <v>13</v>
      </c>
      <c r="AQ932" s="24" t="s">
        <v>13</v>
      </c>
      <c r="AR932" s="38" t="s">
        <v>465</v>
      </c>
      <c r="AS932" s="38" t="s">
        <v>441</v>
      </c>
      <c r="AT932" s="24" t="s">
        <v>560</v>
      </c>
      <c r="AU932" s="24" t="s">
        <v>120</v>
      </c>
      <c r="AV932" s="38">
        <v>2014</v>
      </c>
      <c r="AW932" s="56"/>
      <c r="AX932" s="56" t="s">
        <v>468</v>
      </c>
      <c r="AY932" s="56" t="s">
        <v>468</v>
      </c>
      <c r="AZ932" s="56"/>
      <c r="BA932" s="86"/>
      <c r="BB932" s="91"/>
      <c r="BC932" s="88"/>
      <c r="BD932" s="89"/>
      <c r="BE932" s="57"/>
      <c r="BF932" s="66">
        <v>20.7477578789847</v>
      </c>
      <c r="BG932" s="67"/>
    </row>
    <row r="933" spans="1:59">
      <c r="A933" s="24">
        <v>932</v>
      </c>
      <c r="B933" s="24">
        <v>12</v>
      </c>
      <c r="C933" s="24" t="s">
        <v>458</v>
      </c>
      <c r="D933" s="24" t="s">
        <v>544</v>
      </c>
      <c r="E933" s="24" t="s">
        <v>460</v>
      </c>
      <c r="F933" s="24" t="s">
        <v>521</v>
      </c>
      <c r="G933" s="24" t="s">
        <v>22</v>
      </c>
      <c r="H933" s="24" t="s">
        <v>463</v>
      </c>
      <c r="I933" s="33">
        <v>-6.3690300000000004</v>
      </c>
      <c r="J933" s="33">
        <v>34.888800000000003</v>
      </c>
      <c r="K933" s="33">
        <v>22.967021976492362</v>
      </c>
      <c r="L933" s="33">
        <v>23.145462040000002</v>
      </c>
      <c r="M933" s="28">
        <v>963.00103458531328</v>
      </c>
      <c r="N933" s="28">
        <v>616.19681070000001</v>
      </c>
      <c r="O933" s="24">
        <v>2055</v>
      </c>
      <c r="P933" s="24">
        <v>1975</v>
      </c>
      <c r="Q933" s="24" t="s">
        <v>472</v>
      </c>
      <c r="R933" s="24" t="s">
        <v>473</v>
      </c>
      <c r="S933" s="35" t="s">
        <v>474</v>
      </c>
      <c r="T933" s="36" t="s">
        <v>22</v>
      </c>
      <c r="U933" s="37">
        <v>3.7956996702080401</v>
      </c>
      <c r="V933" s="29" t="s">
        <v>22</v>
      </c>
      <c r="W933" s="32">
        <v>38.182112326447097</v>
      </c>
      <c r="X933" s="36">
        <v>3.19</v>
      </c>
      <c r="Y933" s="36">
        <v>2.4</v>
      </c>
      <c r="Z933" s="36"/>
      <c r="AA933" s="36"/>
      <c r="AB933" s="35" t="s">
        <v>22</v>
      </c>
      <c r="AC933" s="110" t="s">
        <v>22</v>
      </c>
      <c r="AD933" s="29"/>
      <c r="AE933" s="36">
        <v>39.75</v>
      </c>
      <c r="AF933" s="37">
        <v>24.84375</v>
      </c>
      <c r="AG933" s="37">
        <v>6.5452359666375628</v>
      </c>
      <c r="AH933" s="37">
        <v>4.96875</v>
      </c>
      <c r="AI933" s="81" t="s">
        <v>465</v>
      </c>
      <c r="AJ933" s="82">
        <v>570.51669000000004</v>
      </c>
      <c r="AK933" s="24" t="s">
        <v>465</v>
      </c>
      <c r="AL933" s="24" t="s">
        <v>465</v>
      </c>
      <c r="AM933" s="24" t="s">
        <v>13</v>
      </c>
      <c r="AN933" s="24" t="s">
        <v>13</v>
      </c>
      <c r="AO933" s="24" t="s">
        <v>13</v>
      </c>
      <c r="AP933" s="24" t="s">
        <v>13</v>
      </c>
      <c r="AQ933" s="24" t="s">
        <v>13</v>
      </c>
      <c r="AR933" s="38" t="s">
        <v>465</v>
      </c>
      <c r="AS933" s="38" t="s">
        <v>501</v>
      </c>
      <c r="AT933" s="24" t="s">
        <v>560</v>
      </c>
      <c r="AU933" s="24" t="s">
        <v>120</v>
      </c>
      <c r="AV933" s="38">
        <v>2014</v>
      </c>
      <c r="AW933" s="56"/>
      <c r="AX933" s="56" t="s">
        <v>468</v>
      </c>
      <c r="AY933" s="56" t="s">
        <v>468</v>
      </c>
      <c r="AZ933" s="56"/>
      <c r="BA933" s="86"/>
      <c r="BB933" s="91"/>
      <c r="BC933" s="88"/>
      <c r="BD933" s="89"/>
      <c r="BE933" s="57"/>
      <c r="BF933" s="66">
        <v>38.182112326447097</v>
      </c>
      <c r="BG933" s="67"/>
    </row>
    <row r="934" spans="1:59">
      <c r="A934" s="24">
        <v>933</v>
      </c>
      <c r="B934" s="24">
        <v>12</v>
      </c>
      <c r="C934" s="24" t="s">
        <v>458</v>
      </c>
      <c r="D934" s="24" t="s">
        <v>544</v>
      </c>
      <c r="E934" s="24" t="s">
        <v>460</v>
      </c>
      <c r="F934" s="24" t="s">
        <v>528</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498</v>
      </c>
      <c r="S934" s="35" t="s">
        <v>474</v>
      </c>
      <c r="T934" s="36" t="s">
        <v>22</v>
      </c>
      <c r="U934" s="37">
        <v>0.65331799573813698</v>
      </c>
      <c r="V934" s="29" t="s">
        <v>22</v>
      </c>
      <c r="W934" s="32">
        <v>5.2947074074941503</v>
      </c>
      <c r="X934" s="36">
        <v>1.29</v>
      </c>
      <c r="Y934" s="36">
        <v>0.5</v>
      </c>
      <c r="Z934" s="36"/>
      <c r="AA934" s="36"/>
      <c r="AB934" s="35" t="s">
        <v>22</v>
      </c>
      <c r="AC934" s="110" t="s">
        <v>22</v>
      </c>
      <c r="AD934" s="29"/>
      <c r="AE934" s="36">
        <v>39.837000000000003</v>
      </c>
      <c r="AF934" s="37">
        <v>28.972363636363639</v>
      </c>
      <c r="AG934" s="37">
        <v>44.346495619839537</v>
      </c>
      <c r="AH934" s="37">
        <v>3.6215454545454548</v>
      </c>
      <c r="AI934" s="81" t="s">
        <v>465</v>
      </c>
      <c r="AJ934" s="82">
        <v>428.85906</v>
      </c>
      <c r="AK934" s="24" t="s">
        <v>13</v>
      </c>
      <c r="AL934" s="24" t="s">
        <v>465</v>
      </c>
      <c r="AM934" s="24" t="s">
        <v>13</v>
      </c>
      <c r="AN934" s="24" t="s">
        <v>13</v>
      </c>
      <c r="AO934" s="24" t="s">
        <v>13</v>
      </c>
      <c r="AP934" s="24" t="s">
        <v>13</v>
      </c>
      <c r="AQ934" s="24" t="s">
        <v>13</v>
      </c>
      <c r="AR934" s="38" t="s">
        <v>465</v>
      </c>
      <c r="AS934" s="38" t="s">
        <v>441</v>
      </c>
      <c r="AT934" s="24" t="s">
        <v>560</v>
      </c>
      <c r="AU934" s="24" t="s">
        <v>120</v>
      </c>
      <c r="AV934" s="38">
        <v>2014</v>
      </c>
      <c r="AW934" s="56"/>
      <c r="AX934" s="56" t="s">
        <v>468</v>
      </c>
      <c r="AY934" s="56" t="s">
        <v>468</v>
      </c>
      <c r="AZ934" s="56"/>
      <c r="BA934" s="86"/>
      <c r="BB934" s="91"/>
      <c r="BC934" s="88"/>
      <c r="BD934" s="89"/>
      <c r="BE934" s="57"/>
      <c r="BF934" s="66">
        <v>5.2947074074941503</v>
      </c>
      <c r="BG934" s="67"/>
    </row>
    <row r="935" spans="1:59">
      <c r="A935" s="24">
        <v>934</v>
      </c>
      <c r="B935" s="24">
        <v>12</v>
      </c>
      <c r="C935" s="24" t="s">
        <v>458</v>
      </c>
      <c r="D935" s="24" t="s">
        <v>544</v>
      </c>
      <c r="E935" s="24" t="s">
        <v>460</v>
      </c>
      <c r="F935" s="24" t="s">
        <v>493</v>
      </c>
      <c r="G935" s="24" t="s">
        <v>22</v>
      </c>
      <c r="H935" s="24" t="s">
        <v>463</v>
      </c>
      <c r="I935" s="33">
        <v>-2.3560000000000001E-2</v>
      </c>
      <c r="J935" s="33">
        <v>37.906199999999998</v>
      </c>
      <c r="K935" s="33">
        <v>24.854589804004398</v>
      </c>
      <c r="L935" s="33">
        <v>22.312379839999998</v>
      </c>
      <c r="M935" s="28">
        <v>766.76871342808272</v>
      </c>
      <c r="N935" s="28">
        <v>1298.8566960000001</v>
      </c>
      <c r="O935" s="24">
        <v>2085</v>
      </c>
      <c r="P935" s="24">
        <v>1975</v>
      </c>
      <c r="Q935" s="24" t="s">
        <v>495</v>
      </c>
      <c r="R935" s="24" t="s">
        <v>498</v>
      </c>
      <c r="S935" s="35" t="s">
        <v>474</v>
      </c>
      <c r="T935" s="36" t="s">
        <v>22</v>
      </c>
      <c r="U935" s="37">
        <v>1.16128545835595</v>
      </c>
      <c r="V935" s="29" t="s">
        <v>22</v>
      </c>
      <c r="W935" s="32">
        <v>36.602152734131202</v>
      </c>
      <c r="X935" s="36">
        <v>2.1</v>
      </c>
      <c r="Y935" s="36">
        <v>1.31</v>
      </c>
      <c r="Z935" s="36"/>
      <c r="AA935" s="36"/>
      <c r="AB935" s="35" t="s">
        <v>22</v>
      </c>
      <c r="AC935" s="110" t="s">
        <v>22</v>
      </c>
      <c r="AD935" s="29"/>
      <c r="AE935" s="36">
        <v>40.475900000000003</v>
      </c>
      <c r="AF935" s="37">
        <v>29.437018181818182</v>
      </c>
      <c r="AG935" s="37">
        <v>25.348649610658718</v>
      </c>
      <c r="AH935" s="37">
        <v>3.6796272727272727</v>
      </c>
      <c r="AI935" s="81" t="s">
        <v>465</v>
      </c>
      <c r="AJ935" s="82">
        <v>428.85906</v>
      </c>
      <c r="AK935" s="24" t="s">
        <v>13</v>
      </c>
      <c r="AL935" s="24" t="s">
        <v>465</v>
      </c>
      <c r="AM935" s="24" t="s">
        <v>13</v>
      </c>
      <c r="AN935" s="24" t="s">
        <v>13</v>
      </c>
      <c r="AO935" s="24" t="s">
        <v>13</v>
      </c>
      <c r="AP935" s="24" t="s">
        <v>13</v>
      </c>
      <c r="AQ935" s="24" t="s">
        <v>13</v>
      </c>
      <c r="AR935" s="38" t="s">
        <v>465</v>
      </c>
      <c r="AS935" s="38" t="s">
        <v>441</v>
      </c>
      <c r="AT935" s="24" t="s">
        <v>560</v>
      </c>
      <c r="AU935" s="24" t="s">
        <v>120</v>
      </c>
      <c r="AV935" s="38">
        <v>2014</v>
      </c>
      <c r="AW935" s="56"/>
      <c r="AX935" s="56" t="s">
        <v>468</v>
      </c>
      <c r="AY935" s="56" t="s">
        <v>468</v>
      </c>
      <c r="AZ935" s="56"/>
      <c r="BA935" s="86"/>
      <c r="BB935" s="91"/>
      <c r="BC935" s="88"/>
      <c r="BD935" s="89"/>
      <c r="BE935" s="57"/>
      <c r="BF935" s="66">
        <v>36.602152734131202</v>
      </c>
      <c r="BG935" s="67"/>
    </row>
    <row r="936" spans="1:59">
      <c r="A936" s="24">
        <v>935</v>
      </c>
      <c r="B936" s="24">
        <v>12</v>
      </c>
      <c r="C936" s="24" t="s">
        <v>458</v>
      </c>
      <c r="D936" s="24" t="s">
        <v>544</v>
      </c>
      <c r="E936" s="24" t="s">
        <v>460</v>
      </c>
      <c r="F936" s="24" t="s">
        <v>493</v>
      </c>
      <c r="G936" s="24" t="s">
        <v>22</v>
      </c>
      <c r="H936" s="24" t="s">
        <v>463</v>
      </c>
      <c r="I936" s="33">
        <v>-2.3560000000000001E-2</v>
      </c>
      <c r="J936" s="33">
        <v>37.906199999999998</v>
      </c>
      <c r="K936" s="33">
        <v>24.854589804004398</v>
      </c>
      <c r="L936" s="33">
        <v>22.312379839999998</v>
      </c>
      <c r="M936" s="28">
        <v>766.76871342808272</v>
      </c>
      <c r="N936" s="28">
        <v>1298.8566960000001</v>
      </c>
      <c r="O936" s="24">
        <v>2055</v>
      </c>
      <c r="P936" s="24">
        <v>1975</v>
      </c>
      <c r="Q936" s="24" t="s">
        <v>472</v>
      </c>
      <c r="R936" s="24" t="s">
        <v>498</v>
      </c>
      <c r="S936" s="35" t="s">
        <v>474</v>
      </c>
      <c r="T936" s="36" t="s">
        <v>22</v>
      </c>
      <c r="U936" s="37">
        <v>1.3071746280921399</v>
      </c>
      <c r="V936" s="29" t="s">
        <v>22</v>
      </c>
      <c r="W936" s="32">
        <v>34.763705341832399</v>
      </c>
      <c r="X936" s="36">
        <v>1.98</v>
      </c>
      <c r="Y936" s="36">
        <v>1.19</v>
      </c>
      <c r="Z936" s="36"/>
      <c r="AA936" s="36"/>
      <c r="AB936" s="35" t="s">
        <v>22</v>
      </c>
      <c r="AC936" s="110" t="s">
        <v>22</v>
      </c>
      <c r="AD936" s="29"/>
      <c r="AE936" s="36">
        <v>40.771900000000002</v>
      </c>
      <c r="AF936" s="37">
        <v>25.4824375</v>
      </c>
      <c r="AG936" s="37">
        <v>19.494287107754204</v>
      </c>
      <c r="AH936" s="37">
        <v>5.0964875000000003</v>
      </c>
      <c r="AI936" s="81" t="s">
        <v>465</v>
      </c>
      <c r="AJ936" s="82">
        <v>442.54766999999998</v>
      </c>
      <c r="AK936" s="24" t="s">
        <v>13</v>
      </c>
      <c r="AL936" s="24" t="s">
        <v>465</v>
      </c>
      <c r="AM936" s="24" t="s">
        <v>13</v>
      </c>
      <c r="AN936" s="24" t="s">
        <v>13</v>
      </c>
      <c r="AO936" s="24" t="s">
        <v>13</v>
      </c>
      <c r="AP936" s="24" t="s">
        <v>13</v>
      </c>
      <c r="AQ936" s="24" t="s">
        <v>13</v>
      </c>
      <c r="AR936" s="38" t="s">
        <v>465</v>
      </c>
      <c r="AS936" s="38" t="s">
        <v>441</v>
      </c>
      <c r="AT936" s="24" t="s">
        <v>560</v>
      </c>
      <c r="AU936" s="24" t="s">
        <v>120</v>
      </c>
      <c r="AV936" s="38">
        <v>2014</v>
      </c>
      <c r="AW936" s="56"/>
      <c r="AX936" s="56" t="s">
        <v>468</v>
      </c>
      <c r="AY936" s="56" t="s">
        <v>468</v>
      </c>
      <c r="AZ936" s="56"/>
      <c r="BA936" s="86"/>
      <c r="BB936" s="91"/>
      <c r="BC936" s="88"/>
      <c r="BD936" s="89"/>
      <c r="BE936" s="57"/>
      <c r="BF936" s="66">
        <v>34.763705341832399</v>
      </c>
      <c r="BG936" s="67"/>
    </row>
    <row r="937" spans="1:59">
      <c r="A937" s="24">
        <v>936</v>
      </c>
      <c r="B937" s="24">
        <v>12</v>
      </c>
      <c r="C937" s="24" t="s">
        <v>458</v>
      </c>
      <c r="D937" s="24" t="s">
        <v>544</v>
      </c>
      <c r="E937" s="24" t="s">
        <v>460</v>
      </c>
      <c r="F937" s="24" t="s">
        <v>521</v>
      </c>
      <c r="G937" s="24" t="s">
        <v>22</v>
      </c>
      <c r="H937" s="24" t="s">
        <v>463</v>
      </c>
      <c r="I937" s="33">
        <v>-6.3690300000000004</v>
      </c>
      <c r="J937" s="33">
        <v>34.888800000000003</v>
      </c>
      <c r="K937" s="33">
        <v>22.967021976492362</v>
      </c>
      <c r="L937" s="33">
        <v>23.145462040000002</v>
      </c>
      <c r="M937" s="28">
        <v>963.00103458531328</v>
      </c>
      <c r="N937" s="28">
        <v>616.19681070000001</v>
      </c>
      <c r="O937" s="24">
        <v>2085</v>
      </c>
      <c r="P937" s="24">
        <v>1975</v>
      </c>
      <c r="Q937" s="24" t="s">
        <v>495</v>
      </c>
      <c r="R937" s="24" t="s">
        <v>559</v>
      </c>
      <c r="S937" s="35" t="s">
        <v>474</v>
      </c>
      <c r="T937" s="36" t="s">
        <v>22</v>
      </c>
      <c r="U937" s="37">
        <v>3.7956996702080401</v>
      </c>
      <c r="V937" s="29" t="s">
        <v>22</v>
      </c>
      <c r="W937" s="32">
        <v>45.0209738738345</v>
      </c>
      <c r="X937" s="36">
        <v>3.24</v>
      </c>
      <c r="Y937" s="36">
        <v>2.4500000000000002</v>
      </c>
      <c r="Z937" s="36"/>
      <c r="AA937" s="36"/>
      <c r="AB937" s="35" t="s">
        <v>22</v>
      </c>
      <c r="AC937" s="110" t="s">
        <v>22</v>
      </c>
      <c r="AD937" s="29"/>
      <c r="AE937" s="36">
        <v>42.877299999999998</v>
      </c>
      <c r="AF937" s="37">
        <v>31.183490909090906</v>
      </c>
      <c r="AG937" s="37">
        <v>8.2154789942539779</v>
      </c>
      <c r="AH937" s="37">
        <v>3.8979363636363633</v>
      </c>
      <c r="AI937" s="81" t="s">
        <v>465</v>
      </c>
      <c r="AJ937" s="82">
        <v>616.57173</v>
      </c>
      <c r="AK937" s="24" t="s">
        <v>465</v>
      </c>
      <c r="AL937" s="24" t="s">
        <v>465</v>
      </c>
      <c r="AM937" s="24" t="s">
        <v>13</v>
      </c>
      <c r="AN937" s="24" t="s">
        <v>13</v>
      </c>
      <c r="AO937" s="24" t="s">
        <v>13</v>
      </c>
      <c r="AP937" s="24" t="s">
        <v>13</v>
      </c>
      <c r="AQ937" s="24" t="s">
        <v>13</v>
      </c>
      <c r="AR937" s="38" t="s">
        <v>465</v>
      </c>
      <c r="AS937" s="38" t="s">
        <v>501</v>
      </c>
      <c r="AT937" s="24" t="s">
        <v>560</v>
      </c>
      <c r="AU937" s="24" t="s">
        <v>120</v>
      </c>
      <c r="AV937" s="38">
        <v>2014</v>
      </c>
      <c r="AW937" s="56"/>
      <c r="AX937" s="56" t="s">
        <v>468</v>
      </c>
      <c r="AY937" s="56" t="s">
        <v>468</v>
      </c>
      <c r="AZ937" s="56"/>
      <c r="BA937" s="86"/>
      <c r="BB937" s="91"/>
      <c r="BC937" s="88"/>
      <c r="BD937" s="89"/>
      <c r="BE937" s="57"/>
      <c r="BF937" s="66">
        <v>45.0209738738345</v>
      </c>
      <c r="BG937" s="67"/>
    </row>
    <row r="938" spans="1:59">
      <c r="A938" s="24">
        <v>937</v>
      </c>
      <c r="B938" s="24">
        <v>12</v>
      </c>
      <c r="C938" s="24" t="s">
        <v>458</v>
      </c>
      <c r="D938" s="24" t="s">
        <v>544</v>
      </c>
      <c r="E938" s="24" t="s">
        <v>460</v>
      </c>
      <c r="F938" s="24" t="s">
        <v>502</v>
      </c>
      <c r="G938" s="24" t="s">
        <v>22</v>
      </c>
      <c r="H938" s="24" t="s">
        <v>463</v>
      </c>
      <c r="I938" s="33">
        <v>9.1449999999999996</v>
      </c>
      <c r="J938" s="33">
        <v>40.489699999999999</v>
      </c>
      <c r="K938" s="33">
        <v>20.983299906730252</v>
      </c>
      <c r="L938" s="33">
        <v>27.730850220000001</v>
      </c>
      <c r="M938" s="28">
        <v>1028.4172335824726</v>
      </c>
      <c r="N938" s="28">
        <v>643.62031860000002</v>
      </c>
      <c r="O938" s="24">
        <v>2055</v>
      </c>
      <c r="P938" s="24">
        <v>1975</v>
      </c>
      <c r="Q938" s="24" t="s">
        <v>472</v>
      </c>
      <c r="R938" s="24" t="s">
        <v>498</v>
      </c>
      <c r="S938" s="35" t="s">
        <v>474</v>
      </c>
      <c r="T938" s="36" t="s">
        <v>22</v>
      </c>
      <c r="U938" s="37">
        <v>1.3112844440165199</v>
      </c>
      <c r="V938" s="29" t="s">
        <v>22</v>
      </c>
      <c r="W938" s="32">
        <v>48.771985080408498</v>
      </c>
      <c r="X938" s="36">
        <v>2.23</v>
      </c>
      <c r="Y938" s="36">
        <v>1.44</v>
      </c>
      <c r="Z938" s="36"/>
      <c r="AA938" s="36"/>
      <c r="AB938" s="35" t="s">
        <v>22</v>
      </c>
      <c r="AC938" s="110" t="s">
        <v>22</v>
      </c>
      <c r="AD938" s="29"/>
      <c r="AE938" s="36">
        <v>44.299300000000002</v>
      </c>
      <c r="AF938" s="37">
        <v>27.687062500000003</v>
      </c>
      <c r="AG938" s="37">
        <v>21.114459663071543</v>
      </c>
      <c r="AH938" s="37">
        <v>5.5374125000000003</v>
      </c>
      <c r="AI938" s="81" t="s">
        <v>465</v>
      </c>
      <c r="AJ938" s="82">
        <v>442.54766999999998</v>
      </c>
      <c r="AK938" s="24" t="s">
        <v>13</v>
      </c>
      <c r="AL938" s="24" t="s">
        <v>465</v>
      </c>
      <c r="AM938" s="24" t="s">
        <v>13</v>
      </c>
      <c r="AN938" s="24" t="s">
        <v>13</v>
      </c>
      <c r="AO938" s="24" t="s">
        <v>13</v>
      </c>
      <c r="AP938" s="24" t="s">
        <v>13</v>
      </c>
      <c r="AQ938" s="24" t="s">
        <v>13</v>
      </c>
      <c r="AR938" s="38" t="s">
        <v>465</v>
      </c>
      <c r="AS938" s="38" t="s">
        <v>441</v>
      </c>
      <c r="AT938" s="24" t="s">
        <v>560</v>
      </c>
      <c r="AU938" s="24" t="s">
        <v>120</v>
      </c>
      <c r="AV938" s="38">
        <v>2014</v>
      </c>
      <c r="AW938" s="56"/>
      <c r="AX938" s="56" t="s">
        <v>468</v>
      </c>
      <c r="AY938" s="56" t="s">
        <v>468</v>
      </c>
      <c r="AZ938" s="56"/>
      <c r="BA938" s="86"/>
      <c r="BB938" s="91"/>
      <c r="BC938" s="88"/>
      <c r="BD938" s="89"/>
      <c r="BE938" s="57"/>
      <c r="BF938" s="66">
        <v>48.771985080408498</v>
      </c>
      <c r="BG938" s="67"/>
    </row>
    <row r="939" spans="1:59">
      <c r="A939" s="24">
        <v>938</v>
      </c>
      <c r="B939" s="24">
        <v>12</v>
      </c>
      <c r="C939" s="24" t="s">
        <v>458</v>
      </c>
      <c r="D939" s="24" t="s">
        <v>544</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2085</v>
      </c>
      <c r="P939" s="24">
        <v>1975</v>
      </c>
      <c r="Q939" s="24" t="s">
        <v>495</v>
      </c>
      <c r="R939" s="24" t="s">
        <v>498</v>
      </c>
      <c r="S939" s="35" t="s">
        <v>474</v>
      </c>
      <c r="T939" s="36" t="s">
        <v>22</v>
      </c>
      <c r="U939" s="37">
        <v>1.59185982686552</v>
      </c>
      <c r="V939" s="29" t="s">
        <v>22</v>
      </c>
      <c r="W939" s="32">
        <v>56.412000626289498</v>
      </c>
      <c r="X939" s="36">
        <v>2.2799999999999998</v>
      </c>
      <c r="Y939" s="36">
        <v>1.4899999999999998</v>
      </c>
      <c r="Z939" s="36"/>
      <c r="AA939" s="36"/>
      <c r="AB939" s="35" t="s">
        <v>22</v>
      </c>
      <c r="AC939" s="110" t="s">
        <v>22</v>
      </c>
      <c r="AD939" s="29"/>
      <c r="AE939" s="36">
        <v>45.004800000000003</v>
      </c>
      <c r="AF939" s="37">
        <v>32.730763636363641</v>
      </c>
      <c r="AG939" s="37">
        <v>20.561335290942505</v>
      </c>
      <c r="AH939" s="37">
        <v>4.0913454545454551</v>
      </c>
      <c r="AI939" s="81" t="s">
        <v>465</v>
      </c>
      <c r="AJ939" s="82">
        <v>428.85906</v>
      </c>
      <c r="AK939" s="24" t="s">
        <v>13</v>
      </c>
      <c r="AL939" s="24" t="s">
        <v>465</v>
      </c>
      <c r="AM939" s="24" t="s">
        <v>13</v>
      </c>
      <c r="AN939" s="24" t="s">
        <v>13</v>
      </c>
      <c r="AO939" s="24" t="s">
        <v>13</v>
      </c>
      <c r="AP939" s="24" t="s">
        <v>13</v>
      </c>
      <c r="AQ939" s="24" t="s">
        <v>13</v>
      </c>
      <c r="AR939" s="38" t="s">
        <v>465</v>
      </c>
      <c r="AS939" s="38" t="s">
        <v>441</v>
      </c>
      <c r="AT939" s="24" t="s">
        <v>560</v>
      </c>
      <c r="AU939" s="24" t="s">
        <v>120</v>
      </c>
      <c r="AV939" s="38">
        <v>2014</v>
      </c>
      <c r="AW939" s="56"/>
      <c r="AX939" s="56" t="s">
        <v>468</v>
      </c>
      <c r="AY939" s="56" t="s">
        <v>468</v>
      </c>
      <c r="AZ939" s="56"/>
      <c r="BA939" s="86"/>
      <c r="BB939" s="91"/>
      <c r="BC939" s="88"/>
      <c r="BD939" s="89"/>
      <c r="BE939" s="57"/>
      <c r="BF939" s="66">
        <v>56.412000626289498</v>
      </c>
      <c r="BG939" s="67"/>
    </row>
    <row r="940" spans="1:59">
      <c r="A940" s="24">
        <v>939</v>
      </c>
      <c r="B940" s="24">
        <v>12</v>
      </c>
      <c r="C940" s="24" t="s">
        <v>458</v>
      </c>
      <c r="D940" s="24" t="s">
        <v>544</v>
      </c>
      <c r="E940" s="24" t="s">
        <v>460</v>
      </c>
      <c r="F940" s="24" t="s">
        <v>521</v>
      </c>
      <c r="G940" s="24" t="s">
        <v>22</v>
      </c>
      <c r="H940" s="24" t="s">
        <v>463</v>
      </c>
      <c r="I940" s="33">
        <v>-6.3690300000000004</v>
      </c>
      <c r="J940" s="33">
        <v>34.888800000000003</v>
      </c>
      <c r="K940" s="33">
        <v>22.967021976492362</v>
      </c>
      <c r="L940" s="33">
        <v>23.145462040000002</v>
      </c>
      <c r="M940" s="28">
        <v>963.00103458531328</v>
      </c>
      <c r="N940" s="28">
        <v>616.19681070000001</v>
      </c>
      <c r="O940" s="24">
        <v>2025</v>
      </c>
      <c r="P940" s="24">
        <v>1975</v>
      </c>
      <c r="Q940" s="24" t="s">
        <v>464</v>
      </c>
      <c r="R940" s="24" t="s">
        <v>559</v>
      </c>
      <c r="S940" s="35" t="s">
        <v>474</v>
      </c>
      <c r="T940" s="36" t="s">
        <v>22</v>
      </c>
      <c r="U940" s="37">
        <v>0.69020756620615498</v>
      </c>
      <c r="V940" s="29" t="s">
        <v>22</v>
      </c>
      <c r="W940" s="32">
        <v>22.367023855250299</v>
      </c>
      <c r="X940" s="36">
        <v>1.63</v>
      </c>
      <c r="Y940" s="36">
        <v>0.83999999999999986</v>
      </c>
      <c r="Z940" s="36"/>
      <c r="AA940" s="36"/>
      <c r="AB940" s="35" t="s">
        <v>22</v>
      </c>
      <c r="AC940" s="110" t="s">
        <v>22</v>
      </c>
      <c r="AD940" s="29"/>
      <c r="AE940" s="36">
        <v>46.704900000000002</v>
      </c>
      <c r="AF940" s="37">
        <v>18.681960000000004</v>
      </c>
      <c r="AG940" s="37">
        <v>27.067161988224239</v>
      </c>
      <c r="AH940" s="37">
        <v>9.3409800000000018</v>
      </c>
      <c r="AI940" s="81" t="s">
        <v>465</v>
      </c>
      <c r="AJ940" s="82">
        <v>419.03635000000003</v>
      </c>
      <c r="AK940" s="24" t="s">
        <v>465</v>
      </c>
      <c r="AL940" s="24" t="s">
        <v>465</v>
      </c>
      <c r="AM940" s="24" t="s">
        <v>13</v>
      </c>
      <c r="AN940" s="24" t="s">
        <v>13</v>
      </c>
      <c r="AO940" s="24" t="s">
        <v>13</v>
      </c>
      <c r="AP940" s="24" t="s">
        <v>13</v>
      </c>
      <c r="AQ940" s="24" t="s">
        <v>13</v>
      </c>
      <c r="AR940" s="38" t="s">
        <v>465</v>
      </c>
      <c r="AS940" s="38" t="s">
        <v>501</v>
      </c>
      <c r="AT940" s="24" t="s">
        <v>560</v>
      </c>
      <c r="AU940" s="24" t="s">
        <v>120</v>
      </c>
      <c r="AV940" s="38">
        <v>2014</v>
      </c>
      <c r="AW940" s="56"/>
      <c r="AX940" s="56" t="s">
        <v>468</v>
      </c>
      <c r="AY940" s="56" t="s">
        <v>468</v>
      </c>
      <c r="AZ940" s="56"/>
      <c r="BA940" s="86"/>
      <c r="BB940" s="91"/>
      <c r="BC940" s="88"/>
      <c r="BD940" s="89"/>
      <c r="BE940" s="57"/>
      <c r="BF940" s="66">
        <v>22.367023855250299</v>
      </c>
      <c r="BG940" s="67"/>
    </row>
    <row r="941" spans="1:59">
      <c r="A941" s="24">
        <v>940</v>
      </c>
      <c r="B941" s="24">
        <v>12</v>
      </c>
      <c r="C941" s="24" t="s">
        <v>458</v>
      </c>
      <c r="D941" s="24" t="s">
        <v>544</v>
      </c>
      <c r="E941" s="24" t="s">
        <v>460</v>
      </c>
      <c r="F941" s="24" t="s">
        <v>521</v>
      </c>
      <c r="G941" s="24" t="s">
        <v>22</v>
      </c>
      <c r="H941" s="24" t="s">
        <v>463</v>
      </c>
      <c r="I941" s="33">
        <v>-6.3690300000000004</v>
      </c>
      <c r="J941" s="33">
        <v>34.888800000000003</v>
      </c>
      <c r="K941" s="33">
        <v>22.967021976492362</v>
      </c>
      <c r="L941" s="33">
        <v>23.145462040000002</v>
      </c>
      <c r="M941" s="28">
        <v>963.00103458531328</v>
      </c>
      <c r="N941" s="28">
        <v>616.19681070000001</v>
      </c>
      <c r="O941" s="24">
        <v>2055</v>
      </c>
      <c r="P941" s="24">
        <v>1975</v>
      </c>
      <c r="Q941" s="24" t="s">
        <v>472</v>
      </c>
      <c r="R941" s="24" t="s">
        <v>500</v>
      </c>
      <c r="S941" s="35" t="s">
        <v>474</v>
      </c>
      <c r="T941" s="36" t="s">
        <v>22</v>
      </c>
      <c r="U941" s="37">
        <v>1.66614574998899</v>
      </c>
      <c r="V941" s="29" t="s">
        <v>22</v>
      </c>
      <c r="W941" s="32">
        <v>31.3122302886249</v>
      </c>
      <c r="X941" s="36">
        <v>2.5099999999999998</v>
      </c>
      <c r="Y941" s="36">
        <v>1.7199999999999998</v>
      </c>
      <c r="Z941" s="36"/>
      <c r="AA941" s="36"/>
      <c r="AB941" s="35" t="s">
        <v>22</v>
      </c>
      <c r="AC941" s="110" t="s">
        <v>22</v>
      </c>
      <c r="AD941" s="29"/>
      <c r="AE941" s="36">
        <v>51.240400000000001</v>
      </c>
      <c r="AF941" s="37">
        <v>32.02525</v>
      </c>
      <c r="AG941" s="37">
        <v>19.221157572926394</v>
      </c>
      <c r="AH941" s="37">
        <v>6.4050500000000001</v>
      </c>
      <c r="AI941" s="81" t="s">
        <v>465</v>
      </c>
      <c r="AJ941" s="82">
        <v>498.47435999999999</v>
      </c>
      <c r="AK941" s="24" t="s">
        <v>465</v>
      </c>
      <c r="AL941" s="24" t="s">
        <v>465</v>
      </c>
      <c r="AM941" s="24" t="s">
        <v>13</v>
      </c>
      <c r="AN941" s="24" t="s">
        <v>13</v>
      </c>
      <c r="AO941" s="24" t="s">
        <v>13</v>
      </c>
      <c r="AP941" s="24" t="s">
        <v>13</v>
      </c>
      <c r="AQ941" s="24" t="s">
        <v>13</v>
      </c>
      <c r="AR941" s="38" t="s">
        <v>465</v>
      </c>
      <c r="AS941" s="38" t="s">
        <v>501</v>
      </c>
      <c r="AT941" s="24" t="s">
        <v>560</v>
      </c>
      <c r="AU941" s="24" t="s">
        <v>120</v>
      </c>
      <c r="AV941" s="38">
        <v>2014</v>
      </c>
      <c r="AW941" s="56"/>
      <c r="AX941" s="56" t="s">
        <v>468</v>
      </c>
      <c r="AY941" s="56" t="s">
        <v>468</v>
      </c>
      <c r="AZ941" s="56"/>
      <c r="BA941" s="86"/>
      <c r="BB941" s="91"/>
      <c r="BC941" s="88"/>
      <c r="BD941" s="89"/>
      <c r="BE941" s="57"/>
      <c r="BF941" s="66">
        <v>31.3122302886249</v>
      </c>
      <c r="BG941" s="67"/>
    </row>
    <row r="942" spans="1:59">
      <c r="A942" s="24">
        <v>941</v>
      </c>
      <c r="B942" s="24">
        <v>12</v>
      </c>
      <c r="C942" s="24" t="s">
        <v>458</v>
      </c>
      <c r="D942" s="24" t="s">
        <v>544</v>
      </c>
      <c r="E942" s="24" t="s">
        <v>460</v>
      </c>
      <c r="F942" s="24" t="s">
        <v>528</v>
      </c>
      <c r="G942" s="24" t="s">
        <v>22</v>
      </c>
      <c r="H942" s="24" t="s">
        <v>463</v>
      </c>
      <c r="I942" s="33">
        <v>26.820599999999999</v>
      </c>
      <c r="J942" s="33">
        <v>30.802499999999998</v>
      </c>
      <c r="K942" s="33">
        <v>22.32946897457122</v>
      </c>
      <c r="L942" s="33">
        <v>23.061670299999999</v>
      </c>
      <c r="M942" s="28">
        <v>27.151350099303791</v>
      </c>
      <c r="N942" s="28">
        <v>1.764165124</v>
      </c>
      <c r="O942" s="24">
        <v>2025</v>
      </c>
      <c r="P942" s="24">
        <v>1975</v>
      </c>
      <c r="Q942" s="24" t="s">
        <v>464</v>
      </c>
      <c r="R942" s="24" t="s">
        <v>498</v>
      </c>
      <c r="S942" s="35" t="s">
        <v>474</v>
      </c>
      <c r="T942" s="36" t="s">
        <v>22</v>
      </c>
      <c r="U942" s="37">
        <v>0.72485285436658298</v>
      </c>
      <c r="V942" s="29" t="s">
        <v>22</v>
      </c>
      <c r="W942" s="32">
        <v>10.3636151180692</v>
      </c>
      <c r="X942" s="36">
        <v>1.24</v>
      </c>
      <c r="Y942" s="36">
        <v>0.44999999999999996</v>
      </c>
      <c r="Z942" s="36"/>
      <c r="AA942" s="36"/>
      <c r="AB942" s="35" t="s">
        <v>22</v>
      </c>
      <c r="AC942" s="110" t="s">
        <v>22</v>
      </c>
      <c r="AD942" s="29"/>
      <c r="AE942" s="36">
        <v>51.512599999999999</v>
      </c>
      <c r="AF942" s="37">
        <v>20.605039999999999</v>
      </c>
      <c r="AG942" s="37">
        <v>28.426514258546774</v>
      </c>
      <c r="AH942" s="37">
        <v>10.302519999999999</v>
      </c>
      <c r="AI942" s="81" t="s">
        <v>465</v>
      </c>
      <c r="AJ942" s="82">
        <v>422.51575000000003</v>
      </c>
      <c r="AK942" s="24" t="s">
        <v>13</v>
      </c>
      <c r="AL942" s="24" t="s">
        <v>465</v>
      </c>
      <c r="AM942" s="24" t="s">
        <v>13</v>
      </c>
      <c r="AN942" s="24" t="s">
        <v>13</v>
      </c>
      <c r="AO942" s="24" t="s">
        <v>13</v>
      </c>
      <c r="AP942" s="24" t="s">
        <v>13</v>
      </c>
      <c r="AQ942" s="24" t="s">
        <v>13</v>
      </c>
      <c r="AR942" s="38" t="s">
        <v>465</v>
      </c>
      <c r="AS942" s="38" t="s">
        <v>441</v>
      </c>
      <c r="AT942" s="24" t="s">
        <v>560</v>
      </c>
      <c r="AU942" s="24" t="s">
        <v>120</v>
      </c>
      <c r="AV942" s="38">
        <v>2014</v>
      </c>
      <c r="AW942" s="56"/>
      <c r="AX942" s="56" t="s">
        <v>468</v>
      </c>
      <c r="AY942" s="56" t="s">
        <v>468</v>
      </c>
      <c r="AZ942" s="56"/>
      <c r="BA942" s="86"/>
      <c r="BB942" s="91"/>
      <c r="BC942" s="88"/>
      <c r="BD942" s="89"/>
      <c r="BE942" s="57"/>
      <c r="BF942" s="66">
        <v>10.3636151180692</v>
      </c>
      <c r="BG942" s="67"/>
    </row>
    <row r="943" spans="1:59">
      <c r="A943" s="24">
        <v>942</v>
      </c>
      <c r="B943" s="24">
        <v>12</v>
      </c>
      <c r="C943" s="24" t="s">
        <v>458</v>
      </c>
      <c r="D943" s="24" t="s">
        <v>544</v>
      </c>
      <c r="E943" s="24" t="s">
        <v>460</v>
      </c>
      <c r="F943" s="24" t="s">
        <v>502</v>
      </c>
      <c r="G943" s="24" t="s">
        <v>22</v>
      </c>
      <c r="H943" s="24" t="s">
        <v>463</v>
      </c>
      <c r="I943" s="33">
        <v>9.1449999999999996</v>
      </c>
      <c r="J943" s="33">
        <v>40.489699999999999</v>
      </c>
      <c r="K943" s="33">
        <v>20.983299906730252</v>
      </c>
      <c r="L943" s="33">
        <v>27.730850220000001</v>
      </c>
      <c r="M943" s="28">
        <v>1028.4172335824726</v>
      </c>
      <c r="N943" s="28">
        <v>643.62031860000002</v>
      </c>
      <c r="O943" s="24">
        <v>2085</v>
      </c>
      <c r="P943" s="24">
        <v>1975</v>
      </c>
      <c r="Q943" s="24" t="s">
        <v>495</v>
      </c>
      <c r="R943" s="24" t="s">
        <v>498</v>
      </c>
      <c r="S943" s="35" t="s">
        <v>474</v>
      </c>
      <c r="T943" s="36" t="s">
        <v>22</v>
      </c>
      <c r="U943" s="37">
        <v>0.85841823441678</v>
      </c>
      <c r="V943" s="29" t="s">
        <v>22</v>
      </c>
      <c r="W943" s="32">
        <v>46.244866168574198</v>
      </c>
      <c r="X943" s="36">
        <v>1.52</v>
      </c>
      <c r="Y943" s="36">
        <v>0.73</v>
      </c>
      <c r="Z943" s="36"/>
      <c r="AA943" s="36"/>
      <c r="AB943" s="35" t="s">
        <v>22</v>
      </c>
      <c r="AC943" s="110" t="s">
        <v>22</v>
      </c>
      <c r="AD943" s="29"/>
      <c r="AE943" s="36">
        <v>52.017800000000001</v>
      </c>
      <c r="AF943" s="37">
        <v>37.831127272727272</v>
      </c>
      <c r="AG943" s="37">
        <v>44.070740527116378</v>
      </c>
      <c r="AH943" s="37">
        <v>4.728890909090909</v>
      </c>
      <c r="AI943" s="81" t="s">
        <v>465</v>
      </c>
      <c r="AJ943" s="82">
        <v>428.85906</v>
      </c>
      <c r="AK943" s="24" t="s">
        <v>13</v>
      </c>
      <c r="AL943" s="24" t="s">
        <v>465</v>
      </c>
      <c r="AM943" s="24" t="s">
        <v>13</v>
      </c>
      <c r="AN943" s="24" t="s">
        <v>13</v>
      </c>
      <c r="AO943" s="24" t="s">
        <v>13</v>
      </c>
      <c r="AP943" s="24" t="s">
        <v>13</v>
      </c>
      <c r="AQ943" s="24" t="s">
        <v>13</v>
      </c>
      <c r="AR943" s="38" t="s">
        <v>465</v>
      </c>
      <c r="AS943" s="38" t="s">
        <v>441</v>
      </c>
      <c r="AT943" s="24" t="s">
        <v>560</v>
      </c>
      <c r="AU943" s="24" t="s">
        <v>120</v>
      </c>
      <c r="AV943" s="38">
        <v>2014</v>
      </c>
      <c r="AW943" s="56"/>
      <c r="AX943" s="56" t="s">
        <v>468</v>
      </c>
      <c r="AY943" s="56" t="s">
        <v>468</v>
      </c>
      <c r="AZ943" s="56"/>
      <c r="BA943" s="86"/>
      <c r="BB943" s="91"/>
      <c r="BC943" s="88"/>
      <c r="BD943" s="89"/>
      <c r="BE943" s="57"/>
      <c r="BF943" s="66">
        <v>46.244866168574198</v>
      </c>
      <c r="BG943" s="67"/>
    </row>
    <row r="944" spans="1:59">
      <c r="A944" s="24">
        <v>943</v>
      </c>
      <c r="B944" s="24">
        <v>12</v>
      </c>
      <c r="C944" s="24" t="s">
        <v>458</v>
      </c>
      <c r="D944" s="24" t="s">
        <v>544</v>
      </c>
      <c r="E944" s="24" t="s">
        <v>460</v>
      </c>
      <c r="F944" s="24" t="s">
        <v>528</v>
      </c>
      <c r="G944" s="24" t="s">
        <v>22</v>
      </c>
      <c r="H944" s="24" t="s">
        <v>463</v>
      </c>
      <c r="I944" s="33">
        <v>26.820599999999999</v>
      </c>
      <c r="J944" s="33">
        <v>30.802499999999998</v>
      </c>
      <c r="K944" s="33">
        <v>22.32946897457122</v>
      </c>
      <c r="L944" s="33">
        <v>23.061670299999999</v>
      </c>
      <c r="M944" s="28">
        <v>27.151350099303791</v>
      </c>
      <c r="N944" s="28">
        <v>1.764165124</v>
      </c>
      <c r="O944" s="24">
        <v>2025</v>
      </c>
      <c r="P944" s="24">
        <v>1975</v>
      </c>
      <c r="Q944" s="24" t="s">
        <v>464</v>
      </c>
      <c r="R944" s="24" t="s">
        <v>498</v>
      </c>
      <c r="S944" s="35" t="s">
        <v>474</v>
      </c>
      <c r="T944" s="36" t="s">
        <v>22</v>
      </c>
      <c r="U944" s="37">
        <v>0.908463547847978</v>
      </c>
      <c r="V944" s="29" t="s">
        <v>22</v>
      </c>
      <c r="W944" s="32">
        <v>14.3790355080341</v>
      </c>
      <c r="X944" s="36">
        <v>1.67</v>
      </c>
      <c r="Y944" s="36">
        <v>0.87999999999999989</v>
      </c>
      <c r="Z944" s="36"/>
      <c r="AA944" s="36"/>
      <c r="AB944" s="35" t="s">
        <v>22</v>
      </c>
      <c r="AC944" s="110" t="s">
        <v>22</v>
      </c>
      <c r="AD944" s="29"/>
      <c r="AE944" s="36">
        <v>53.145099999999999</v>
      </c>
      <c r="AF944" s="37">
        <v>21.258040000000001</v>
      </c>
      <c r="AG944" s="37">
        <v>23.399992273060708</v>
      </c>
      <c r="AH944" s="37">
        <v>10.629020000000001</v>
      </c>
      <c r="AI944" s="81" t="s">
        <v>465</v>
      </c>
      <c r="AJ944" s="82">
        <v>422.51575000000003</v>
      </c>
      <c r="AK944" s="24" t="s">
        <v>13</v>
      </c>
      <c r="AL944" s="24" t="s">
        <v>465</v>
      </c>
      <c r="AM944" s="24" t="s">
        <v>13</v>
      </c>
      <c r="AN944" s="24" t="s">
        <v>13</v>
      </c>
      <c r="AO944" s="24" t="s">
        <v>13</v>
      </c>
      <c r="AP944" s="24" t="s">
        <v>13</v>
      </c>
      <c r="AQ944" s="24" t="s">
        <v>13</v>
      </c>
      <c r="AR944" s="38" t="s">
        <v>465</v>
      </c>
      <c r="AS944" s="38" t="s">
        <v>441</v>
      </c>
      <c r="AT944" s="24" t="s">
        <v>560</v>
      </c>
      <c r="AU944" s="24" t="s">
        <v>120</v>
      </c>
      <c r="AV944" s="38">
        <v>2014</v>
      </c>
      <c r="AW944" s="56"/>
      <c r="AX944" s="56" t="s">
        <v>468</v>
      </c>
      <c r="AY944" s="56" t="s">
        <v>468</v>
      </c>
      <c r="AZ944" s="56"/>
      <c r="BA944" s="86"/>
      <c r="BB944" s="91"/>
      <c r="BC944" s="88"/>
      <c r="BD944" s="89"/>
      <c r="BE944" s="57"/>
      <c r="BF944" s="66">
        <v>14.3790355080341</v>
      </c>
      <c r="BG944" s="67"/>
    </row>
    <row r="945" spans="1:59">
      <c r="A945" s="24">
        <v>944</v>
      </c>
      <c r="B945" s="24">
        <v>12</v>
      </c>
      <c r="C945" s="24" t="s">
        <v>458</v>
      </c>
      <c r="D945" s="24" t="s">
        <v>544</v>
      </c>
      <c r="E945" s="24" t="s">
        <v>460</v>
      </c>
      <c r="F945" s="24" t="s">
        <v>502</v>
      </c>
      <c r="G945" s="24" t="s">
        <v>22</v>
      </c>
      <c r="H945" s="24" t="s">
        <v>463</v>
      </c>
      <c r="I945" s="33">
        <v>9.1449999999999996</v>
      </c>
      <c r="J945" s="33">
        <v>40.489699999999999</v>
      </c>
      <c r="K945" s="33">
        <v>20.983299906730252</v>
      </c>
      <c r="L945" s="33">
        <v>27.730850220000001</v>
      </c>
      <c r="M945" s="28">
        <v>1028.4172335824726</v>
      </c>
      <c r="N945" s="28">
        <v>643.62031860000002</v>
      </c>
      <c r="O945" s="24">
        <v>2055</v>
      </c>
      <c r="P945" s="24">
        <v>1975</v>
      </c>
      <c r="Q945" s="24" t="s">
        <v>472</v>
      </c>
      <c r="R945" s="24" t="s">
        <v>498</v>
      </c>
      <c r="S945" s="35" t="s">
        <v>474</v>
      </c>
      <c r="T945" s="36" t="s">
        <v>22</v>
      </c>
      <c r="U945" s="37">
        <v>0.88303887372635703</v>
      </c>
      <c r="V945" s="29" t="s">
        <v>22</v>
      </c>
      <c r="W945" s="32">
        <v>46.096383763571303</v>
      </c>
      <c r="X945" s="36">
        <v>1.48</v>
      </c>
      <c r="Y945" s="36">
        <v>0.69</v>
      </c>
      <c r="Z945" s="36"/>
      <c r="AA945" s="36"/>
      <c r="AB945" s="35" t="s">
        <v>22</v>
      </c>
      <c r="AC945" s="110" t="s">
        <v>22</v>
      </c>
      <c r="AD945" s="29"/>
      <c r="AE945" s="36">
        <v>54.480200000000004</v>
      </c>
      <c r="AF945" s="37">
        <v>34.050125000000001</v>
      </c>
      <c r="AG945" s="37">
        <v>38.560165371102016</v>
      </c>
      <c r="AH945" s="37">
        <v>6.8100250000000004</v>
      </c>
      <c r="AI945" s="81" t="s">
        <v>465</v>
      </c>
      <c r="AJ945" s="82">
        <v>442.54766999999998</v>
      </c>
      <c r="AK945" s="24" t="s">
        <v>13</v>
      </c>
      <c r="AL945" s="24" t="s">
        <v>465</v>
      </c>
      <c r="AM945" s="24" t="s">
        <v>13</v>
      </c>
      <c r="AN945" s="24" t="s">
        <v>13</v>
      </c>
      <c r="AO945" s="24" t="s">
        <v>13</v>
      </c>
      <c r="AP945" s="24" t="s">
        <v>13</v>
      </c>
      <c r="AQ945" s="24" t="s">
        <v>13</v>
      </c>
      <c r="AR945" s="38" t="s">
        <v>465</v>
      </c>
      <c r="AS945" s="38" t="s">
        <v>441</v>
      </c>
      <c r="AT945" s="24" t="s">
        <v>560</v>
      </c>
      <c r="AU945" s="24" t="s">
        <v>120</v>
      </c>
      <c r="AV945" s="38">
        <v>2014</v>
      </c>
      <c r="AW945" s="56"/>
      <c r="AX945" s="56" t="s">
        <v>468</v>
      </c>
      <c r="AY945" s="56" t="s">
        <v>468</v>
      </c>
      <c r="AZ945" s="56"/>
      <c r="BA945" s="86"/>
      <c r="BB945" s="91"/>
      <c r="BC945" s="88"/>
      <c r="BD945" s="89"/>
      <c r="BE945" s="57"/>
      <c r="BF945" s="66">
        <v>46.096383763571303</v>
      </c>
      <c r="BG945" s="67"/>
    </row>
    <row r="946" spans="1:59">
      <c r="A946" s="24">
        <v>945</v>
      </c>
      <c r="B946" s="24">
        <v>12</v>
      </c>
      <c r="C946" s="24" t="s">
        <v>458</v>
      </c>
      <c r="D946" s="24" t="s">
        <v>544</v>
      </c>
      <c r="E946" s="24" t="s">
        <v>460</v>
      </c>
      <c r="F946" s="24" t="s">
        <v>528</v>
      </c>
      <c r="G946" s="24" t="s">
        <v>22</v>
      </c>
      <c r="H946" s="24" t="s">
        <v>463</v>
      </c>
      <c r="I946" s="33">
        <v>26.820599999999999</v>
      </c>
      <c r="J946" s="33">
        <v>30.802499999999998</v>
      </c>
      <c r="K946" s="33">
        <v>22.32946897457122</v>
      </c>
      <c r="L946" s="33">
        <v>23.061670299999999</v>
      </c>
      <c r="M946" s="28">
        <v>27.151350099303791</v>
      </c>
      <c r="N946" s="28">
        <v>1.764165124</v>
      </c>
      <c r="O946" s="24">
        <v>2055</v>
      </c>
      <c r="P946" s="24">
        <v>1975</v>
      </c>
      <c r="Q946" s="24" t="s">
        <v>472</v>
      </c>
      <c r="R946" s="24" t="s">
        <v>498</v>
      </c>
      <c r="S946" s="35" t="s">
        <v>474</v>
      </c>
      <c r="T946" s="36" t="s">
        <v>22</v>
      </c>
      <c r="U946" s="37">
        <v>0.75789434669803002</v>
      </c>
      <c r="V946" s="29" t="s">
        <v>22</v>
      </c>
      <c r="W946" s="32">
        <v>17.4184468982345</v>
      </c>
      <c r="X946" s="36">
        <v>1.48</v>
      </c>
      <c r="Y946" s="36">
        <v>0.69</v>
      </c>
      <c r="Z946" s="36"/>
      <c r="AA946" s="36"/>
      <c r="AB946" s="35" t="s">
        <v>22</v>
      </c>
      <c r="AC946" s="110" t="s">
        <v>22</v>
      </c>
      <c r="AD946" s="29"/>
      <c r="AE946" s="36">
        <v>59.506</v>
      </c>
      <c r="AF946" s="37">
        <v>37.191249999999997</v>
      </c>
      <c r="AG946" s="37">
        <v>49.071813455310298</v>
      </c>
      <c r="AH946" s="37">
        <v>7.43825</v>
      </c>
      <c r="AI946" s="81" t="s">
        <v>465</v>
      </c>
      <c r="AJ946" s="82">
        <v>442.54766999999998</v>
      </c>
      <c r="AK946" s="24" t="s">
        <v>13</v>
      </c>
      <c r="AL946" s="24" t="s">
        <v>465</v>
      </c>
      <c r="AM946" s="24" t="s">
        <v>13</v>
      </c>
      <c r="AN946" s="24" t="s">
        <v>13</v>
      </c>
      <c r="AO946" s="24" t="s">
        <v>13</v>
      </c>
      <c r="AP946" s="24" t="s">
        <v>13</v>
      </c>
      <c r="AQ946" s="24" t="s">
        <v>13</v>
      </c>
      <c r="AR946" s="38" t="s">
        <v>465</v>
      </c>
      <c r="AS946" s="38" t="s">
        <v>441</v>
      </c>
      <c r="AT946" s="24" t="s">
        <v>560</v>
      </c>
      <c r="AU946" s="24" t="s">
        <v>120</v>
      </c>
      <c r="AV946" s="38">
        <v>2014</v>
      </c>
      <c r="AW946" s="56"/>
      <c r="AX946" s="56" t="s">
        <v>468</v>
      </c>
      <c r="AY946" s="56" t="s">
        <v>468</v>
      </c>
      <c r="AZ946" s="56"/>
      <c r="BA946" s="86"/>
      <c r="BB946" s="91"/>
      <c r="BC946" s="88"/>
      <c r="BD946" s="89"/>
      <c r="BE946" s="57"/>
      <c r="BF946" s="66">
        <v>17.4184468982345</v>
      </c>
      <c r="BG946" s="67"/>
    </row>
    <row r="947" spans="1:59">
      <c r="A947" s="24">
        <v>946</v>
      </c>
      <c r="B947" s="24">
        <v>12</v>
      </c>
      <c r="C947" s="24" t="s">
        <v>458</v>
      </c>
      <c r="D947" s="24" t="s">
        <v>544</v>
      </c>
      <c r="E947" s="24" t="s">
        <v>460</v>
      </c>
      <c r="F947" s="24" t="s">
        <v>528</v>
      </c>
      <c r="G947" s="24" t="s">
        <v>22</v>
      </c>
      <c r="H947" s="24" t="s">
        <v>463</v>
      </c>
      <c r="I947" s="33">
        <v>26.820599999999999</v>
      </c>
      <c r="J947" s="33">
        <v>30.802499999999998</v>
      </c>
      <c r="K947" s="33">
        <v>22.32946897457122</v>
      </c>
      <c r="L947" s="33">
        <v>23.061670299999999</v>
      </c>
      <c r="M947" s="28">
        <v>27.151350099303791</v>
      </c>
      <c r="N947" s="28">
        <v>1.764165124</v>
      </c>
      <c r="O947" s="24">
        <v>2085</v>
      </c>
      <c r="P947" s="24">
        <v>1975</v>
      </c>
      <c r="Q947" s="24" t="s">
        <v>495</v>
      </c>
      <c r="R947" s="24" t="s">
        <v>498</v>
      </c>
      <c r="S947" s="35" t="s">
        <v>474</v>
      </c>
      <c r="T947" s="36" t="s">
        <v>22</v>
      </c>
      <c r="U947" s="37">
        <v>0.77186811789406296</v>
      </c>
      <c r="V947" s="29" t="s">
        <v>22</v>
      </c>
      <c r="W947" s="32">
        <v>9.0497804255713206</v>
      </c>
      <c r="X947" s="36">
        <v>1.52</v>
      </c>
      <c r="Y947" s="36">
        <v>0.73</v>
      </c>
      <c r="Z947" s="36"/>
      <c r="AA947" s="36"/>
      <c r="AB947" s="35" t="s">
        <v>22</v>
      </c>
      <c r="AC947" s="110" t="s">
        <v>22</v>
      </c>
      <c r="AD947" s="29"/>
      <c r="AE947" s="36">
        <v>64.478899999999996</v>
      </c>
      <c r="AF947" s="37">
        <v>46.893745454545453</v>
      </c>
      <c r="AG947" s="37">
        <v>60.753572232635612</v>
      </c>
      <c r="AH947" s="37">
        <v>5.8617181818181816</v>
      </c>
      <c r="AI947" s="81" t="s">
        <v>465</v>
      </c>
      <c r="AJ947" s="82">
        <v>428.85906</v>
      </c>
      <c r="AK947" s="24" t="s">
        <v>13</v>
      </c>
      <c r="AL947" s="24" t="s">
        <v>465</v>
      </c>
      <c r="AM947" s="24" t="s">
        <v>13</v>
      </c>
      <c r="AN947" s="24" t="s">
        <v>13</v>
      </c>
      <c r="AO947" s="24" t="s">
        <v>13</v>
      </c>
      <c r="AP947" s="24" t="s">
        <v>13</v>
      </c>
      <c r="AQ947" s="24" t="s">
        <v>13</v>
      </c>
      <c r="AR947" s="38" t="s">
        <v>465</v>
      </c>
      <c r="AS947" s="38" t="s">
        <v>441</v>
      </c>
      <c r="AT947" s="24" t="s">
        <v>560</v>
      </c>
      <c r="AU947" s="24" t="s">
        <v>120</v>
      </c>
      <c r="AV947" s="38">
        <v>2014</v>
      </c>
      <c r="AW947" s="56"/>
      <c r="AX947" s="56" t="s">
        <v>468</v>
      </c>
      <c r="AY947" s="56" t="s">
        <v>468</v>
      </c>
      <c r="AZ947" s="56"/>
      <c r="BA947" s="86"/>
      <c r="BB947" s="91"/>
      <c r="BC947" s="88"/>
      <c r="BD947" s="89"/>
      <c r="BE947" s="57"/>
      <c r="BF947" s="66">
        <v>9.0497804255713206</v>
      </c>
      <c r="BG947" s="67"/>
    </row>
    <row r="948" spans="1:59">
      <c r="A948" s="24">
        <v>947</v>
      </c>
      <c r="B948" s="24">
        <v>12</v>
      </c>
      <c r="C948" s="24" t="s">
        <v>458</v>
      </c>
      <c r="D948" s="24" t="s">
        <v>544</v>
      </c>
      <c r="E948" s="24" t="s">
        <v>460</v>
      </c>
      <c r="F948" s="24" t="s">
        <v>521</v>
      </c>
      <c r="G948" s="24" t="s">
        <v>22</v>
      </c>
      <c r="H948" s="24" t="s">
        <v>463</v>
      </c>
      <c r="I948" s="33">
        <v>-6.3690300000000004</v>
      </c>
      <c r="J948" s="33">
        <v>34.888800000000003</v>
      </c>
      <c r="K948" s="33">
        <v>22.967021976492362</v>
      </c>
      <c r="L948" s="33">
        <v>23.145462040000002</v>
      </c>
      <c r="M948" s="28">
        <v>963.00103458531328</v>
      </c>
      <c r="N948" s="28">
        <v>616.19681070000001</v>
      </c>
      <c r="O948" s="24">
        <v>2055</v>
      </c>
      <c r="P948" s="24">
        <v>1975</v>
      </c>
      <c r="Q948" s="24" t="s">
        <v>472</v>
      </c>
      <c r="R948" s="24" t="s">
        <v>559</v>
      </c>
      <c r="S948" s="35" t="s">
        <v>474</v>
      </c>
      <c r="T948" s="36" t="s">
        <v>22</v>
      </c>
      <c r="U948" s="37">
        <v>1.67790907176399</v>
      </c>
      <c r="V948" s="29" t="s">
        <v>22</v>
      </c>
      <c r="W948" s="32">
        <v>34.539882963475598</v>
      </c>
      <c r="X948" s="36">
        <v>2.42</v>
      </c>
      <c r="Y948" s="36">
        <v>1.63</v>
      </c>
      <c r="Z948" s="36"/>
      <c r="AA948" s="36"/>
      <c r="AB948" s="35" t="s">
        <v>22</v>
      </c>
      <c r="AC948" s="110" t="s">
        <v>22</v>
      </c>
      <c r="AD948" s="29"/>
      <c r="AE948" s="36">
        <v>68.2624</v>
      </c>
      <c r="AF948" s="37">
        <v>42.664000000000001</v>
      </c>
      <c r="AG948" s="37">
        <v>25.426884399133282</v>
      </c>
      <c r="AH948" s="37">
        <v>8.5327999999999999</v>
      </c>
      <c r="AI948" s="81" t="s">
        <v>465</v>
      </c>
      <c r="AJ948" s="82">
        <v>493.33845000000002</v>
      </c>
      <c r="AK948" s="24" t="s">
        <v>465</v>
      </c>
      <c r="AL948" s="24" t="s">
        <v>465</v>
      </c>
      <c r="AM948" s="24" t="s">
        <v>13</v>
      </c>
      <c r="AN948" s="24" t="s">
        <v>13</v>
      </c>
      <c r="AO948" s="24" t="s">
        <v>13</v>
      </c>
      <c r="AP948" s="24" t="s">
        <v>13</v>
      </c>
      <c r="AQ948" s="24" t="s">
        <v>13</v>
      </c>
      <c r="AR948" s="38" t="s">
        <v>465</v>
      </c>
      <c r="AS948" s="38" t="s">
        <v>501</v>
      </c>
      <c r="AT948" s="24" t="s">
        <v>560</v>
      </c>
      <c r="AU948" s="24" t="s">
        <v>120</v>
      </c>
      <c r="AV948" s="38">
        <v>2014</v>
      </c>
      <c r="AW948" s="56"/>
      <c r="AX948" s="56" t="s">
        <v>468</v>
      </c>
      <c r="AY948" s="56" t="s">
        <v>468</v>
      </c>
      <c r="AZ948" s="56"/>
      <c r="BA948" s="86"/>
      <c r="BB948" s="91"/>
      <c r="BC948" s="88"/>
      <c r="BD948" s="89"/>
      <c r="BE948" s="57"/>
      <c r="BF948" s="66">
        <v>34.539882963475598</v>
      </c>
      <c r="BG948" s="67"/>
    </row>
    <row r="949" spans="1:59">
      <c r="A949" s="24">
        <v>948</v>
      </c>
      <c r="B949" s="24">
        <v>12</v>
      </c>
      <c r="C949" s="24" t="s">
        <v>458</v>
      </c>
      <c r="D949" s="24" t="s">
        <v>544</v>
      </c>
      <c r="E949" s="24" t="s">
        <v>460</v>
      </c>
      <c r="F949" s="24" t="s">
        <v>502</v>
      </c>
      <c r="G949" s="24" t="s">
        <v>22</v>
      </c>
      <c r="H949" s="24" t="s">
        <v>463</v>
      </c>
      <c r="I949" s="33">
        <v>9.1449999999999996</v>
      </c>
      <c r="J949" s="33">
        <v>40.489699999999999</v>
      </c>
      <c r="K949" s="33">
        <v>20.983299906730252</v>
      </c>
      <c r="L949" s="33">
        <v>27.730850220000001</v>
      </c>
      <c r="M949" s="28">
        <v>1028.4172335824726</v>
      </c>
      <c r="N949" s="28">
        <v>643.62031860000002</v>
      </c>
      <c r="O949" s="24">
        <v>2025</v>
      </c>
      <c r="P949" s="24">
        <v>1975</v>
      </c>
      <c r="Q949" s="24" t="s">
        <v>464</v>
      </c>
      <c r="R949" s="24" t="s">
        <v>473</v>
      </c>
      <c r="S949" s="35" t="s">
        <v>474</v>
      </c>
      <c r="T949" s="36" t="s">
        <v>22</v>
      </c>
      <c r="U949" s="37">
        <v>0.92869581881263896</v>
      </c>
      <c r="V949" s="29" t="s">
        <v>22</v>
      </c>
      <c r="W949" s="32">
        <v>35.592263623453697</v>
      </c>
      <c r="X949" s="36">
        <v>1.81</v>
      </c>
      <c r="Y949" s="36">
        <v>1.02</v>
      </c>
      <c r="Z949" s="36"/>
      <c r="AA949" s="36"/>
      <c r="AB949" s="35" t="s">
        <v>22</v>
      </c>
      <c r="AC949" s="110" t="s">
        <v>22</v>
      </c>
      <c r="AD949" s="29"/>
      <c r="AE949" s="36">
        <v>75.504000000000005</v>
      </c>
      <c r="AF949" s="37">
        <v>30.201600000000003</v>
      </c>
      <c r="AG949" s="37">
        <v>32.520443602958728</v>
      </c>
      <c r="AH949" s="37">
        <v>15.100800000000001</v>
      </c>
      <c r="AI949" s="81" t="s">
        <v>465</v>
      </c>
      <c r="AJ949" s="82">
        <v>431.47473000000002</v>
      </c>
      <c r="AK949" s="24" t="s">
        <v>13</v>
      </c>
      <c r="AL949" s="24" t="s">
        <v>465</v>
      </c>
      <c r="AM949" s="24" t="s">
        <v>13</v>
      </c>
      <c r="AN949" s="24" t="s">
        <v>13</v>
      </c>
      <c r="AO949" s="24" t="s">
        <v>13</v>
      </c>
      <c r="AP949" s="24" t="s">
        <v>13</v>
      </c>
      <c r="AQ949" s="24" t="s">
        <v>13</v>
      </c>
      <c r="AR949" s="38" t="s">
        <v>465</v>
      </c>
      <c r="AS949" s="38" t="s">
        <v>441</v>
      </c>
      <c r="AT949" s="24" t="s">
        <v>560</v>
      </c>
      <c r="AU949" s="24" t="s">
        <v>120</v>
      </c>
      <c r="AV949" s="38">
        <v>2014</v>
      </c>
      <c r="AW949" s="56"/>
      <c r="AX949" s="56" t="s">
        <v>468</v>
      </c>
      <c r="AY949" s="56" t="s">
        <v>468</v>
      </c>
      <c r="AZ949" s="56"/>
      <c r="BA949" s="86"/>
      <c r="BB949" s="91"/>
      <c r="BC949" s="88"/>
      <c r="BD949" s="89"/>
      <c r="BE949" s="57"/>
      <c r="BF949" s="66">
        <v>35.592263623453697</v>
      </c>
      <c r="BG949" s="67"/>
    </row>
    <row r="950" spans="1:59">
      <c r="A950" s="24">
        <v>949</v>
      </c>
      <c r="B950" s="24">
        <v>12</v>
      </c>
      <c r="C950" s="24" t="s">
        <v>458</v>
      </c>
      <c r="D950" s="24" t="s">
        <v>544</v>
      </c>
      <c r="E950" s="24" t="s">
        <v>460</v>
      </c>
      <c r="F950" s="24" t="s">
        <v>528</v>
      </c>
      <c r="G950" s="24" t="s">
        <v>22</v>
      </c>
      <c r="H950" s="24" t="s">
        <v>463</v>
      </c>
      <c r="I950" s="33">
        <v>26.820599999999999</v>
      </c>
      <c r="J950" s="33">
        <v>30.802499999999998</v>
      </c>
      <c r="K950" s="33">
        <v>22.32946897457122</v>
      </c>
      <c r="L950" s="33">
        <v>23.061670299999999</v>
      </c>
      <c r="M950" s="28">
        <v>27.151350099303791</v>
      </c>
      <c r="N950" s="28">
        <v>1.764165124</v>
      </c>
      <c r="O950" s="24">
        <v>2085</v>
      </c>
      <c r="P950" s="24">
        <v>1975</v>
      </c>
      <c r="Q950" s="24" t="s">
        <v>495</v>
      </c>
      <c r="R950" s="24" t="s">
        <v>498</v>
      </c>
      <c r="S950" s="35" t="s">
        <v>474</v>
      </c>
      <c r="T950" s="36" t="s">
        <v>22</v>
      </c>
      <c r="U950" s="37">
        <v>1.27368221150461</v>
      </c>
      <c r="V950" s="29" t="s">
        <v>22</v>
      </c>
      <c r="W950" s="32">
        <v>9.9436893483546704</v>
      </c>
      <c r="X950" s="36">
        <v>2.1</v>
      </c>
      <c r="Y950" s="36">
        <v>1.31</v>
      </c>
      <c r="Z950" s="36"/>
      <c r="AA950" s="36"/>
      <c r="AB950" s="35" t="s">
        <v>22</v>
      </c>
      <c r="AC950" s="110" t="s">
        <v>22</v>
      </c>
      <c r="AD950" s="29"/>
      <c r="AE950" s="36">
        <v>82.352699999999999</v>
      </c>
      <c r="AF950" s="37">
        <v>59.892872727272731</v>
      </c>
      <c r="AG950" s="37">
        <v>47.023403629482154</v>
      </c>
      <c r="AH950" s="37">
        <v>7.4866090909090914</v>
      </c>
      <c r="AI950" s="81" t="s">
        <v>465</v>
      </c>
      <c r="AJ950" s="82">
        <v>428.85906</v>
      </c>
      <c r="AK950" s="24" t="s">
        <v>13</v>
      </c>
      <c r="AL950" s="24" t="s">
        <v>465</v>
      </c>
      <c r="AM950" s="24" t="s">
        <v>13</v>
      </c>
      <c r="AN950" s="24" t="s">
        <v>13</v>
      </c>
      <c r="AO950" s="24" t="s">
        <v>13</v>
      </c>
      <c r="AP950" s="24" t="s">
        <v>13</v>
      </c>
      <c r="AQ950" s="24" t="s">
        <v>13</v>
      </c>
      <c r="AR950" s="38" t="s">
        <v>465</v>
      </c>
      <c r="AS950" s="38" t="s">
        <v>441</v>
      </c>
      <c r="AT950" s="24" t="s">
        <v>560</v>
      </c>
      <c r="AU950" s="24" t="s">
        <v>120</v>
      </c>
      <c r="AV950" s="38">
        <v>2014</v>
      </c>
      <c r="AW950" s="56"/>
      <c r="AX950" s="56" t="s">
        <v>468</v>
      </c>
      <c r="AY950" s="56" t="s">
        <v>468</v>
      </c>
      <c r="AZ950" s="56"/>
      <c r="BA950" s="86"/>
      <c r="BB950" s="91"/>
      <c r="BC950" s="88"/>
      <c r="BD950" s="89"/>
      <c r="BE950" s="57"/>
      <c r="BF950" s="66">
        <v>9.9436893483546704</v>
      </c>
      <c r="BG950" s="67"/>
    </row>
    <row r="951" spans="1:59">
      <c r="A951" s="24">
        <v>950</v>
      </c>
      <c r="B951" s="24">
        <v>12</v>
      </c>
      <c r="C951" s="24" t="s">
        <v>458</v>
      </c>
      <c r="D951" s="24" t="s">
        <v>544</v>
      </c>
      <c r="E951" s="24" t="s">
        <v>460</v>
      </c>
      <c r="F951" s="24" t="s">
        <v>528</v>
      </c>
      <c r="G951" s="24" t="s">
        <v>22</v>
      </c>
      <c r="H951" s="24" t="s">
        <v>463</v>
      </c>
      <c r="I951" s="33">
        <v>26.820599999999999</v>
      </c>
      <c r="J951" s="33">
        <v>30.802499999999998</v>
      </c>
      <c r="K951" s="33">
        <v>22.32946897457122</v>
      </c>
      <c r="L951" s="33">
        <v>23.061670299999999</v>
      </c>
      <c r="M951" s="28">
        <v>27.151350099303791</v>
      </c>
      <c r="N951" s="28">
        <v>1.764165124</v>
      </c>
      <c r="O951" s="24">
        <v>2055</v>
      </c>
      <c r="P951" s="24">
        <v>1975</v>
      </c>
      <c r="Q951" s="24" t="s">
        <v>472</v>
      </c>
      <c r="R951" s="24" t="s">
        <v>498</v>
      </c>
      <c r="S951" s="35" t="s">
        <v>474</v>
      </c>
      <c r="T951" s="36" t="s">
        <v>22</v>
      </c>
      <c r="U951" s="37">
        <v>1.22067404100761</v>
      </c>
      <c r="V951" s="29" t="s">
        <v>22</v>
      </c>
      <c r="W951" s="32">
        <v>19.223808719197201</v>
      </c>
      <c r="X951" s="36">
        <v>1.98</v>
      </c>
      <c r="Y951" s="36">
        <v>1.19</v>
      </c>
      <c r="Z951" s="36"/>
      <c r="AA951" s="36"/>
      <c r="AB951" s="35" t="s">
        <v>22</v>
      </c>
      <c r="AC951" s="110" t="s">
        <v>22</v>
      </c>
      <c r="AD951" s="29"/>
      <c r="AE951" s="36">
        <v>84.247200000000007</v>
      </c>
      <c r="AF951" s="37">
        <v>52.654500000000006</v>
      </c>
      <c r="AG951" s="37">
        <v>43.135594131694774</v>
      </c>
      <c r="AH951" s="37">
        <v>10.530900000000001</v>
      </c>
      <c r="AI951" s="81" t="s">
        <v>465</v>
      </c>
      <c r="AJ951" s="82">
        <v>442.54766999999998</v>
      </c>
      <c r="AK951" s="24" t="s">
        <v>13</v>
      </c>
      <c r="AL951" s="24" t="s">
        <v>465</v>
      </c>
      <c r="AM951" s="24" t="s">
        <v>13</v>
      </c>
      <c r="AN951" s="24" t="s">
        <v>13</v>
      </c>
      <c r="AO951" s="24" t="s">
        <v>13</v>
      </c>
      <c r="AP951" s="24" t="s">
        <v>13</v>
      </c>
      <c r="AQ951" s="24" t="s">
        <v>13</v>
      </c>
      <c r="AR951" s="38" t="s">
        <v>465</v>
      </c>
      <c r="AS951" s="38" t="s">
        <v>441</v>
      </c>
      <c r="AT951" s="24" t="s">
        <v>560</v>
      </c>
      <c r="AU951" s="24" t="s">
        <v>120</v>
      </c>
      <c r="AV951" s="38">
        <v>2014</v>
      </c>
      <c r="AW951" s="56"/>
      <c r="AX951" s="56" t="s">
        <v>468</v>
      </c>
      <c r="AY951" s="56" t="s">
        <v>468</v>
      </c>
      <c r="AZ951" s="56"/>
      <c r="BA951" s="86"/>
      <c r="BB951" s="91"/>
      <c r="BC951" s="88"/>
      <c r="BD951" s="89"/>
      <c r="BE951" s="57"/>
      <c r="BF951" s="66">
        <v>19.223808719197201</v>
      </c>
      <c r="BG951" s="67"/>
    </row>
    <row r="952" spans="1:59">
      <c r="A952" s="24">
        <v>951</v>
      </c>
      <c r="B952" s="24">
        <v>12</v>
      </c>
      <c r="C952" s="24" t="s">
        <v>458</v>
      </c>
      <c r="D952" s="24" t="s">
        <v>544</v>
      </c>
      <c r="E952" s="24" t="s">
        <v>460</v>
      </c>
      <c r="F952" s="24" t="s">
        <v>528</v>
      </c>
      <c r="G952" s="24" t="s">
        <v>22</v>
      </c>
      <c r="H952" s="24" t="s">
        <v>463</v>
      </c>
      <c r="I952" s="33">
        <v>26.820599999999999</v>
      </c>
      <c r="J952" s="33">
        <v>30.802499999999998</v>
      </c>
      <c r="K952" s="33">
        <v>22.32946897457122</v>
      </c>
      <c r="L952" s="33">
        <v>23.061670299999999</v>
      </c>
      <c r="M952" s="28">
        <v>27.151350099303791</v>
      </c>
      <c r="N952" s="28">
        <v>1.764165124</v>
      </c>
      <c r="O952" s="24">
        <v>2085</v>
      </c>
      <c r="P952" s="24">
        <v>1975</v>
      </c>
      <c r="Q952" s="24" t="s">
        <v>495</v>
      </c>
      <c r="R952" s="24" t="s">
        <v>473</v>
      </c>
      <c r="S952" s="35" t="s">
        <v>474</v>
      </c>
      <c r="T952" s="36" t="s">
        <v>22</v>
      </c>
      <c r="U952" s="37">
        <v>3.7380267795706699</v>
      </c>
      <c r="V952" s="29" t="s">
        <v>22</v>
      </c>
      <c r="W952" s="32">
        <v>2.2141506500032802</v>
      </c>
      <c r="X952" s="36">
        <v>5.1100000000000003</v>
      </c>
      <c r="Y952" s="36">
        <v>4.32</v>
      </c>
      <c r="Z952" s="36"/>
      <c r="AA952" s="36"/>
      <c r="AB952" s="35" t="s">
        <v>22</v>
      </c>
      <c r="AC952" s="110" t="s">
        <v>22</v>
      </c>
      <c r="AD952" s="29"/>
      <c r="AE952" s="36">
        <v>98.9846</v>
      </c>
      <c r="AF952" s="37">
        <v>71.988799999999998</v>
      </c>
      <c r="AG952" s="37">
        <v>19.258503013792815</v>
      </c>
      <c r="AH952" s="37">
        <v>8.9985999999999997</v>
      </c>
      <c r="AI952" s="81" t="s">
        <v>465</v>
      </c>
      <c r="AJ952" s="82">
        <v>801.01880000000006</v>
      </c>
      <c r="AK952" s="24" t="s">
        <v>465</v>
      </c>
      <c r="AL952" s="24" t="s">
        <v>465</v>
      </c>
      <c r="AM952" s="24" t="s">
        <v>13</v>
      </c>
      <c r="AN952" s="24" t="s">
        <v>13</v>
      </c>
      <c r="AO952" s="24" t="s">
        <v>13</v>
      </c>
      <c r="AP952" s="24" t="s">
        <v>13</v>
      </c>
      <c r="AQ952" s="24" t="s">
        <v>13</v>
      </c>
      <c r="AR952" s="38" t="s">
        <v>465</v>
      </c>
      <c r="AS952" s="38" t="s">
        <v>501</v>
      </c>
      <c r="AT952" s="24" t="s">
        <v>560</v>
      </c>
      <c r="AU952" s="24" t="s">
        <v>120</v>
      </c>
      <c r="AV952" s="38">
        <v>2014</v>
      </c>
      <c r="AW952" s="56"/>
      <c r="AX952" s="56" t="s">
        <v>468</v>
      </c>
      <c r="AY952" s="56" t="s">
        <v>468</v>
      </c>
      <c r="AZ952" s="56"/>
      <c r="BA952" s="86"/>
      <c r="BB952" s="91"/>
      <c r="BC952" s="88"/>
      <c r="BD952" s="89"/>
      <c r="BE952" s="57"/>
      <c r="BF952" s="66">
        <v>2.2141506500032802</v>
      </c>
      <c r="BG952" s="67"/>
    </row>
    <row r="953" spans="1:59">
      <c r="A953" s="24">
        <v>952</v>
      </c>
      <c r="B953" s="44">
        <v>13</v>
      </c>
      <c r="C953" s="24" t="s">
        <v>458</v>
      </c>
      <c r="D953" s="24" t="s">
        <v>459</v>
      </c>
      <c r="E953" s="44" t="s">
        <v>460</v>
      </c>
      <c r="F953" s="44" t="s">
        <v>507</v>
      </c>
      <c r="G953" s="44" t="s">
        <v>22</v>
      </c>
      <c r="H953" s="44" t="s">
        <v>463</v>
      </c>
      <c r="I953" s="42">
        <v>-18.665694999999999</v>
      </c>
      <c r="J953" s="42">
        <v>35.529561999999999</v>
      </c>
      <c r="K953" s="33">
        <v>26.07896233</v>
      </c>
      <c r="L953" s="33">
        <v>26.07896233</v>
      </c>
      <c r="M953" s="28">
        <v>1275.3763120000001</v>
      </c>
      <c r="N953" s="28">
        <v>1275.3763120000001</v>
      </c>
      <c r="O953" s="44">
        <v>2045</v>
      </c>
      <c r="P953" s="44">
        <v>1975</v>
      </c>
      <c r="Q953" s="44" t="s">
        <v>472</v>
      </c>
      <c r="R953" s="24" t="s">
        <v>446</v>
      </c>
      <c r="S953" s="27" t="s">
        <v>367</v>
      </c>
      <c r="T953" s="27">
        <v>1.8</v>
      </c>
      <c r="U953" s="37">
        <v>1.0285714285714285</v>
      </c>
      <c r="V953" s="32">
        <v>24.614762821600003</v>
      </c>
      <c r="W953" s="32">
        <v>14.065578755200001</v>
      </c>
      <c r="X953" s="54">
        <v>2.0156366629134199</v>
      </c>
      <c r="Y953" s="54">
        <v>1.2256366629134201</v>
      </c>
      <c r="Z953" s="54"/>
      <c r="AA953" s="54"/>
      <c r="AB953" s="35" t="s">
        <v>22</v>
      </c>
      <c r="AC953" s="110" t="s">
        <v>22</v>
      </c>
      <c r="AD953" s="29"/>
      <c r="AE953" s="39">
        <v>1.27</v>
      </c>
      <c r="AF953" s="37">
        <v>0.72571428571428576</v>
      </c>
      <c r="AG953" s="37">
        <v>0.70555555555555571</v>
      </c>
      <c r="AH953" s="37">
        <v>0.18142857142857144</v>
      </c>
      <c r="AI953" s="84" t="s">
        <v>13</v>
      </c>
      <c r="AJ953" s="85"/>
      <c r="AK953" s="25" t="s">
        <v>13</v>
      </c>
      <c r="AL953" s="25" t="s">
        <v>13</v>
      </c>
      <c r="AM953" s="25" t="s">
        <v>13</v>
      </c>
      <c r="AN953" s="25" t="s">
        <v>13</v>
      </c>
      <c r="AO953" s="25" t="s">
        <v>13</v>
      </c>
      <c r="AP953" s="25" t="s">
        <v>13</v>
      </c>
      <c r="AQ953" s="25" t="s">
        <v>13</v>
      </c>
      <c r="AR953" s="25" t="s">
        <v>13</v>
      </c>
      <c r="AS953" s="25" t="s">
        <v>13</v>
      </c>
      <c r="AT953" s="25" t="s">
        <v>508</v>
      </c>
      <c r="AU953" s="25" t="s">
        <v>40</v>
      </c>
      <c r="AV953" s="25">
        <v>2011</v>
      </c>
      <c r="AW953" s="58"/>
      <c r="AX953" s="59"/>
      <c r="AY953" s="56" t="s">
        <v>509</v>
      </c>
      <c r="AZ953" s="59" t="s">
        <v>468</v>
      </c>
      <c r="BA953" s="86"/>
      <c r="BB953" s="87"/>
      <c r="BC953" s="86">
        <v>1.93</v>
      </c>
      <c r="BD953" s="89"/>
      <c r="BE953" s="57"/>
      <c r="BF953" s="66">
        <v>23.283355891660499</v>
      </c>
      <c r="BG953" s="67">
        <v>1299.9910748216</v>
      </c>
    </row>
    <row r="954" spans="1:59">
      <c r="A954" s="24">
        <v>953</v>
      </c>
      <c r="B954" s="44">
        <v>13</v>
      </c>
      <c r="C954" s="24" t="s">
        <v>458</v>
      </c>
      <c r="D954" s="24" t="s">
        <v>459</v>
      </c>
      <c r="E954" s="44" t="s">
        <v>460</v>
      </c>
      <c r="F954" s="44" t="s">
        <v>507</v>
      </c>
      <c r="G954" s="44" t="s">
        <v>22</v>
      </c>
      <c r="H954" s="44" t="s">
        <v>463</v>
      </c>
      <c r="I954" s="42">
        <v>-18.665694999999999</v>
      </c>
      <c r="J954" s="42">
        <v>35.529561999999999</v>
      </c>
      <c r="K954" s="33">
        <v>26.07896233</v>
      </c>
      <c r="L954" s="33">
        <v>26.07896233</v>
      </c>
      <c r="M954" s="28">
        <v>1275.3763120000001</v>
      </c>
      <c r="N954" s="28">
        <v>1275.3763120000001</v>
      </c>
      <c r="O954" s="44">
        <v>2045</v>
      </c>
      <c r="P954" s="44">
        <v>1975</v>
      </c>
      <c r="Q954" s="44" t="s">
        <v>472</v>
      </c>
      <c r="R954" s="24" t="s">
        <v>446</v>
      </c>
      <c r="S954" s="27" t="s">
        <v>367</v>
      </c>
      <c r="T954" s="27">
        <v>1.22</v>
      </c>
      <c r="U954" s="37">
        <v>0.69714285714285718</v>
      </c>
      <c r="V954" s="32">
        <v>44.603735759576004</v>
      </c>
      <c r="W954" s="32">
        <v>25.487849005472004</v>
      </c>
      <c r="X954" s="54">
        <v>1.93245463443136</v>
      </c>
      <c r="Y954" s="54">
        <v>1.14245463443136</v>
      </c>
      <c r="Z954" s="54"/>
      <c r="AA954" s="54"/>
      <c r="AB954" s="35" t="s">
        <v>22</v>
      </c>
      <c r="AC954" s="110" t="s">
        <v>22</v>
      </c>
      <c r="AD954" s="29"/>
      <c r="AE954" s="39">
        <v>-1.32</v>
      </c>
      <c r="AF954" s="37">
        <v>-0.75428571428571423</v>
      </c>
      <c r="AG954" s="37">
        <v>-1.081967213114754</v>
      </c>
      <c r="AH954" s="37">
        <v>-0.18857142857142856</v>
      </c>
      <c r="AI954" s="84" t="s">
        <v>13</v>
      </c>
      <c r="AJ954" s="85"/>
      <c r="AK954" s="25" t="s">
        <v>13</v>
      </c>
      <c r="AL954" s="25" t="s">
        <v>13</v>
      </c>
      <c r="AM954" s="25" t="s">
        <v>13</v>
      </c>
      <c r="AN954" s="25" t="s">
        <v>13</v>
      </c>
      <c r="AO954" s="25" t="s">
        <v>13</v>
      </c>
      <c r="AP954" s="25" t="s">
        <v>13</v>
      </c>
      <c r="AQ954" s="25" t="s">
        <v>13</v>
      </c>
      <c r="AR954" s="25" t="s">
        <v>13</v>
      </c>
      <c r="AS954" s="25" t="s">
        <v>13</v>
      </c>
      <c r="AT954" s="25" t="s">
        <v>508</v>
      </c>
      <c r="AU954" s="25" t="s">
        <v>40</v>
      </c>
      <c r="AV954" s="25">
        <v>2011</v>
      </c>
      <c r="AW954" s="58"/>
      <c r="AX954" s="59"/>
      <c r="AY954" s="56" t="s">
        <v>509</v>
      </c>
      <c r="AZ954" s="59" t="s">
        <v>468</v>
      </c>
      <c r="BA954" s="86"/>
      <c r="BB954" s="87"/>
      <c r="BC954" s="86">
        <v>3.4973000000000001</v>
      </c>
      <c r="BD954" s="89"/>
      <c r="BE954" s="57"/>
      <c r="BF954" s="66">
        <v>3.4687379229147801</v>
      </c>
      <c r="BG954" s="67">
        <v>1319.9800477595761</v>
      </c>
    </row>
    <row r="955" spans="1:59">
      <c r="A955" s="24">
        <v>954</v>
      </c>
      <c r="B955" s="44">
        <v>13</v>
      </c>
      <c r="C955" s="24" t="s">
        <v>458</v>
      </c>
      <c r="D955" s="24" t="s">
        <v>459</v>
      </c>
      <c r="E955" s="44" t="s">
        <v>460</v>
      </c>
      <c r="F955" s="44" t="s">
        <v>507</v>
      </c>
      <c r="G955" s="44" t="s">
        <v>22</v>
      </c>
      <c r="H955" s="44" t="s">
        <v>463</v>
      </c>
      <c r="I955" s="42">
        <v>-18.665694999999999</v>
      </c>
      <c r="J955" s="42">
        <v>35.529561999999999</v>
      </c>
      <c r="K955" s="33">
        <v>26.07896233</v>
      </c>
      <c r="L955" s="33">
        <v>26.07896233</v>
      </c>
      <c r="M955" s="28">
        <v>1275.3763120000001</v>
      </c>
      <c r="N955" s="28">
        <v>1275.3763120000001</v>
      </c>
      <c r="O955" s="44">
        <v>2045</v>
      </c>
      <c r="P955" s="44">
        <v>1975</v>
      </c>
      <c r="Q955" s="44" t="s">
        <v>472</v>
      </c>
      <c r="R955" s="24" t="s">
        <v>446</v>
      </c>
      <c r="S955" s="27" t="s">
        <v>367</v>
      </c>
      <c r="T955" s="27">
        <v>1.37</v>
      </c>
      <c r="U955" s="37">
        <v>0.78285714285714292</v>
      </c>
      <c r="V955" s="32">
        <v>-286.49543322243198</v>
      </c>
      <c r="W955" s="32">
        <v>-163.71167612710397</v>
      </c>
      <c r="X955" s="54">
        <v>1.9597572699949601</v>
      </c>
      <c r="Y955" s="54">
        <v>1.1697572699949601</v>
      </c>
      <c r="Z955" s="54"/>
      <c r="AA955" s="54"/>
      <c r="AB955" s="35" t="s">
        <v>22</v>
      </c>
      <c r="AC955" s="110" t="s">
        <v>22</v>
      </c>
      <c r="AD955" s="29"/>
      <c r="AE955" s="39">
        <v>-1.87</v>
      </c>
      <c r="AF955" s="37">
        <v>-1.0685714285714285</v>
      </c>
      <c r="AG955" s="37">
        <v>-1.3649635036496348</v>
      </c>
      <c r="AH955" s="37">
        <v>-0.26714285714285713</v>
      </c>
      <c r="AI955" s="84" t="s">
        <v>13</v>
      </c>
      <c r="AJ955" s="85"/>
      <c r="AK955" s="25" t="s">
        <v>13</v>
      </c>
      <c r="AL955" s="25" t="s">
        <v>13</v>
      </c>
      <c r="AM955" s="25" t="s">
        <v>13</v>
      </c>
      <c r="AN955" s="25" t="s">
        <v>13</v>
      </c>
      <c r="AO955" s="25" t="s">
        <v>13</v>
      </c>
      <c r="AP955" s="25" t="s">
        <v>13</v>
      </c>
      <c r="AQ955" s="25" t="s">
        <v>13</v>
      </c>
      <c r="AR955" s="25" t="s">
        <v>13</v>
      </c>
      <c r="AS955" s="25" t="s">
        <v>13</v>
      </c>
      <c r="AT955" s="25" t="s">
        <v>508</v>
      </c>
      <c r="AU955" s="25" t="s">
        <v>40</v>
      </c>
      <c r="AV955" s="25">
        <v>2011</v>
      </c>
      <c r="AW955" s="58"/>
      <c r="AX955" s="59"/>
      <c r="AY955" s="56" t="s">
        <v>509</v>
      </c>
      <c r="AZ955" s="59" t="s">
        <v>468</v>
      </c>
      <c r="BA955" s="86"/>
      <c r="BB955" s="87"/>
      <c r="BC955" s="86">
        <v>-22.4636</v>
      </c>
      <c r="BD955" s="89"/>
      <c r="BE955" s="57"/>
      <c r="BF955" s="66">
        <v>-9.1996946999400393</v>
      </c>
      <c r="BG955" s="67">
        <v>988.88087877756811</v>
      </c>
    </row>
    <row r="956" spans="1:59">
      <c r="A956" s="24">
        <v>955</v>
      </c>
      <c r="B956" s="44">
        <v>13</v>
      </c>
      <c r="C956" s="24" t="s">
        <v>458</v>
      </c>
      <c r="D956" s="24" t="s">
        <v>459</v>
      </c>
      <c r="E956" s="44" t="s">
        <v>460</v>
      </c>
      <c r="F956" s="44" t="s">
        <v>507</v>
      </c>
      <c r="G956" s="44" t="s">
        <v>22</v>
      </c>
      <c r="H956" s="44" t="s">
        <v>463</v>
      </c>
      <c r="I956" s="42">
        <v>-18.665694999999999</v>
      </c>
      <c r="J956" s="42">
        <v>35.529561999999999</v>
      </c>
      <c r="K956" s="33">
        <v>26.07896233</v>
      </c>
      <c r="L956" s="33">
        <v>26.07896233</v>
      </c>
      <c r="M956" s="28">
        <v>1275.3763120000001</v>
      </c>
      <c r="N956" s="28">
        <v>1275.3763120000001</v>
      </c>
      <c r="O956" s="44">
        <v>2045</v>
      </c>
      <c r="P956" s="44">
        <v>1975</v>
      </c>
      <c r="Q956" s="44" t="s">
        <v>472</v>
      </c>
      <c r="R956" s="24" t="s">
        <v>446</v>
      </c>
      <c r="S956" s="27" t="s">
        <v>367</v>
      </c>
      <c r="T956" s="27">
        <v>1.4</v>
      </c>
      <c r="U956" s="37">
        <v>0.8</v>
      </c>
      <c r="V956" s="32">
        <v>232.54573984852001</v>
      </c>
      <c r="W956" s="32">
        <v>132.88327991344002</v>
      </c>
      <c r="X956" s="54">
        <v>1.97086582805948</v>
      </c>
      <c r="Y956" s="54">
        <v>1.1808658280594799</v>
      </c>
      <c r="Z956" s="54"/>
      <c r="AA956" s="54"/>
      <c r="AB956" s="35" t="s">
        <v>22</v>
      </c>
      <c r="AC956" s="110" t="s">
        <v>22</v>
      </c>
      <c r="AD956" s="29"/>
      <c r="AE956" s="39">
        <v>-2.92</v>
      </c>
      <c r="AF956" s="37">
        <v>-1.6685714285714284</v>
      </c>
      <c r="AG956" s="37">
        <v>-2.0857142857142854</v>
      </c>
      <c r="AH956" s="37">
        <v>-0.41714285714285709</v>
      </c>
      <c r="AI956" s="84" t="s">
        <v>13</v>
      </c>
      <c r="AJ956" s="85"/>
      <c r="AK956" s="25" t="s">
        <v>13</v>
      </c>
      <c r="AL956" s="25" t="s">
        <v>13</v>
      </c>
      <c r="AM956" s="25" t="s">
        <v>13</v>
      </c>
      <c r="AN956" s="25" t="s">
        <v>13</v>
      </c>
      <c r="AO956" s="25" t="s">
        <v>13</v>
      </c>
      <c r="AP956" s="25" t="s">
        <v>13</v>
      </c>
      <c r="AQ956" s="25" t="s">
        <v>13</v>
      </c>
      <c r="AR956" s="25" t="s">
        <v>13</v>
      </c>
      <c r="AS956" s="25" t="s">
        <v>13</v>
      </c>
      <c r="AT956" s="25" t="s">
        <v>508</v>
      </c>
      <c r="AU956" s="25" t="s">
        <v>40</v>
      </c>
      <c r="AV956" s="25">
        <v>2011</v>
      </c>
      <c r="AW956" s="58"/>
      <c r="AX956" s="59"/>
      <c r="AY956" s="56" t="s">
        <v>509</v>
      </c>
      <c r="AZ956" s="59" t="s">
        <v>468</v>
      </c>
      <c r="BA956" s="86"/>
      <c r="BB956" s="87"/>
      <c r="BC956" s="86">
        <v>18.233499999999999</v>
      </c>
      <c r="BD956" s="89"/>
      <c r="BE956" s="57"/>
      <c r="BF956" s="66">
        <v>32.6550185981529</v>
      </c>
      <c r="BG956" s="67">
        <v>1507.9220518485201</v>
      </c>
    </row>
    <row r="957" spans="1:59">
      <c r="A957" s="24">
        <v>956</v>
      </c>
      <c r="B957" s="24">
        <v>14</v>
      </c>
      <c r="C957" s="24" t="s">
        <v>458</v>
      </c>
      <c r="D957" s="24" t="s">
        <v>459</v>
      </c>
      <c r="E957" s="24" t="s">
        <v>460</v>
      </c>
      <c r="F957" s="24" t="s">
        <v>502</v>
      </c>
      <c r="G957" s="24" t="s">
        <v>22</v>
      </c>
      <c r="H957" s="24" t="s">
        <v>463</v>
      </c>
      <c r="I957" s="33">
        <v>9.1449999999999996</v>
      </c>
      <c r="J957" s="33">
        <v>40.489699999999999</v>
      </c>
      <c r="K957" s="33">
        <v>20.983299906730252</v>
      </c>
      <c r="L957" s="33">
        <v>27.730850220000001</v>
      </c>
      <c r="M957" s="28">
        <v>1028.4172335824726</v>
      </c>
      <c r="N957" s="28">
        <v>643.62031860000002</v>
      </c>
      <c r="O957" s="24">
        <v>2050</v>
      </c>
      <c r="P957" s="24">
        <v>1975</v>
      </c>
      <c r="Q957" s="24" t="s">
        <v>472</v>
      </c>
      <c r="R957" s="24" t="s">
        <v>516</v>
      </c>
      <c r="S957" s="24" t="s">
        <v>517</v>
      </c>
      <c r="T957" s="36">
        <v>2.2800000000000002</v>
      </c>
      <c r="U957" s="37">
        <v>1.3680000000000001</v>
      </c>
      <c r="V957" s="29">
        <v>-50.61</v>
      </c>
      <c r="W957" s="29">
        <v>-30.366</v>
      </c>
      <c r="X957" s="36">
        <v>2.1800000000000002</v>
      </c>
      <c r="Y957" s="36">
        <v>1.3900000000000001</v>
      </c>
      <c r="Z957" s="36"/>
      <c r="AA957" s="36"/>
      <c r="AB957" s="35" t="s">
        <v>22</v>
      </c>
      <c r="AC957" s="110">
        <v>1.3606023192000001</v>
      </c>
      <c r="AD957" s="30"/>
      <c r="AE957" s="37">
        <v>-48.261181779895303</v>
      </c>
      <c r="AF957" s="37">
        <v>-28.956709067937179</v>
      </c>
      <c r="AG957" s="37">
        <v>-21.167184991182147</v>
      </c>
      <c r="AH957" s="37">
        <v>-6.4348242373193729</v>
      </c>
      <c r="AI957" s="81" t="s">
        <v>465</v>
      </c>
      <c r="AJ957" s="82">
        <v>522</v>
      </c>
      <c r="AK957" s="24" t="s">
        <v>13</v>
      </c>
      <c r="AL957" s="24" t="s">
        <v>13</v>
      </c>
      <c r="AM957" s="24" t="s">
        <v>13</v>
      </c>
      <c r="AN957" s="24" t="s">
        <v>13</v>
      </c>
      <c r="AO957" s="24" t="s">
        <v>13</v>
      </c>
      <c r="AP957" s="24" t="s">
        <v>13</v>
      </c>
      <c r="AQ957" s="24" t="s">
        <v>13</v>
      </c>
      <c r="AR957" s="38" t="s">
        <v>13</v>
      </c>
      <c r="AS957" s="24" t="s">
        <v>13</v>
      </c>
      <c r="AT957" s="24" t="s">
        <v>518</v>
      </c>
      <c r="AU957" s="24" t="s">
        <v>67</v>
      </c>
      <c r="AV957" s="38">
        <v>2011</v>
      </c>
      <c r="AW957" s="56"/>
      <c r="AX957" s="56"/>
      <c r="AY957" s="56"/>
      <c r="AZ957" s="56"/>
      <c r="BA957" s="86"/>
      <c r="BB957" s="91"/>
      <c r="BC957" s="88"/>
      <c r="BD957" s="89"/>
      <c r="BE957" s="57"/>
      <c r="BF957" s="66">
        <v>-22.843095674714998</v>
      </c>
      <c r="BG957" s="67">
        <v>977.80723358247258</v>
      </c>
    </row>
    <row r="958" spans="1:59">
      <c r="A958" s="24">
        <v>957</v>
      </c>
      <c r="B958" s="24">
        <v>14</v>
      </c>
      <c r="C958" s="24" t="s">
        <v>458</v>
      </c>
      <c r="D958" s="24" t="s">
        <v>459</v>
      </c>
      <c r="E958" s="24" t="s">
        <v>460</v>
      </c>
      <c r="F958" s="24" t="s">
        <v>502</v>
      </c>
      <c r="G958" s="24" t="s">
        <v>22</v>
      </c>
      <c r="H958" s="24" t="s">
        <v>463</v>
      </c>
      <c r="I958" s="33">
        <v>9.1449999999999996</v>
      </c>
      <c r="J958" s="33">
        <v>40.489699999999999</v>
      </c>
      <c r="K958" s="33">
        <v>20.983299906730252</v>
      </c>
      <c r="L958" s="33">
        <v>27.730850220000001</v>
      </c>
      <c r="M958" s="28">
        <v>1028.4172335824726</v>
      </c>
      <c r="N958" s="28">
        <v>643.62031860000002</v>
      </c>
      <c r="O958" s="24">
        <v>2050</v>
      </c>
      <c r="P958" s="24">
        <v>1975</v>
      </c>
      <c r="Q958" s="24" t="s">
        <v>472</v>
      </c>
      <c r="R958" s="24" t="s">
        <v>519</v>
      </c>
      <c r="S958" s="24" t="s">
        <v>517</v>
      </c>
      <c r="T958" s="36">
        <v>1.615</v>
      </c>
      <c r="U958" s="37">
        <v>0.96900000000000008</v>
      </c>
      <c r="V958" s="29">
        <v>1.7599999999999207</v>
      </c>
      <c r="W958" s="29">
        <v>1.0559999999999523</v>
      </c>
      <c r="X958" s="36">
        <v>1.91</v>
      </c>
      <c r="Y958" s="36">
        <v>1.1199999999999999</v>
      </c>
      <c r="Z958" s="36"/>
      <c r="AA958" s="36"/>
      <c r="AB958" s="35" t="s">
        <v>22</v>
      </c>
      <c r="AC958" s="110">
        <v>1.6903683543500001</v>
      </c>
      <c r="AD958" s="30"/>
      <c r="AE958" s="37">
        <v>-35.721364151315598</v>
      </c>
      <c r="AF958" s="37">
        <v>-21.432818490789359</v>
      </c>
      <c r="AG958" s="37">
        <v>-22.118491734560738</v>
      </c>
      <c r="AH958" s="37">
        <v>-4.7628485535087464</v>
      </c>
      <c r="AI958" s="81" t="s">
        <v>465</v>
      </c>
      <c r="AJ958" s="82">
        <v>482</v>
      </c>
      <c r="AK958" s="24" t="s">
        <v>13</v>
      </c>
      <c r="AL958" s="24" t="s">
        <v>13</v>
      </c>
      <c r="AM958" s="24" t="s">
        <v>13</v>
      </c>
      <c r="AN958" s="24" t="s">
        <v>13</v>
      </c>
      <c r="AO958" s="24" t="s">
        <v>13</v>
      </c>
      <c r="AP958" s="24" t="s">
        <v>13</v>
      </c>
      <c r="AQ958" s="24" t="s">
        <v>13</v>
      </c>
      <c r="AR958" s="38" t="s">
        <v>13</v>
      </c>
      <c r="AS958" s="24" t="s">
        <v>13</v>
      </c>
      <c r="AT958" s="24" t="s">
        <v>518</v>
      </c>
      <c r="AU958" s="24" t="s">
        <v>67</v>
      </c>
      <c r="AV958" s="38">
        <v>2011</v>
      </c>
      <c r="AW958" s="56"/>
      <c r="AX958" s="56"/>
      <c r="AY958" s="56"/>
      <c r="AZ958" s="56"/>
      <c r="BA958" s="86"/>
      <c r="BB958" s="91"/>
      <c r="BC958" s="88"/>
      <c r="BD958" s="89"/>
      <c r="BE958" s="57"/>
      <c r="BF958" s="66">
        <v>24.254567797949299</v>
      </c>
      <c r="BG958" s="67">
        <v>1030.1772335824726</v>
      </c>
    </row>
    <row r="959" spans="1:59">
      <c r="A959" s="24">
        <v>958</v>
      </c>
      <c r="B959" s="24">
        <v>14</v>
      </c>
      <c r="C959" s="24" t="s">
        <v>458</v>
      </c>
      <c r="D959" s="24" t="s">
        <v>459</v>
      </c>
      <c r="E959" s="24" t="s">
        <v>460</v>
      </c>
      <c r="F959" s="24" t="s">
        <v>502</v>
      </c>
      <c r="G959" s="24" t="s">
        <v>22</v>
      </c>
      <c r="H959" s="24" t="s">
        <v>463</v>
      </c>
      <c r="I959" s="33">
        <v>9.1449999999999996</v>
      </c>
      <c r="J959" s="33">
        <v>40.489699999999999</v>
      </c>
      <c r="K959" s="33">
        <v>20.983299906730252</v>
      </c>
      <c r="L959" s="33">
        <v>27.730850220000001</v>
      </c>
      <c r="M959" s="28">
        <v>1028.4172335824726</v>
      </c>
      <c r="N959" s="28">
        <v>643.62031860000002</v>
      </c>
      <c r="O959" s="24">
        <v>2050</v>
      </c>
      <c r="P959" s="24">
        <v>1975</v>
      </c>
      <c r="Q959" s="24" t="s">
        <v>472</v>
      </c>
      <c r="R959" s="24" t="s">
        <v>516</v>
      </c>
      <c r="S959" s="24" t="s">
        <v>517</v>
      </c>
      <c r="T959" s="36">
        <v>2.2800000000000002</v>
      </c>
      <c r="U959" s="37">
        <v>1.3680000000000001</v>
      </c>
      <c r="V959" s="29">
        <v>-50.61</v>
      </c>
      <c r="W959" s="29">
        <v>-30.366</v>
      </c>
      <c r="X959" s="36">
        <v>2.1800000000000002</v>
      </c>
      <c r="Y959" s="36">
        <v>1.3900000000000001</v>
      </c>
      <c r="Z959" s="36"/>
      <c r="AA959" s="36"/>
      <c r="AB959" s="35" t="s">
        <v>22</v>
      </c>
      <c r="AC959" s="110">
        <v>1.6745355725</v>
      </c>
      <c r="AD959" s="30"/>
      <c r="AE959" s="37">
        <v>-36.323427965625001</v>
      </c>
      <c r="AF959" s="37">
        <v>-21.794056779375001</v>
      </c>
      <c r="AG959" s="37">
        <v>-15.931328055098684</v>
      </c>
      <c r="AH959" s="37">
        <v>-4.8431237287500002</v>
      </c>
      <c r="AI959" s="81" t="s">
        <v>465</v>
      </c>
      <c r="AJ959" s="82">
        <v>522</v>
      </c>
      <c r="AK959" s="24" t="s">
        <v>13</v>
      </c>
      <c r="AL959" s="24" t="s">
        <v>13</v>
      </c>
      <c r="AM959" s="24" t="s">
        <v>465</v>
      </c>
      <c r="AN959" s="24" t="s">
        <v>13</v>
      </c>
      <c r="AO959" s="24" t="s">
        <v>465</v>
      </c>
      <c r="AP959" s="24" t="s">
        <v>13</v>
      </c>
      <c r="AQ959" s="24" t="s">
        <v>13</v>
      </c>
      <c r="AR959" s="38" t="s">
        <v>465</v>
      </c>
      <c r="AS959" s="38" t="s">
        <v>501</v>
      </c>
      <c r="AT959" s="24" t="s">
        <v>518</v>
      </c>
      <c r="AU959" s="24" t="s">
        <v>67</v>
      </c>
      <c r="AV959" s="38">
        <v>2011</v>
      </c>
      <c r="AW959" s="56"/>
      <c r="AX959" s="56"/>
      <c r="AY959" s="56"/>
      <c r="AZ959" s="56"/>
      <c r="BA959" s="86"/>
      <c r="BB959" s="91"/>
      <c r="BC959" s="88"/>
      <c r="BD959" s="89"/>
      <c r="BE959" s="57"/>
      <c r="BF959" s="66">
        <v>-23.018939124248998</v>
      </c>
      <c r="BG959" s="67">
        <v>977.80723358247258</v>
      </c>
    </row>
    <row r="960" spans="1:59">
      <c r="A960" s="24">
        <v>959</v>
      </c>
      <c r="B960" s="24">
        <v>14</v>
      </c>
      <c r="C960" s="24" t="s">
        <v>458</v>
      </c>
      <c r="D960" s="24" t="s">
        <v>459</v>
      </c>
      <c r="E960" s="24" t="s">
        <v>460</v>
      </c>
      <c r="F960" s="24" t="s">
        <v>502</v>
      </c>
      <c r="G960" s="24" t="s">
        <v>22</v>
      </c>
      <c r="H960" s="24" t="s">
        <v>463</v>
      </c>
      <c r="I960" s="33">
        <v>9.1449999999999996</v>
      </c>
      <c r="J960" s="33">
        <v>40.489699999999999</v>
      </c>
      <c r="K960" s="33">
        <v>20.983299906730252</v>
      </c>
      <c r="L960" s="33">
        <v>27.730850220000001</v>
      </c>
      <c r="M960" s="28">
        <v>1028.4172335824726</v>
      </c>
      <c r="N960" s="28">
        <v>643.62031860000002</v>
      </c>
      <c r="O960" s="24">
        <v>2050</v>
      </c>
      <c r="P960" s="24">
        <v>1975</v>
      </c>
      <c r="Q960" s="24" t="s">
        <v>472</v>
      </c>
      <c r="R960" s="24" t="s">
        <v>519</v>
      </c>
      <c r="S960" s="24" t="s">
        <v>517</v>
      </c>
      <c r="T960" s="36">
        <v>1.615</v>
      </c>
      <c r="U960" s="37">
        <v>0.96900000000000008</v>
      </c>
      <c r="V960" s="29">
        <v>1.7599999999999207</v>
      </c>
      <c r="W960" s="29">
        <v>1.0559999999999523</v>
      </c>
      <c r="X960" s="36">
        <v>1.91</v>
      </c>
      <c r="Y960" s="36">
        <v>1.1199999999999999</v>
      </c>
      <c r="Z960" s="36"/>
      <c r="AA960" s="36"/>
      <c r="AB960" s="35" t="s">
        <v>22</v>
      </c>
      <c r="AC960" s="110">
        <v>1.9703616499500001</v>
      </c>
      <c r="AD960" s="30"/>
      <c r="AE960" s="37">
        <v>-25.074224998698146</v>
      </c>
      <c r="AF960" s="37">
        <v>-15.044534999218886</v>
      </c>
      <c r="AG960" s="37">
        <v>-15.525835912506588</v>
      </c>
      <c r="AH960" s="37">
        <v>-3.343229999826419</v>
      </c>
      <c r="AI960" s="81" t="s">
        <v>465</v>
      </c>
      <c r="AJ960" s="82">
        <v>482</v>
      </c>
      <c r="AK960" s="24" t="s">
        <v>13</v>
      </c>
      <c r="AL960" s="24" t="s">
        <v>13</v>
      </c>
      <c r="AM960" s="24" t="s">
        <v>465</v>
      </c>
      <c r="AN960" s="24" t="s">
        <v>13</v>
      </c>
      <c r="AO960" s="24" t="s">
        <v>465</v>
      </c>
      <c r="AP960" s="24" t="s">
        <v>13</v>
      </c>
      <c r="AQ960" s="24" t="s">
        <v>13</v>
      </c>
      <c r="AR960" s="38" t="s">
        <v>465</v>
      </c>
      <c r="AS960" s="38" t="s">
        <v>501</v>
      </c>
      <c r="AT960" s="24" t="s">
        <v>518</v>
      </c>
      <c r="AU960" s="24" t="s">
        <v>67</v>
      </c>
      <c r="AV960" s="38">
        <v>2011</v>
      </c>
      <c r="AW960" s="56"/>
      <c r="AX960" s="56"/>
      <c r="AY960" s="56"/>
      <c r="AZ960" s="56"/>
      <c r="BA960" s="86"/>
      <c r="BB960" s="91"/>
      <c r="BC960" s="88"/>
      <c r="BD960" s="89"/>
      <c r="BE960" s="57"/>
      <c r="BF960" s="66">
        <v>24.439401568626401</v>
      </c>
      <c r="BG960" s="67">
        <v>1030.1772335824726</v>
      </c>
    </row>
    <row r="961" spans="1:59">
      <c r="A961" s="24">
        <v>960</v>
      </c>
      <c r="B961" s="24">
        <v>14</v>
      </c>
      <c r="C961" s="24" t="s">
        <v>458</v>
      </c>
      <c r="D961" s="24" t="s">
        <v>459</v>
      </c>
      <c r="E961" s="24" t="s">
        <v>460</v>
      </c>
      <c r="F961" s="24" t="s">
        <v>493</v>
      </c>
      <c r="G961" s="24" t="s">
        <v>22</v>
      </c>
      <c r="H961" s="24" t="s">
        <v>463</v>
      </c>
      <c r="I961" s="33">
        <v>-2.3560000000000001E-2</v>
      </c>
      <c r="J961" s="33">
        <v>37.906199999999998</v>
      </c>
      <c r="K961" s="33">
        <v>24.854589804004398</v>
      </c>
      <c r="L961" s="33">
        <v>22.312379839999998</v>
      </c>
      <c r="M961" s="28">
        <v>766.76871342808272</v>
      </c>
      <c r="N961" s="28">
        <v>1298.8566960000001</v>
      </c>
      <c r="O961" s="24">
        <v>2050</v>
      </c>
      <c r="P961" s="24">
        <v>1975</v>
      </c>
      <c r="Q961" s="24" t="s">
        <v>472</v>
      </c>
      <c r="R961" s="24" t="s">
        <v>516</v>
      </c>
      <c r="S961" s="24" t="s">
        <v>517</v>
      </c>
      <c r="T961" s="36">
        <v>1.845</v>
      </c>
      <c r="U961" s="37">
        <v>1.107</v>
      </c>
      <c r="V961" s="29">
        <v>-118.94999999999999</v>
      </c>
      <c r="W961" s="29">
        <v>-71.36999999999999</v>
      </c>
      <c r="X961" s="36">
        <v>2.1800000000000002</v>
      </c>
      <c r="Y961" s="36">
        <v>1.3900000000000001</v>
      </c>
      <c r="Z961" s="36"/>
      <c r="AA961" s="36"/>
      <c r="AB961" s="35" t="s">
        <v>22</v>
      </c>
      <c r="AC961" s="110">
        <v>0.86313289405000004</v>
      </c>
      <c r="AD961" s="30"/>
      <c r="AE961" s="37">
        <v>-50.826434268627551</v>
      </c>
      <c r="AF961" s="37">
        <v>-30.495860561176531</v>
      </c>
      <c r="AG961" s="37">
        <v>-27.548202855624691</v>
      </c>
      <c r="AH961" s="37">
        <v>-6.7768579024836741</v>
      </c>
      <c r="AI961" s="81" t="s">
        <v>465</v>
      </c>
      <c r="AJ961" s="82">
        <v>522</v>
      </c>
      <c r="AK961" s="24" t="s">
        <v>13</v>
      </c>
      <c r="AL961" s="24" t="s">
        <v>13</v>
      </c>
      <c r="AM961" s="24" t="s">
        <v>13</v>
      </c>
      <c r="AN961" s="24" t="s">
        <v>13</v>
      </c>
      <c r="AO961" s="24" t="s">
        <v>13</v>
      </c>
      <c r="AP961" s="24" t="s">
        <v>13</v>
      </c>
      <c r="AQ961" s="24" t="s">
        <v>13</v>
      </c>
      <c r="AR961" s="38" t="s">
        <v>13</v>
      </c>
      <c r="AS961" s="24" t="s">
        <v>13</v>
      </c>
      <c r="AT961" s="24" t="s">
        <v>518</v>
      </c>
      <c r="AU961" s="24" t="s">
        <v>67</v>
      </c>
      <c r="AV961" s="38">
        <v>2011</v>
      </c>
      <c r="AW961" s="56"/>
      <c r="AX961" s="56"/>
      <c r="AY961" s="56"/>
      <c r="AZ961" s="56"/>
      <c r="BA961" s="86"/>
      <c r="BB961" s="92"/>
      <c r="BC961" s="88"/>
      <c r="BD961" s="89"/>
      <c r="BE961" s="57"/>
      <c r="BF961" s="66">
        <v>-53.039318845407102</v>
      </c>
      <c r="BG961" s="67">
        <v>647.81871342808267</v>
      </c>
    </row>
    <row r="962" spans="1:59">
      <c r="A962" s="24">
        <v>961</v>
      </c>
      <c r="B962" s="24">
        <v>14</v>
      </c>
      <c r="C962" s="24" t="s">
        <v>458</v>
      </c>
      <c r="D962" s="24" t="s">
        <v>459</v>
      </c>
      <c r="E962" s="24" t="s">
        <v>460</v>
      </c>
      <c r="F962" s="24" t="s">
        <v>493</v>
      </c>
      <c r="G962" s="24" t="s">
        <v>22</v>
      </c>
      <c r="H962" s="24" t="s">
        <v>463</v>
      </c>
      <c r="I962" s="33">
        <v>-2.3560000000000001E-2</v>
      </c>
      <c r="J962" s="33">
        <v>37.906199999999998</v>
      </c>
      <c r="K962" s="33">
        <v>24.854589804004398</v>
      </c>
      <c r="L962" s="33">
        <v>22.312379839999998</v>
      </c>
      <c r="M962" s="28">
        <v>766.76871342808272</v>
      </c>
      <c r="N962" s="28">
        <v>1298.8566960000001</v>
      </c>
      <c r="O962" s="24">
        <v>2050</v>
      </c>
      <c r="P962" s="24">
        <v>1975</v>
      </c>
      <c r="Q962" s="24" t="s">
        <v>472</v>
      </c>
      <c r="R962" s="24" t="s">
        <v>519</v>
      </c>
      <c r="S962" s="24" t="s">
        <v>517</v>
      </c>
      <c r="T962" s="36">
        <v>1.2650000000000001</v>
      </c>
      <c r="U962" s="37">
        <v>0.75900000000000012</v>
      </c>
      <c r="V962" s="29">
        <v>-75.435000000000002</v>
      </c>
      <c r="W962" s="29">
        <v>-45.261000000000003</v>
      </c>
      <c r="X962" s="36">
        <v>1.91</v>
      </c>
      <c r="Y962" s="36">
        <v>1.1199999999999999</v>
      </c>
      <c r="Z962" s="36"/>
      <c r="AA962" s="36"/>
      <c r="AB962" s="35" t="s">
        <v>22</v>
      </c>
      <c r="AC962" s="110">
        <v>1.0388990641</v>
      </c>
      <c r="AD962" s="30"/>
      <c r="AE962" s="37">
        <v>-40.812855391161449</v>
      </c>
      <c r="AF962" s="37">
        <v>-24.487713234696869</v>
      </c>
      <c r="AG962" s="37">
        <v>-32.263126791431972</v>
      </c>
      <c r="AH962" s="37">
        <v>-5.4417140521548601</v>
      </c>
      <c r="AI962" s="81" t="s">
        <v>465</v>
      </c>
      <c r="AJ962" s="82">
        <v>482</v>
      </c>
      <c r="AK962" s="24" t="s">
        <v>13</v>
      </c>
      <c r="AL962" s="24" t="s">
        <v>13</v>
      </c>
      <c r="AM962" s="24" t="s">
        <v>13</v>
      </c>
      <c r="AN962" s="24" t="s">
        <v>13</v>
      </c>
      <c r="AO962" s="24" t="s">
        <v>13</v>
      </c>
      <c r="AP962" s="24" t="s">
        <v>13</v>
      </c>
      <c r="AQ962" s="24" t="s">
        <v>13</v>
      </c>
      <c r="AR962" s="38" t="s">
        <v>13</v>
      </c>
      <c r="AS962" s="24" t="s">
        <v>13</v>
      </c>
      <c r="AT962" s="24" t="s">
        <v>518</v>
      </c>
      <c r="AU962" s="24" t="s">
        <v>67</v>
      </c>
      <c r="AV962" s="38">
        <v>2011</v>
      </c>
      <c r="AW962" s="56"/>
      <c r="AX962" s="56"/>
      <c r="AY962" s="56"/>
      <c r="AZ962" s="56"/>
      <c r="BA962" s="86"/>
      <c r="BB962" s="92"/>
      <c r="BC962" s="88"/>
      <c r="BD962" s="89"/>
      <c r="BE962" s="57"/>
      <c r="BF962" s="66">
        <v>14.011340382323899</v>
      </c>
      <c r="BG962" s="67">
        <v>691.33371342808277</v>
      </c>
    </row>
    <row r="963" spans="1:59">
      <c r="A963" s="24">
        <v>962</v>
      </c>
      <c r="B963" s="24">
        <v>14</v>
      </c>
      <c r="C963" s="24" t="s">
        <v>458</v>
      </c>
      <c r="D963" s="24" t="s">
        <v>459</v>
      </c>
      <c r="E963" s="24" t="s">
        <v>460</v>
      </c>
      <c r="F963" s="24" t="s">
        <v>493</v>
      </c>
      <c r="G963" s="24" t="s">
        <v>22</v>
      </c>
      <c r="H963" s="24" t="s">
        <v>463</v>
      </c>
      <c r="I963" s="33">
        <v>-2.3560000000000001E-2</v>
      </c>
      <c r="J963" s="33">
        <v>37.906199999999998</v>
      </c>
      <c r="K963" s="33">
        <v>24.854589804004398</v>
      </c>
      <c r="L963" s="33">
        <v>22.312379839999998</v>
      </c>
      <c r="M963" s="28">
        <v>766.76871342808272</v>
      </c>
      <c r="N963" s="28">
        <v>1298.8566960000001</v>
      </c>
      <c r="O963" s="24">
        <v>2050</v>
      </c>
      <c r="P963" s="24">
        <v>1975</v>
      </c>
      <c r="Q963" s="24" t="s">
        <v>472</v>
      </c>
      <c r="R963" s="24" t="s">
        <v>516</v>
      </c>
      <c r="S963" s="24" t="s">
        <v>517</v>
      </c>
      <c r="T963" s="36">
        <v>1.845</v>
      </c>
      <c r="U963" s="37">
        <v>1.107</v>
      </c>
      <c r="V963" s="29">
        <v>-118.94999999999999</v>
      </c>
      <c r="W963" s="29">
        <v>-71.36999999999999</v>
      </c>
      <c r="X963" s="36">
        <v>2.1800000000000002</v>
      </c>
      <c r="Y963" s="36">
        <v>1.3900000000000001</v>
      </c>
      <c r="Z963" s="36"/>
      <c r="AA963" s="36"/>
      <c r="AB963" s="35" t="s">
        <v>22</v>
      </c>
      <c r="AC963" s="110">
        <v>1.3027544021500002</v>
      </c>
      <c r="AD963" s="30"/>
      <c r="AE963" s="37">
        <v>-25.780746316630498</v>
      </c>
      <c r="AF963" s="37">
        <v>-15.468447789978299</v>
      </c>
      <c r="AG963" s="37">
        <v>-13.973304236656096</v>
      </c>
      <c r="AH963" s="37">
        <v>-3.4374328422174001</v>
      </c>
      <c r="AI963" s="81" t="s">
        <v>465</v>
      </c>
      <c r="AJ963" s="82">
        <v>522</v>
      </c>
      <c r="AK963" s="24" t="s">
        <v>13</v>
      </c>
      <c r="AL963" s="24" t="s">
        <v>13</v>
      </c>
      <c r="AM963" s="24" t="s">
        <v>465</v>
      </c>
      <c r="AN963" s="24" t="s">
        <v>13</v>
      </c>
      <c r="AO963" s="24" t="s">
        <v>465</v>
      </c>
      <c r="AP963" s="24" t="s">
        <v>13</v>
      </c>
      <c r="AQ963" s="24" t="s">
        <v>13</v>
      </c>
      <c r="AR963" s="38" t="s">
        <v>465</v>
      </c>
      <c r="AS963" s="38" t="s">
        <v>501</v>
      </c>
      <c r="AT963" s="24" t="s">
        <v>518</v>
      </c>
      <c r="AU963" s="24" t="s">
        <v>67</v>
      </c>
      <c r="AV963" s="38">
        <v>2011</v>
      </c>
      <c r="AW963" s="56"/>
      <c r="AX963" s="56"/>
      <c r="AY963" s="56"/>
      <c r="AZ963" s="56"/>
      <c r="BA963" s="86"/>
      <c r="BB963" s="92"/>
      <c r="BC963" s="88"/>
      <c r="BD963" s="89"/>
      <c r="BE963" s="57"/>
      <c r="BF963" s="66">
        <v>-53.263123548819401</v>
      </c>
      <c r="BG963" s="67">
        <v>647.81871342808267</v>
      </c>
    </row>
    <row r="964" spans="1:59">
      <c r="A964" s="24">
        <v>963</v>
      </c>
      <c r="B964" s="24">
        <v>14</v>
      </c>
      <c r="C964" s="24" t="s">
        <v>458</v>
      </c>
      <c r="D964" s="24" t="s">
        <v>459</v>
      </c>
      <c r="E964" s="24" t="s">
        <v>460</v>
      </c>
      <c r="F964" s="24" t="s">
        <v>493</v>
      </c>
      <c r="G964" s="24" t="s">
        <v>22</v>
      </c>
      <c r="H964" s="24" t="s">
        <v>463</v>
      </c>
      <c r="I964" s="33">
        <v>-2.3560000000000001E-2</v>
      </c>
      <c r="J964" s="33">
        <v>37.906199999999998</v>
      </c>
      <c r="K964" s="33">
        <v>24.854589804004398</v>
      </c>
      <c r="L964" s="33">
        <v>22.312379839999998</v>
      </c>
      <c r="M964" s="28">
        <v>766.76871342808272</v>
      </c>
      <c r="N964" s="28">
        <v>1298.8566960000001</v>
      </c>
      <c r="O964" s="24">
        <v>2050</v>
      </c>
      <c r="P964" s="24">
        <v>1975</v>
      </c>
      <c r="Q964" s="24" t="s">
        <v>472</v>
      </c>
      <c r="R964" s="24" t="s">
        <v>519</v>
      </c>
      <c r="S964" s="24" t="s">
        <v>517</v>
      </c>
      <c r="T964" s="36">
        <v>1.2650000000000001</v>
      </c>
      <c r="U964" s="37">
        <v>0.75900000000000012</v>
      </c>
      <c r="V964" s="29">
        <v>-75.435000000000002</v>
      </c>
      <c r="W964" s="29">
        <v>-45.261000000000003</v>
      </c>
      <c r="X964" s="36">
        <v>1.91</v>
      </c>
      <c r="Y964" s="36">
        <v>1.1199999999999999</v>
      </c>
      <c r="Z964" s="36"/>
      <c r="AA964" s="36"/>
      <c r="AB964" s="35" t="s">
        <v>22</v>
      </c>
      <c r="AC964" s="110">
        <v>1.5601215958500001</v>
      </c>
      <c r="AD964" s="30"/>
      <c r="AE964" s="37">
        <v>-11.118273476413757</v>
      </c>
      <c r="AF964" s="37">
        <v>-6.6709640858482544</v>
      </c>
      <c r="AG964" s="37">
        <v>-8.7891489932124554</v>
      </c>
      <c r="AH964" s="37">
        <v>-1.4824364635218343</v>
      </c>
      <c r="AI964" s="81" t="s">
        <v>465</v>
      </c>
      <c r="AJ964" s="82">
        <v>482</v>
      </c>
      <c r="AK964" s="24" t="s">
        <v>13</v>
      </c>
      <c r="AL964" s="24" t="s">
        <v>13</v>
      </c>
      <c r="AM964" s="24" t="s">
        <v>465</v>
      </c>
      <c r="AN964" s="24" t="s">
        <v>13</v>
      </c>
      <c r="AO964" s="24" t="s">
        <v>465</v>
      </c>
      <c r="AP964" s="24" t="s">
        <v>13</v>
      </c>
      <c r="AQ964" s="24" t="s">
        <v>13</v>
      </c>
      <c r="AR964" s="38" t="s">
        <v>465</v>
      </c>
      <c r="AS964" s="38" t="s">
        <v>501</v>
      </c>
      <c r="AT964" s="24" t="s">
        <v>518</v>
      </c>
      <c r="AU964" s="24" t="s">
        <v>67</v>
      </c>
      <c r="AV964" s="38">
        <v>2011</v>
      </c>
      <c r="AW964" s="56"/>
      <c r="AX964" s="56"/>
      <c r="AY964" s="56"/>
      <c r="AZ964" s="56"/>
      <c r="BA964" s="86"/>
      <c r="BB964" s="92"/>
      <c r="BC964" s="88"/>
      <c r="BD964" s="89"/>
      <c r="BE964" s="57"/>
      <c r="BF964" s="66">
        <v>12.256892711055</v>
      </c>
      <c r="BG964" s="67">
        <v>691.33371342808277</v>
      </c>
    </row>
    <row r="965" spans="1:59">
      <c r="A965" s="24">
        <v>964</v>
      </c>
      <c r="B965" s="24">
        <v>14</v>
      </c>
      <c r="C965" s="24" t="s">
        <v>458</v>
      </c>
      <c r="D965" s="24" t="s">
        <v>459</v>
      </c>
      <c r="E965" s="24" t="s">
        <v>460</v>
      </c>
      <c r="F965" s="24" t="s">
        <v>520</v>
      </c>
      <c r="G965" s="24" t="s">
        <v>22</v>
      </c>
      <c r="H965" s="24" t="s">
        <v>463</v>
      </c>
      <c r="I965" s="33">
        <v>-13.254300000000001</v>
      </c>
      <c r="J965" s="33">
        <v>34.301499999999997</v>
      </c>
      <c r="K965" s="33">
        <v>22.830384808481003</v>
      </c>
      <c r="L965" s="33">
        <v>24.778137210000001</v>
      </c>
      <c r="M965" s="28">
        <v>1061.1160175377227</v>
      </c>
      <c r="N965" s="28">
        <v>1081.5341619999999</v>
      </c>
      <c r="O965" s="24">
        <v>2050</v>
      </c>
      <c r="P965" s="24">
        <v>1975</v>
      </c>
      <c r="Q965" s="24" t="s">
        <v>472</v>
      </c>
      <c r="R965" s="24" t="s">
        <v>516</v>
      </c>
      <c r="S965" s="24" t="s">
        <v>517</v>
      </c>
      <c r="T965" s="36">
        <v>2.2199999999999998</v>
      </c>
      <c r="U965" s="37">
        <v>1.3319999999999999</v>
      </c>
      <c r="V965" s="29">
        <v>-86.905000000000101</v>
      </c>
      <c r="W965" s="29">
        <v>-52.143000000000065</v>
      </c>
      <c r="X965" s="36">
        <v>2.1800000000000002</v>
      </c>
      <c r="Y965" s="36">
        <v>1.3900000000000001</v>
      </c>
      <c r="Z965" s="36"/>
      <c r="AA965" s="36"/>
      <c r="AB965" s="35" t="s">
        <v>22</v>
      </c>
      <c r="AC965" s="110">
        <v>0.86858344079999994</v>
      </c>
      <c r="AD965" s="30"/>
      <c r="AE965" s="37">
        <v>-43.113824953609402</v>
      </c>
      <c r="AF965" s="37">
        <v>-25.868294972165639</v>
      </c>
      <c r="AG965" s="37">
        <v>-19.420641870995226</v>
      </c>
      <c r="AH965" s="37">
        <v>-5.7485099938145865</v>
      </c>
      <c r="AI965" s="81" t="s">
        <v>465</v>
      </c>
      <c r="AJ965" s="82">
        <v>522</v>
      </c>
      <c r="AK965" s="24" t="s">
        <v>13</v>
      </c>
      <c r="AL965" s="24" t="s">
        <v>13</v>
      </c>
      <c r="AM965" s="24" t="s">
        <v>13</v>
      </c>
      <c r="AN965" s="24" t="s">
        <v>13</v>
      </c>
      <c r="AO965" s="24" t="s">
        <v>13</v>
      </c>
      <c r="AP965" s="24" t="s">
        <v>13</v>
      </c>
      <c r="AQ965" s="24" t="s">
        <v>13</v>
      </c>
      <c r="AR965" s="38" t="s">
        <v>13</v>
      </c>
      <c r="AS965" s="24" t="s">
        <v>13</v>
      </c>
      <c r="AT965" s="24" t="s">
        <v>518</v>
      </c>
      <c r="AU965" s="24" t="s">
        <v>67</v>
      </c>
      <c r="AV965" s="38">
        <v>2011</v>
      </c>
      <c r="AW965" s="56"/>
      <c r="AX965" s="56"/>
      <c r="AY965" s="56"/>
      <c r="AZ965" s="56"/>
      <c r="BA965" s="86"/>
      <c r="BB965" s="92"/>
      <c r="BC965" s="88"/>
      <c r="BD965" s="89"/>
      <c r="BE965" s="57"/>
      <c r="BF965" s="66">
        <v>-46.594488831171901</v>
      </c>
      <c r="BG965" s="67">
        <v>974.21101753772257</v>
      </c>
    </row>
    <row r="966" spans="1:59">
      <c r="A966" s="24">
        <v>965</v>
      </c>
      <c r="B966" s="24">
        <v>14</v>
      </c>
      <c r="C966" s="24" t="s">
        <v>458</v>
      </c>
      <c r="D966" s="24" t="s">
        <v>459</v>
      </c>
      <c r="E966" s="24" t="s">
        <v>460</v>
      </c>
      <c r="F966" s="24" t="s">
        <v>520</v>
      </c>
      <c r="G966" s="24" t="s">
        <v>22</v>
      </c>
      <c r="H966" s="24" t="s">
        <v>463</v>
      </c>
      <c r="I966" s="33">
        <v>-13.254300000000001</v>
      </c>
      <c r="J966" s="33">
        <v>34.301499999999997</v>
      </c>
      <c r="K966" s="33">
        <v>22.830384808481003</v>
      </c>
      <c r="L966" s="33">
        <v>24.778137210000001</v>
      </c>
      <c r="M966" s="28">
        <v>1061.1160175377227</v>
      </c>
      <c r="N966" s="28">
        <v>1081.5341619999999</v>
      </c>
      <c r="O966" s="24">
        <v>2050</v>
      </c>
      <c r="P966" s="24">
        <v>1975</v>
      </c>
      <c r="Q966" s="24" t="s">
        <v>472</v>
      </c>
      <c r="R966" s="24" t="s">
        <v>519</v>
      </c>
      <c r="S966" s="24" t="s">
        <v>517</v>
      </c>
      <c r="T966" s="36">
        <v>1.7349999999999999</v>
      </c>
      <c r="U966" s="37">
        <v>1.0409999999999999</v>
      </c>
      <c r="V966" s="29">
        <v>-81.335000000000051</v>
      </c>
      <c r="W966" s="29">
        <v>-48.80100000000003</v>
      </c>
      <c r="X966" s="36">
        <v>1.91</v>
      </c>
      <c r="Y966" s="36">
        <v>1.1199999999999999</v>
      </c>
      <c r="Z966" s="36"/>
      <c r="AA966" s="36"/>
      <c r="AB966" s="35" t="s">
        <v>22</v>
      </c>
      <c r="AC966" s="110">
        <v>1.02095383405</v>
      </c>
      <c r="AD966" s="30"/>
      <c r="AE966" s="37">
        <v>-33.134623813965845</v>
      </c>
      <c r="AF966" s="37">
        <v>-19.880774288379506</v>
      </c>
      <c r="AG966" s="37">
        <v>-19.097765887012013</v>
      </c>
      <c r="AH966" s="37">
        <v>-4.4179498418621126</v>
      </c>
      <c r="AI966" s="81" t="s">
        <v>465</v>
      </c>
      <c r="AJ966" s="82">
        <v>482</v>
      </c>
      <c r="AK966" s="24" t="s">
        <v>13</v>
      </c>
      <c r="AL966" s="24" t="s">
        <v>13</v>
      </c>
      <c r="AM966" s="24" t="s">
        <v>13</v>
      </c>
      <c r="AN966" s="24" t="s">
        <v>13</v>
      </c>
      <c r="AO966" s="24" t="s">
        <v>13</v>
      </c>
      <c r="AP966" s="24" t="s">
        <v>13</v>
      </c>
      <c r="AQ966" s="24" t="s">
        <v>13</v>
      </c>
      <c r="AR966" s="38" t="s">
        <v>13</v>
      </c>
      <c r="AS966" s="24" t="s">
        <v>13</v>
      </c>
      <c r="AT966" s="24" t="s">
        <v>518</v>
      </c>
      <c r="AU966" s="24" t="s">
        <v>67</v>
      </c>
      <c r="AV966" s="38">
        <v>2011</v>
      </c>
      <c r="AW966" s="56"/>
      <c r="AX966" s="56"/>
      <c r="AY966" s="56"/>
      <c r="AZ966" s="56"/>
      <c r="BA966" s="86"/>
      <c r="BB966" s="92"/>
      <c r="BC966" s="88"/>
      <c r="BD966" s="89"/>
      <c r="BE966" s="57"/>
      <c r="BF966" s="66">
        <v>-25.4328609314997</v>
      </c>
      <c r="BG966" s="67">
        <v>979.78101753772262</v>
      </c>
    </row>
    <row r="967" spans="1:59">
      <c r="A967" s="24">
        <v>966</v>
      </c>
      <c r="B967" s="24">
        <v>14</v>
      </c>
      <c r="C967" s="24" t="s">
        <v>458</v>
      </c>
      <c r="D967" s="24" t="s">
        <v>459</v>
      </c>
      <c r="E967" s="24" t="s">
        <v>460</v>
      </c>
      <c r="F967" s="24" t="s">
        <v>520</v>
      </c>
      <c r="G967" s="24" t="s">
        <v>22</v>
      </c>
      <c r="H967" s="24" t="s">
        <v>463</v>
      </c>
      <c r="I967" s="33">
        <v>-13.254300000000001</v>
      </c>
      <c r="J967" s="33">
        <v>34.301499999999997</v>
      </c>
      <c r="K967" s="33">
        <v>22.830384808481003</v>
      </c>
      <c r="L967" s="33">
        <v>24.778137210000001</v>
      </c>
      <c r="M967" s="28">
        <v>1061.1160175377227</v>
      </c>
      <c r="N967" s="28">
        <v>1081.5341619999999</v>
      </c>
      <c r="O967" s="24">
        <v>2050</v>
      </c>
      <c r="P967" s="24">
        <v>1975</v>
      </c>
      <c r="Q967" s="24" t="s">
        <v>472</v>
      </c>
      <c r="R967" s="24" t="s">
        <v>516</v>
      </c>
      <c r="S967" s="24" t="s">
        <v>517</v>
      </c>
      <c r="T967" s="36">
        <v>2.2199999999999998</v>
      </c>
      <c r="U967" s="37">
        <v>1.3319999999999999</v>
      </c>
      <c r="V967" s="29">
        <v>-86.905000000000101</v>
      </c>
      <c r="W967" s="29">
        <v>-52.143000000000065</v>
      </c>
      <c r="X967" s="36">
        <v>2.1800000000000002</v>
      </c>
      <c r="Y967" s="36">
        <v>1.3900000000000001</v>
      </c>
      <c r="Z967" s="36"/>
      <c r="AA967" s="36"/>
      <c r="AB967" s="35" t="s">
        <v>22</v>
      </c>
      <c r="AC967" s="110">
        <v>0.93075650929999998</v>
      </c>
      <c r="AD967" s="30"/>
      <c r="AE967" s="37">
        <v>-39.041921332461897</v>
      </c>
      <c r="AF967" s="37">
        <v>-23.425152799477136</v>
      </c>
      <c r="AG967" s="37">
        <v>-17.586451050658514</v>
      </c>
      <c r="AH967" s="37">
        <v>-5.2055895109949191</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c r="AZ967" s="56"/>
      <c r="BA967" s="86"/>
      <c r="BB967" s="92"/>
      <c r="BC967" s="88"/>
      <c r="BD967" s="89"/>
      <c r="BE967" s="57"/>
      <c r="BF967" s="66">
        <v>-46.654301971171897</v>
      </c>
      <c r="BG967" s="67">
        <v>974.21101753772257</v>
      </c>
    </row>
    <row r="968" spans="1:59">
      <c r="A968" s="24">
        <v>967</v>
      </c>
      <c r="B968" s="24">
        <v>14</v>
      </c>
      <c r="C968" s="24" t="s">
        <v>458</v>
      </c>
      <c r="D968" s="24" t="s">
        <v>459</v>
      </c>
      <c r="E968" s="24" t="s">
        <v>460</v>
      </c>
      <c r="F968" s="24" t="s">
        <v>520</v>
      </c>
      <c r="G968" s="24" t="s">
        <v>22</v>
      </c>
      <c r="H968" s="24" t="s">
        <v>463</v>
      </c>
      <c r="I968" s="33">
        <v>-13.254300000000001</v>
      </c>
      <c r="J968" s="33">
        <v>34.301499999999997</v>
      </c>
      <c r="K968" s="33">
        <v>22.830384808481003</v>
      </c>
      <c r="L968" s="33">
        <v>24.778137210000001</v>
      </c>
      <c r="M968" s="28">
        <v>1061.1160175377227</v>
      </c>
      <c r="N968" s="28">
        <v>1081.5341619999999</v>
      </c>
      <c r="O968" s="24">
        <v>2050</v>
      </c>
      <c r="P968" s="24">
        <v>1975</v>
      </c>
      <c r="Q968" s="24" t="s">
        <v>472</v>
      </c>
      <c r="R968" s="24" t="s">
        <v>519</v>
      </c>
      <c r="S968" s="24" t="s">
        <v>517</v>
      </c>
      <c r="T968" s="36">
        <v>1.7349999999999999</v>
      </c>
      <c r="U968" s="37">
        <v>1.0409999999999999</v>
      </c>
      <c r="V968" s="29">
        <v>-81.335000000000051</v>
      </c>
      <c r="W968" s="29">
        <v>-48.80100000000003</v>
      </c>
      <c r="X968" s="36">
        <v>1.91</v>
      </c>
      <c r="Y968" s="36">
        <v>1.1199999999999999</v>
      </c>
      <c r="Z968" s="36"/>
      <c r="AA968" s="36"/>
      <c r="AB968" s="35" t="s">
        <v>22</v>
      </c>
      <c r="AC968" s="110">
        <v>1.0797854662000002</v>
      </c>
      <c r="AD968" s="30"/>
      <c r="AE968" s="37">
        <v>-29.281561036638102</v>
      </c>
      <c r="AF968" s="37">
        <v>-17.568936621982861</v>
      </c>
      <c r="AG968" s="37">
        <v>-16.876980424575276</v>
      </c>
      <c r="AH968" s="37">
        <v>-3.9042081382184133</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c r="AZ968" s="56"/>
      <c r="BA968" s="86"/>
      <c r="BB968" s="92"/>
      <c r="BC968" s="88"/>
      <c r="BD968" s="89"/>
      <c r="BE968" s="57"/>
      <c r="BF968" s="66">
        <v>-24.3049574805807</v>
      </c>
      <c r="BG968" s="67">
        <v>979.78101753772262</v>
      </c>
    </row>
    <row r="969" spans="1:59">
      <c r="A969" s="24">
        <v>968</v>
      </c>
      <c r="B969" s="24">
        <v>14</v>
      </c>
      <c r="C969" s="24" t="s">
        <v>458</v>
      </c>
      <c r="D969" s="24" t="s">
        <v>459</v>
      </c>
      <c r="E969" s="24" t="s">
        <v>460</v>
      </c>
      <c r="F969" s="24" t="s">
        <v>484</v>
      </c>
      <c r="G969" s="24" t="s">
        <v>22</v>
      </c>
      <c r="H969" s="24" t="s">
        <v>463</v>
      </c>
      <c r="I969" s="33">
        <v>9.0820000000000007</v>
      </c>
      <c r="J969" s="33">
        <v>8.6752800000000008</v>
      </c>
      <c r="K969" s="33">
        <v>27.654583102191769</v>
      </c>
      <c r="L969" s="33">
        <v>24.863826750000001</v>
      </c>
      <c r="M969" s="28">
        <v>1286.6017956734645</v>
      </c>
      <c r="N969" s="28">
        <v>1325.6649640000001</v>
      </c>
      <c r="O969" s="24">
        <v>2050</v>
      </c>
      <c r="P969" s="24">
        <v>1975</v>
      </c>
      <c r="Q969" s="24" t="s">
        <v>472</v>
      </c>
      <c r="R969" s="24" t="s">
        <v>516</v>
      </c>
      <c r="S969" s="24" t="s">
        <v>517</v>
      </c>
      <c r="T969" s="36">
        <v>1.8599999999999999</v>
      </c>
      <c r="U969" s="37">
        <v>1.1159999999999999</v>
      </c>
      <c r="V969" s="29">
        <v>-38.334999999999994</v>
      </c>
      <c r="W969" s="29">
        <v>-23.000999999999994</v>
      </c>
      <c r="X969" s="36">
        <v>2.1800000000000002</v>
      </c>
      <c r="Y969" s="36">
        <v>1.3900000000000001</v>
      </c>
      <c r="Z969" s="36"/>
      <c r="AA969" s="36"/>
      <c r="AB969" s="35" t="s">
        <v>22</v>
      </c>
      <c r="AC969" s="110">
        <v>0.41308885810000001</v>
      </c>
      <c r="AD969" s="30"/>
      <c r="AE969" s="37">
        <v>-25.056257975626849</v>
      </c>
      <c r="AF969" s="37">
        <v>-15.033754785376109</v>
      </c>
      <c r="AG969" s="37">
        <v>-13.471106438509059</v>
      </c>
      <c r="AH969" s="37">
        <v>-3.3408343967502461</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c r="AZ969" s="56"/>
      <c r="BA969" s="86"/>
      <c r="BB969" s="92"/>
      <c r="BC969" s="88"/>
      <c r="BD969" s="89"/>
      <c r="BE969" s="57"/>
      <c r="BF969" s="66">
        <v>-19.3086010251243</v>
      </c>
      <c r="BG969" s="67">
        <v>1248.2667956734645</v>
      </c>
    </row>
    <row r="970" spans="1:59">
      <c r="A970" s="24">
        <v>969</v>
      </c>
      <c r="B970" s="24">
        <v>14</v>
      </c>
      <c r="C970" s="24" t="s">
        <v>458</v>
      </c>
      <c r="D970" s="24" t="s">
        <v>459</v>
      </c>
      <c r="E970" s="24" t="s">
        <v>460</v>
      </c>
      <c r="F970" s="24" t="s">
        <v>484</v>
      </c>
      <c r="G970" s="24" t="s">
        <v>22</v>
      </c>
      <c r="H970" s="24" t="s">
        <v>463</v>
      </c>
      <c r="I970" s="33">
        <v>9.0820000000000007</v>
      </c>
      <c r="J970" s="33">
        <v>8.6752800000000008</v>
      </c>
      <c r="K970" s="33">
        <v>27.654583102191769</v>
      </c>
      <c r="L970" s="33">
        <v>24.863826750000001</v>
      </c>
      <c r="M970" s="28">
        <v>1286.6017956734645</v>
      </c>
      <c r="N970" s="28">
        <v>1325.6649640000001</v>
      </c>
      <c r="O970" s="24">
        <v>2050</v>
      </c>
      <c r="P970" s="24">
        <v>1975</v>
      </c>
      <c r="Q970" s="24" t="s">
        <v>472</v>
      </c>
      <c r="R970" s="24" t="s">
        <v>519</v>
      </c>
      <c r="S970" s="24" t="s">
        <v>517</v>
      </c>
      <c r="T970" s="36">
        <v>1.35</v>
      </c>
      <c r="U970" s="37">
        <v>0.81</v>
      </c>
      <c r="V970" s="29">
        <v>-38.36</v>
      </c>
      <c r="W970" s="29">
        <v>-23.015999999999998</v>
      </c>
      <c r="X970" s="36">
        <v>1.91</v>
      </c>
      <c r="Y970" s="36">
        <v>1.1199999999999999</v>
      </c>
      <c r="Z970" s="36"/>
      <c r="AA970" s="36"/>
      <c r="AB970" s="35" t="s">
        <v>22</v>
      </c>
      <c r="AC970" s="110">
        <v>0.44888153669999997</v>
      </c>
      <c r="AD970" s="30"/>
      <c r="AE970" s="37">
        <v>-18.5626495938914</v>
      </c>
      <c r="AF970" s="37">
        <v>-11.13758975633484</v>
      </c>
      <c r="AG970" s="37">
        <v>-13.750110810289925</v>
      </c>
      <c r="AH970" s="37">
        <v>-2.4750199458521869</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c r="AZ970" s="56"/>
      <c r="BA970" s="86"/>
      <c r="BB970" s="92"/>
      <c r="BC970" s="88"/>
      <c r="BD970" s="89"/>
      <c r="BE970" s="57"/>
      <c r="BF970" s="66">
        <v>30.505118051432799</v>
      </c>
      <c r="BG970" s="67">
        <v>1248.2417956734646</v>
      </c>
    </row>
    <row r="971" spans="1:59">
      <c r="A971" s="24">
        <v>970</v>
      </c>
      <c r="B971" s="24">
        <v>14</v>
      </c>
      <c r="C971" s="24" t="s">
        <v>458</v>
      </c>
      <c r="D971" s="24" t="s">
        <v>459</v>
      </c>
      <c r="E971" s="24" t="s">
        <v>460</v>
      </c>
      <c r="F971" s="24" t="s">
        <v>484</v>
      </c>
      <c r="G971" s="24" t="s">
        <v>22</v>
      </c>
      <c r="H971" s="24" t="s">
        <v>463</v>
      </c>
      <c r="I971" s="33">
        <v>9.0820000000000007</v>
      </c>
      <c r="J971" s="33">
        <v>8.6752800000000008</v>
      </c>
      <c r="K971" s="33">
        <v>27.654583102191769</v>
      </c>
      <c r="L971" s="33">
        <v>24.863826750000001</v>
      </c>
      <c r="M971" s="28">
        <v>1286.6017956734645</v>
      </c>
      <c r="N971" s="28">
        <v>1325.6649640000001</v>
      </c>
      <c r="O971" s="24">
        <v>2050</v>
      </c>
      <c r="P971" s="24">
        <v>1975</v>
      </c>
      <c r="Q971" s="24" t="s">
        <v>472</v>
      </c>
      <c r="R971" s="24" t="s">
        <v>516</v>
      </c>
      <c r="S971" s="24" t="s">
        <v>517</v>
      </c>
      <c r="T971" s="36">
        <v>1.8599999999999999</v>
      </c>
      <c r="U971" s="37">
        <v>1.1159999999999999</v>
      </c>
      <c r="V971" s="29">
        <v>-38.334999999999994</v>
      </c>
      <c r="W971" s="29">
        <v>-23.000999999999994</v>
      </c>
      <c r="X971" s="36">
        <v>2.1800000000000002</v>
      </c>
      <c r="Y971" s="36">
        <v>1.3900000000000001</v>
      </c>
      <c r="Z971" s="36"/>
      <c r="AA971" s="36"/>
      <c r="AB971" s="35" t="s">
        <v>22</v>
      </c>
      <c r="AC971" s="110">
        <v>0.41986520589999998</v>
      </c>
      <c r="AD971" s="30"/>
      <c r="AE971" s="37">
        <v>-23.826873906236901</v>
      </c>
      <c r="AF971" s="37">
        <v>-14.296124343742141</v>
      </c>
      <c r="AG971" s="37">
        <v>-12.81014726141769</v>
      </c>
      <c r="AH971" s="37">
        <v>-3.176916520831587</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2"/>
      <c r="BC971" s="88"/>
      <c r="BD971" s="89"/>
      <c r="BE971" s="57"/>
      <c r="BF971" s="66">
        <v>-19.416787835650599</v>
      </c>
      <c r="BG971" s="67">
        <v>1248.2667956734645</v>
      </c>
    </row>
    <row r="972" spans="1:59">
      <c r="A972" s="24">
        <v>971</v>
      </c>
      <c r="B972" s="24">
        <v>14</v>
      </c>
      <c r="C972" s="24" t="s">
        <v>458</v>
      </c>
      <c r="D972" s="24" t="s">
        <v>459</v>
      </c>
      <c r="E972" s="24" t="s">
        <v>460</v>
      </c>
      <c r="F972" s="24" t="s">
        <v>484</v>
      </c>
      <c r="G972" s="24" t="s">
        <v>22</v>
      </c>
      <c r="H972" s="24" t="s">
        <v>463</v>
      </c>
      <c r="I972" s="33">
        <v>9.0820000000000007</v>
      </c>
      <c r="J972" s="33">
        <v>8.6752800000000008</v>
      </c>
      <c r="K972" s="33">
        <v>27.654583102191769</v>
      </c>
      <c r="L972" s="33">
        <v>24.863826750000001</v>
      </c>
      <c r="M972" s="28">
        <v>1286.6017956734645</v>
      </c>
      <c r="N972" s="28">
        <v>1325.6649640000001</v>
      </c>
      <c r="O972" s="24">
        <v>2050</v>
      </c>
      <c r="P972" s="24">
        <v>1975</v>
      </c>
      <c r="Q972" s="24" t="s">
        <v>472</v>
      </c>
      <c r="R972" s="24" t="s">
        <v>519</v>
      </c>
      <c r="S972" s="24" t="s">
        <v>517</v>
      </c>
      <c r="T972" s="36">
        <v>1.35</v>
      </c>
      <c r="U972" s="37">
        <v>0.81</v>
      </c>
      <c r="V972" s="29">
        <v>-38.36</v>
      </c>
      <c r="W972" s="29">
        <v>-23.015999999999998</v>
      </c>
      <c r="X972" s="36">
        <v>1.91</v>
      </c>
      <c r="Y972" s="36">
        <v>1.1199999999999999</v>
      </c>
      <c r="Z972" s="36"/>
      <c r="AA972" s="36"/>
      <c r="AB972" s="35" t="s">
        <v>22</v>
      </c>
      <c r="AC972" s="110">
        <v>0.4534536898</v>
      </c>
      <c r="AD972" s="30"/>
      <c r="AE972" s="37">
        <v>-17.733156724007699</v>
      </c>
      <c r="AF972" s="37">
        <v>-10.63989403440462</v>
      </c>
      <c r="AG972" s="37">
        <v>-13.13567164741311</v>
      </c>
      <c r="AH972" s="37">
        <v>-2.3644208965343601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2"/>
      <c r="BC972" s="88"/>
      <c r="BD972" s="89"/>
      <c r="BE972" s="57"/>
      <c r="BF972" s="66">
        <v>30.537023437078801</v>
      </c>
      <c r="BG972" s="67">
        <v>1248.2417956734646</v>
      </c>
    </row>
    <row r="973" spans="1:59">
      <c r="A973" s="24">
        <v>972</v>
      </c>
      <c r="B973" s="24">
        <v>14</v>
      </c>
      <c r="C973" s="24" t="s">
        <v>458</v>
      </c>
      <c r="D973" s="24" t="s">
        <v>459</v>
      </c>
      <c r="E973" s="24" t="s">
        <v>460</v>
      </c>
      <c r="F973" s="24" t="s">
        <v>461</v>
      </c>
      <c r="G973" s="24" t="s">
        <v>22</v>
      </c>
      <c r="H973" s="24" t="s">
        <v>463</v>
      </c>
      <c r="I973" s="33">
        <v>-30.5595</v>
      </c>
      <c r="J973" s="33">
        <v>22.9375</v>
      </c>
      <c r="K973" s="33">
        <v>18.354262694957573</v>
      </c>
      <c r="L973" s="33">
        <v>17.983325959999998</v>
      </c>
      <c r="M973" s="28">
        <v>624.70353343419265</v>
      </c>
      <c r="N973" s="28">
        <v>290.7712631</v>
      </c>
      <c r="O973" s="24">
        <v>2050</v>
      </c>
      <c r="P973" s="24">
        <v>1975</v>
      </c>
      <c r="Q973" s="24" t="s">
        <v>472</v>
      </c>
      <c r="R973" s="24" t="s">
        <v>516</v>
      </c>
      <c r="S973" s="24" t="s">
        <v>517</v>
      </c>
      <c r="T973" s="36">
        <v>2.0700000000000003</v>
      </c>
      <c r="U973" s="37">
        <v>1.2420000000000002</v>
      </c>
      <c r="V973" s="29">
        <v>-67.289999999999992</v>
      </c>
      <c r="W973" s="29">
        <v>-40.373999999999995</v>
      </c>
      <c r="X973" s="36">
        <v>2.1800000000000002</v>
      </c>
      <c r="Y973" s="36">
        <v>1.3900000000000001</v>
      </c>
      <c r="Z973" s="36"/>
      <c r="AA973" s="36"/>
      <c r="AB973" s="35" t="s">
        <v>22</v>
      </c>
      <c r="AC973" s="110">
        <v>2.1504269838000001</v>
      </c>
      <c r="AD973" s="30"/>
      <c r="AE973" s="37">
        <v>-35.098798721224497</v>
      </c>
      <c r="AF973" s="37">
        <v>-21.059279232734699</v>
      </c>
      <c r="AG973" s="37">
        <v>-16.955941411219563</v>
      </c>
      <c r="AH973" s="37">
        <v>-4.6798398294965997</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-40.943727185314302</v>
      </c>
      <c r="BG973" s="67">
        <v>557.41353343419269</v>
      </c>
    </row>
    <row r="974" spans="1:59">
      <c r="A974" s="24">
        <v>973</v>
      </c>
      <c r="B974" s="24">
        <v>14</v>
      </c>
      <c r="C974" s="24" t="s">
        <v>458</v>
      </c>
      <c r="D974" s="24" t="s">
        <v>459</v>
      </c>
      <c r="E974" s="24" t="s">
        <v>460</v>
      </c>
      <c r="F974" s="24" t="s">
        <v>461</v>
      </c>
      <c r="G974" s="24" t="s">
        <v>22</v>
      </c>
      <c r="H974" s="24" t="s">
        <v>463</v>
      </c>
      <c r="I974" s="33">
        <v>-30.5595</v>
      </c>
      <c r="J974" s="33">
        <v>22.9375</v>
      </c>
      <c r="K974" s="33">
        <v>18.354262694957573</v>
      </c>
      <c r="L974" s="33">
        <v>17.983325959999998</v>
      </c>
      <c r="M974" s="28">
        <v>624.70353343419265</v>
      </c>
      <c r="N974" s="28">
        <v>290.7712631</v>
      </c>
      <c r="O974" s="24">
        <v>2050</v>
      </c>
      <c r="P974" s="24">
        <v>1975</v>
      </c>
      <c r="Q974" s="24" t="s">
        <v>472</v>
      </c>
      <c r="R974" s="24" t="s">
        <v>519</v>
      </c>
      <c r="S974" s="24" t="s">
        <v>517</v>
      </c>
      <c r="T974" s="36">
        <v>1.44</v>
      </c>
      <c r="U974" s="37">
        <v>0.86399999999999988</v>
      </c>
      <c r="V974" s="29">
        <v>-48.555</v>
      </c>
      <c r="W974" s="29">
        <v>-29.132999999999999</v>
      </c>
      <c r="X974" s="36">
        <v>1.91</v>
      </c>
      <c r="Y974" s="36">
        <v>1.1199999999999999</v>
      </c>
      <c r="Z974" s="36"/>
      <c r="AA974" s="36"/>
      <c r="AB974" s="35" t="s">
        <v>22</v>
      </c>
      <c r="AC974" s="110">
        <v>2.47634494305</v>
      </c>
      <c r="AD974" s="30"/>
      <c r="AE974" s="37">
        <v>-25.262395424111102</v>
      </c>
      <c r="AF974" s="37">
        <v>-15.157437254466661</v>
      </c>
      <c r="AG974" s="37">
        <v>-17.543330155632713</v>
      </c>
      <c r="AH974" s="37">
        <v>-3.3683193898814801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-23.6316577716734</v>
      </c>
      <c r="BG974" s="67">
        <v>576.1485334341927</v>
      </c>
    </row>
    <row r="975" spans="1:59">
      <c r="A975" s="24">
        <v>974</v>
      </c>
      <c r="B975" s="24">
        <v>14</v>
      </c>
      <c r="C975" s="24" t="s">
        <v>458</v>
      </c>
      <c r="D975" s="24" t="s">
        <v>459</v>
      </c>
      <c r="E975" s="24" t="s">
        <v>460</v>
      </c>
      <c r="F975" s="24" t="s">
        <v>461</v>
      </c>
      <c r="G975" s="24" t="s">
        <v>22</v>
      </c>
      <c r="H975" s="24" t="s">
        <v>463</v>
      </c>
      <c r="I975" s="33">
        <v>-30.5595</v>
      </c>
      <c r="J975" s="33">
        <v>22.9375</v>
      </c>
      <c r="K975" s="33">
        <v>18.354262694957573</v>
      </c>
      <c r="L975" s="33">
        <v>17.983325959999998</v>
      </c>
      <c r="M975" s="28">
        <v>624.70353343419265</v>
      </c>
      <c r="N975" s="28">
        <v>290.7712631</v>
      </c>
      <c r="O975" s="24">
        <v>2050</v>
      </c>
      <c r="P975" s="24">
        <v>1975</v>
      </c>
      <c r="Q975" s="24" t="s">
        <v>472</v>
      </c>
      <c r="R975" s="24" t="s">
        <v>516</v>
      </c>
      <c r="S975" s="24" t="s">
        <v>517</v>
      </c>
      <c r="T975" s="36">
        <v>2.0700000000000003</v>
      </c>
      <c r="U975" s="37">
        <v>1.2420000000000002</v>
      </c>
      <c r="V975" s="29">
        <v>-67.289999999999992</v>
      </c>
      <c r="W975" s="29">
        <v>-40.373999999999995</v>
      </c>
      <c r="X975" s="36">
        <v>2.1800000000000002</v>
      </c>
      <c r="Y975" s="36">
        <v>1.3900000000000001</v>
      </c>
      <c r="Z975" s="36"/>
      <c r="AA975" s="36"/>
      <c r="AB975" s="35" t="s">
        <v>22</v>
      </c>
      <c r="AC975" s="110">
        <v>2.3957818746499999</v>
      </c>
      <c r="AD975" s="30"/>
      <c r="AE975" s="37">
        <v>-27.693838089801947</v>
      </c>
      <c r="AF975" s="37">
        <v>-16.616302853881169</v>
      </c>
      <c r="AG975" s="37">
        <v>-13.378665743865673</v>
      </c>
      <c r="AH975" s="37">
        <v>-3.6925117453069261</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-40.238039437342103</v>
      </c>
      <c r="BG975" s="67">
        <v>557.41353343419269</v>
      </c>
    </row>
    <row r="976" spans="1:59">
      <c r="A976" s="24">
        <v>975</v>
      </c>
      <c r="B976" s="24">
        <v>14</v>
      </c>
      <c r="C976" s="24" t="s">
        <v>458</v>
      </c>
      <c r="D976" s="24" t="s">
        <v>459</v>
      </c>
      <c r="E976" s="24" t="s">
        <v>460</v>
      </c>
      <c r="F976" s="24" t="s">
        <v>461</v>
      </c>
      <c r="G976" s="24" t="s">
        <v>22</v>
      </c>
      <c r="H976" s="24" t="s">
        <v>463</v>
      </c>
      <c r="I976" s="33">
        <v>-30.5595</v>
      </c>
      <c r="J976" s="33">
        <v>22.9375</v>
      </c>
      <c r="K976" s="33">
        <v>18.354262694957573</v>
      </c>
      <c r="L976" s="33">
        <v>17.983325959999998</v>
      </c>
      <c r="M976" s="28">
        <v>624.70353343419265</v>
      </c>
      <c r="N976" s="28">
        <v>290.7712631</v>
      </c>
      <c r="O976" s="24">
        <v>2050</v>
      </c>
      <c r="P976" s="24">
        <v>1975</v>
      </c>
      <c r="Q976" s="24" t="s">
        <v>472</v>
      </c>
      <c r="R976" s="24" t="s">
        <v>519</v>
      </c>
      <c r="S976" s="24" t="s">
        <v>517</v>
      </c>
      <c r="T976" s="36">
        <v>1.44</v>
      </c>
      <c r="U976" s="37">
        <v>0.86399999999999988</v>
      </c>
      <c r="V976" s="29">
        <v>-48.555</v>
      </c>
      <c r="W976" s="29">
        <v>-29.132999999999999</v>
      </c>
      <c r="X976" s="36">
        <v>1.91</v>
      </c>
      <c r="Y976" s="36">
        <v>1.1199999999999999</v>
      </c>
      <c r="Z976" s="36"/>
      <c r="AA976" s="36"/>
      <c r="AB976" s="35" t="s">
        <v>22</v>
      </c>
      <c r="AC976" s="110">
        <v>2.7872716188500002</v>
      </c>
      <c r="AD976" s="30"/>
      <c r="AE976" s="37">
        <v>-15.878438228141899</v>
      </c>
      <c r="AF976" s="37">
        <v>-9.5270629368851392</v>
      </c>
      <c r="AG976" s="37">
        <v>-11.02669321398743</v>
      </c>
      <c r="AH976" s="37">
        <v>-2.1171250970855864</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-24.333283919486099</v>
      </c>
      <c r="BG976" s="67">
        <v>576.1485334341927</v>
      </c>
    </row>
    <row r="977" spans="1:59">
      <c r="A977" s="24">
        <v>976</v>
      </c>
      <c r="B977" s="24">
        <v>14</v>
      </c>
      <c r="C977" s="24" t="s">
        <v>458</v>
      </c>
      <c r="D977" s="24" t="s">
        <v>459</v>
      </c>
      <c r="E977" s="24" t="s">
        <v>460</v>
      </c>
      <c r="F977" s="24" t="s">
        <v>521</v>
      </c>
      <c r="G977" s="24" t="s">
        <v>22</v>
      </c>
      <c r="H977" s="24" t="s">
        <v>463</v>
      </c>
      <c r="I977" s="33">
        <v>-6.3690300000000004</v>
      </c>
      <c r="J977" s="33">
        <v>34.888800000000003</v>
      </c>
      <c r="K977" s="33">
        <v>22.967021976492362</v>
      </c>
      <c r="L977" s="33">
        <v>23.145462040000002</v>
      </c>
      <c r="M977" s="28">
        <v>963.00103458531328</v>
      </c>
      <c r="N977" s="28">
        <v>616.19681070000001</v>
      </c>
      <c r="O977" s="24">
        <v>2050</v>
      </c>
      <c r="P977" s="24">
        <v>1975</v>
      </c>
      <c r="Q977" s="24" t="s">
        <v>472</v>
      </c>
      <c r="R977" s="24" t="s">
        <v>516</v>
      </c>
      <c r="S977" s="24" t="s">
        <v>517</v>
      </c>
      <c r="T977" s="36">
        <v>2.2799999999999998</v>
      </c>
      <c r="U977" s="37">
        <v>1.3679999999999999</v>
      </c>
      <c r="V977" s="29">
        <v>-35.294999999999931</v>
      </c>
      <c r="W977" s="29">
        <v>-21.176999999999957</v>
      </c>
      <c r="X977" s="36">
        <v>2.1800000000000002</v>
      </c>
      <c r="Y977" s="36">
        <v>1.3900000000000001</v>
      </c>
      <c r="Z977" s="36"/>
      <c r="AA977" s="36"/>
      <c r="AB977" s="35" t="s">
        <v>22</v>
      </c>
      <c r="AC977" s="110">
        <v>0.99199101329999995</v>
      </c>
      <c r="AD977" s="30"/>
      <c r="AE977" s="37">
        <v>-39.145207014416499</v>
      </c>
      <c r="AF977" s="37">
        <v>-23.487124208649902</v>
      </c>
      <c r="AG977" s="37">
        <v>-17.16895044491952</v>
      </c>
      <c r="AH977" s="37">
        <v>-5.2193609352555335</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-22.902642393323902</v>
      </c>
      <c r="BG977" s="67">
        <v>927.70603458531332</v>
      </c>
    </row>
    <row r="978" spans="1:59">
      <c r="A978" s="24">
        <v>977</v>
      </c>
      <c r="B978" s="24">
        <v>14</v>
      </c>
      <c r="C978" s="24" t="s">
        <v>458</v>
      </c>
      <c r="D978" s="24" t="s">
        <v>459</v>
      </c>
      <c r="E978" s="24" t="s">
        <v>460</v>
      </c>
      <c r="F978" s="24" t="s">
        <v>521</v>
      </c>
      <c r="G978" s="24" t="s">
        <v>22</v>
      </c>
      <c r="H978" s="24" t="s">
        <v>463</v>
      </c>
      <c r="I978" s="33">
        <v>-6.3690300000000004</v>
      </c>
      <c r="J978" s="33">
        <v>34.888800000000003</v>
      </c>
      <c r="K978" s="33">
        <v>22.967021976492362</v>
      </c>
      <c r="L978" s="33">
        <v>23.145462040000002</v>
      </c>
      <c r="M978" s="28">
        <v>963.00103458531328</v>
      </c>
      <c r="N978" s="28">
        <v>616.19681070000001</v>
      </c>
      <c r="O978" s="24">
        <v>2050</v>
      </c>
      <c r="P978" s="24">
        <v>1975</v>
      </c>
      <c r="Q978" s="24" t="s">
        <v>472</v>
      </c>
      <c r="R978" s="24" t="s">
        <v>519</v>
      </c>
      <c r="S978" s="24" t="s">
        <v>517</v>
      </c>
      <c r="T978" s="36">
        <v>1.7650000000000001</v>
      </c>
      <c r="U978" s="37">
        <v>1.0590000000000002</v>
      </c>
      <c r="V978" s="29">
        <v>-30.439999999999902</v>
      </c>
      <c r="W978" s="29">
        <v>-18.263999999999943</v>
      </c>
      <c r="X978" s="36">
        <v>1.91</v>
      </c>
      <c r="Y978" s="36">
        <v>1.1199999999999999</v>
      </c>
      <c r="Z978" s="36"/>
      <c r="AA978" s="36"/>
      <c r="AB978" s="35" t="s">
        <v>22</v>
      </c>
      <c r="AC978" s="110">
        <v>1.1291093825999998</v>
      </c>
      <c r="AD978" s="30"/>
      <c r="AE978" s="37">
        <v>-30.733528010880249</v>
      </c>
      <c r="AF978" s="37">
        <v>-18.440116806528152</v>
      </c>
      <c r="AG978" s="37">
        <v>-17.412763745541216</v>
      </c>
      <c r="AH978" s="37">
        <v>-4.0978037347840335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19.204276182415999</v>
      </c>
      <c r="BG978" s="67">
        <v>932.56103458531334</v>
      </c>
    </row>
    <row r="979" spans="1:59">
      <c r="A979" s="24">
        <v>978</v>
      </c>
      <c r="B979" s="24">
        <v>14</v>
      </c>
      <c r="C979" s="24" t="s">
        <v>458</v>
      </c>
      <c r="D979" s="24" t="s">
        <v>459</v>
      </c>
      <c r="E979" s="24" t="s">
        <v>460</v>
      </c>
      <c r="F979" s="24" t="s">
        <v>521</v>
      </c>
      <c r="G979" s="24" t="s">
        <v>22</v>
      </c>
      <c r="H979" s="24" t="s">
        <v>463</v>
      </c>
      <c r="I979" s="33">
        <v>-6.3690300000000004</v>
      </c>
      <c r="J979" s="33">
        <v>34.888800000000003</v>
      </c>
      <c r="K979" s="33">
        <v>22.967021976492362</v>
      </c>
      <c r="L979" s="33">
        <v>23.145462040000002</v>
      </c>
      <c r="M979" s="28">
        <v>963.00103458531328</v>
      </c>
      <c r="N979" s="28">
        <v>616.19681070000001</v>
      </c>
      <c r="O979" s="24">
        <v>2050</v>
      </c>
      <c r="P979" s="24">
        <v>1975</v>
      </c>
      <c r="Q979" s="24" t="s">
        <v>472</v>
      </c>
      <c r="R979" s="24" t="s">
        <v>516</v>
      </c>
      <c r="S979" s="24" t="s">
        <v>517</v>
      </c>
      <c r="T979" s="36">
        <v>2.2799999999999998</v>
      </c>
      <c r="U979" s="37">
        <v>1.3679999999999999</v>
      </c>
      <c r="V979" s="29">
        <v>-35.294999999999931</v>
      </c>
      <c r="W979" s="29">
        <v>-21.176999999999957</v>
      </c>
      <c r="X979" s="36">
        <v>2.1800000000000002</v>
      </c>
      <c r="Y979" s="36">
        <v>1.3900000000000001</v>
      </c>
      <c r="Z979" s="36"/>
      <c r="AA979" s="36"/>
      <c r="AB979" s="35" t="s">
        <v>22</v>
      </c>
      <c r="AC979" s="110">
        <v>1.0551867485000002</v>
      </c>
      <c r="AD979" s="30"/>
      <c r="AE979" s="37">
        <v>-35.268394289698101</v>
      </c>
      <c r="AF979" s="37">
        <v>-21.161036573818858</v>
      </c>
      <c r="AG979" s="37">
        <v>-15.468593986709694</v>
      </c>
      <c r="AH979" s="37">
        <v>-4.7024525719597463</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-23.274151365315898</v>
      </c>
      <c r="BG979" s="67">
        <v>927.70603458531332</v>
      </c>
    </row>
    <row r="980" spans="1:59">
      <c r="A980" s="24">
        <v>979</v>
      </c>
      <c r="B980" s="24">
        <v>14</v>
      </c>
      <c r="C980" s="24" t="s">
        <v>458</v>
      </c>
      <c r="D980" s="24" t="s">
        <v>459</v>
      </c>
      <c r="E980" s="24" t="s">
        <v>460</v>
      </c>
      <c r="F980" s="24" t="s">
        <v>521</v>
      </c>
      <c r="G980" s="24" t="s">
        <v>22</v>
      </c>
      <c r="H980" s="24" t="s">
        <v>463</v>
      </c>
      <c r="I980" s="33">
        <v>-6.3690300000000004</v>
      </c>
      <c r="J980" s="33">
        <v>34.888800000000003</v>
      </c>
      <c r="K980" s="33">
        <v>22.967021976492362</v>
      </c>
      <c r="L980" s="33">
        <v>23.145462040000002</v>
      </c>
      <c r="M980" s="28">
        <v>963.00103458531328</v>
      </c>
      <c r="N980" s="28">
        <v>616.19681070000001</v>
      </c>
      <c r="O980" s="24">
        <v>2050</v>
      </c>
      <c r="P980" s="24">
        <v>1975</v>
      </c>
      <c r="Q980" s="24" t="s">
        <v>472</v>
      </c>
      <c r="R980" s="24" t="s">
        <v>519</v>
      </c>
      <c r="S980" s="24" t="s">
        <v>517</v>
      </c>
      <c r="T980" s="36">
        <v>1.7650000000000001</v>
      </c>
      <c r="U980" s="37">
        <v>1.0590000000000002</v>
      </c>
      <c r="V980" s="29">
        <v>-30.439999999999902</v>
      </c>
      <c r="W980" s="29">
        <v>-18.263999999999943</v>
      </c>
      <c r="X980" s="36">
        <v>1.91</v>
      </c>
      <c r="Y980" s="36">
        <v>1.1199999999999999</v>
      </c>
      <c r="Z980" s="36"/>
      <c r="AA980" s="36"/>
      <c r="AB980" s="35" t="s">
        <v>22</v>
      </c>
      <c r="AC980" s="110">
        <v>1.1977994442000002</v>
      </c>
      <c r="AD980" s="30"/>
      <c r="AE980" s="37">
        <v>-26.5196597169234</v>
      </c>
      <c r="AF980" s="37">
        <v>-15.911795830154039</v>
      </c>
      <c r="AG980" s="37">
        <v>-15.025302955763964</v>
      </c>
      <c r="AH980" s="37">
        <v>-3.5359546289231196</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18.698977771529101</v>
      </c>
      <c r="BG980" s="67">
        <v>932.56103458531334</v>
      </c>
    </row>
    <row r="981" spans="1:59">
      <c r="A981" s="24">
        <v>980</v>
      </c>
      <c r="B981" s="24">
        <v>14</v>
      </c>
      <c r="C981" s="24" t="s">
        <v>458</v>
      </c>
      <c r="D981" s="24" t="s">
        <v>459</v>
      </c>
      <c r="E981" s="24" t="s">
        <v>460</v>
      </c>
      <c r="F981" s="24" t="s">
        <v>522</v>
      </c>
      <c r="G981" s="24" t="s">
        <v>22</v>
      </c>
      <c r="H981" s="24" t="s">
        <v>463</v>
      </c>
      <c r="I981" s="33">
        <v>1.3733299999999999</v>
      </c>
      <c r="J981" s="33">
        <v>32.290300000000002</v>
      </c>
      <c r="K981" s="33">
        <v>24.334791813969648</v>
      </c>
      <c r="L981" s="33">
        <v>24.704288479999999</v>
      </c>
      <c r="M981" s="28">
        <v>1213.2833356971714</v>
      </c>
      <c r="N981" s="28">
        <v>1160.1220060000001</v>
      </c>
      <c r="O981" s="24">
        <v>2050</v>
      </c>
      <c r="P981" s="24">
        <v>1975</v>
      </c>
      <c r="Q981" s="24" t="s">
        <v>472</v>
      </c>
      <c r="R981" s="24" t="s">
        <v>516</v>
      </c>
      <c r="S981" s="24" t="s">
        <v>517</v>
      </c>
      <c r="T981" s="36">
        <v>2.2149999999999999</v>
      </c>
      <c r="U981" s="37">
        <v>1.329</v>
      </c>
      <c r="V981" s="29">
        <v>55.160000000000053</v>
      </c>
      <c r="W981" s="29">
        <v>33.096000000000032</v>
      </c>
      <c r="X981" s="36">
        <v>2.1800000000000002</v>
      </c>
      <c r="Y981" s="36">
        <v>1.3900000000000001</v>
      </c>
      <c r="Z981" s="36"/>
      <c r="AA981" s="36"/>
      <c r="AB981" s="35" t="s">
        <v>22</v>
      </c>
      <c r="AC981" s="110">
        <v>0.72460672259999992</v>
      </c>
      <c r="AD981" s="30"/>
      <c r="AE981" s="37">
        <v>-43.846437635105353</v>
      </c>
      <c r="AF981" s="37">
        <v>-26.307862581063212</v>
      </c>
      <c r="AG981" s="37">
        <v>-19.795231437970816</v>
      </c>
      <c r="AH981" s="37">
        <v>-5.846191684680714</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20.886627569183499</v>
      </c>
      <c r="BG981" s="67">
        <v>1268.4433356971715</v>
      </c>
    </row>
    <row r="982" spans="1:59">
      <c r="A982" s="24">
        <v>981</v>
      </c>
      <c r="B982" s="24">
        <v>14</v>
      </c>
      <c r="C982" s="24" t="s">
        <v>458</v>
      </c>
      <c r="D982" s="24" t="s">
        <v>459</v>
      </c>
      <c r="E982" s="24" t="s">
        <v>460</v>
      </c>
      <c r="F982" s="24" t="s">
        <v>522</v>
      </c>
      <c r="G982" s="24" t="s">
        <v>22</v>
      </c>
      <c r="H982" s="24" t="s">
        <v>463</v>
      </c>
      <c r="I982" s="33">
        <v>1.3733299999999999</v>
      </c>
      <c r="J982" s="33">
        <v>32.290300000000002</v>
      </c>
      <c r="K982" s="33">
        <v>24.334791813969648</v>
      </c>
      <c r="L982" s="33">
        <v>24.704288479999999</v>
      </c>
      <c r="M982" s="28">
        <v>1213.2833356971714</v>
      </c>
      <c r="N982" s="28">
        <v>1160.1220060000001</v>
      </c>
      <c r="O982" s="24">
        <v>2050</v>
      </c>
      <c r="P982" s="24">
        <v>1975</v>
      </c>
      <c r="Q982" s="24" t="s">
        <v>472</v>
      </c>
      <c r="R982" s="24" t="s">
        <v>519</v>
      </c>
      <c r="S982" s="24" t="s">
        <v>517</v>
      </c>
      <c r="T982" s="36">
        <v>1.655</v>
      </c>
      <c r="U982" s="37">
        <v>0.9930000000000001</v>
      </c>
      <c r="V982" s="29">
        <v>60.880000000000017</v>
      </c>
      <c r="W982" s="29">
        <v>36.528000000000006</v>
      </c>
      <c r="X982" s="36">
        <v>1.91</v>
      </c>
      <c r="Y982" s="36">
        <v>1.1199999999999999</v>
      </c>
      <c r="Z982" s="36"/>
      <c r="AA982" s="36"/>
      <c r="AB982" s="35" t="s">
        <v>22</v>
      </c>
      <c r="AC982" s="110">
        <v>0.8213497996500001</v>
      </c>
      <c r="AD982" s="30"/>
      <c r="AE982" s="37">
        <v>-36.349310930281995</v>
      </c>
      <c r="AF982" s="37">
        <v>-21.809586558169197</v>
      </c>
      <c r="AG982" s="37">
        <v>-21.963329867239874</v>
      </c>
      <c r="AH982" s="37">
        <v>-4.846574790704266</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15.658321390146799</v>
      </c>
      <c r="BG982" s="67">
        <v>1274.1633356971715</v>
      </c>
    </row>
    <row r="983" spans="1:59">
      <c r="A983" s="24">
        <v>982</v>
      </c>
      <c r="B983" s="24">
        <v>14</v>
      </c>
      <c r="C983" s="24" t="s">
        <v>458</v>
      </c>
      <c r="D983" s="24" t="s">
        <v>459</v>
      </c>
      <c r="E983" s="24" t="s">
        <v>460</v>
      </c>
      <c r="F983" s="24" t="s">
        <v>522</v>
      </c>
      <c r="G983" s="24" t="s">
        <v>22</v>
      </c>
      <c r="H983" s="24" t="s">
        <v>463</v>
      </c>
      <c r="I983" s="33">
        <v>1.3733299999999999</v>
      </c>
      <c r="J983" s="33">
        <v>32.290300000000002</v>
      </c>
      <c r="K983" s="33">
        <v>24.334791813969648</v>
      </c>
      <c r="L983" s="33">
        <v>24.704288479999999</v>
      </c>
      <c r="M983" s="28">
        <v>1213.2833356971714</v>
      </c>
      <c r="N983" s="28">
        <v>1160.1220060000001</v>
      </c>
      <c r="O983" s="24">
        <v>2050</v>
      </c>
      <c r="P983" s="24">
        <v>1975</v>
      </c>
      <c r="Q983" s="24" t="s">
        <v>472</v>
      </c>
      <c r="R983" s="24" t="s">
        <v>516</v>
      </c>
      <c r="S983" s="24" t="s">
        <v>517</v>
      </c>
      <c r="T983" s="36">
        <v>2.2149999999999999</v>
      </c>
      <c r="U983" s="37">
        <v>1.329</v>
      </c>
      <c r="V983" s="29">
        <v>55.160000000000053</v>
      </c>
      <c r="W983" s="29">
        <v>33.096000000000032</v>
      </c>
      <c r="X983" s="36">
        <v>2.1800000000000002</v>
      </c>
      <c r="Y983" s="36">
        <v>1.3900000000000001</v>
      </c>
      <c r="Z983" s="36"/>
      <c r="AA983" s="36"/>
      <c r="AB983" s="35" t="s">
        <v>22</v>
      </c>
      <c r="AC983" s="110">
        <v>0.77381736040000004</v>
      </c>
      <c r="AD983" s="30"/>
      <c r="AE983" s="37">
        <v>-40.032848094004748</v>
      </c>
      <c r="AF983" s="37">
        <v>-24.01970885640285</v>
      </c>
      <c r="AG983" s="37">
        <v>-18.073520584200789</v>
      </c>
      <c r="AH983" s="37">
        <v>-5.3377130792006335</v>
      </c>
      <c r="AI983" s="81" t="s">
        <v>465</v>
      </c>
      <c r="AJ983" s="82">
        <v>522</v>
      </c>
      <c r="AK983" s="24" t="s">
        <v>13</v>
      </c>
      <c r="AL983" s="24" t="s">
        <v>13</v>
      </c>
      <c r="AM983" s="24" t="s">
        <v>465</v>
      </c>
      <c r="AN983" s="24" t="s">
        <v>13</v>
      </c>
      <c r="AO983" s="24" t="s">
        <v>465</v>
      </c>
      <c r="AP983" s="24" t="s">
        <v>13</v>
      </c>
      <c r="AQ983" s="24" t="s">
        <v>13</v>
      </c>
      <c r="AR983" s="38" t="s">
        <v>465</v>
      </c>
      <c r="AS983" s="38" t="s">
        <v>501</v>
      </c>
      <c r="AT983" s="24" t="s">
        <v>518</v>
      </c>
      <c r="AU983" s="24" t="s">
        <v>67</v>
      </c>
      <c r="AV983" s="38">
        <v>2011</v>
      </c>
      <c r="AW983" s="56"/>
      <c r="AX983" s="56"/>
      <c r="AY983" s="56"/>
      <c r="AZ983" s="56"/>
      <c r="BA983" s="86"/>
      <c r="BB983" s="91"/>
      <c r="BC983" s="88"/>
      <c r="BD983" s="89"/>
      <c r="BE983" s="57"/>
      <c r="BF983" s="66">
        <v>21.021847386939001</v>
      </c>
      <c r="BG983" s="67">
        <v>1268.4433356971715</v>
      </c>
    </row>
    <row r="984" spans="1:59">
      <c r="A984" s="24">
        <v>983</v>
      </c>
      <c r="B984" s="24">
        <v>14</v>
      </c>
      <c r="C984" s="24" t="s">
        <v>458</v>
      </c>
      <c r="D984" s="24" t="s">
        <v>459</v>
      </c>
      <c r="E984" s="24" t="s">
        <v>460</v>
      </c>
      <c r="F984" s="24" t="s">
        <v>522</v>
      </c>
      <c r="G984" s="24" t="s">
        <v>22</v>
      </c>
      <c r="H984" s="24" t="s">
        <v>463</v>
      </c>
      <c r="I984" s="33">
        <v>1.3733299999999999</v>
      </c>
      <c r="J984" s="33">
        <v>32.290300000000002</v>
      </c>
      <c r="K984" s="33">
        <v>24.334791813969648</v>
      </c>
      <c r="L984" s="33">
        <v>24.704288479999999</v>
      </c>
      <c r="M984" s="28">
        <v>1213.2833356971714</v>
      </c>
      <c r="N984" s="28">
        <v>1160.1220060000001</v>
      </c>
      <c r="O984" s="24">
        <v>2050</v>
      </c>
      <c r="P984" s="24">
        <v>1975</v>
      </c>
      <c r="Q984" s="24" t="s">
        <v>472</v>
      </c>
      <c r="R984" s="24" t="s">
        <v>519</v>
      </c>
      <c r="S984" s="24" t="s">
        <v>517</v>
      </c>
      <c r="T984" s="36">
        <v>1.655</v>
      </c>
      <c r="U984" s="37">
        <v>0.9930000000000001</v>
      </c>
      <c r="V984" s="29">
        <v>60.880000000000017</v>
      </c>
      <c r="W984" s="29">
        <v>36.528000000000006</v>
      </c>
      <c r="X984" s="36">
        <v>1.91</v>
      </c>
      <c r="Y984" s="36">
        <v>1.1199999999999999</v>
      </c>
      <c r="Z984" s="36"/>
      <c r="AA984" s="36"/>
      <c r="AB984" s="35" t="s">
        <v>22</v>
      </c>
      <c r="AC984" s="110">
        <v>0.8637574911</v>
      </c>
      <c r="AD984" s="30"/>
      <c r="AE984" s="37">
        <v>-33.062917260010551</v>
      </c>
      <c r="AF984" s="37">
        <v>-19.837750356006328</v>
      </c>
      <c r="AG984" s="37">
        <v>-19.977593510580387</v>
      </c>
      <c r="AH984" s="37">
        <v>-4.4083889680014066</v>
      </c>
      <c r="AI984" s="81" t="s">
        <v>465</v>
      </c>
      <c r="AJ984" s="82">
        <v>482</v>
      </c>
      <c r="AK984" s="24" t="s">
        <v>13</v>
      </c>
      <c r="AL984" s="24" t="s">
        <v>13</v>
      </c>
      <c r="AM984" s="24" t="s">
        <v>465</v>
      </c>
      <c r="AN984" s="24" t="s">
        <v>13</v>
      </c>
      <c r="AO984" s="24" t="s">
        <v>465</v>
      </c>
      <c r="AP984" s="24" t="s">
        <v>13</v>
      </c>
      <c r="AQ984" s="24" t="s">
        <v>13</v>
      </c>
      <c r="AR984" s="38" t="s">
        <v>465</v>
      </c>
      <c r="AS984" s="38" t="s">
        <v>501</v>
      </c>
      <c r="AT984" s="24" t="s">
        <v>518</v>
      </c>
      <c r="AU984" s="24" t="s">
        <v>67</v>
      </c>
      <c r="AV984" s="38">
        <v>2011</v>
      </c>
      <c r="AW984" s="56"/>
      <c r="AX984" s="56"/>
      <c r="AY984" s="56"/>
      <c r="AZ984" s="56"/>
      <c r="BA984" s="86"/>
      <c r="BB984" s="91"/>
      <c r="BC984" s="88"/>
      <c r="BD984" s="89"/>
      <c r="BE984" s="57"/>
      <c r="BF984" s="66">
        <v>15.405558850993801</v>
      </c>
      <c r="BG984" s="67">
        <v>1274.1633356971715</v>
      </c>
    </row>
    <row r="985" spans="1:59" hidden="1">
      <c r="A985" s="24">
        <v>984</v>
      </c>
      <c r="B985" s="24">
        <v>14</v>
      </c>
      <c r="C985" s="24" t="s">
        <v>458</v>
      </c>
      <c r="D985" s="24" t="s">
        <v>459</v>
      </c>
      <c r="E985" s="24" t="s">
        <v>489</v>
      </c>
      <c r="F985" s="24" t="s">
        <v>523</v>
      </c>
      <c r="G985" s="24" t="s">
        <v>22</v>
      </c>
      <c r="H985" s="24" t="s">
        <v>463</v>
      </c>
      <c r="I985" s="33">
        <v>28.033899999999999</v>
      </c>
      <c r="J985" s="33">
        <v>1.6596299999999999</v>
      </c>
      <c r="K985" s="33">
        <v>16.464224563755046</v>
      </c>
      <c r="L985" s="33">
        <v>23.290668490000002</v>
      </c>
      <c r="M985" s="28">
        <v>486.47462863749854</v>
      </c>
      <c r="N985" s="28">
        <v>15.81401554</v>
      </c>
      <c r="O985" s="24">
        <v>2050</v>
      </c>
      <c r="P985" s="24">
        <v>1975</v>
      </c>
      <c r="Q985" s="24" t="s">
        <v>472</v>
      </c>
      <c r="R985" s="24" t="s">
        <v>516</v>
      </c>
      <c r="S985" s="24" t="s">
        <v>517</v>
      </c>
      <c r="T985" s="36">
        <v>2.859999999999999</v>
      </c>
      <c r="U985" s="37">
        <v>1.7159999999999993</v>
      </c>
      <c r="V985" s="29">
        <v>-33.975000000000009</v>
      </c>
      <c r="W985" s="29">
        <v>-20.385000000000005</v>
      </c>
      <c r="X985" s="36">
        <v>2.1800000000000002</v>
      </c>
      <c r="Y985" s="36">
        <v>1.3900000000000001</v>
      </c>
      <c r="Z985" s="36"/>
      <c r="AA985" s="36"/>
      <c r="AB985" s="35" t="s">
        <v>22</v>
      </c>
      <c r="AC985" s="110">
        <v>1.1495637893999999</v>
      </c>
      <c r="AD985" s="30"/>
      <c r="AE985" s="37">
        <v>-17.712984774005751</v>
      </c>
      <c r="AF985" s="37">
        <v>-10.627790864403449</v>
      </c>
      <c r="AG985" s="37">
        <v>-6.1933513195824323</v>
      </c>
      <c r="AH985" s="37">
        <v>-2.3617313032007665</v>
      </c>
      <c r="AI985" s="81" t="s">
        <v>465</v>
      </c>
      <c r="AJ985" s="82">
        <v>522</v>
      </c>
      <c r="AK985" s="24" t="s">
        <v>13</v>
      </c>
      <c r="AL985" s="24" t="s">
        <v>13</v>
      </c>
      <c r="AM985" s="24" t="s">
        <v>465</v>
      </c>
      <c r="AN985" s="24" t="s">
        <v>13</v>
      </c>
      <c r="AO985" s="24" t="s">
        <v>465</v>
      </c>
      <c r="AP985" s="24" t="s">
        <v>13</v>
      </c>
      <c r="AQ985" s="24" t="s">
        <v>13</v>
      </c>
      <c r="AR985" s="38" t="s">
        <v>465</v>
      </c>
      <c r="AS985" s="38" t="s">
        <v>501</v>
      </c>
      <c r="AT985" s="24" t="s">
        <v>518</v>
      </c>
      <c r="AU985" s="24" t="s">
        <v>67</v>
      </c>
      <c r="AV985" s="38">
        <v>2011</v>
      </c>
      <c r="AW985" s="56"/>
      <c r="AX985" s="56"/>
      <c r="AY985" s="56" t="s">
        <v>468</v>
      </c>
      <c r="AZ985" s="56"/>
      <c r="BA985" s="86"/>
      <c r="BB985" s="91"/>
      <c r="BC985" s="88"/>
      <c r="BD985" s="89"/>
      <c r="BE985" s="57"/>
      <c r="BF985" s="66">
        <v>-27.074079261223101</v>
      </c>
      <c r="BG985" s="67"/>
    </row>
    <row r="986" spans="1:59" hidden="1">
      <c r="A986" s="24">
        <v>985</v>
      </c>
      <c r="B986" s="24">
        <v>14</v>
      </c>
      <c r="C986" s="24" t="s">
        <v>458</v>
      </c>
      <c r="D986" s="24" t="s">
        <v>459</v>
      </c>
      <c r="E986" s="24" t="s">
        <v>489</v>
      </c>
      <c r="F986" s="24" t="s">
        <v>523</v>
      </c>
      <c r="G986" s="24" t="s">
        <v>22</v>
      </c>
      <c r="H986" s="24" t="s">
        <v>463</v>
      </c>
      <c r="I986" s="33">
        <v>28.033899999999999</v>
      </c>
      <c r="J986" s="33">
        <v>1.6596299999999999</v>
      </c>
      <c r="K986" s="33">
        <v>16.464224563755046</v>
      </c>
      <c r="L986" s="33">
        <v>23.290668490000002</v>
      </c>
      <c r="M986" s="28">
        <v>486.47462863749854</v>
      </c>
      <c r="N986" s="28">
        <v>15.81401554</v>
      </c>
      <c r="O986" s="24">
        <v>2050</v>
      </c>
      <c r="P986" s="24">
        <v>1975</v>
      </c>
      <c r="Q986" s="24" t="s">
        <v>472</v>
      </c>
      <c r="R986" s="24" t="s">
        <v>519</v>
      </c>
      <c r="S986" s="24" t="s">
        <v>517</v>
      </c>
      <c r="T986" s="36">
        <v>1.9449999999999981</v>
      </c>
      <c r="U986" s="37">
        <v>1.1669999999999989</v>
      </c>
      <c r="V986" s="29">
        <v>-21.524999999999999</v>
      </c>
      <c r="W986" s="29">
        <v>-12.914999999999999</v>
      </c>
      <c r="X986" s="36">
        <v>1.91</v>
      </c>
      <c r="Y986" s="36">
        <v>1.1199999999999999</v>
      </c>
      <c r="Z986" s="36"/>
      <c r="AA986" s="36"/>
      <c r="AB986" s="35" t="s">
        <v>22</v>
      </c>
      <c r="AC986" s="110">
        <v>1.1666109562</v>
      </c>
      <c r="AD986" s="30"/>
      <c r="AE986" s="37">
        <v>-16.492730198342876</v>
      </c>
      <c r="AF986" s="37">
        <v>-9.8956381190057261</v>
      </c>
      <c r="AG986" s="37">
        <v>-8.4795528012045711</v>
      </c>
      <c r="AH986" s="37">
        <v>-2.1990306931123835</v>
      </c>
      <c r="AI986" s="81" t="s">
        <v>465</v>
      </c>
      <c r="AJ986" s="82">
        <v>482</v>
      </c>
      <c r="AK986" s="24" t="s">
        <v>13</v>
      </c>
      <c r="AL986" s="24" t="s">
        <v>13</v>
      </c>
      <c r="AM986" s="24" t="s">
        <v>465</v>
      </c>
      <c r="AN986" s="24" t="s">
        <v>13</v>
      </c>
      <c r="AO986" s="24" t="s">
        <v>465</v>
      </c>
      <c r="AP986" s="24" t="s">
        <v>13</v>
      </c>
      <c r="AQ986" s="24" t="s">
        <v>13</v>
      </c>
      <c r="AR986" s="38" t="s">
        <v>465</v>
      </c>
      <c r="AS986" s="38" t="s">
        <v>501</v>
      </c>
      <c r="AT986" s="24" t="s">
        <v>518</v>
      </c>
      <c r="AU986" s="24" t="s">
        <v>67</v>
      </c>
      <c r="AV986" s="38">
        <v>2011</v>
      </c>
      <c r="AW986" s="56"/>
      <c r="AX986" s="56"/>
      <c r="AY986" s="56" t="s">
        <v>468</v>
      </c>
      <c r="AZ986" s="56"/>
      <c r="BA986" s="86"/>
      <c r="BB986" s="91"/>
      <c r="BC986" s="88"/>
      <c r="BD986" s="89"/>
      <c r="BE986" s="57"/>
      <c r="BF986" s="66">
        <v>-12.2940385199239</v>
      </c>
      <c r="BG986" s="67"/>
    </row>
    <row r="987" spans="1:59" hidden="1">
      <c r="A987" s="24">
        <v>986</v>
      </c>
      <c r="B987" s="24">
        <v>14</v>
      </c>
      <c r="C987" s="24" t="s">
        <v>458</v>
      </c>
      <c r="D987" s="24" t="s">
        <v>459</v>
      </c>
      <c r="E987" s="24" t="s">
        <v>489</v>
      </c>
      <c r="F987" s="24" t="s">
        <v>523</v>
      </c>
      <c r="G987" s="24" t="s">
        <v>22</v>
      </c>
      <c r="H987" s="24" t="s">
        <v>463</v>
      </c>
      <c r="I987" s="33">
        <v>28.033899999999999</v>
      </c>
      <c r="J987" s="33">
        <v>1.6596299999999999</v>
      </c>
      <c r="K987" s="33">
        <v>16.464224563755046</v>
      </c>
      <c r="L987" s="33">
        <v>23.290668490000002</v>
      </c>
      <c r="M987" s="28">
        <v>486.47462863749854</v>
      </c>
      <c r="N987" s="28">
        <v>15.81401554</v>
      </c>
      <c r="O987" s="24">
        <v>2050</v>
      </c>
      <c r="P987" s="24">
        <v>1975</v>
      </c>
      <c r="Q987" s="24" t="s">
        <v>472</v>
      </c>
      <c r="R987" s="24" t="s">
        <v>524</v>
      </c>
      <c r="S987" s="24" t="s">
        <v>517</v>
      </c>
      <c r="T987" s="36">
        <v>2.859999999999999</v>
      </c>
      <c r="U987" s="37">
        <v>1.7159999999999993</v>
      </c>
      <c r="V987" s="29">
        <v>-33.975000000000009</v>
      </c>
      <c r="W987" s="29">
        <v>-20.385000000000005</v>
      </c>
      <c r="X987" s="36">
        <v>2.1800000000000002</v>
      </c>
      <c r="Y987" s="36">
        <v>1.3900000000000001</v>
      </c>
      <c r="Z987" s="36"/>
      <c r="AA987" s="36"/>
      <c r="AB987" s="35" t="s">
        <v>22</v>
      </c>
      <c r="AC987" s="110">
        <v>0.79617956279999991</v>
      </c>
      <c r="AD987" s="30"/>
      <c r="AE987" s="37">
        <v>-43.008608647160052</v>
      </c>
      <c r="AF987" s="37">
        <v>-25.80516518829603</v>
      </c>
      <c r="AG987" s="37">
        <v>-15.03797505145457</v>
      </c>
      <c r="AH987" s="37">
        <v>-5.7344811529546735</v>
      </c>
      <c r="AI987" s="81" t="s">
        <v>465</v>
      </c>
      <c r="AJ987" s="82">
        <v>522</v>
      </c>
      <c r="AK987" s="24" t="s">
        <v>13</v>
      </c>
      <c r="AL987" s="24" t="s">
        <v>13</v>
      </c>
      <c r="AM987" s="24" t="s">
        <v>13</v>
      </c>
      <c r="AN987" s="24" t="s">
        <v>13</v>
      </c>
      <c r="AO987" s="24" t="s">
        <v>13</v>
      </c>
      <c r="AP987" s="24" t="s">
        <v>13</v>
      </c>
      <c r="AQ987" s="24" t="s">
        <v>13</v>
      </c>
      <c r="AR987" s="38" t="s">
        <v>13</v>
      </c>
      <c r="AS987" s="24" t="s">
        <v>13</v>
      </c>
      <c r="AT987" s="24" t="s">
        <v>518</v>
      </c>
      <c r="AU987" s="24" t="s">
        <v>67</v>
      </c>
      <c r="AV987" s="38">
        <v>2011</v>
      </c>
      <c r="AW987" s="56"/>
      <c r="AX987" s="56"/>
      <c r="AY987" s="56" t="s">
        <v>468</v>
      </c>
      <c r="AZ987" s="56"/>
      <c r="BA987" s="86"/>
      <c r="BB987" s="91"/>
      <c r="BC987" s="88"/>
      <c r="BD987" s="89"/>
      <c r="BE987" s="57"/>
      <c r="BF987" s="66">
        <v>-26.977325469830699</v>
      </c>
      <c r="BG987" s="67"/>
    </row>
    <row r="988" spans="1:59" hidden="1">
      <c r="A988" s="24">
        <v>987</v>
      </c>
      <c r="B988" s="24">
        <v>14</v>
      </c>
      <c r="C988" s="24" t="s">
        <v>458</v>
      </c>
      <c r="D988" s="24" t="s">
        <v>459</v>
      </c>
      <c r="E988" s="24" t="s">
        <v>489</v>
      </c>
      <c r="F988" s="24" t="s">
        <v>523</v>
      </c>
      <c r="G988" s="24" t="s">
        <v>22</v>
      </c>
      <c r="H988" s="24" t="s">
        <v>463</v>
      </c>
      <c r="I988" s="33">
        <v>28.033899999999999</v>
      </c>
      <c r="J988" s="33">
        <v>1.6596299999999999</v>
      </c>
      <c r="K988" s="33">
        <v>16.464224563755046</v>
      </c>
      <c r="L988" s="33">
        <v>23.290668490000002</v>
      </c>
      <c r="M988" s="28">
        <v>486.47462863749854</v>
      </c>
      <c r="N988" s="28">
        <v>15.81401554</v>
      </c>
      <c r="O988" s="24">
        <v>2050</v>
      </c>
      <c r="P988" s="24">
        <v>1975</v>
      </c>
      <c r="Q988" s="24" t="s">
        <v>472</v>
      </c>
      <c r="R988" s="24" t="s">
        <v>519</v>
      </c>
      <c r="S988" s="24" t="s">
        <v>517</v>
      </c>
      <c r="T988" s="36">
        <v>1.9449999999999981</v>
      </c>
      <c r="U988" s="37">
        <v>1.1669999999999989</v>
      </c>
      <c r="V988" s="29">
        <v>-21.524999999999999</v>
      </c>
      <c r="W988" s="29">
        <v>-12.914999999999999</v>
      </c>
      <c r="X988" s="36">
        <v>1.91</v>
      </c>
      <c r="Y988" s="36">
        <v>1.1199999999999999</v>
      </c>
      <c r="Z988" s="36"/>
      <c r="AA988" s="36"/>
      <c r="AB988" s="35" t="s">
        <v>22</v>
      </c>
      <c r="AC988" s="110">
        <v>0.92302253845000004</v>
      </c>
      <c r="AD988" s="30"/>
      <c r="AE988" s="37">
        <v>-33.929051718814499</v>
      </c>
      <c r="AF988" s="37">
        <v>-20.357431031288698</v>
      </c>
      <c r="AG988" s="37">
        <v>-17.444242528953485</v>
      </c>
      <c r="AH988" s="37">
        <v>-4.5238735625085997</v>
      </c>
      <c r="AI988" s="81" t="s">
        <v>465</v>
      </c>
      <c r="AJ988" s="82">
        <v>482</v>
      </c>
      <c r="AK988" s="24" t="s">
        <v>13</v>
      </c>
      <c r="AL988" s="24" t="s">
        <v>13</v>
      </c>
      <c r="AM988" s="24" t="s">
        <v>13</v>
      </c>
      <c r="AN988" s="24" t="s">
        <v>13</v>
      </c>
      <c r="AO988" s="24" t="s">
        <v>13</v>
      </c>
      <c r="AP988" s="24" t="s">
        <v>13</v>
      </c>
      <c r="AQ988" s="24" t="s">
        <v>13</v>
      </c>
      <c r="AR988" s="38" t="s">
        <v>13</v>
      </c>
      <c r="AS988" s="24" t="s">
        <v>13</v>
      </c>
      <c r="AT988" s="24" t="s">
        <v>518</v>
      </c>
      <c r="AU988" s="24" t="s">
        <v>67</v>
      </c>
      <c r="AV988" s="38">
        <v>2011</v>
      </c>
      <c r="AW988" s="56"/>
      <c r="AX988" s="56"/>
      <c r="AY988" s="56" t="s">
        <v>468</v>
      </c>
      <c r="AZ988" s="56"/>
      <c r="BA988" s="86"/>
      <c r="BB988" s="91"/>
      <c r="BC988" s="88"/>
      <c r="BD988" s="89"/>
      <c r="BE988" s="57"/>
      <c r="BF988" s="66">
        <v>-10.102832219706301</v>
      </c>
      <c r="BG988" s="67"/>
    </row>
    <row r="989" spans="1:59" hidden="1">
      <c r="A989" s="24">
        <v>988</v>
      </c>
      <c r="B989" s="24">
        <v>14</v>
      </c>
      <c r="C989" s="24" t="s">
        <v>458</v>
      </c>
      <c r="D989" s="24" t="s">
        <v>459</v>
      </c>
      <c r="E989" s="24" t="s">
        <v>489</v>
      </c>
      <c r="F989" s="24" t="s">
        <v>502</v>
      </c>
      <c r="G989" s="24" t="s">
        <v>22</v>
      </c>
      <c r="H989" s="24" t="s">
        <v>463</v>
      </c>
      <c r="I989" s="33">
        <v>9.1449999999999996</v>
      </c>
      <c r="J989" s="33">
        <v>40.489699999999999</v>
      </c>
      <c r="K989" s="33">
        <v>20.339347597743721</v>
      </c>
      <c r="L989" s="33">
        <v>27.730850220000001</v>
      </c>
      <c r="M989" s="28">
        <v>1051.1592564295377</v>
      </c>
      <c r="N989" s="28">
        <v>643.62031860000002</v>
      </c>
      <c r="O989" s="24">
        <v>2050</v>
      </c>
      <c r="P989" s="24">
        <v>1975</v>
      </c>
      <c r="Q989" s="24" t="s">
        <v>472</v>
      </c>
      <c r="R989" s="24" t="s">
        <v>516</v>
      </c>
      <c r="S989" s="24" t="s">
        <v>517</v>
      </c>
      <c r="T989" s="36">
        <v>2.2799999999999994</v>
      </c>
      <c r="U989" s="37">
        <v>1.3679999999999997</v>
      </c>
      <c r="V989" s="29">
        <v>-50.610000000000014</v>
      </c>
      <c r="W989" s="29">
        <v>-30.366000000000007</v>
      </c>
      <c r="X989" s="36">
        <v>2.1800000000000002</v>
      </c>
      <c r="Y989" s="36">
        <v>1.3900000000000001</v>
      </c>
      <c r="Z989" s="36"/>
      <c r="AA989" s="36"/>
      <c r="AB989" s="35" t="s">
        <v>22</v>
      </c>
      <c r="AC989" s="110">
        <v>1.3732294440500001</v>
      </c>
      <c r="AD989" s="30"/>
      <c r="AE989" s="37">
        <v>-21.028196595670252</v>
      </c>
      <c r="AF989" s="37">
        <v>-12.616917957402153</v>
      </c>
      <c r="AG989" s="37">
        <v>-9.2228932437150259</v>
      </c>
      <c r="AH989" s="37">
        <v>-2.8037595460893669</v>
      </c>
      <c r="AI989" s="81" t="s">
        <v>465</v>
      </c>
      <c r="AJ989" s="82">
        <v>522</v>
      </c>
      <c r="AK989" s="24" t="s">
        <v>13</v>
      </c>
      <c r="AL989" s="24" t="s">
        <v>13</v>
      </c>
      <c r="AM989" s="24" t="s">
        <v>465</v>
      </c>
      <c r="AN989" s="24" t="s">
        <v>13</v>
      </c>
      <c r="AO989" s="24" t="s">
        <v>465</v>
      </c>
      <c r="AP989" s="24" t="s">
        <v>13</v>
      </c>
      <c r="AQ989" s="24" t="s">
        <v>13</v>
      </c>
      <c r="AR989" s="38" t="s">
        <v>465</v>
      </c>
      <c r="AS989" s="38" t="s">
        <v>501</v>
      </c>
      <c r="AT989" s="24" t="s">
        <v>518</v>
      </c>
      <c r="AU989" s="24" t="s">
        <v>67</v>
      </c>
      <c r="AV989" s="38">
        <v>2011</v>
      </c>
      <c r="AW989" s="56"/>
      <c r="AX989" s="56"/>
      <c r="AY989" s="56"/>
      <c r="AZ989" s="56"/>
      <c r="BA989" s="86"/>
      <c r="BB989" s="91"/>
      <c r="BC989" s="88"/>
      <c r="BD989" s="89"/>
      <c r="BE989" s="57"/>
      <c r="BF989" s="66">
        <v>-23.100183731232399</v>
      </c>
      <c r="BG989" s="67">
        <v>1000.5492564295376</v>
      </c>
    </row>
    <row r="990" spans="1:59" hidden="1">
      <c r="A990" s="24">
        <v>989</v>
      </c>
      <c r="B990" s="24">
        <v>14</v>
      </c>
      <c r="C990" s="24" t="s">
        <v>458</v>
      </c>
      <c r="D990" s="24" t="s">
        <v>459</v>
      </c>
      <c r="E990" s="24" t="s">
        <v>489</v>
      </c>
      <c r="F990" s="24" t="s">
        <v>502</v>
      </c>
      <c r="G990" s="24" t="s">
        <v>22</v>
      </c>
      <c r="H990" s="24" t="s">
        <v>463</v>
      </c>
      <c r="I990" s="33">
        <v>9.1449999999999996</v>
      </c>
      <c r="J990" s="33">
        <v>40.489699999999999</v>
      </c>
      <c r="K990" s="33">
        <v>20.339347597743721</v>
      </c>
      <c r="L990" s="33">
        <v>27.730850220000001</v>
      </c>
      <c r="M990" s="28">
        <v>1051.1592564295377</v>
      </c>
      <c r="N990" s="28">
        <v>643.62031860000002</v>
      </c>
      <c r="O990" s="24">
        <v>2050</v>
      </c>
      <c r="P990" s="24">
        <v>1975</v>
      </c>
      <c r="Q990" s="24" t="s">
        <v>472</v>
      </c>
      <c r="R990" s="24" t="s">
        <v>519</v>
      </c>
      <c r="S990" s="24" t="s">
        <v>517</v>
      </c>
      <c r="T990" s="36">
        <v>1.6149999999999982</v>
      </c>
      <c r="U990" s="37">
        <v>0.96899999999999897</v>
      </c>
      <c r="V990" s="29">
        <v>1.7599999999999367</v>
      </c>
      <c r="W990" s="29">
        <v>1.0559999999999621</v>
      </c>
      <c r="X990" s="36">
        <v>1.91</v>
      </c>
      <c r="Y990" s="36">
        <v>1.1199999999999999</v>
      </c>
      <c r="Z990" s="36"/>
      <c r="AA990" s="36"/>
      <c r="AB990" s="35" t="s">
        <v>22</v>
      </c>
      <c r="AC990" s="110">
        <v>1.50166624785</v>
      </c>
      <c r="AD990" s="30"/>
      <c r="AE990" s="37">
        <v>-13.642041235018997</v>
      </c>
      <c r="AF990" s="37">
        <v>-8.1852247410113979</v>
      </c>
      <c r="AG990" s="37">
        <v>-8.4470843560489239</v>
      </c>
      <c r="AH990" s="37">
        <v>-1.8189388313358661</v>
      </c>
      <c r="AI990" s="81" t="s">
        <v>465</v>
      </c>
      <c r="AJ990" s="82">
        <v>482</v>
      </c>
      <c r="AK990" s="24" t="s">
        <v>13</v>
      </c>
      <c r="AL990" s="24" t="s">
        <v>13</v>
      </c>
      <c r="AM990" s="24" t="s">
        <v>465</v>
      </c>
      <c r="AN990" s="24" t="s">
        <v>13</v>
      </c>
      <c r="AO990" s="24" t="s">
        <v>465</v>
      </c>
      <c r="AP990" s="24" t="s">
        <v>13</v>
      </c>
      <c r="AQ990" s="24" t="s">
        <v>13</v>
      </c>
      <c r="AR990" s="38" t="s">
        <v>465</v>
      </c>
      <c r="AS990" s="38" t="s">
        <v>501</v>
      </c>
      <c r="AT990" s="24" t="s">
        <v>518</v>
      </c>
      <c r="AU990" s="24" t="s">
        <v>67</v>
      </c>
      <c r="AV990" s="38">
        <v>2011</v>
      </c>
      <c r="AW990" s="56"/>
      <c r="AX990" s="56"/>
      <c r="AY990" s="56"/>
      <c r="AZ990" s="56"/>
      <c r="BA990" s="86"/>
      <c r="BB990" s="91"/>
      <c r="BC990" s="88"/>
      <c r="BD990" s="89"/>
      <c r="BE990" s="57"/>
      <c r="BF990" s="66">
        <v>22.7684520765103</v>
      </c>
      <c r="BG990" s="67">
        <v>1052.9192564295377</v>
      </c>
    </row>
    <row r="991" spans="1:59" hidden="1">
      <c r="A991" s="24">
        <v>990</v>
      </c>
      <c r="B991" s="24">
        <v>14</v>
      </c>
      <c r="C991" s="24" t="s">
        <v>458</v>
      </c>
      <c r="D991" s="24" t="s">
        <v>459</v>
      </c>
      <c r="E991" s="24" t="s">
        <v>489</v>
      </c>
      <c r="F991" s="24" t="s">
        <v>502</v>
      </c>
      <c r="G991" s="24" t="s">
        <v>22</v>
      </c>
      <c r="H991" s="24" t="s">
        <v>463</v>
      </c>
      <c r="I991" s="33">
        <v>9.1449999999999996</v>
      </c>
      <c r="J991" s="33">
        <v>40.489699999999999</v>
      </c>
      <c r="K991" s="33">
        <v>20.339347597743721</v>
      </c>
      <c r="L991" s="33">
        <v>27.730850220000001</v>
      </c>
      <c r="M991" s="28">
        <v>1051.1592564295377</v>
      </c>
      <c r="N991" s="28">
        <v>643.62031860000002</v>
      </c>
      <c r="O991" s="24">
        <v>2050</v>
      </c>
      <c r="P991" s="24">
        <v>1975</v>
      </c>
      <c r="Q991" s="24" t="s">
        <v>472</v>
      </c>
      <c r="R991" s="24" t="s">
        <v>524</v>
      </c>
      <c r="S991" s="24" t="s">
        <v>517</v>
      </c>
      <c r="T991" s="36">
        <v>2.2799999999999994</v>
      </c>
      <c r="U991" s="37">
        <v>1.3679999999999997</v>
      </c>
      <c r="V991" s="29">
        <v>-50.610000000000014</v>
      </c>
      <c r="W991" s="29">
        <v>-30.366000000000007</v>
      </c>
      <c r="X991" s="36">
        <v>2.1800000000000002</v>
      </c>
      <c r="Y991" s="36">
        <v>1.3900000000000001</v>
      </c>
      <c r="Z991" s="36"/>
      <c r="AA991" s="36"/>
      <c r="AB991" s="35" t="s">
        <v>22</v>
      </c>
      <c r="AC991" s="110">
        <v>1.1383009553000001</v>
      </c>
      <c r="AD991" s="30"/>
      <c r="AE991" s="37">
        <v>-34.538485431980547</v>
      </c>
      <c r="AF991" s="37">
        <v>-20.72309125918833</v>
      </c>
      <c r="AG991" s="37">
        <v>-15.14845852279849</v>
      </c>
      <c r="AH991" s="37">
        <v>-4.6051313909307394</v>
      </c>
      <c r="AI991" s="81" t="s">
        <v>465</v>
      </c>
      <c r="AJ991" s="82">
        <v>522</v>
      </c>
      <c r="AK991" s="24" t="s">
        <v>13</v>
      </c>
      <c r="AL991" s="24" t="s">
        <v>13</v>
      </c>
      <c r="AM991" s="24" t="s">
        <v>13</v>
      </c>
      <c r="AN991" s="24" t="s">
        <v>13</v>
      </c>
      <c r="AO991" s="24" t="s">
        <v>13</v>
      </c>
      <c r="AP991" s="24" t="s">
        <v>13</v>
      </c>
      <c r="AQ991" s="24" t="s">
        <v>13</v>
      </c>
      <c r="AR991" s="38" t="s">
        <v>13</v>
      </c>
      <c r="AS991" s="24" t="s">
        <v>13</v>
      </c>
      <c r="AT991" s="24" t="s">
        <v>518</v>
      </c>
      <c r="AU991" s="24" t="s">
        <v>67</v>
      </c>
      <c r="AV991" s="38">
        <v>2011</v>
      </c>
      <c r="AW991" s="56"/>
      <c r="AX991" s="56"/>
      <c r="AY991" s="56"/>
      <c r="AZ991" s="56"/>
      <c r="BA991" s="86"/>
      <c r="BB991" s="91"/>
      <c r="BC991" s="88"/>
      <c r="BD991" s="89"/>
      <c r="BE991" s="57"/>
      <c r="BF991" s="66">
        <v>-23.427197739989499</v>
      </c>
      <c r="BG991" s="67">
        <v>1000.5492564295376</v>
      </c>
    </row>
    <row r="992" spans="1:59" hidden="1">
      <c r="A992" s="24">
        <v>991</v>
      </c>
      <c r="B992" s="24">
        <v>14</v>
      </c>
      <c r="C992" s="24" t="s">
        <v>458</v>
      </c>
      <c r="D992" s="24" t="s">
        <v>459</v>
      </c>
      <c r="E992" s="24" t="s">
        <v>489</v>
      </c>
      <c r="F992" s="24" t="s">
        <v>502</v>
      </c>
      <c r="G992" s="24" t="s">
        <v>22</v>
      </c>
      <c r="H992" s="24" t="s">
        <v>463</v>
      </c>
      <c r="I992" s="33">
        <v>9.1449999999999996</v>
      </c>
      <c r="J992" s="33">
        <v>40.489699999999999</v>
      </c>
      <c r="K992" s="33">
        <v>20.339347597743721</v>
      </c>
      <c r="L992" s="33">
        <v>27.730850220000001</v>
      </c>
      <c r="M992" s="28">
        <v>1051.1592564295377</v>
      </c>
      <c r="N992" s="28">
        <v>643.62031860000002</v>
      </c>
      <c r="O992" s="24">
        <v>2050</v>
      </c>
      <c r="P992" s="24">
        <v>1975</v>
      </c>
      <c r="Q992" s="24" t="s">
        <v>472</v>
      </c>
      <c r="R992" s="24" t="s">
        <v>519</v>
      </c>
      <c r="S992" s="24" t="s">
        <v>517</v>
      </c>
      <c r="T992" s="36">
        <v>1.6149999999999982</v>
      </c>
      <c r="U992" s="37">
        <v>0.96899999999999897</v>
      </c>
      <c r="V992" s="29">
        <v>1.7599999999999367</v>
      </c>
      <c r="W992" s="29">
        <v>1.0559999999999621</v>
      </c>
      <c r="X992" s="36">
        <v>1.91</v>
      </c>
      <c r="Y992" s="36">
        <v>1.1199999999999999</v>
      </c>
      <c r="Z992" s="36"/>
      <c r="AA992" s="36"/>
      <c r="AB992" s="35" t="s">
        <v>22</v>
      </c>
      <c r="AC992" s="110">
        <v>1.2976339459499999</v>
      </c>
      <c r="AD992" s="30"/>
      <c r="AE992" s="37">
        <v>-25.375549356035499</v>
      </c>
      <c r="AF992" s="37">
        <v>-15.225329613621298</v>
      </c>
      <c r="AG992" s="37">
        <v>-15.712414461941501</v>
      </c>
      <c r="AH992" s="37">
        <v>-3.3834065808047331</v>
      </c>
      <c r="AI992" s="81" t="s">
        <v>465</v>
      </c>
      <c r="AJ992" s="82">
        <v>482</v>
      </c>
      <c r="AK992" s="24" t="s">
        <v>13</v>
      </c>
      <c r="AL992" s="24" t="s">
        <v>13</v>
      </c>
      <c r="AM992" s="24" t="s">
        <v>13</v>
      </c>
      <c r="AN992" s="24" t="s">
        <v>13</v>
      </c>
      <c r="AO992" s="24" t="s">
        <v>13</v>
      </c>
      <c r="AP992" s="24" t="s">
        <v>13</v>
      </c>
      <c r="AQ992" s="24" t="s">
        <v>13</v>
      </c>
      <c r="AR992" s="38" t="s">
        <v>13</v>
      </c>
      <c r="AS992" s="24" t="s">
        <v>13</v>
      </c>
      <c r="AT992" s="24" t="s">
        <v>518</v>
      </c>
      <c r="AU992" s="24" t="s">
        <v>67</v>
      </c>
      <c r="AV992" s="38">
        <v>2011</v>
      </c>
      <c r="AW992" s="56"/>
      <c r="AX992" s="56"/>
      <c r="AY992" s="56"/>
      <c r="AZ992" s="56"/>
      <c r="BA992" s="86"/>
      <c r="BB992" s="91"/>
      <c r="BC992" s="88"/>
      <c r="BD992" s="89"/>
      <c r="BE992" s="57"/>
      <c r="BF992" s="66">
        <v>19.762654796710699</v>
      </c>
      <c r="BG992" s="67">
        <v>1052.9192564295377</v>
      </c>
    </row>
    <row r="993" spans="1:59" hidden="1">
      <c r="A993" s="24">
        <v>992</v>
      </c>
      <c r="B993" s="24">
        <v>14</v>
      </c>
      <c r="C993" s="24" t="s">
        <v>458</v>
      </c>
      <c r="D993" s="24" t="s">
        <v>459</v>
      </c>
      <c r="E993" s="24" t="s">
        <v>489</v>
      </c>
      <c r="F993" s="24" t="s">
        <v>510</v>
      </c>
      <c r="G993" s="24" t="s">
        <v>22</v>
      </c>
      <c r="H993" s="24" t="s">
        <v>463</v>
      </c>
      <c r="I993" s="33">
        <v>31.791699999999999</v>
      </c>
      <c r="J993" s="33">
        <v>-7.0926200000000001</v>
      </c>
      <c r="K993" s="33">
        <v>18.2306709440121</v>
      </c>
      <c r="L993" s="33">
        <v>19.401905060000001</v>
      </c>
      <c r="M993" s="28">
        <v>491.99477912264354</v>
      </c>
      <c r="N993" s="28">
        <v>494.3889436</v>
      </c>
      <c r="O993" s="24">
        <v>2050</v>
      </c>
      <c r="P993" s="24">
        <v>1975</v>
      </c>
      <c r="Q993" s="24" t="s">
        <v>472</v>
      </c>
      <c r="R993" s="24" t="s">
        <v>516</v>
      </c>
      <c r="S993" s="24" t="s">
        <v>517</v>
      </c>
      <c r="T993" s="36">
        <v>2.0649999999999995</v>
      </c>
      <c r="U993" s="37">
        <v>1.2389999999999997</v>
      </c>
      <c r="V993" s="29">
        <v>-93.784999999999997</v>
      </c>
      <c r="W993" s="29">
        <v>-56.271000000000001</v>
      </c>
      <c r="X993" s="36">
        <v>2.1800000000000002</v>
      </c>
      <c r="Y993" s="36">
        <v>1.3900000000000001</v>
      </c>
      <c r="Z993" s="36"/>
      <c r="AA993" s="36"/>
      <c r="AB993" s="35" t="s">
        <v>22</v>
      </c>
      <c r="AC993" s="110">
        <v>0.88181948664999998</v>
      </c>
      <c r="AD993" s="30"/>
      <c r="AE993" s="37">
        <v>-0.85475010550915498</v>
      </c>
      <c r="AF993" s="37">
        <v>-0.51285006330549299</v>
      </c>
      <c r="AG993" s="37">
        <v>-0.4139225692538282</v>
      </c>
      <c r="AH993" s="37">
        <v>-0.113966680734554</v>
      </c>
      <c r="AI993" s="81" t="s">
        <v>465</v>
      </c>
      <c r="AJ993" s="82">
        <v>522</v>
      </c>
      <c r="AK993" s="24" t="s">
        <v>13</v>
      </c>
      <c r="AL993" s="24" t="s">
        <v>13</v>
      </c>
      <c r="AM993" s="24" t="s">
        <v>465</v>
      </c>
      <c r="AN993" s="24" t="s">
        <v>13</v>
      </c>
      <c r="AO993" s="24" t="s">
        <v>465</v>
      </c>
      <c r="AP993" s="24" t="s">
        <v>13</v>
      </c>
      <c r="AQ993" s="24" t="s">
        <v>13</v>
      </c>
      <c r="AR993" s="38" t="s">
        <v>465</v>
      </c>
      <c r="AS993" s="38" t="s">
        <v>501</v>
      </c>
      <c r="AT993" s="24" t="s">
        <v>518</v>
      </c>
      <c r="AU993" s="24" t="s">
        <v>67</v>
      </c>
      <c r="AV993" s="38">
        <v>2011</v>
      </c>
      <c r="AW993" s="56"/>
      <c r="AX993" s="56"/>
      <c r="AY993" s="56"/>
      <c r="AZ993" s="56"/>
      <c r="BA993" s="86"/>
      <c r="BB993" s="91"/>
      <c r="BC993" s="88"/>
      <c r="BD993" s="89"/>
      <c r="BE993" s="57"/>
      <c r="BF993" s="66">
        <v>-47.5814248287315</v>
      </c>
      <c r="BG993" s="67">
        <v>398.20977912264357</v>
      </c>
    </row>
    <row r="994" spans="1:59" hidden="1">
      <c r="A994" s="24">
        <v>993</v>
      </c>
      <c r="B994" s="24">
        <v>14</v>
      </c>
      <c r="C994" s="24" t="s">
        <v>458</v>
      </c>
      <c r="D994" s="24" t="s">
        <v>459</v>
      </c>
      <c r="E994" s="24" t="s">
        <v>489</v>
      </c>
      <c r="F994" s="24" t="s">
        <v>510</v>
      </c>
      <c r="G994" s="24" t="s">
        <v>22</v>
      </c>
      <c r="H994" s="24" t="s">
        <v>463</v>
      </c>
      <c r="I994" s="33">
        <v>31.791699999999999</v>
      </c>
      <c r="J994" s="33">
        <v>-7.0926200000000001</v>
      </c>
      <c r="K994" s="33">
        <v>18.2306709440121</v>
      </c>
      <c r="L994" s="33">
        <v>19.401905060000001</v>
      </c>
      <c r="M994" s="28">
        <v>491.99477912264354</v>
      </c>
      <c r="N994" s="28">
        <v>494.3889436</v>
      </c>
      <c r="O994" s="24">
        <v>2050</v>
      </c>
      <c r="P994" s="24">
        <v>1975</v>
      </c>
      <c r="Q994" s="24" t="s">
        <v>472</v>
      </c>
      <c r="R994" s="24" t="s">
        <v>519</v>
      </c>
      <c r="S994" s="24" t="s">
        <v>517</v>
      </c>
      <c r="T994" s="36">
        <v>1.0950000000000006</v>
      </c>
      <c r="U994" s="37">
        <v>0.65700000000000036</v>
      </c>
      <c r="V994" s="29">
        <v>-54.410000000000011</v>
      </c>
      <c r="W994" s="29">
        <v>-32.646000000000008</v>
      </c>
      <c r="X994" s="36">
        <v>1.91</v>
      </c>
      <c r="Y994" s="36">
        <v>1.1199999999999999</v>
      </c>
      <c r="Z994" s="36"/>
      <c r="AA994" s="36"/>
      <c r="AB994" s="35" t="s">
        <v>22</v>
      </c>
      <c r="AC994" s="110">
        <v>0.88514512779999999</v>
      </c>
      <c r="AD994" s="30"/>
      <c r="AE994" s="37">
        <v>-0.48083965346329999</v>
      </c>
      <c r="AF994" s="37">
        <v>-0.28850379207797999</v>
      </c>
      <c r="AG994" s="37">
        <v>-0.4391229711993605</v>
      </c>
      <c r="AH994" s="37">
        <v>-6.411195379510666E-2</v>
      </c>
      <c r="AI994" s="81" t="s">
        <v>465</v>
      </c>
      <c r="AJ994" s="82">
        <v>482</v>
      </c>
      <c r="AK994" s="24" t="s">
        <v>13</v>
      </c>
      <c r="AL994" s="24" t="s">
        <v>13</v>
      </c>
      <c r="AM994" s="24" t="s">
        <v>465</v>
      </c>
      <c r="AN994" s="24" t="s">
        <v>13</v>
      </c>
      <c r="AO994" s="24" t="s">
        <v>465</v>
      </c>
      <c r="AP994" s="24" t="s">
        <v>13</v>
      </c>
      <c r="AQ994" s="24" t="s">
        <v>13</v>
      </c>
      <c r="AR994" s="38" t="s">
        <v>465</v>
      </c>
      <c r="AS994" s="38" t="s">
        <v>501</v>
      </c>
      <c r="AT994" s="24" t="s">
        <v>518</v>
      </c>
      <c r="AU994" s="24" t="s">
        <v>67</v>
      </c>
      <c r="AV994" s="38">
        <v>2011</v>
      </c>
      <c r="AW994" s="56"/>
      <c r="AX994" s="56"/>
      <c r="AY994" s="56"/>
      <c r="AZ994" s="56"/>
      <c r="BA994" s="86"/>
      <c r="BB994" s="91"/>
      <c r="BC994" s="88"/>
      <c r="BD994" s="89"/>
      <c r="BE994" s="57"/>
      <c r="BF994" s="66">
        <v>-22.6078145005152</v>
      </c>
      <c r="BG994" s="67">
        <v>437.58477912264351</v>
      </c>
    </row>
    <row r="995" spans="1:59" hidden="1">
      <c r="A995" s="24">
        <v>994</v>
      </c>
      <c r="B995" s="24">
        <v>14</v>
      </c>
      <c r="C995" s="24" t="s">
        <v>458</v>
      </c>
      <c r="D995" s="24" t="s">
        <v>459</v>
      </c>
      <c r="E995" s="24" t="s">
        <v>489</v>
      </c>
      <c r="F995" s="24" t="s">
        <v>510</v>
      </c>
      <c r="G995" s="24" t="s">
        <v>22</v>
      </c>
      <c r="H995" s="24" t="s">
        <v>463</v>
      </c>
      <c r="I995" s="33">
        <v>31.791699999999999</v>
      </c>
      <c r="J995" s="33">
        <v>-7.0926200000000001</v>
      </c>
      <c r="K995" s="33">
        <v>18.2306709440121</v>
      </c>
      <c r="L995" s="33">
        <v>19.401905060000001</v>
      </c>
      <c r="M995" s="28">
        <v>491.99477912264354</v>
      </c>
      <c r="N995" s="28">
        <v>494.3889436</v>
      </c>
      <c r="O995" s="24">
        <v>2050</v>
      </c>
      <c r="P995" s="24">
        <v>1975</v>
      </c>
      <c r="Q995" s="24" t="s">
        <v>472</v>
      </c>
      <c r="R995" s="24" t="s">
        <v>524</v>
      </c>
      <c r="S995" s="24" t="s">
        <v>517</v>
      </c>
      <c r="T995" s="36">
        <v>2.0649999999999995</v>
      </c>
      <c r="U995" s="37">
        <v>1.2389999999999997</v>
      </c>
      <c r="V995" s="29">
        <v>-93.784999999999997</v>
      </c>
      <c r="W995" s="29">
        <v>-56.271000000000001</v>
      </c>
      <c r="X995" s="36">
        <v>2.1800000000000002</v>
      </c>
      <c r="Y995" s="36">
        <v>1.3900000000000001</v>
      </c>
      <c r="Z995" s="36"/>
      <c r="AA995" s="36"/>
      <c r="AB995" s="35" t="s">
        <v>22</v>
      </c>
      <c r="AC995" s="110">
        <v>0.60064211484999996</v>
      </c>
      <c r="AD995" s="30"/>
      <c r="AE995" s="37">
        <v>-32.468250616472446</v>
      </c>
      <c r="AF995" s="37">
        <v>-19.480950369883466</v>
      </c>
      <c r="AG995" s="37">
        <v>-15.723123785216684</v>
      </c>
      <c r="AH995" s="37">
        <v>-4.3291000821963257</v>
      </c>
      <c r="AI995" s="81" t="s">
        <v>465</v>
      </c>
      <c r="AJ995" s="82">
        <v>522</v>
      </c>
      <c r="AK995" s="24" t="s">
        <v>13</v>
      </c>
      <c r="AL995" s="24" t="s">
        <v>13</v>
      </c>
      <c r="AM995" s="24" t="s">
        <v>13</v>
      </c>
      <c r="AN995" s="24" t="s">
        <v>13</v>
      </c>
      <c r="AO995" s="24" t="s">
        <v>13</v>
      </c>
      <c r="AP995" s="24" t="s">
        <v>13</v>
      </c>
      <c r="AQ995" s="24" t="s">
        <v>13</v>
      </c>
      <c r="AR995" s="38" t="s">
        <v>13</v>
      </c>
      <c r="AS995" s="24" t="s">
        <v>13</v>
      </c>
      <c r="AT995" s="24" t="s">
        <v>518</v>
      </c>
      <c r="AU995" s="24" t="s">
        <v>67</v>
      </c>
      <c r="AV995" s="38">
        <v>2011</v>
      </c>
      <c r="AW995" s="56"/>
      <c r="AX995" s="56"/>
      <c r="AY995" s="56"/>
      <c r="AZ995" s="56"/>
      <c r="BA995" s="86"/>
      <c r="BB995" s="91"/>
      <c r="BC995" s="88"/>
      <c r="BD995" s="89"/>
      <c r="BE995" s="57"/>
      <c r="BF995" s="66">
        <v>-50.2680017503287</v>
      </c>
      <c r="BG995" s="67">
        <v>398.20977912264357</v>
      </c>
    </row>
    <row r="996" spans="1:59" hidden="1">
      <c r="A996" s="24">
        <v>995</v>
      </c>
      <c r="B996" s="24">
        <v>14</v>
      </c>
      <c r="C996" s="24" t="s">
        <v>458</v>
      </c>
      <c r="D996" s="24" t="s">
        <v>459</v>
      </c>
      <c r="E996" s="24" t="s">
        <v>489</v>
      </c>
      <c r="F996" s="24" t="s">
        <v>510</v>
      </c>
      <c r="G996" s="24" t="s">
        <v>22</v>
      </c>
      <c r="H996" s="24" t="s">
        <v>463</v>
      </c>
      <c r="I996" s="33">
        <v>31.791699999999999</v>
      </c>
      <c r="J996" s="33">
        <v>-7.0926200000000001</v>
      </c>
      <c r="K996" s="33">
        <v>18.2306709440121</v>
      </c>
      <c r="L996" s="33">
        <v>19.401905060000001</v>
      </c>
      <c r="M996" s="28">
        <v>491.99477912264354</v>
      </c>
      <c r="N996" s="28">
        <v>494.3889436</v>
      </c>
      <c r="O996" s="24">
        <v>2050</v>
      </c>
      <c r="P996" s="24">
        <v>1975</v>
      </c>
      <c r="Q996" s="24" t="s">
        <v>472</v>
      </c>
      <c r="R996" s="24" t="s">
        <v>519</v>
      </c>
      <c r="S996" s="24" t="s">
        <v>517</v>
      </c>
      <c r="T996" s="36">
        <v>1.0950000000000006</v>
      </c>
      <c r="U996" s="37">
        <v>0.65700000000000036</v>
      </c>
      <c r="V996" s="29">
        <v>-54.410000000000011</v>
      </c>
      <c r="W996" s="29">
        <v>-32.646000000000008</v>
      </c>
      <c r="X996" s="36">
        <v>1.91</v>
      </c>
      <c r="Y996" s="36">
        <v>1.1199999999999999</v>
      </c>
      <c r="Z996" s="36"/>
      <c r="AA996" s="36"/>
      <c r="AB996" s="35" t="s">
        <v>22</v>
      </c>
      <c r="AC996" s="110">
        <v>0.70678305629999993</v>
      </c>
      <c r="AD996" s="30"/>
      <c r="AE996" s="37">
        <v>-20.5345495320536</v>
      </c>
      <c r="AF996" s="37">
        <v>-12.32072971923216</v>
      </c>
      <c r="AG996" s="37">
        <v>-18.753013271281816</v>
      </c>
      <c r="AH996" s="37">
        <v>-2.7379399376071465</v>
      </c>
      <c r="AI996" s="81" t="s">
        <v>465</v>
      </c>
      <c r="AJ996" s="82">
        <v>482</v>
      </c>
      <c r="AK996" s="24" t="s">
        <v>13</v>
      </c>
      <c r="AL996" s="24" t="s">
        <v>13</v>
      </c>
      <c r="AM996" s="24" t="s">
        <v>13</v>
      </c>
      <c r="AN996" s="24" t="s">
        <v>13</v>
      </c>
      <c r="AO996" s="24" t="s">
        <v>13</v>
      </c>
      <c r="AP996" s="24" t="s">
        <v>13</v>
      </c>
      <c r="AQ996" s="24" t="s">
        <v>13</v>
      </c>
      <c r="AR996" s="38" t="s">
        <v>13</v>
      </c>
      <c r="AS996" s="24" t="s">
        <v>13</v>
      </c>
      <c r="AT996" s="24" t="s">
        <v>518</v>
      </c>
      <c r="AU996" s="24" t="s">
        <v>67</v>
      </c>
      <c r="AV996" s="38">
        <v>2011</v>
      </c>
      <c r="AW996" s="56"/>
      <c r="AX996" s="56"/>
      <c r="AY996" s="56"/>
      <c r="AZ996" s="56"/>
      <c r="BA996" s="86"/>
      <c r="BB996" s="91"/>
      <c r="BC996" s="88"/>
      <c r="BD996" s="89"/>
      <c r="BE996" s="57"/>
      <c r="BF996" s="66">
        <v>-23.983023839351102</v>
      </c>
      <c r="BG996" s="67">
        <v>437.58477912264351</v>
      </c>
    </row>
    <row r="997" spans="1:59" hidden="1">
      <c r="A997" s="24">
        <v>996</v>
      </c>
      <c r="B997" s="24">
        <v>14</v>
      </c>
      <c r="C997" s="24" t="s">
        <v>458</v>
      </c>
      <c r="D997" s="24" t="s">
        <v>459</v>
      </c>
      <c r="E997" s="24" t="s">
        <v>489</v>
      </c>
      <c r="F997" s="24" t="s">
        <v>461</v>
      </c>
      <c r="G997" s="24" t="s">
        <v>22</v>
      </c>
      <c r="H997" s="24" t="s">
        <v>463</v>
      </c>
      <c r="I997" s="33">
        <v>-30.5595</v>
      </c>
      <c r="J997" s="33">
        <v>22.9375</v>
      </c>
      <c r="K997" s="33">
        <v>18.645666184352134</v>
      </c>
      <c r="L997" s="33">
        <v>17.983325959999998</v>
      </c>
      <c r="M997" s="28">
        <v>576.06437980702879</v>
      </c>
      <c r="N997" s="28">
        <v>290.7712631</v>
      </c>
      <c r="O997" s="24">
        <v>2050</v>
      </c>
      <c r="P997" s="24">
        <v>1975</v>
      </c>
      <c r="Q997" s="24" t="s">
        <v>472</v>
      </c>
      <c r="R997" s="24" t="s">
        <v>516</v>
      </c>
      <c r="S997" s="24" t="s">
        <v>517</v>
      </c>
      <c r="T997" s="36">
        <v>2.0700000000000021</v>
      </c>
      <c r="U997" s="37">
        <v>1.2420000000000013</v>
      </c>
      <c r="V997" s="29">
        <v>-67.289999999999992</v>
      </c>
      <c r="W997" s="29">
        <v>-40.373999999999995</v>
      </c>
      <c r="X997" s="36">
        <v>2.1800000000000002</v>
      </c>
      <c r="Y997" s="36">
        <v>1.3900000000000001</v>
      </c>
      <c r="Z997" s="36"/>
      <c r="AA997" s="36"/>
      <c r="AB997" s="35" t="s">
        <v>22</v>
      </c>
      <c r="AC997" s="110">
        <v>1.5502001643000001</v>
      </c>
      <c r="AD997" s="30"/>
      <c r="AE997" s="37">
        <v>-22.553768582318451</v>
      </c>
      <c r="AF997" s="37">
        <v>-13.532261149391072</v>
      </c>
      <c r="AG997" s="37">
        <v>-10.895540377931608</v>
      </c>
      <c r="AH997" s="37">
        <v>-3.0071691443091271</v>
      </c>
      <c r="AI997" s="81" t="s">
        <v>465</v>
      </c>
      <c r="AJ997" s="82">
        <v>522</v>
      </c>
      <c r="AK997" s="24" t="s">
        <v>13</v>
      </c>
      <c r="AL997" s="24" t="s">
        <v>13</v>
      </c>
      <c r="AM997" s="24" t="s">
        <v>465</v>
      </c>
      <c r="AN997" s="24" t="s">
        <v>13</v>
      </c>
      <c r="AO997" s="24" t="s">
        <v>465</v>
      </c>
      <c r="AP997" s="24" t="s">
        <v>13</v>
      </c>
      <c r="AQ997" s="24" t="s">
        <v>13</v>
      </c>
      <c r="AR997" s="38" t="s">
        <v>465</v>
      </c>
      <c r="AS997" s="38" t="s">
        <v>501</v>
      </c>
      <c r="AT997" s="24" t="s">
        <v>518</v>
      </c>
      <c r="AU997" s="24" t="s">
        <v>67</v>
      </c>
      <c r="AV997" s="38">
        <v>2011</v>
      </c>
      <c r="AW997" s="56"/>
      <c r="AX997" s="56"/>
      <c r="AY997" s="56"/>
      <c r="AZ997" s="56"/>
      <c r="BA997" s="86"/>
      <c r="BB997" s="91"/>
      <c r="BC997" s="88"/>
      <c r="BD997" s="89"/>
      <c r="BE997" s="57"/>
      <c r="BF997" s="66">
        <v>-39.862090133587998</v>
      </c>
      <c r="BG997" s="67">
        <v>508.77437980702882</v>
      </c>
    </row>
    <row r="998" spans="1:59" hidden="1">
      <c r="A998" s="24">
        <v>997</v>
      </c>
      <c r="B998" s="24">
        <v>14</v>
      </c>
      <c r="C998" s="24" t="s">
        <v>458</v>
      </c>
      <c r="D998" s="24" t="s">
        <v>459</v>
      </c>
      <c r="E998" s="24" t="s">
        <v>489</v>
      </c>
      <c r="F998" s="24" t="s">
        <v>461</v>
      </c>
      <c r="G998" s="24" t="s">
        <v>22</v>
      </c>
      <c r="H998" s="24" t="s">
        <v>463</v>
      </c>
      <c r="I998" s="33">
        <v>-30.5595</v>
      </c>
      <c r="J998" s="33">
        <v>22.9375</v>
      </c>
      <c r="K998" s="33">
        <v>18.645666184352134</v>
      </c>
      <c r="L998" s="33">
        <v>17.983325959999998</v>
      </c>
      <c r="M998" s="28">
        <v>576.06437980702879</v>
      </c>
      <c r="N998" s="28">
        <v>290.7712631</v>
      </c>
      <c r="O998" s="24">
        <v>2050</v>
      </c>
      <c r="P998" s="24">
        <v>1975</v>
      </c>
      <c r="Q998" s="24" t="s">
        <v>472</v>
      </c>
      <c r="R998" s="24" t="s">
        <v>519</v>
      </c>
      <c r="S998" s="24" t="s">
        <v>517</v>
      </c>
      <c r="T998" s="36">
        <v>1.4400000000000017</v>
      </c>
      <c r="U998" s="37">
        <v>0.86400000000000099</v>
      </c>
      <c r="V998" s="29">
        <v>-48.554999999999978</v>
      </c>
      <c r="W998" s="29">
        <v>-29.132999999999988</v>
      </c>
      <c r="X998" s="36">
        <v>1.91</v>
      </c>
      <c r="Y998" s="36">
        <v>1.1199999999999999</v>
      </c>
      <c r="Z998" s="36"/>
      <c r="AA998" s="36"/>
      <c r="AB998" s="35" t="s">
        <v>22</v>
      </c>
      <c r="AC998" s="110">
        <v>1.7767667174500001</v>
      </c>
      <c r="AD998" s="30"/>
      <c r="AE998" s="37">
        <v>-11.23476210118786</v>
      </c>
      <c r="AF998" s="37">
        <v>-6.7408572607127155</v>
      </c>
      <c r="AG998" s="37">
        <v>-7.8019181258248933</v>
      </c>
      <c r="AH998" s="37">
        <v>-1.4979682801583813</v>
      </c>
      <c r="AI998" s="81" t="s">
        <v>465</v>
      </c>
      <c r="AJ998" s="82">
        <v>482</v>
      </c>
      <c r="AK998" s="24" t="s">
        <v>13</v>
      </c>
      <c r="AL998" s="24" t="s">
        <v>13</v>
      </c>
      <c r="AM998" s="24" t="s">
        <v>465</v>
      </c>
      <c r="AN998" s="24" t="s">
        <v>13</v>
      </c>
      <c r="AO998" s="24" t="s">
        <v>465</v>
      </c>
      <c r="AP998" s="24" t="s">
        <v>13</v>
      </c>
      <c r="AQ998" s="24" t="s">
        <v>13</v>
      </c>
      <c r="AR998" s="38" t="s">
        <v>465</v>
      </c>
      <c r="AS998" s="38" t="s">
        <v>501</v>
      </c>
      <c r="AT998" s="24" t="s">
        <v>518</v>
      </c>
      <c r="AU998" s="24" t="s">
        <v>67</v>
      </c>
      <c r="AV998" s="38">
        <v>2011</v>
      </c>
      <c r="AW998" s="56"/>
      <c r="AX998" s="56"/>
      <c r="AY998" s="56"/>
      <c r="AZ998" s="56"/>
      <c r="BA998" s="86"/>
      <c r="BB998" s="91"/>
      <c r="BC998" s="88"/>
      <c r="BD998" s="89"/>
      <c r="BE998" s="57"/>
      <c r="BF998" s="66">
        <v>-22.676534335948201</v>
      </c>
      <c r="BG998" s="67">
        <v>527.50937980702884</v>
      </c>
    </row>
    <row r="999" spans="1:59" hidden="1">
      <c r="A999" s="24">
        <v>998</v>
      </c>
      <c r="B999" s="24">
        <v>14</v>
      </c>
      <c r="C999" s="24" t="s">
        <v>458</v>
      </c>
      <c r="D999" s="24" t="s">
        <v>459</v>
      </c>
      <c r="E999" s="24" t="s">
        <v>489</v>
      </c>
      <c r="F999" s="24" t="s">
        <v>461</v>
      </c>
      <c r="G999" s="24" t="s">
        <v>22</v>
      </c>
      <c r="H999" s="24" t="s">
        <v>463</v>
      </c>
      <c r="I999" s="33">
        <v>-30.5595</v>
      </c>
      <c r="J999" s="33">
        <v>22.9375</v>
      </c>
      <c r="K999" s="33">
        <v>18.645666184352134</v>
      </c>
      <c r="L999" s="33">
        <v>17.983325959999998</v>
      </c>
      <c r="M999" s="28">
        <v>576.06437980702879</v>
      </c>
      <c r="N999" s="28">
        <v>290.7712631</v>
      </c>
      <c r="O999" s="24">
        <v>2050</v>
      </c>
      <c r="P999" s="24">
        <v>1975</v>
      </c>
      <c r="Q999" s="24" t="s">
        <v>472</v>
      </c>
      <c r="R999" s="24" t="s">
        <v>524</v>
      </c>
      <c r="S999" s="24" t="s">
        <v>517</v>
      </c>
      <c r="T999" s="36">
        <v>2.0700000000000021</v>
      </c>
      <c r="U999" s="37">
        <v>1.2420000000000013</v>
      </c>
      <c r="V999" s="29">
        <v>-67.289999999999992</v>
      </c>
      <c r="W999" s="29">
        <v>-40.373999999999995</v>
      </c>
      <c r="X999" s="36">
        <v>2.1800000000000002</v>
      </c>
      <c r="Y999" s="36">
        <v>1.3900000000000001</v>
      </c>
      <c r="Z999" s="36"/>
      <c r="AA999" s="36"/>
      <c r="AB999" s="35" t="s">
        <v>22</v>
      </c>
      <c r="AC999" s="110">
        <v>1.4008991121999999</v>
      </c>
      <c r="AD999" s="30"/>
      <c r="AE999" s="37">
        <v>-30.012678791543646</v>
      </c>
      <c r="AF999" s="37">
        <v>-18.007607274926187</v>
      </c>
      <c r="AG999" s="37">
        <v>-14.498878643257784</v>
      </c>
      <c r="AH999" s="37">
        <v>-4.0016905055391527</v>
      </c>
      <c r="AI999" s="81" t="s">
        <v>465</v>
      </c>
      <c r="AJ999" s="82">
        <v>522</v>
      </c>
      <c r="AK999" s="24" t="s">
        <v>13</v>
      </c>
      <c r="AL999" s="24" t="s">
        <v>13</v>
      </c>
      <c r="AM999" s="24" t="s">
        <v>13</v>
      </c>
      <c r="AN999" s="24" t="s">
        <v>13</v>
      </c>
      <c r="AO999" s="24" t="s">
        <v>13</v>
      </c>
      <c r="AP999" s="24" t="s">
        <v>13</v>
      </c>
      <c r="AQ999" s="24" t="s">
        <v>13</v>
      </c>
      <c r="AR999" s="38" t="s">
        <v>13</v>
      </c>
      <c r="AS999" s="24" t="s">
        <v>13</v>
      </c>
      <c r="AT999" s="24" t="s">
        <v>518</v>
      </c>
      <c r="AU999" s="24" t="s">
        <v>67</v>
      </c>
      <c r="AV999" s="38">
        <v>2011</v>
      </c>
      <c r="AW999" s="56"/>
      <c r="AX999" s="56"/>
      <c r="AY999" s="56"/>
      <c r="AZ999" s="56"/>
      <c r="BA999" s="86"/>
      <c r="BB999" s="91"/>
      <c r="BC999" s="88"/>
      <c r="BD999" s="89"/>
      <c r="BE999" s="57"/>
      <c r="BF999" s="66">
        <v>-39.718215833687999</v>
      </c>
      <c r="BG999" s="67">
        <v>508.77437980702882</v>
      </c>
    </row>
    <row r="1000" spans="1:59" hidden="1">
      <c r="A1000" s="24">
        <v>999</v>
      </c>
      <c r="B1000" s="24">
        <v>14</v>
      </c>
      <c r="C1000" s="24" t="s">
        <v>458</v>
      </c>
      <c r="D1000" s="24" t="s">
        <v>459</v>
      </c>
      <c r="E1000" s="24" t="s">
        <v>489</v>
      </c>
      <c r="F1000" s="24" t="s">
        <v>461</v>
      </c>
      <c r="G1000" s="24" t="s">
        <v>22</v>
      </c>
      <c r="H1000" s="24" t="s">
        <v>463</v>
      </c>
      <c r="I1000" s="33">
        <v>-30.5595</v>
      </c>
      <c r="J1000" s="33">
        <v>22.9375</v>
      </c>
      <c r="K1000" s="33">
        <v>18.645666184352134</v>
      </c>
      <c r="L1000" s="33">
        <v>17.983325959999998</v>
      </c>
      <c r="M1000" s="28">
        <v>576.06437980702879</v>
      </c>
      <c r="N1000" s="28">
        <v>290.7712631</v>
      </c>
      <c r="O1000" s="24">
        <v>2050</v>
      </c>
      <c r="P1000" s="24">
        <v>1975</v>
      </c>
      <c r="Q1000" s="24" t="s">
        <v>472</v>
      </c>
      <c r="R1000" s="24" t="s">
        <v>519</v>
      </c>
      <c r="S1000" s="24" t="s">
        <v>517</v>
      </c>
      <c r="T1000" s="36">
        <v>1.4400000000000017</v>
      </c>
      <c r="U1000" s="37">
        <v>0.86400000000000099</v>
      </c>
      <c r="V1000" s="29">
        <v>-48.554999999999978</v>
      </c>
      <c r="W1000" s="29">
        <v>-29.132999999999988</v>
      </c>
      <c r="X1000" s="36">
        <v>1.91</v>
      </c>
      <c r="Y1000" s="36">
        <v>1.1199999999999999</v>
      </c>
      <c r="Z1000" s="36"/>
      <c r="AA1000" s="36"/>
      <c r="AB1000" s="35" t="s">
        <v>22</v>
      </c>
      <c r="AC1000" s="110">
        <v>1.5645239949500001</v>
      </c>
      <c r="AD1000" s="30"/>
      <c r="AE1000" s="37">
        <v>-21.838166346649402</v>
      </c>
      <c r="AF1000" s="37">
        <v>-13.10289980798964</v>
      </c>
      <c r="AG1000" s="37">
        <v>-15.165393296284289</v>
      </c>
      <c r="AH1000" s="37">
        <v>-2.9117555128865868</v>
      </c>
      <c r="AI1000" s="81" t="s">
        <v>465</v>
      </c>
      <c r="AJ1000" s="82">
        <v>482</v>
      </c>
      <c r="AK1000" s="24" t="s">
        <v>13</v>
      </c>
      <c r="AL1000" s="24" t="s">
        <v>13</v>
      </c>
      <c r="AM1000" s="24" t="s">
        <v>13</v>
      </c>
      <c r="AN1000" s="24" t="s">
        <v>13</v>
      </c>
      <c r="AO1000" s="24" t="s">
        <v>13</v>
      </c>
      <c r="AP1000" s="24" t="s">
        <v>13</v>
      </c>
      <c r="AQ1000" s="24" t="s">
        <v>13</v>
      </c>
      <c r="AR1000" s="38" t="s">
        <v>13</v>
      </c>
      <c r="AS1000" s="24" t="s">
        <v>13</v>
      </c>
      <c r="AT1000" s="24" t="s">
        <v>518</v>
      </c>
      <c r="AU1000" s="24" t="s">
        <v>67</v>
      </c>
      <c r="AV1000" s="38">
        <v>2011</v>
      </c>
      <c r="AW1000" s="56"/>
      <c r="AX1000" s="56"/>
      <c r="AY1000" s="56"/>
      <c r="AZ1000" s="56"/>
      <c r="BA1000" s="86"/>
      <c r="BB1000" s="91"/>
      <c r="BC1000" s="88"/>
      <c r="BD1000" s="89"/>
      <c r="BE1000" s="57"/>
      <c r="BF1000" s="66">
        <v>-23.395981611591498</v>
      </c>
      <c r="BG1000" s="67">
        <v>527.50937980702884</v>
      </c>
    </row>
    <row r="1001" spans="1:59" hidden="1">
      <c r="A1001" s="24">
        <v>1000</v>
      </c>
      <c r="B1001" s="24">
        <v>14</v>
      </c>
      <c r="C1001" s="24" t="s">
        <v>458</v>
      </c>
      <c r="D1001" s="24" t="s">
        <v>459</v>
      </c>
      <c r="E1001" s="24" t="s">
        <v>489</v>
      </c>
      <c r="F1001" s="24" t="s">
        <v>525</v>
      </c>
      <c r="G1001" s="24" t="s">
        <v>22</v>
      </c>
      <c r="H1001" s="24" t="s">
        <v>463</v>
      </c>
      <c r="I1001" s="33">
        <v>34.802100000000003</v>
      </c>
      <c r="J1001" s="33">
        <v>38.9968</v>
      </c>
      <c r="K1001" s="33">
        <v>18.774754621388308</v>
      </c>
      <c r="L1001" s="33">
        <v>19.101030349999998</v>
      </c>
      <c r="M1001" s="28">
        <v>392.02005803974447</v>
      </c>
      <c r="N1001" s="28">
        <v>121.6473512</v>
      </c>
      <c r="O1001" s="24">
        <v>2050</v>
      </c>
      <c r="P1001" s="24">
        <v>1975</v>
      </c>
      <c r="Q1001" s="24" t="s">
        <v>472</v>
      </c>
      <c r="R1001" s="24" t="s">
        <v>516</v>
      </c>
      <c r="S1001" s="24" t="s">
        <v>517</v>
      </c>
      <c r="T1001" s="36">
        <v>2.6349999999999993</v>
      </c>
      <c r="U1001" s="37">
        <v>1.5809999999999995</v>
      </c>
      <c r="V1001" s="29">
        <v>-130.54500000000002</v>
      </c>
      <c r="W1001" s="29">
        <v>-78.327000000000012</v>
      </c>
      <c r="X1001" s="36">
        <v>2.1800000000000002</v>
      </c>
      <c r="Y1001" s="36">
        <v>1.3900000000000001</v>
      </c>
      <c r="Z1001" s="36"/>
      <c r="AA1001" s="36"/>
      <c r="AB1001" s="35" t="s">
        <v>22</v>
      </c>
      <c r="AC1001" s="110">
        <v>0.96332195399999998</v>
      </c>
      <c r="AD1001" s="30"/>
      <c r="AE1001" s="37">
        <v>-25.7548998407723</v>
      </c>
      <c r="AF1001" s="37">
        <v>-15.45293990446338</v>
      </c>
      <c r="AG1001" s="37">
        <v>-9.7741555372949929</v>
      </c>
      <c r="AH1001" s="37">
        <v>-3.4339866454363066</v>
      </c>
      <c r="AI1001" s="81" t="s">
        <v>465</v>
      </c>
      <c r="AJ1001" s="82">
        <v>522</v>
      </c>
      <c r="AK1001" s="24" t="s">
        <v>13</v>
      </c>
      <c r="AL1001" s="24" t="s">
        <v>13</v>
      </c>
      <c r="AM1001" s="24" t="s">
        <v>465</v>
      </c>
      <c r="AN1001" s="24" t="s">
        <v>13</v>
      </c>
      <c r="AO1001" s="24" t="s">
        <v>465</v>
      </c>
      <c r="AP1001" s="24" t="s">
        <v>13</v>
      </c>
      <c r="AQ1001" s="24" t="s">
        <v>13</v>
      </c>
      <c r="AR1001" s="38" t="s">
        <v>465</v>
      </c>
      <c r="AS1001" s="38" t="s">
        <v>501</v>
      </c>
      <c r="AT1001" s="24" t="s">
        <v>518</v>
      </c>
      <c r="AU1001" s="24" t="s">
        <v>67</v>
      </c>
      <c r="AV1001" s="38">
        <v>2011</v>
      </c>
      <c r="AW1001" s="56"/>
      <c r="AX1001" s="56"/>
      <c r="AY1001" s="56"/>
      <c r="AZ1001" s="56"/>
      <c r="BA1001" s="86"/>
      <c r="BB1001" s="91"/>
      <c r="BC1001" s="88"/>
      <c r="BD1001" s="89"/>
      <c r="BE1001" s="57"/>
      <c r="BF1001" s="66">
        <v>-67.864769854469102</v>
      </c>
      <c r="BG1001" s="67">
        <v>261.47505803974445</v>
      </c>
    </row>
    <row r="1002" spans="1:59" hidden="1">
      <c r="A1002" s="24">
        <v>1001</v>
      </c>
      <c r="B1002" s="24">
        <v>14</v>
      </c>
      <c r="C1002" s="24" t="s">
        <v>458</v>
      </c>
      <c r="D1002" s="24" t="s">
        <v>459</v>
      </c>
      <c r="E1002" s="24" t="s">
        <v>489</v>
      </c>
      <c r="F1002" s="24" t="s">
        <v>525</v>
      </c>
      <c r="G1002" s="24" t="s">
        <v>22</v>
      </c>
      <c r="H1002" s="24" t="s">
        <v>463</v>
      </c>
      <c r="I1002" s="33">
        <v>34.802100000000003</v>
      </c>
      <c r="J1002" s="33">
        <v>38.9968</v>
      </c>
      <c r="K1002" s="33">
        <v>18.774754621388308</v>
      </c>
      <c r="L1002" s="33">
        <v>19.101030349999998</v>
      </c>
      <c r="M1002" s="28">
        <v>392.02005803974447</v>
      </c>
      <c r="N1002" s="28">
        <v>121.6473512</v>
      </c>
      <c r="O1002" s="24">
        <v>2050</v>
      </c>
      <c r="P1002" s="24">
        <v>1975</v>
      </c>
      <c r="Q1002" s="24" t="s">
        <v>472</v>
      </c>
      <c r="R1002" s="24" t="s">
        <v>519</v>
      </c>
      <c r="S1002" s="24" t="s">
        <v>517</v>
      </c>
      <c r="T1002" s="36">
        <v>1.6999999999999993</v>
      </c>
      <c r="U1002" s="37">
        <v>1.0199999999999996</v>
      </c>
      <c r="V1002" s="29">
        <v>-74.675000000000011</v>
      </c>
      <c r="W1002" s="29">
        <v>-44.805000000000007</v>
      </c>
      <c r="X1002" s="36">
        <v>1.91</v>
      </c>
      <c r="Y1002" s="36">
        <v>1.1199999999999999</v>
      </c>
      <c r="Z1002" s="36"/>
      <c r="AA1002" s="36"/>
      <c r="AB1002" s="35" t="s">
        <v>22</v>
      </c>
      <c r="AC1002" s="110">
        <v>1.2255834937000001</v>
      </c>
      <c r="AD1002" s="30"/>
      <c r="AE1002" s="37">
        <v>-5.5418919236499011</v>
      </c>
      <c r="AF1002" s="37">
        <v>-3.3251351541899403</v>
      </c>
      <c r="AG1002" s="37">
        <v>-3.2599364256764134</v>
      </c>
      <c r="AH1002" s="37">
        <v>-0.73891892315332008</v>
      </c>
      <c r="AI1002" s="81" t="s">
        <v>465</v>
      </c>
      <c r="AJ1002" s="82">
        <v>482</v>
      </c>
      <c r="AK1002" s="24" t="s">
        <v>13</v>
      </c>
      <c r="AL1002" s="24" t="s">
        <v>13</v>
      </c>
      <c r="AM1002" s="24" t="s">
        <v>465</v>
      </c>
      <c r="AN1002" s="24" t="s">
        <v>13</v>
      </c>
      <c r="AO1002" s="24" t="s">
        <v>465</v>
      </c>
      <c r="AP1002" s="24" t="s">
        <v>13</v>
      </c>
      <c r="AQ1002" s="24" t="s">
        <v>13</v>
      </c>
      <c r="AR1002" s="38" t="s">
        <v>465</v>
      </c>
      <c r="AS1002" s="38" t="s">
        <v>501</v>
      </c>
      <c r="AT1002" s="24" t="s">
        <v>518</v>
      </c>
      <c r="AU1002" s="24" t="s">
        <v>67</v>
      </c>
      <c r="AV1002" s="38">
        <v>2011</v>
      </c>
      <c r="AW1002" s="56"/>
      <c r="AX1002" s="56"/>
      <c r="AY1002" s="56"/>
      <c r="AZ1002" s="56"/>
      <c r="BA1002" s="86"/>
      <c r="BB1002" s="91"/>
      <c r="BC1002" s="88"/>
      <c r="BD1002" s="89"/>
      <c r="BE1002" s="57"/>
      <c r="BF1002" s="66">
        <v>-23.903993757655901</v>
      </c>
      <c r="BG1002" s="67">
        <v>317.34505803974446</v>
      </c>
    </row>
    <row r="1003" spans="1:59" hidden="1">
      <c r="A1003" s="24">
        <v>1002</v>
      </c>
      <c r="B1003" s="24">
        <v>14</v>
      </c>
      <c r="C1003" s="24" t="s">
        <v>458</v>
      </c>
      <c r="D1003" s="24" t="s">
        <v>459</v>
      </c>
      <c r="E1003" s="24" t="s">
        <v>489</v>
      </c>
      <c r="F1003" s="24" t="s">
        <v>525</v>
      </c>
      <c r="G1003" s="24" t="s">
        <v>22</v>
      </c>
      <c r="H1003" s="24" t="s">
        <v>463</v>
      </c>
      <c r="I1003" s="33">
        <v>34.802100000000003</v>
      </c>
      <c r="J1003" s="33">
        <v>38.9968</v>
      </c>
      <c r="K1003" s="33">
        <v>18.774754621388308</v>
      </c>
      <c r="L1003" s="33">
        <v>19.101030349999998</v>
      </c>
      <c r="M1003" s="28">
        <v>392.02005803974447</v>
      </c>
      <c r="N1003" s="28">
        <v>121.6473512</v>
      </c>
      <c r="O1003" s="24">
        <v>2050</v>
      </c>
      <c r="P1003" s="24">
        <v>1975</v>
      </c>
      <c r="Q1003" s="24" t="s">
        <v>472</v>
      </c>
      <c r="R1003" s="24" t="s">
        <v>524</v>
      </c>
      <c r="S1003" s="24" t="s">
        <v>517</v>
      </c>
      <c r="T1003" s="36">
        <v>2.6349999999999993</v>
      </c>
      <c r="U1003" s="37">
        <v>1.5809999999999995</v>
      </c>
      <c r="V1003" s="29">
        <v>-130.54500000000002</v>
      </c>
      <c r="W1003" s="29">
        <v>-78.327000000000012</v>
      </c>
      <c r="X1003" s="36">
        <v>2.1800000000000002</v>
      </c>
      <c r="Y1003" s="36">
        <v>1.3900000000000001</v>
      </c>
      <c r="Z1003" s="36"/>
      <c r="AA1003" s="36"/>
      <c r="AB1003" s="35" t="s">
        <v>22</v>
      </c>
      <c r="AC1003" s="110">
        <v>0.68811380860000004</v>
      </c>
      <c r="AD1003" s="30"/>
      <c r="AE1003" s="37">
        <v>-46.965727887423746</v>
      </c>
      <c r="AF1003" s="37">
        <v>-28.179436732454249</v>
      </c>
      <c r="AG1003" s="37">
        <v>-17.823805649876192</v>
      </c>
      <c r="AH1003" s="37">
        <v>-6.2620970516565002</v>
      </c>
      <c r="AI1003" s="81" t="s">
        <v>465</v>
      </c>
      <c r="AJ1003" s="82">
        <v>522</v>
      </c>
      <c r="AK1003" s="24" t="s">
        <v>13</v>
      </c>
      <c r="AL1003" s="24" t="s">
        <v>13</v>
      </c>
      <c r="AM1003" s="24" t="s">
        <v>13</v>
      </c>
      <c r="AN1003" s="24" t="s">
        <v>13</v>
      </c>
      <c r="AO1003" s="24" t="s">
        <v>13</v>
      </c>
      <c r="AP1003" s="24" t="s">
        <v>13</v>
      </c>
      <c r="AQ1003" s="24" t="s">
        <v>13</v>
      </c>
      <c r="AR1003" s="38" t="s">
        <v>13</v>
      </c>
      <c r="AS1003" s="24" t="s">
        <v>13</v>
      </c>
      <c r="AT1003" s="24" t="s">
        <v>518</v>
      </c>
      <c r="AU1003" s="24" t="s">
        <v>67</v>
      </c>
      <c r="AV1003" s="38">
        <v>2011</v>
      </c>
      <c r="AW1003" s="56"/>
      <c r="AX1003" s="56"/>
      <c r="AY1003" s="56"/>
      <c r="AZ1003" s="56"/>
      <c r="BA1003" s="86"/>
      <c r="BB1003" s="91"/>
      <c r="BC1003" s="88"/>
      <c r="BD1003" s="89"/>
      <c r="BE1003" s="57"/>
      <c r="BF1003" s="66">
        <v>-68.630993647645298</v>
      </c>
      <c r="BG1003" s="67">
        <v>261.47505803974445</v>
      </c>
    </row>
    <row r="1004" spans="1:59" hidden="1">
      <c r="A1004" s="24">
        <v>1003</v>
      </c>
      <c r="B1004" s="24">
        <v>14</v>
      </c>
      <c r="C1004" s="24" t="s">
        <v>458</v>
      </c>
      <c r="D1004" s="24" t="s">
        <v>459</v>
      </c>
      <c r="E1004" s="24" t="s">
        <v>489</v>
      </c>
      <c r="F1004" s="24" t="s">
        <v>525</v>
      </c>
      <c r="G1004" s="24" t="s">
        <v>22</v>
      </c>
      <c r="H1004" s="24" t="s">
        <v>463</v>
      </c>
      <c r="I1004" s="33">
        <v>34.802100000000003</v>
      </c>
      <c r="J1004" s="33">
        <v>38.9968</v>
      </c>
      <c r="K1004" s="33">
        <v>18.774754621388308</v>
      </c>
      <c r="L1004" s="33">
        <v>19.101030349999998</v>
      </c>
      <c r="M1004" s="28">
        <v>392.02005803974447</v>
      </c>
      <c r="N1004" s="28">
        <v>121.6473512</v>
      </c>
      <c r="O1004" s="24">
        <v>2050</v>
      </c>
      <c r="P1004" s="24">
        <v>1975</v>
      </c>
      <c r="Q1004" s="24" t="s">
        <v>472</v>
      </c>
      <c r="R1004" s="24" t="s">
        <v>519</v>
      </c>
      <c r="S1004" s="24" t="s">
        <v>517</v>
      </c>
      <c r="T1004" s="36">
        <v>1.6999999999999993</v>
      </c>
      <c r="U1004" s="37">
        <v>1.0199999999999996</v>
      </c>
      <c r="V1004" s="29">
        <v>-74.675000000000011</v>
      </c>
      <c r="W1004" s="29">
        <v>-44.805000000000007</v>
      </c>
      <c r="X1004" s="36">
        <v>1.91</v>
      </c>
      <c r="Y1004" s="36">
        <v>1.1199999999999999</v>
      </c>
      <c r="Z1004" s="36"/>
      <c r="AA1004" s="36"/>
      <c r="AB1004" s="35" t="s">
        <v>22</v>
      </c>
      <c r="AC1004" s="110">
        <v>1.0026323199</v>
      </c>
      <c r="AD1004" s="30"/>
      <c r="AE1004" s="37">
        <v>-22.72517333924025</v>
      </c>
      <c r="AF1004" s="37">
        <v>-13.635104003544148</v>
      </c>
      <c r="AG1004" s="37">
        <v>-13.367749023082505</v>
      </c>
      <c r="AH1004" s="37">
        <v>-3.0300231118987</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518</v>
      </c>
      <c r="AU1004" s="24" t="s">
        <v>67</v>
      </c>
      <c r="AV1004" s="38">
        <v>2011</v>
      </c>
      <c r="AW1004" s="56"/>
      <c r="AX1004" s="56"/>
      <c r="AY1004" s="56"/>
      <c r="AZ1004" s="56"/>
      <c r="BA1004" s="86"/>
      <c r="BB1004" s="91"/>
      <c r="BC1004" s="88"/>
      <c r="BD1004" s="89"/>
      <c r="BE1004" s="57"/>
      <c r="BF1004" s="66">
        <v>-22.334745932153499</v>
      </c>
      <c r="BG1004" s="67">
        <v>317.34505803974446</v>
      </c>
    </row>
    <row r="1005" spans="1:59">
      <c r="A1005" s="24">
        <v>1004</v>
      </c>
      <c r="B1005" s="24">
        <v>15</v>
      </c>
      <c r="C1005" s="24" t="s">
        <v>458</v>
      </c>
      <c r="D1005" s="24" t="s">
        <v>544</v>
      </c>
      <c r="E1005" s="24" t="s">
        <v>460</v>
      </c>
      <c r="F1005" s="24" t="s">
        <v>521</v>
      </c>
      <c r="G1005" s="24" t="s">
        <v>22</v>
      </c>
      <c r="H1005" s="24" t="s">
        <v>463</v>
      </c>
      <c r="I1005" s="33">
        <v>-6.3690300000000004</v>
      </c>
      <c r="J1005" s="33">
        <v>34.888800000000003</v>
      </c>
      <c r="K1005" s="33">
        <v>23.145462040000002</v>
      </c>
      <c r="L1005" s="33">
        <v>23.145462040000002</v>
      </c>
      <c r="M1005" s="28">
        <v>616.19681070000001</v>
      </c>
      <c r="N1005" s="28">
        <v>616.19681070000001</v>
      </c>
      <c r="O1005" s="24">
        <v>2050</v>
      </c>
      <c r="P1005" s="24">
        <v>1998</v>
      </c>
      <c r="Q1005" s="24" t="s">
        <v>472</v>
      </c>
      <c r="R1005" s="24" t="s">
        <v>562</v>
      </c>
      <c r="S1005" s="24" t="s">
        <v>517</v>
      </c>
      <c r="T1005" s="36">
        <v>2</v>
      </c>
      <c r="U1005" s="37">
        <v>1.7307692307692308</v>
      </c>
      <c r="V1005" s="29" t="s">
        <v>22</v>
      </c>
      <c r="W1005" s="32">
        <v>10.0547213270754</v>
      </c>
      <c r="X1005" s="36">
        <v>1.94</v>
      </c>
      <c r="Y1005" s="36">
        <v>1.1499999999999999</v>
      </c>
      <c r="Z1005" s="36" t="s">
        <v>820</v>
      </c>
      <c r="AA1005" s="36" t="s">
        <v>1326</v>
      </c>
      <c r="AB1005" s="35" t="s">
        <v>22</v>
      </c>
      <c r="AC1005" s="110" t="s">
        <v>22</v>
      </c>
      <c r="AD1005" s="29"/>
      <c r="AE1005" s="36">
        <v>-4.2</v>
      </c>
      <c r="AF1005" s="37">
        <v>-3.634615384615385</v>
      </c>
      <c r="AG1005" s="37">
        <v>-2.1</v>
      </c>
      <c r="AH1005" s="37">
        <v>-0.80769230769230771</v>
      </c>
      <c r="AI1005" s="81" t="s">
        <v>465</v>
      </c>
      <c r="AJ1005" s="82"/>
      <c r="AK1005" s="24" t="s">
        <v>13</v>
      </c>
      <c r="AL1005" s="24" t="s">
        <v>13</v>
      </c>
      <c r="AM1005" s="24" t="s">
        <v>13</v>
      </c>
      <c r="AN1005" s="24" t="s">
        <v>13</v>
      </c>
      <c r="AO1005" s="24" t="s">
        <v>13</v>
      </c>
      <c r="AP1005" s="24" t="s">
        <v>13</v>
      </c>
      <c r="AQ1005" s="24" t="s">
        <v>13</v>
      </c>
      <c r="AR1005" s="38" t="s">
        <v>13</v>
      </c>
      <c r="AS1005" s="24" t="s">
        <v>13</v>
      </c>
      <c r="AT1005" s="24" t="s">
        <v>563</v>
      </c>
      <c r="AU1005" s="24" t="s">
        <v>128</v>
      </c>
      <c r="AV1005" s="38">
        <v>2011</v>
      </c>
      <c r="AW1005" s="56"/>
      <c r="AX1005" s="56"/>
      <c r="AY1005" s="56" t="s">
        <v>468</v>
      </c>
      <c r="AZ1005" s="56"/>
      <c r="BA1005" s="86"/>
      <c r="BB1005" s="91">
        <v>700</v>
      </c>
      <c r="BC1005" s="88"/>
      <c r="BD1005" s="89"/>
      <c r="BE1005" s="57"/>
      <c r="BF1005" s="66">
        <v>10.0547213270754</v>
      </c>
      <c r="BG1005" s="67"/>
    </row>
    <row r="1006" spans="1:59">
      <c r="A1006" s="24">
        <v>1005</v>
      </c>
      <c r="B1006" s="24">
        <v>16</v>
      </c>
      <c r="C1006" s="24" t="s">
        <v>458</v>
      </c>
      <c r="D1006" s="24" t="s">
        <v>544</v>
      </c>
      <c r="E1006" s="24" t="s">
        <v>460</v>
      </c>
      <c r="F1006" s="24" t="s">
        <v>522</v>
      </c>
      <c r="G1006" s="24" t="s">
        <v>22</v>
      </c>
      <c r="H1006" s="24" t="s">
        <v>463</v>
      </c>
      <c r="I1006" s="33">
        <v>1.3733299999999999</v>
      </c>
      <c r="J1006" s="33">
        <v>32.290300000000002</v>
      </c>
      <c r="K1006" s="33">
        <v>24.704288479999999</v>
      </c>
      <c r="L1006" s="33">
        <v>24.704288479999999</v>
      </c>
      <c r="M1006" s="28">
        <v>1160.1220060000001</v>
      </c>
      <c r="N1006" s="28">
        <v>1160.1220060000001</v>
      </c>
      <c r="O1006" s="24">
        <v>2030</v>
      </c>
      <c r="P1006" s="24">
        <v>1975</v>
      </c>
      <c r="Q1006" s="24" t="s">
        <v>464</v>
      </c>
      <c r="R1006" s="24" t="s">
        <v>519</v>
      </c>
      <c r="S1006" s="24" t="s">
        <v>517</v>
      </c>
      <c r="T1006" s="36" t="s">
        <v>22</v>
      </c>
      <c r="U1006" s="37">
        <v>0.67441163690928596</v>
      </c>
      <c r="V1006" s="29" t="s">
        <v>22</v>
      </c>
      <c r="W1006" s="32">
        <v>10.8753129312365</v>
      </c>
      <c r="X1006" s="36">
        <v>1.24</v>
      </c>
      <c r="Y1006" s="36">
        <v>0.44999999999999996</v>
      </c>
      <c r="Z1006" s="36"/>
      <c r="AA1006" s="36"/>
      <c r="AB1006" s="35" t="s">
        <v>22</v>
      </c>
      <c r="AC1006" s="110" t="s">
        <v>22</v>
      </c>
      <c r="AD1006" s="29"/>
      <c r="AE1006" s="36">
        <v>-6.93</v>
      </c>
      <c r="AF1006" s="37">
        <v>-3.15</v>
      </c>
      <c r="AG1006" s="37">
        <v>-4.6707379108046165</v>
      </c>
      <c r="AH1006" s="37">
        <v>-1.26</v>
      </c>
      <c r="AI1006" s="81" t="s">
        <v>465</v>
      </c>
      <c r="AJ1006" s="82">
        <v>432</v>
      </c>
      <c r="AK1006" s="24" t="s">
        <v>13</v>
      </c>
      <c r="AL1006" s="24" t="s">
        <v>13</v>
      </c>
      <c r="AM1006" s="24" t="s">
        <v>13</v>
      </c>
      <c r="AN1006" s="24" t="s">
        <v>13</v>
      </c>
      <c r="AO1006" s="24" t="s">
        <v>13</v>
      </c>
      <c r="AP1006" s="24" t="s">
        <v>13</v>
      </c>
      <c r="AQ1006" s="24" t="s">
        <v>13</v>
      </c>
      <c r="AR1006" s="38" t="s">
        <v>13</v>
      </c>
      <c r="AS1006" s="24" t="s">
        <v>13</v>
      </c>
      <c r="AT1006" s="24" t="s">
        <v>567</v>
      </c>
      <c r="AU1006" s="24" t="s">
        <v>136</v>
      </c>
      <c r="AV1006" s="38">
        <v>2010</v>
      </c>
      <c r="AW1006" s="56"/>
      <c r="AX1006" s="56" t="s">
        <v>468</v>
      </c>
      <c r="AY1006" s="56" t="s">
        <v>468</v>
      </c>
      <c r="AZ1006" s="56"/>
      <c r="BA1006" s="86"/>
      <c r="BB1006" s="91"/>
      <c r="BC1006" s="88"/>
      <c r="BD1006" s="89"/>
      <c r="BE1006" s="57"/>
      <c r="BF1006" s="66">
        <v>10.8753129312365</v>
      </c>
      <c r="BG1006" s="67"/>
    </row>
    <row r="1007" spans="1:59">
      <c r="A1007" s="24">
        <v>1006</v>
      </c>
      <c r="B1007" s="24">
        <v>16</v>
      </c>
      <c r="C1007" s="24" t="s">
        <v>458</v>
      </c>
      <c r="D1007" s="24" t="s">
        <v>544</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565</v>
      </c>
      <c r="S1007" s="24" t="s">
        <v>517</v>
      </c>
      <c r="T1007" s="36" t="s">
        <v>22</v>
      </c>
      <c r="U1007" s="37">
        <v>1.6257178669699599</v>
      </c>
      <c r="V1007" s="29" t="s">
        <v>22</v>
      </c>
      <c r="W1007" s="32">
        <v>14.666895384164301</v>
      </c>
      <c r="X1007" s="36">
        <v>2.44</v>
      </c>
      <c r="Y1007" s="36">
        <v>1.65</v>
      </c>
      <c r="Z1007" s="36"/>
      <c r="AA1007" s="36"/>
      <c r="AB1007" s="35" t="s">
        <v>22</v>
      </c>
      <c r="AC1007" s="110" t="s">
        <v>22</v>
      </c>
      <c r="AD1007" s="29"/>
      <c r="AE1007" s="36">
        <v>9.6</v>
      </c>
      <c r="AF1007" s="37">
        <v>5.76</v>
      </c>
      <c r="AG1007" s="37">
        <v>3.5430501915658859</v>
      </c>
      <c r="AH1007" s="37">
        <v>1.28</v>
      </c>
      <c r="AI1007" s="81" t="s">
        <v>465</v>
      </c>
      <c r="AJ1007" s="82">
        <v>555</v>
      </c>
      <c r="AK1007" s="24" t="s">
        <v>13</v>
      </c>
      <c r="AL1007" s="24" t="s">
        <v>13</v>
      </c>
      <c r="AM1007" s="24" t="s">
        <v>13</v>
      </c>
      <c r="AN1007" s="24" t="s">
        <v>13</v>
      </c>
      <c r="AO1007" s="24" t="s">
        <v>13</v>
      </c>
      <c r="AP1007" s="24" t="s">
        <v>13</v>
      </c>
      <c r="AQ1007" s="24" t="s">
        <v>13</v>
      </c>
      <c r="AR1007" s="38" t="s">
        <v>13</v>
      </c>
      <c r="AS1007" s="24" t="s">
        <v>13</v>
      </c>
      <c r="AT1007" s="24" t="s">
        <v>567</v>
      </c>
      <c r="AU1007" s="24" t="s">
        <v>136</v>
      </c>
      <c r="AV1007" s="38">
        <v>2010</v>
      </c>
      <c r="AW1007" s="56"/>
      <c r="AX1007" s="56" t="s">
        <v>468</v>
      </c>
      <c r="AY1007" s="56" t="s">
        <v>468</v>
      </c>
      <c r="AZ1007" s="56"/>
      <c r="BA1007" s="86"/>
      <c r="BB1007" s="91"/>
      <c r="BC1007" s="88"/>
      <c r="BD1007" s="89"/>
      <c r="BE1007" s="57"/>
      <c r="BF1007" s="66">
        <v>14.666895384164301</v>
      </c>
      <c r="BG1007" s="67"/>
    </row>
    <row r="1008" spans="1:59">
      <c r="A1008" s="24">
        <v>1007</v>
      </c>
      <c r="B1008" s="24">
        <v>16</v>
      </c>
      <c r="C1008" s="24" t="s">
        <v>458</v>
      </c>
      <c r="D1008" s="24" t="s">
        <v>544</v>
      </c>
      <c r="E1008" s="24" t="s">
        <v>460</v>
      </c>
      <c r="F1008" s="24" t="s">
        <v>522</v>
      </c>
      <c r="G1008" s="24" t="s">
        <v>22</v>
      </c>
      <c r="H1008" s="24" t="s">
        <v>463</v>
      </c>
      <c r="I1008" s="33">
        <v>1.3733299999999999</v>
      </c>
      <c r="J1008" s="33">
        <v>32.290300000000002</v>
      </c>
      <c r="K1008" s="33">
        <v>24.704288479999999</v>
      </c>
      <c r="L1008" s="33">
        <v>24.704288479999999</v>
      </c>
      <c r="M1008" s="28">
        <v>1160.1220060000001</v>
      </c>
      <c r="N1008" s="28">
        <v>1160.1220060000001</v>
      </c>
      <c r="O1008" s="24">
        <v>2030</v>
      </c>
      <c r="P1008" s="24">
        <v>1975</v>
      </c>
      <c r="Q1008" s="24" t="s">
        <v>464</v>
      </c>
      <c r="R1008" s="24" t="s">
        <v>565</v>
      </c>
      <c r="S1008" s="24" t="s">
        <v>517</v>
      </c>
      <c r="T1008" s="36" t="s">
        <v>22</v>
      </c>
      <c r="U1008" s="37">
        <v>0.72046040131946298</v>
      </c>
      <c r="V1008" s="29" t="s">
        <v>22</v>
      </c>
      <c r="W1008" s="32">
        <v>6.5946168526324103</v>
      </c>
      <c r="X1008" s="36">
        <v>1.54</v>
      </c>
      <c r="Y1008" s="36">
        <v>0.75</v>
      </c>
      <c r="Z1008" s="36"/>
      <c r="AA1008" s="36"/>
      <c r="AB1008" s="35" t="s">
        <v>22</v>
      </c>
      <c r="AC1008" s="110" t="s">
        <v>22</v>
      </c>
      <c r="AD1008" s="29"/>
      <c r="AE1008" s="36">
        <v>4.4733369999999999</v>
      </c>
      <c r="AF1008" s="37">
        <v>2.0333350000000001</v>
      </c>
      <c r="AG1008" s="37">
        <v>2.8222716977589846</v>
      </c>
      <c r="AH1008" s="37">
        <v>0.813334</v>
      </c>
      <c r="AI1008" s="81" t="s">
        <v>465</v>
      </c>
      <c r="AJ1008" s="82">
        <v>449</v>
      </c>
      <c r="AK1008" s="24" t="s">
        <v>13</v>
      </c>
      <c r="AL1008" s="24" t="s">
        <v>13</v>
      </c>
      <c r="AM1008" s="24" t="s">
        <v>13</v>
      </c>
      <c r="AN1008" s="24" t="s">
        <v>13</v>
      </c>
      <c r="AO1008" s="24" t="s">
        <v>13</v>
      </c>
      <c r="AP1008" s="24" t="s">
        <v>13</v>
      </c>
      <c r="AQ1008" s="24" t="s">
        <v>13</v>
      </c>
      <c r="AR1008" s="38" t="s">
        <v>13</v>
      </c>
      <c r="AS1008" s="24" t="s">
        <v>13</v>
      </c>
      <c r="AT1008" s="24" t="s">
        <v>567</v>
      </c>
      <c r="AU1008" s="24" t="s">
        <v>136</v>
      </c>
      <c r="AV1008" s="38">
        <v>2010</v>
      </c>
      <c r="AW1008" s="56"/>
      <c r="AX1008" s="56" t="s">
        <v>468</v>
      </c>
      <c r="AY1008" s="56" t="s">
        <v>468</v>
      </c>
      <c r="AZ1008" s="56"/>
      <c r="BA1008" s="86"/>
      <c r="BB1008" s="91"/>
      <c r="BC1008" s="88"/>
      <c r="BD1008" s="89"/>
      <c r="BE1008" s="57"/>
      <c r="BF1008" s="66">
        <v>6.5946168526324103</v>
      </c>
      <c r="BG1008" s="67"/>
    </row>
    <row r="1009" spans="1:59">
      <c r="A1009" s="24">
        <v>1008</v>
      </c>
      <c r="B1009" s="24">
        <v>16</v>
      </c>
      <c r="C1009" s="24" t="s">
        <v>458</v>
      </c>
      <c r="D1009" s="24" t="s">
        <v>544</v>
      </c>
      <c r="E1009" s="24" t="s">
        <v>460</v>
      </c>
      <c r="F1009" s="24" t="s">
        <v>521</v>
      </c>
      <c r="G1009" s="24" t="s">
        <v>22</v>
      </c>
      <c r="H1009" s="24" t="s">
        <v>463</v>
      </c>
      <c r="I1009" s="33">
        <v>-6.3690300000000004</v>
      </c>
      <c r="J1009" s="33">
        <v>34.888800000000003</v>
      </c>
      <c r="K1009" s="33">
        <v>23.145462040000002</v>
      </c>
      <c r="L1009" s="33">
        <v>23.145462040000002</v>
      </c>
      <c r="M1009" s="28">
        <v>616.19681070000001</v>
      </c>
      <c r="N1009" s="28">
        <v>616.19681070000001</v>
      </c>
      <c r="O1009" s="24">
        <v>2030</v>
      </c>
      <c r="P1009" s="24">
        <v>1975</v>
      </c>
      <c r="Q1009" s="24" t="s">
        <v>464</v>
      </c>
      <c r="R1009" s="24" t="s">
        <v>565</v>
      </c>
      <c r="S1009" s="24" t="s">
        <v>517</v>
      </c>
      <c r="T1009" s="36" t="s">
        <v>22</v>
      </c>
      <c r="U1009" s="37">
        <v>0.71930882531895601</v>
      </c>
      <c r="V1009" s="29" t="s">
        <v>22</v>
      </c>
      <c r="W1009" s="32">
        <v>-6.3310290050776601</v>
      </c>
      <c r="X1009" s="36">
        <v>1.54</v>
      </c>
      <c r="Y1009" s="36">
        <v>0.75</v>
      </c>
      <c r="Z1009" s="36"/>
      <c r="AA1009" s="36"/>
      <c r="AB1009" s="35" t="s">
        <v>22</v>
      </c>
      <c r="AC1009" s="110" t="s">
        <v>22</v>
      </c>
      <c r="AD1009" s="29"/>
      <c r="AE1009" s="36">
        <v>-0.58666300000000005</v>
      </c>
      <c r="AF1009" s="37">
        <v>-0.26666499999999999</v>
      </c>
      <c r="AG1009" s="37">
        <v>-0.37072393749896693</v>
      </c>
      <c r="AH1009" s="37">
        <v>-0.106666</v>
      </c>
      <c r="AI1009" s="81" t="s">
        <v>465</v>
      </c>
      <c r="AJ1009" s="82">
        <v>427.78092299999997</v>
      </c>
      <c r="AK1009" s="24" t="s">
        <v>13</v>
      </c>
      <c r="AL1009" s="24" t="s">
        <v>13</v>
      </c>
      <c r="AM1009" s="24" t="s">
        <v>13</v>
      </c>
      <c r="AN1009" s="24" t="s">
        <v>13</v>
      </c>
      <c r="AO1009" s="24" t="s">
        <v>13</v>
      </c>
      <c r="AP1009" s="24" t="s">
        <v>13</v>
      </c>
      <c r="AQ1009" s="24" t="s">
        <v>13</v>
      </c>
      <c r="AR1009" s="38" t="s">
        <v>13</v>
      </c>
      <c r="AS1009" s="24" t="s">
        <v>13</v>
      </c>
      <c r="AT1009" s="24" t="s">
        <v>567</v>
      </c>
      <c r="AU1009" s="24" t="s">
        <v>136</v>
      </c>
      <c r="AV1009" s="38">
        <v>2010</v>
      </c>
      <c r="AW1009" s="56"/>
      <c r="AX1009" s="56" t="s">
        <v>468</v>
      </c>
      <c r="AY1009" s="56" t="s">
        <v>468</v>
      </c>
      <c r="AZ1009" s="56"/>
      <c r="BA1009" s="86"/>
      <c r="BB1009" s="91"/>
      <c r="BC1009" s="88"/>
      <c r="BD1009" s="89"/>
      <c r="BE1009" s="57"/>
      <c r="BF1009" s="66">
        <v>-6.3310290050776601</v>
      </c>
      <c r="BG1009" s="67"/>
    </row>
    <row r="1010" spans="1:59">
      <c r="A1010" s="24">
        <v>1009</v>
      </c>
      <c r="B1010" s="24">
        <v>16</v>
      </c>
      <c r="C1010" s="24" t="s">
        <v>458</v>
      </c>
      <c r="D1010" s="24" t="s">
        <v>544</v>
      </c>
      <c r="E1010" s="24" t="s">
        <v>460</v>
      </c>
      <c r="F1010" s="24" t="s">
        <v>521</v>
      </c>
      <c r="G1010" s="24" t="s">
        <v>22</v>
      </c>
      <c r="H1010" s="24" t="s">
        <v>463</v>
      </c>
      <c r="I1010" s="33">
        <v>-6.3690300000000004</v>
      </c>
      <c r="J1010" s="33">
        <v>34.888800000000003</v>
      </c>
      <c r="K1010" s="33">
        <v>23.145462040000002</v>
      </c>
      <c r="L1010" s="33">
        <v>23.145462040000002</v>
      </c>
      <c r="M1010" s="28">
        <v>616.19681070000001</v>
      </c>
      <c r="N1010" s="28">
        <v>616.19681070000001</v>
      </c>
      <c r="O1010" s="24">
        <v>2030</v>
      </c>
      <c r="P1010" s="24">
        <v>1975</v>
      </c>
      <c r="Q1010" s="24" t="s">
        <v>464</v>
      </c>
      <c r="R1010" s="24" t="s">
        <v>519</v>
      </c>
      <c r="S1010" s="24" t="s">
        <v>517</v>
      </c>
      <c r="T1010" s="36" t="s">
        <v>22</v>
      </c>
      <c r="U1010" s="37">
        <v>0.63535475488243598</v>
      </c>
      <c r="V1010" s="29" t="s">
        <v>22</v>
      </c>
      <c r="W1010" s="32">
        <v>9.2468303058010903</v>
      </c>
      <c r="X1010" s="36">
        <v>1.24</v>
      </c>
      <c r="Y1010" s="36">
        <v>0.44999999999999996</v>
      </c>
      <c r="Z1010" s="36"/>
      <c r="AA1010" s="36"/>
      <c r="AB1010" s="35" t="s">
        <v>22</v>
      </c>
      <c r="AC1010" s="110" t="s">
        <v>22</v>
      </c>
      <c r="AD1010" s="29"/>
      <c r="AE1010" s="36">
        <v>-12.393370000000001</v>
      </c>
      <c r="AF1010" s="37">
        <v>-5.6333500000000001</v>
      </c>
      <c r="AG1010" s="37">
        <v>-8.8664639033706099</v>
      </c>
      <c r="AH1010" s="37">
        <v>-2.2533400000000001</v>
      </c>
      <c r="AI1010" s="81" t="s">
        <v>465</v>
      </c>
      <c r="AJ1010" s="82">
        <v>432</v>
      </c>
      <c r="AK1010" s="24" t="s">
        <v>13</v>
      </c>
      <c r="AL1010" s="24" t="s">
        <v>13</v>
      </c>
      <c r="AM1010" s="24" t="s">
        <v>13</v>
      </c>
      <c r="AN1010" s="24" t="s">
        <v>13</v>
      </c>
      <c r="AO1010" s="24" t="s">
        <v>13</v>
      </c>
      <c r="AP1010" s="24" t="s">
        <v>13</v>
      </c>
      <c r="AQ1010" s="24" t="s">
        <v>13</v>
      </c>
      <c r="AR1010" s="38" t="s">
        <v>13</v>
      </c>
      <c r="AS1010" s="24" t="s">
        <v>13</v>
      </c>
      <c r="AT1010" s="24" t="s">
        <v>567</v>
      </c>
      <c r="AU1010" s="24" t="s">
        <v>136</v>
      </c>
      <c r="AV1010" s="38">
        <v>2010</v>
      </c>
      <c r="AW1010" s="56"/>
      <c r="AX1010" s="56" t="s">
        <v>468</v>
      </c>
      <c r="AY1010" s="56" t="s">
        <v>468</v>
      </c>
      <c r="AZ1010" s="56"/>
      <c r="BA1010" s="86"/>
      <c r="BB1010" s="91"/>
      <c r="BC1010" s="88"/>
      <c r="BD1010" s="89"/>
      <c r="BE1010" s="57"/>
      <c r="BF1010" s="66">
        <v>9.2468303058010903</v>
      </c>
      <c r="BG1010" s="67"/>
    </row>
    <row r="1011" spans="1:59">
      <c r="A1011" s="24">
        <v>1010</v>
      </c>
      <c r="B1011" s="24">
        <v>16</v>
      </c>
      <c r="C1011" s="24" t="s">
        <v>458</v>
      </c>
      <c r="D1011" s="24" t="s">
        <v>544</v>
      </c>
      <c r="E1011" s="24" t="s">
        <v>460</v>
      </c>
      <c r="F1011" s="24" t="s">
        <v>522</v>
      </c>
      <c r="G1011" s="24" t="s">
        <v>22</v>
      </c>
      <c r="H1011" s="24" t="s">
        <v>463</v>
      </c>
      <c r="I1011" s="33">
        <v>1.3733299999999999</v>
      </c>
      <c r="J1011" s="33">
        <v>32.290300000000002</v>
      </c>
      <c r="K1011" s="33">
        <v>24.704288479999999</v>
      </c>
      <c r="L1011" s="33">
        <v>24.704288479999999</v>
      </c>
      <c r="M1011" s="28">
        <v>1160.1220060000001</v>
      </c>
      <c r="N1011" s="28">
        <v>1160.1220060000001</v>
      </c>
      <c r="O1011" s="24">
        <v>2030</v>
      </c>
      <c r="P1011" s="24">
        <v>1975</v>
      </c>
      <c r="Q1011" s="24" t="s">
        <v>464</v>
      </c>
      <c r="R1011" s="24" t="s">
        <v>519</v>
      </c>
      <c r="S1011" s="24" t="s">
        <v>517</v>
      </c>
      <c r="T1011" s="36" t="s">
        <v>22</v>
      </c>
      <c r="U1011" s="37">
        <v>0.67441163690928596</v>
      </c>
      <c r="V1011" s="29" t="s">
        <v>22</v>
      </c>
      <c r="W1011" s="32">
        <v>10.4279435014063</v>
      </c>
      <c r="X1011" s="36">
        <v>1.24</v>
      </c>
      <c r="Y1011" s="36">
        <v>0.44999999999999996</v>
      </c>
      <c r="Z1011" s="36"/>
      <c r="AA1011" s="36"/>
      <c r="AB1011" s="35" t="s">
        <v>22</v>
      </c>
      <c r="AC1011" s="110" t="s">
        <v>22</v>
      </c>
      <c r="AD1011" s="29"/>
      <c r="AE1011" s="36">
        <v>-13.915000000000001</v>
      </c>
      <c r="AF1011" s="37">
        <v>-6.3250000000000002</v>
      </c>
      <c r="AG1011" s="37">
        <v>-9.3785451701076834</v>
      </c>
      <c r="AH1011" s="37">
        <v>-2.5300000000000002</v>
      </c>
      <c r="AI1011" s="81" t="s">
        <v>465</v>
      </c>
      <c r="AJ1011" s="82">
        <v>533.88107200000002</v>
      </c>
      <c r="AK1011" s="24" t="s">
        <v>13</v>
      </c>
      <c r="AL1011" s="24" t="s">
        <v>13</v>
      </c>
      <c r="AM1011" s="24" t="s">
        <v>13</v>
      </c>
      <c r="AN1011" s="24" t="s">
        <v>13</v>
      </c>
      <c r="AO1011" s="24" t="s">
        <v>13</v>
      </c>
      <c r="AP1011" s="24" t="s">
        <v>13</v>
      </c>
      <c r="AQ1011" s="24" t="s">
        <v>13</v>
      </c>
      <c r="AR1011" s="38" t="s">
        <v>13</v>
      </c>
      <c r="AS1011" s="24" t="s">
        <v>13</v>
      </c>
      <c r="AT1011" s="24" t="s">
        <v>567</v>
      </c>
      <c r="AU1011" s="24" t="s">
        <v>136</v>
      </c>
      <c r="AV1011" s="38">
        <v>2010</v>
      </c>
      <c r="AW1011" s="56"/>
      <c r="AX1011" s="56" t="s">
        <v>468</v>
      </c>
      <c r="AY1011" s="56" t="s">
        <v>468</v>
      </c>
      <c r="AZ1011" s="56"/>
      <c r="BA1011" s="86"/>
      <c r="BB1011" s="91"/>
      <c r="BC1011" s="88"/>
      <c r="BD1011" s="89"/>
      <c r="BE1011" s="57"/>
      <c r="BF1011" s="66">
        <v>10.4279435014063</v>
      </c>
      <c r="BG1011" s="67"/>
    </row>
    <row r="1012" spans="1:59">
      <c r="A1012" s="24">
        <v>1011</v>
      </c>
      <c r="B1012" s="24">
        <v>16</v>
      </c>
      <c r="C1012" s="24" t="s">
        <v>458</v>
      </c>
      <c r="D1012" s="24" t="s">
        <v>544</v>
      </c>
      <c r="E1012" s="24" t="s">
        <v>460</v>
      </c>
      <c r="F1012" s="24" t="s">
        <v>521</v>
      </c>
      <c r="G1012" s="24" t="s">
        <v>22</v>
      </c>
      <c r="H1012" s="24" t="s">
        <v>463</v>
      </c>
      <c r="I1012" s="33">
        <v>-6.3690300000000004</v>
      </c>
      <c r="J1012" s="33">
        <v>34.888800000000003</v>
      </c>
      <c r="K1012" s="33">
        <v>23.145462040000002</v>
      </c>
      <c r="L1012" s="33">
        <v>23.145462040000002</v>
      </c>
      <c r="M1012" s="28">
        <v>616.19681070000001</v>
      </c>
      <c r="N1012" s="28">
        <v>616.19681070000001</v>
      </c>
      <c r="O1012" s="24">
        <v>2050</v>
      </c>
      <c r="P1012" s="24">
        <v>1975</v>
      </c>
      <c r="Q1012" s="24" t="s">
        <v>472</v>
      </c>
      <c r="R1012" s="24" t="s">
        <v>565</v>
      </c>
      <c r="S1012" s="24" t="s">
        <v>517</v>
      </c>
      <c r="T1012" s="36" t="s">
        <v>22</v>
      </c>
      <c r="U1012" s="37">
        <v>1.6291077855699201</v>
      </c>
      <c r="V1012" s="29" t="s">
        <v>22</v>
      </c>
      <c r="W1012" s="32">
        <v>-16.062590011758999</v>
      </c>
      <c r="X1012" s="36">
        <v>2.44</v>
      </c>
      <c r="Y1012" s="36">
        <v>1.65</v>
      </c>
      <c r="Z1012" s="36"/>
      <c r="AA1012" s="36"/>
      <c r="AB1012" s="35" t="s">
        <v>22</v>
      </c>
      <c r="AC1012" s="110" t="s">
        <v>22</v>
      </c>
      <c r="AD1012" s="29"/>
      <c r="AE1012" s="36">
        <v>-12</v>
      </c>
      <c r="AF1012" s="37">
        <v>-7.2</v>
      </c>
      <c r="AG1012" s="37">
        <v>-4.4195970725664315</v>
      </c>
      <c r="AH1012" s="37">
        <v>-1.6</v>
      </c>
      <c r="AI1012" s="81" t="s">
        <v>465</v>
      </c>
      <c r="AJ1012" s="82">
        <v>582.04641100000003</v>
      </c>
      <c r="AK1012" s="24" t="s">
        <v>13</v>
      </c>
      <c r="AL1012" s="24" t="s">
        <v>13</v>
      </c>
      <c r="AM1012" s="24" t="s">
        <v>13</v>
      </c>
      <c r="AN1012" s="24" t="s">
        <v>13</v>
      </c>
      <c r="AO1012" s="24" t="s">
        <v>13</v>
      </c>
      <c r="AP1012" s="24" t="s">
        <v>13</v>
      </c>
      <c r="AQ1012" s="24" t="s">
        <v>13</v>
      </c>
      <c r="AR1012" s="38" t="s">
        <v>13</v>
      </c>
      <c r="AS1012" s="24" t="s">
        <v>13</v>
      </c>
      <c r="AT1012" s="24" t="s">
        <v>567</v>
      </c>
      <c r="AU1012" s="24" t="s">
        <v>136</v>
      </c>
      <c r="AV1012" s="38">
        <v>2010</v>
      </c>
      <c r="AW1012" s="56"/>
      <c r="AX1012" s="56" t="s">
        <v>468</v>
      </c>
      <c r="AY1012" s="56" t="s">
        <v>468</v>
      </c>
      <c r="AZ1012" s="56"/>
      <c r="BA1012" s="86"/>
      <c r="BB1012" s="91"/>
      <c r="BC1012" s="88"/>
      <c r="BD1012" s="89"/>
      <c r="BE1012" s="57"/>
      <c r="BF1012" s="66">
        <v>-16.062590011758999</v>
      </c>
      <c r="BG1012" s="67"/>
    </row>
    <row r="1013" spans="1:59">
      <c r="A1013" s="24">
        <v>1012</v>
      </c>
      <c r="B1013" s="24">
        <v>16</v>
      </c>
      <c r="C1013" s="24" t="s">
        <v>458</v>
      </c>
      <c r="D1013" s="24" t="s">
        <v>544</v>
      </c>
      <c r="E1013" s="24" t="s">
        <v>460</v>
      </c>
      <c r="F1013" s="24" t="s">
        <v>521</v>
      </c>
      <c r="G1013" s="24" t="s">
        <v>22</v>
      </c>
      <c r="H1013" s="24" t="s">
        <v>463</v>
      </c>
      <c r="I1013" s="33">
        <v>-6.3690300000000004</v>
      </c>
      <c r="J1013" s="33">
        <v>34.888800000000003</v>
      </c>
      <c r="K1013" s="33">
        <v>23.145462040000002</v>
      </c>
      <c r="L1013" s="33">
        <v>23.145462040000002</v>
      </c>
      <c r="M1013" s="28">
        <v>616.19681070000001</v>
      </c>
      <c r="N1013" s="28">
        <v>616.19681070000001</v>
      </c>
      <c r="O1013" s="24">
        <v>2030</v>
      </c>
      <c r="P1013" s="24">
        <v>1975</v>
      </c>
      <c r="Q1013" s="24" t="s">
        <v>464</v>
      </c>
      <c r="R1013" s="24" t="s">
        <v>519</v>
      </c>
      <c r="S1013" s="24" t="s">
        <v>517</v>
      </c>
      <c r="T1013" s="36" t="s">
        <v>22</v>
      </c>
      <c r="U1013" s="37">
        <v>0.63535475488243598</v>
      </c>
      <c r="V1013" s="29" t="s">
        <v>22</v>
      </c>
      <c r="W1013" s="32">
        <v>9.3266797246168895</v>
      </c>
      <c r="X1013" s="36">
        <v>1.24</v>
      </c>
      <c r="Y1013" s="36">
        <v>0.44999999999999996</v>
      </c>
      <c r="Z1013" s="36"/>
      <c r="AA1013" s="36"/>
      <c r="AB1013" s="35" t="s">
        <v>22</v>
      </c>
      <c r="AC1013" s="110" t="s">
        <v>22</v>
      </c>
      <c r="AD1013" s="29"/>
      <c r="AE1013" s="36">
        <v>-18.04</v>
      </c>
      <c r="AF1013" s="37">
        <v>-8.1999999999999993</v>
      </c>
      <c r="AG1013" s="37">
        <v>-12.906175545215367</v>
      </c>
      <c r="AH1013" s="37">
        <v>-3.2799999999999994</v>
      </c>
      <c r="AI1013" s="81" t="s">
        <v>465</v>
      </c>
      <c r="AJ1013" s="82">
        <v>432</v>
      </c>
      <c r="AK1013" s="24" t="s">
        <v>13</v>
      </c>
      <c r="AL1013" s="24" t="s">
        <v>13</v>
      </c>
      <c r="AM1013" s="24" t="s">
        <v>13</v>
      </c>
      <c r="AN1013" s="24" t="s">
        <v>13</v>
      </c>
      <c r="AO1013" s="24" t="s">
        <v>13</v>
      </c>
      <c r="AP1013" s="24" t="s">
        <v>13</v>
      </c>
      <c r="AQ1013" s="24" t="s">
        <v>13</v>
      </c>
      <c r="AR1013" s="38" t="s">
        <v>13</v>
      </c>
      <c r="AS1013" s="24" t="s">
        <v>13</v>
      </c>
      <c r="AT1013" s="24" t="s">
        <v>567</v>
      </c>
      <c r="AU1013" s="24" t="s">
        <v>136</v>
      </c>
      <c r="AV1013" s="38">
        <v>2010</v>
      </c>
      <c r="AW1013" s="56"/>
      <c r="AX1013" s="56" t="s">
        <v>468</v>
      </c>
      <c r="AY1013" s="56" t="s">
        <v>468</v>
      </c>
      <c r="AZ1013" s="56"/>
      <c r="BA1013" s="86"/>
      <c r="BB1013" s="91"/>
      <c r="BC1013" s="88"/>
      <c r="BD1013" s="89"/>
      <c r="BE1013" s="57"/>
      <c r="BF1013" s="66">
        <v>9.3266797246168895</v>
      </c>
      <c r="BG1013" s="67"/>
    </row>
    <row r="1014" spans="1:59">
      <c r="A1014" s="24">
        <v>1013</v>
      </c>
      <c r="B1014" s="24">
        <v>16</v>
      </c>
      <c r="C1014" s="24" t="s">
        <v>458</v>
      </c>
      <c r="D1014" s="24" t="s">
        <v>544</v>
      </c>
      <c r="E1014" s="24" t="s">
        <v>460</v>
      </c>
      <c r="F1014" s="24" t="s">
        <v>493</v>
      </c>
      <c r="G1014" s="24" t="s">
        <v>22</v>
      </c>
      <c r="H1014" s="24" t="s">
        <v>463</v>
      </c>
      <c r="I1014" s="33">
        <v>-2.3560000000000001E-2</v>
      </c>
      <c r="J1014" s="33">
        <v>37.906199999999998</v>
      </c>
      <c r="K1014" s="33">
        <v>22.312379839999998</v>
      </c>
      <c r="L1014" s="33">
        <v>22.312379839999998</v>
      </c>
      <c r="M1014" s="28">
        <v>1298.8566960000001</v>
      </c>
      <c r="N1014" s="28">
        <v>1298.8566960000001</v>
      </c>
      <c r="O1014" s="24">
        <v>2030</v>
      </c>
      <c r="P1014" s="24">
        <v>1975</v>
      </c>
      <c r="Q1014" s="24" t="s">
        <v>464</v>
      </c>
      <c r="R1014" s="24" t="s">
        <v>565</v>
      </c>
      <c r="S1014" s="24" t="s">
        <v>517</v>
      </c>
      <c r="T1014" s="36" t="s">
        <v>22</v>
      </c>
      <c r="U1014" s="37">
        <v>0.77558029632387804</v>
      </c>
      <c r="V1014" s="29" t="s">
        <v>22</v>
      </c>
      <c r="W1014" s="32">
        <v>3.83855525149656</v>
      </c>
      <c r="X1014" s="36">
        <v>1.54</v>
      </c>
      <c r="Y1014" s="36">
        <v>0.75</v>
      </c>
      <c r="Z1014" s="36"/>
      <c r="AA1014" s="36"/>
      <c r="AB1014" s="35" t="s">
        <v>22</v>
      </c>
      <c r="AC1014" s="110" t="s">
        <v>22</v>
      </c>
      <c r="AD1014" s="29"/>
      <c r="AE1014" s="36">
        <v>-9.4966629999999999</v>
      </c>
      <c r="AF1014" s="37">
        <v>-4.3166650000000004</v>
      </c>
      <c r="AG1014" s="37">
        <v>-5.5657228793205249</v>
      </c>
      <c r="AH1014" s="37">
        <v>-1.726666</v>
      </c>
      <c r="AI1014" s="81" t="s">
        <v>465</v>
      </c>
      <c r="AJ1014" s="82">
        <v>449</v>
      </c>
      <c r="AK1014" s="24" t="s">
        <v>13</v>
      </c>
      <c r="AL1014" s="24" t="s">
        <v>13</v>
      </c>
      <c r="AM1014" s="24" t="s">
        <v>13</v>
      </c>
      <c r="AN1014" s="24" t="s">
        <v>13</v>
      </c>
      <c r="AO1014" s="24" t="s">
        <v>13</v>
      </c>
      <c r="AP1014" s="24" t="s">
        <v>13</v>
      </c>
      <c r="AQ1014" s="24" t="s">
        <v>13</v>
      </c>
      <c r="AR1014" s="38" t="s">
        <v>13</v>
      </c>
      <c r="AS1014" s="24" t="s">
        <v>13</v>
      </c>
      <c r="AT1014" s="24" t="s">
        <v>567</v>
      </c>
      <c r="AU1014" s="24" t="s">
        <v>136</v>
      </c>
      <c r="AV1014" s="38">
        <v>2010</v>
      </c>
      <c r="AW1014" s="56"/>
      <c r="AX1014" s="56" t="s">
        <v>468</v>
      </c>
      <c r="AY1014" s="56" t="s">
        <v>468</v>
      </c>
      <c r="AZ1014" s="56"/>
      <c r="BA1014" s="86"/>
      <c r="BB1014" s="91"/>
      <c r="BC1014" s="88"/>
      <c r="BD1014" s="89"/>
      <c r="BE1014" s="57"/>
      <c r="BF1014" s="66">
        <v>3.83855525149656</v>
      </c>
      <c r="BG1014" s="67"/>
    </row>
    <row r="1015" spans="1:59">
      <c r="A1015" s="24">
        <v>1014</v>
      </c>
      <c r="B1015" s="24">
        <v>16</v>
      </c>
      <c r="C1015" s="24" t="s">
        <v>458</v>
      </c>
      <c r="D1015" s="24" t="s">
        <v>544</v>
      </c>
      <c r="E1015" s="24" t="s">
        <v>460</v>
      </c>
      <c r="F1015" s="24" t="s">
        <v>493</v>
      </c>
      <c r="G1015" s="24" t="s">
        <v>22</v>
      </c>
      <c r="H1015" s="24" t="s">
        <v>463</v>
      </c>
      <c r="I1015" s="33">
        <v>-2.3560000000000001E-2</v>
      </c>
      <c r="J1015" s="33">
        <v>37.906199999999998</v>
      </c>
      <c r="K1015" s="33">
        <v>22.312379839999998</v>
      </c>
      <c r="L1015" s="33">
        <v>22.312379839999998</v>
      </c>
      <c r="M1015" s="28">
        <v>1298.8566960000001</v>
      </c>
      <c r="N1015" s="28">
        <v>1298.8566960000001</v>
      </c>
      <c r="O1015" s="24">
        <v>2050</v>
      </c>
      <c r="P1015" s="24">
        <v>1975</v>
      </c>
      <c r="Q1015" s="24" t="s">
        <v>472</v>
      </c>
      <c r="R1015" s="24" t="s">
        <v>565</v>
      </c>
      <c r="S1015" s="24" t="s">
        <v>517</v>
      </c>
      <c r="T1015" s="36" t="s">
        <v>22</v>
      </c>
      <c r="U1015" s="37">
        <v>1.57392225497032</v>
      </c>
      <c r="V1015" s="29" t="s">
        <v>22</v>
      </c>
      <c r="W1015" s="32">
        <v>7.4848399813268403</v>
      </c>
      <c r="X1015" s="36">
        <v>2.44</v>
      </c>
      <c r="Y1015" s="36">
        <v>1.65</v>
      </c>
      <c r="Z1015" s="36"/>
      <c r="AA1015" s="36"/>
      <c r="AB1015" s="35" t="s">
        <v>22</v>
      </c>
      <c r="AC1015" s="110" t="s">
        <v>22</v>
      </c>
      <c r="AD1015" s="29"/>
      <c r="AE1015" s="36">
        <v>-16.799999999999997</v>
      </c>
      <c r="AF1015" s="37">
        <v>-10.079999999999998</v>
      </c>
      <c r="AG1015" s="37">
        <v>-6.4043824071793685</v>
      </c>
      <c r="AH1015" s="37">
        <v>-2.2399999999999993</v>
      </c>
      <c r="AI1015" s="81" t="s">
        <v>465</v>
      </c>
      <c r="AJ1015" s="82">
        <v>555</v>
      </c>
      <c r="AK1015" s="24" t="s">
        <v>13</v>
      </c>
      <c r="AL1015" s="24" t="s">
        <v>13</v>
      </c>
      <c r="AM1015" s="24" t="s">
        <v>13</v>
      </c>
      <c r="AN1015" s="24" t="s">
        <v>13</v>
      </c>
      <c r="AO1015" s="24" t="s">
        <v>13</v>
      </c>
      <c r="AP1015" s="24" t="s">
        <v>13</v>
      </c>
      <c r="AQ1015" s="24" t="s">
        <v>13</v>
      </c>
      <c r="AR1015" s="38" t="s">
        <v>13</v>
      </c>
      <c r="AS1015" s="24" t="s">
        <v>13</v>
      </c>
      <c r="AT1015" s="24" t="s">
        <v>567</v>
      </c>
      <c r="AU1015" s="24" t="s">
        <v>136</v>
      </c>
      <c r="AV1015" s="38">
        <v>2010</v>
      </c>
      <c r="AW1015" s="56"/>
      <c r="AX1015" s="56" t="s">
        <v>468</v>
      </c>
      <c r="AY1015" s="56" t="s">
        <v>468</v>
      </c>
      <c r="AZ1015" s="56"/>
      <c r="BA1015" s="86"/>
      <c r="BB1015" s="91"/>
      <c r="BC1015" s="88"/>
      <c r="BD1015" s="89"/>
      <c r="BE1015" s="57"/>
      <c r="BF1015" s="66">
        <v>7.4848399813268403</v>
      </c>
      <c r="BG1015" s="67"/>
    </row>
    <row r="1016" spans="1:59">
      <c r="A1016" s="24">
        <v>1015</v>
      </c>
      <c r="B1016" s="24">
        <v>16</v>
      </c>
      <c r="C1016" s="24" t="s">
        <v>458</v>
      </c>
      <c r="D1016" s="24" t="s">
        <v>544</v>
      </c>
      <c r="E1016" s="24" t="s">
        <v>460</v>
      </c>
      <c r="F1016" s="24" t="s">
        <v>493</v>
      </c>
      <c r="G1016" s="24" t="s">
        <v>22</v>
      </c>
      <c r="H1016" s="24" t="s">
        <v>463</v>
      </c>
      <c r="I1016" s="33">
        <v>-2.3560000000000001E-2</v>
      </c>
      <c r="J1016" s="33">
        <v>37.906199999999998</v>
      </c>
      <c r="K1016" s="33">
        <v>22.312379839999998</v>
      </c>
      <c r="L1016" s="33">
        <v>22.312379839999998</v>
      </c>
      <c r="M1016" s="28">
        <v>1298.8566960000001</v>
      </c>
      <c r="N1016" s="28">
        <v>1298.8566960000001</v>
      </c>
      <c r="O1016" s="24">
        <v>2030</v>
      </c>
      <c r="P1016" s="24">
        <v>1975</v>
      </c>
      <c r="Q1016" s="24" t="s">
        <v>464</v>
      </c>
      <c r="R1016" s="24" t="s">
        <v>565</v>
      </c>
      <c r="S1016" s="24" t="s">
        <v>517</v>
      </c>
      <c r="T1016" s="36" t="s">
        <v>22</v>
      </c>
      <c r="U1016" s="37">
        <v>0.77558029632387804</v>
      </c>
      <c r="V1016" s="29" t="s">
        <v>22</v>
      </c>
      <c r="W1016" s="32">
        <v>2.2615141910988501</v>
      </c>
      <c r="X1016" s="36">
        <v>1.54</v>
      </c>
      <c r="Y1016" s="36">
        <v>0.75</v>
      </c>
      <c r="Z1016" s="36"/>
      <c r="AA1016" s="36"/>
      <c r="AB1016" s="35" t="s">
        <v>22</v>
      </c>
      <c r="AC1016" s="110" t="s">
        <v>22</v>
      </c>
      <c r="AD1016" s="29"/>
      <c r="AE1016" s="36">
        <v>-12.393370000000001</v>
      </c>
      <c r="AF1016" s="37">
        <v>-5.6333500000000001</v>
      </c>
      <c r="AG1016" s="37">
        <v>-7.2634000975800248</v>
      </c>
      <c r="AH1016" s="37">
        <v>-2.2533400000000001</v>
      </c>
      <c r="AI1016" s="81" t="s">
        <v>465</v>
      </c>
      <c r="AJ1016" s="82">
        <v>449</v>
      </c>
      <c r="AK1016" s="24" t="s">
        <v>13</v>
      </c>
      <c r="AL1016" s="24" t="s">
        <v>13</v>
      </c>
      <c r="AM1016" s="24" t="s">
        <v>13</v>
      </c>
      <c r="AN1016" s="24" t="s">
        <v>13</v>
      </c>
      <c r="AO1016" s="24" t="s">
        <v>13</v>
      </c>
      <c r="AP1016" s="24" t="s">
        <v>13</v>
      </c>
      <c r="AQ1016" s="24" t="s">
        <v>13</v>
      </c>
      <c r="AR1016" s="38" t="s">
        <v>13</v>
      </c>
      <c r="AS1016" s="24" t="s">
        <v>13</v>
      </c>
      <c r="AT1016" s="24" t="s">
        <v>567</v>
      </c>
      <c r="AU1016" s="24" t="s">
        <v>136</v>
      </c>
      <c r="AV1016" s="38">
        <v>2010</v>
      </c>
      <c r="AW1016" s="56"/>
      <c r="AX1016" s="56" t="s">
        <v>468</v>
      </c>
      <c r="AY1016" s="56" t="s">
        <v>468</v>
      </c>
      <c r="AZ1016" s="56"/>
      <c r="BA1016" s="86"/>
      <c r="BB1016" s="91"/>
      <c r="BC1016" s="88"/>
      <c r="BD1016" s="89"/>
      <c r="BE1016" s="57"/>
      <c r="BF1016" s="66">
        <v>2.2615141910988501</v>
      </c>
      <c r="BG1016" s="67"/>
    </row>
    <row r="1017" spans="1:59">
      <c r="A1017" s="24">
        <v>1016</v>
      </c>
      <c r="B1017" s="24">
        <v>16</v>
      </c>
      <c r="C1017" s="24" t="s">
        <v>458</v>
      </c>
      <c r="D1017" s="24" t="s">
        <v>544</v>
      </c>
      <c r="E1017" s="24" t="s">
        <v>460</v>
      </c>
      <c r="F1017" s="24" t="s">
        <v>493</v>
      </c>
      <c r="G1017" s="24" t="s">
        <v>22</v>
      </c>
      <c r="H1017" s="24" t="s">
        <v>463</v>
      </c>
      <c r="I1017" s="33">
        <v>-2.3560000000000001E-2</v>
      </c>
      <c r="J1017" s="33">
        <v>37.906199999999998</v>
      </c>
      <c r="K1017" s="33">
        <v>22.312379839999998</v>
      </c>
      <c r="L1017" s="33">
        <v>22.312379839999998</v>
      </c>
      <c r="M1017" s="28">
        <v>1298.8566960000001</v>
      </c>
      <c r="N1017" s="28">
        <v>1298.8566960000001</v>
      </c>
      <c r="O1017" s="24">
        <v>2030</v>
      </c>
      <c r="P1017" s="24">
        <v>1975</v>
      </c>
      <c r="Q1017" s="24" t="s">
        <v>464</v>
      </c>
      <c r="R1017" s="24" t="s">
        <v>519</v>
      </c>
      <c r="S1017" s="24" t="s">
        <v>517</v>
      </c>
      <c r="T1017" s="36" t="s">
        <v>22</v>
      </c>
      <c r="U1017" s="37">
        <v>0.80750675842082897</v>
      </c>
      <c r="V1017" s="29" t="s">
        <v>22</v>
      </c>
      <c r="W1017" s="32">
        <v>23.4753649109559</v>
      </c>
      <c r="X1017" s="36">
        <v>1.24</v>
      </c>
      <c r="Y1017" s="36">
        <v>0.44999999999999996</v>
      </c>
      <c r="Z1017" s="36"/>
      <c r="AA1017" s="36"/>
      <c r="AB1017" s="35" t="s">
        <v>22</v>
      </c>
      <c r="AC1017" s="110" t="s">
        <v>22</v>
      </c>
      <c r="AD1017" s="29"/>
      <c r="AE1017" s="36">
        <v>-19.47</v>
      </c>
      <c r="AF1017" s="37">
        <v>-8.85</v>
      </c>
      <c r="AG1017" s="37">
        <v>-10.959660594429176</v>
      </c>
      <c r="AH1017" s="37">
        <v>-3.54</v>
      </c>
      <c r="AI1017" s="81" t="s">
        <v>465</v>
      </c>
      <c r="AJ1017" s="82">
        <v>432</v>
      </c>
      <c r="AK1017" s="24" t="s">
        <v>13</v>
      </c>
      <c r="AL1017" s="24" t="s">
        <v>13</v>
      </c>
      <c r="AM1017" s="24" t="s">
        <v>13</v>
      </c>
      <c r="AN1017" s="24" t="s">
        <v>13</v>
      </c>
      <c r="AO1017" s="24" t="s">
        <v>13</v>
      </c>
      <c r="AP1017" s="24" t="s">
        <v>13</v>
      </c>
      <c r="AQ1017" s="24" t="s">
        <v>13</v>
      </c>
      <c r="AR1017" s="38" t="s">
        <v>13</v>
      </c>
      <c r="AS1017" s="24" t="s">
        <v>13</v>
      </c>
      <c r="AT1017" s="24" t="s">
        <v>567</v>
      </c>
      <c r="AU1017" s="24" t="s">
        <v>136</v>
      </c>
      <c r="AV1017" s="38">
        <v>2010</v>
      </c>
      <c r="AW1017" s="56"/>
      <c r="AX1017" s="56" t="s">
        <v>468</v>
      </c>
      <c r="AY1017" s="56" t="s">
        <v>468</v>
      </c>
      <c r="AZ1017" s="56"/>
      <c r="BA1017" s="86"/>
      <c r="BB1017" s="91"/>
      <c r="BC1017" s="88"/>
      <c r="BD1017" s="89"/>
      <c r="BE1017" s="57"/>
      <c r="BF1017" s="66">
        <v>23.4753649109559</v>
      </c>
      <c r="BG1017" s="67"/>
    </row>
    <row r="1018" spans="1:59">
      <c r="A1018" s="24">
        <v>1017</v>
      </c>
      <c r="B1018" s="24">
        <v>16</v>
      </c>
      <c r="C1018" s="24" t="s">
        <v>458</v>
      </c>
      <c r="D1018" s="24" t="s">
        <v>544</v>
      </c>
      <c r="E1018" s="24" t="s">
        <v>460</v>
      </c>
      <c r="F1018" s="24" t="s">
        <v>493</v>
      </c>
      <c r="G1018" s="24" t="s">
        <v>22</v>
      </c>
      <c r="H1018" s="24" t="s">
        <v>463</v>
      </c>
      <c r="I1018" s="33">
        <v>-2.3560000000000001E-2</v>
      </c>
      <c r="J1018" s="33">
        <v>37.906199999999998</v>
      </c>
      <c r="K1018" s="33">
        <v>22.312379839999998</v>
      </c>
      <c r="L1018" s="33">
        <v>22.312379839999998</v>
      </c>
      <c r="M1018" s="28">
        <v>1298.8566960000001</v>
      </c>
      <c r="N1018" s="28">
        <v>1298.8566960000001</v>
      </c>
      <c r="O1018" s="24">
        <v>2030</v>
      </c>
      <c r="P1018" s="24">
        <v>1975</v>
      </c>
      <c r="Q1018" s="24" t="s">
        <v>464</v>
      </c>
      <c r="R1018" s="24" t="s">
        <v>519</v>
      </c>
      <c r="S1018" s="24" t="s">
        <v>517</v>
      </c>
      <c r="T1018" s="36" t="s">
        <v>22</v>
      </c>
      <c r="U1018" s="37">
        <v>0.80750675842082897</v>
      </c>
      <c r="V1018" s="29" t="s">
        <v>22</v>
      </c>
      <c r="W1018" s="32">
        <v>23.330623977622601</v>
      </c>
      <c r="X1018" s="36">
        <v>1.24</v>
      </c>
      <c r="Y1018" s="36">
        <v>0.44999999999999996</v>
      </c>
      <c r="Z1018" s="36"/>
      <c r="AA1018" s="36"/>
      <c r="AB1018" s="35" t="s">
        <v>22</v>
      </c>
      <c r="AC1018" s="110" t="s">
        <v>22</v>
      </c>
      <c r="AD1018" s="29"/>
      <c r="AE1018" s="36">
        <v>-19.580000000000002</v>
      </c>
      <c r="AF1018" s="37">
        <v>-8.9</v>
      </c>
      <c r="AG1018" s="37">
        <v>-11.021579580838381</v>
      </c>
      <c r="AH1018" s="37">
        <v>-3.5600000000000005</v>
      </c>
      <c r="AI1018" s="81" t="s">
        <v>465</v>
      </c>
      <c r="AJ1018" s="82">
        <v>432</v>
      </c>
      <c r="AK1018" s="24" t="s">
        <v>13</v>
      </c>
      <c r="AL1018" s="24" t="s">
        <v>13</v>
      </c>
      <c r="AM1018" s="24" t="s">
        <v>13</v>
      </c>
      <c r="AN1018" s="24" t="s">
        <v>13</v>
      </c>
      <c r="AO1018" s="24" t="s">
        <v>13</v>
      </c>
      <c r="AP1018" s="24" t="s">
        <v>13</v>
      </c>
      <c r="AQ1018" s="24" t="s">
        <v>13</v>
      </c>
      <c r="AR1018" s="38" t="s">
        <v>13</v>
      </c>
      <c r="AS1018" s="24" t="s">
        <v>13</v>
      </c>
      <c r="AT1018" s="24" t="s">
        <v>567</v>
      </c>
      <c r="AU1018" s="24" t="s">
        <v>136</v>
      </c>
      <c r="AV1018" s="38">
        <v>2010</v>
      </c>
      <c r="AW1018" s="56"/>
      <c r="AX1018" s="56" t="s">
        <v>468</v>
      </c>
      <c r="AY1018" s="56" t="s">
        <v>468</v>
      </c>
      <c r="AZ1018" s="56"/>
      <c r="BA1018" s="86"/>
      <c r="BB1018" s="91"/>
      <c r="BC1018" s="88"/>
      <c r="BD1018" s="89"/>
      <c r="BE1018" s="57"/>
      <c r="BF1018" s="66">
        <v>23.330623977622601</v>
      </c>
      <c r="BG1018" s="67"/>
    </row>
    <row r="1019" spans="1:59">
      <c r="A1019" s="24">
        <v>1018</v>
      </c>
      <c r="B1019" s="24">
        <v>16</v>
      </c>
      <c r="C1019" s="24" t="s">
        <v>458</v>
      </c>
      <c r="D1019" s="24" t="s">
        <v>544</v>
      </c>
      <c r="E1019" s="24" t="s">
        <v>460</v>
      </c>
      <c r="F1019" s="24" t="s">
        <v>521</v>
      </c>
      <c r="G1019" s="24" t="s">
        <v>22</v>
      </c>
      <c r="H1019" s="24" t="s">
        <v>463</v>
      </c>
      <c r="I1019" s="33">
        <v>-6.3690300000000004</v>
      </c>
      <c r="J1019" s="33">
        <v>34.888800000000003</v>
      </c>
      <c r="K1019" s="33">
        <v>23.145462040000002</v>
      </c>
      <c r="L1019" s="33">
        <v>23.145462040000002</v>
      </c>
      <c r="M1019" s="28">
        <v>616.19681070000001</v>
      </c>
      <c r="N1019" s="28">
        <v>616.19681070000001</v>
      </c>
      <c r="O1019" s="24">
        <v>2030</v>
      </c>
      <c r="P1019" s="24">
        <v>1975</v>
      </c>
      <c r="Q1019" s="24" t="s">
        <v>464</v>
      </c>
      <c r="R1019" s="24" t="s">
        <v>565</v>
      </c>
      <c r="S1019" s="24" t="s">
        <v>517</v>
      </c>
      <c r="T1019" s="36" t="s">
        <v>22</v>
      </c>
      <c r="U1019" s="37">
        <v>0.71930882531895601</v>
      </c>
      <c r="V1019" s="29" t="s">
        <v>22</v>
      </c>
      <c r="W1019" s="32">
        <v>-12.394512618306599</v>
      </c>
      <c r="X1019" s="36">
        <v>1.54</v>
      </c>
      <c r="Y1019" s="36">
        <v>0.75</v>
      </c>
      <c r="Z1019" s="36"/>
      <c r="AA1019" s="36"/>
      <c r="AB1019" s="35" t="s">
        <v>22</v>
      </c>
      <c r="AC1019" s="110" t="s">
        <v>22</v>
      </c>
      <c r="AD1019" s="29"/>
      <c r="AE1019" s="36">
        <v>-15.216629999999999</v>
      </c>
      <c r="AF1019" s="37">
        <v>-6.9166499999999989</v>
      </c>
      <c r="AG1019" s="37">
        <v>-9.6156890566899644</v>
      </c>
      <c r="AH1019" s="37">
        <v>-2.7666599999999999</v>
      </c>
      <c r="AI1019" s="81" t="s">
        <v>465</v>
      </c>
      <c r="AJ1019" s="82">
        <v>449</v>
      </c>
      <c r="AK1019" s="24" t="s">
        <v>13</v>
      </c>
      <c r="AL1019" s="24" t="s">
        <v>13</v>
      </c>
      <c r="AM1019" s="24" t="s">
        <v>13</v>
      </c>
      <c r="AN1019" s="24" t="s">
        <v>13</v>
      </c>
      <c r="AO1019" s="24" t="s">
        <v>13</v>
      </c>
      <c r="AP1019" s="24" t="s">
        <v>13</v>
      </c>
      <c r="AQ1019" s="24" t="s">
        <v>13</v>
      </c>
      <c r="AR1019" s="38" t="s">
        <v>13</v>
      </c>
      <c r="AS1019" s="24" t="s">
        <v>13</v>
      </c>
      <c r="AT1019" s="24" t="s">
        <v>567</v>
      </c>
      <c r="AU1019" s="24" t="s">
        <v>136</v>
      </c>
      <c r="AV1019" s="38">
        <v>2010</v>
      </c>
      <c r="AW1019" s="56"/>
      <c r="AX1019" s="56" t="s">
        <v>468</v>
      </c>
      <c r="AY1019" s="56" t="s">
        <v>468</v>
      </c>
      <c r="AZ1019" s="56"/>
      <c r="BA1019" s="86"/>
      <c r="BB1019" s="91"/>
      <c r="BC1019" s="88"/>
      <c r="BD1019" s="89"/>
      <c r="BE1019" s="57"/>
      <c r="BF1019" s="66">
        <v>-12.394512618306599</v>
      </c>
      <c r="BG1019" s="67"/>
    </row>
    <row r="1020" spans="1:59">
      <c r="A1020" s="24">
        <v>1019</v>
      </c>
      <c r="B1020" s="24">
        <v>16</v>
      </c>
      <c r="C1020" s="24" t="s">
        <v>458</v>
      </c>
      <c r="D1020" s="24" t="s">
        <v>544</v>
      </c>
      <c r="E1020" s="24" t="s">
        <v>460</v>
      </c>
      <c r="F1020" s="24" t="s">
        <v>493</v>
      </c>
      <c r="G1020" s="24" t="s">
        <v>22</v>
      </c>
      <c r="H1020" s="24" t="s">
        <v>463</v>
      </c>
      <c r="I1020" s="33">
        <v>-2.3560000000000001E-2</v>
      </c>
      <c r="J1020" s="33">
        <v>37.906199999999998</v>
      </c>
      <c r="K1020" s="33">
        <v>22.312379839999998</v>
      </c>
      <c r="L1020" s="33">
        <v>22.312379839999998</v>
      </c>
      <c r="M1020" s="28">
        <v>1298.8566960000001</v>
      </c>
      <c r="N1020" s="28">
        <v>1298.8566960000001</v>
      </c>
      <c r="O1020" s="24">
        <v>2050</v>
      </c>
      <c r="P1020" s="24">
        <v>1975</v>
      </c>
      <c r="Q1020" s="24" t="s">
        <v>472</v>
      </c>
      <c r="R1020" s="24" t="s">
        <v>565</v>
      </c>
      <c r="S1020" s="24" t="s">
        <v>517</v>
      </c>
      <c r="T1020" s="36" t="s">
        <v>22</v>
      </c>
      <c r="U1020" s="37">
        <v>1.57392225497032</v>
      </c>
      <c r="V1020" s="29" t="s">
        <v>22</v>
      </c>
      <c r="W1020" s="32">
        <v>6.13579490892183</v>
      </c>
      <c r="X1020" s="36">
        <v>2.44</v>
      </c>
      <c r="Y1020" s="36">
        <v>1.65</v>
      </c>
      <c r="Z1020" s="36"/>
      <c r="AA1020" s="36"/>
      <c r="AB1020" s="35" t="s">
        <v>22</v>
      </c>
      <c r="AC1020" s="110" t="s">
        <v>22</v>
      </c>
      <c r="AD1020" s="29"/>
      <c r="AE1020" s="36">
        <v>-21.6</v>
      </c>
      <c r="AF1020" s="37">
        <v>-12.96</v>
      </c>
      <c r="AG1020" s="37">
        <v>-8.2342059520877626</v>
      </c>
      <c r="AH1020" s="37">
        <v>-2.8800000000000003</v>
      </c>
      <c r="AI1020" s="81" t="s">
        <v>465</v>
      </c>
      <c r="AJ1020" s="82">
        <v>582.04641100000003</v>
      </c>
      <c r="AK1020" s="24" t="s">
        <v>13</v>
      </c>
      <c r="AL1020" s="24" t="s">
        <v>13</v>
      </c>
      <c r="AM1020" s="24" t="s">
        <v>13</v>
      </c>
      <c r="AN1020" s="24" t="s">
        <v>13</v>
      </c>
      <c r="AO1020" s="24" t="s">
        <v>13</v>
      </c>
      <c r="AP1020" s="24" t="s">
        <v>13</v>
      </c>
      <c r="AQ1020" s="24" t="s">
        <v>13</v>
      </c>
      <c r="AR1020" s="38" t="s">
        <v>13</v>
      </c>
      <c r="AS1020" s="24" t="s">
        <v>13</v>
      </c>
      <c r="AT1020" s="24" t="s">
        <v>567</v>
      </c>
      <c r="AU1020" s="24" t="s">
        <v>136</v>
      </c>
      <c r="AV1020" s="38">
        <v>2010</v>
      </c>
      <c r="AW1020" s="56"/>
      <c r="AX1020" s="56" t="s">
        <v>468</v>
      </c>
      <c r="AY1020" s="56" t="s">
        <v>468</v>
      </c>
      <c r="AZ1020" s="56"/>
      <c r="BA1020" s="86"/>
      <c r="BB1020" s="91"/>
      <c r="BC1020" s="88"/>
      <c r="BD1020" s="89"/>
      <c r="BE1020" s="57"/>
      <c r="BF1020" s="66">
        <v>6.13579490892183</v>
      </c>
      <c r="BG1020" s="67"/>
    </row>
    <row r="1021" spans="1:59">
      <c r="A1021" s="24">
        <v>1020</v>
      </c>
      <c r="B1021" s="24">
        <v>16</v>
      </c>
      <c r="C1021" s="24" t="s">
        <v>458</v>
      </c>
      <c r="D1021" s="24" t="s">
        <v>544</v>
      </c>
      <c r="E1021" s="24" t="s">
        <v>460</v>
      </c>
      <c r="F1021" s="24" t="s">
        <v>493</v>
      </c>
      <c r="G1021" s="24" t="s">
        <v>22</v>
      </c>
      <c r="H1021" s="24" t="s">
        <v>463</v>
      </c>
      <c r="I1021" s="33">
        <v>-2.3560000000000001E-2</v>
      </c>
      <c r="J1021" s="33">
        <v>37.906199999999998</v>
      </c>
      <c r="K1021" s="33">
        <v>22.312379839999998</v>
      </c>
      <c r="L1021" s="33">
        <v>22.312379839999998</v>
      </c>
      <c r="M1021" s="28">
        <v>1298.8566960000001</v>
      </c>
      <c r="N1021" s="28">
        <v>1298.8566960000001</v>
      </c>
      <c r="O1021" s="24">
        <v>2050</v>
      </c>
      <c r="P1021" s="24">
        <v>1975</v>
      </c>
      <c r="Q1021" s="24" t="s">
        <v>472</v>
      </c>
      <c r="R1021" s="24" t="s">
        <v>568</v>
      </c>
      <c r="S1021" s="24" t="s">
        <v>517</v>
      </c>
      <c r="T1021" s="36" t="s">
        <v>22</v>
      </c>
      <c r="U1021" s="37">
        <v>0.79550463556156203</v>
      </c>
      <c r="V1021" s="29" t="s">
        <v>22</v>
      </c>
      <c r="W1021" s="32">
        <v>24.009613817090099</v>
      </c>
      <c r="X1021" s="36">
        <v>1.835</v>
      </c>
      <c r="Y1021" s="36">
        <v>1.0449999999999999</v>
      </c>
      <c r="Z1021" s="36"/>
      <c r="AA1021" s="36"/>
      <c r="AB1021" s="35" t="s">
        <v>22</v>
      </c>
      <c r="AC1021" s="110" t="s">
        <v>22</v>
      </c>
      <c r="AD1021" s="29"/>
      <c r="AE1021" s="36">
        <v>-21.6</v>
      </c>
      <c r="AF1021" s="37">
        <v>-12.96</v>
      </c>
      <c r="AG1021" s="37">
        <v>-16.291545543102067</v>
      </c>
      <c r="AH1021" s="37">
        <v>-2.8800000000000003</v>
      </c>
      <c r="AI1021" s="81" t="s">
        <v>465</v>
      </c>
      <c r="AJ1021" s="82">
        <v>536.56215399999996</v>
      </c>
      <c r="AK1021" s="24" t="s">
        <v>13</v>
      </c>
      <c r="AL1021" s="24" t="s">
        <v>13</v>
      </c>
      <c r="AM1021" s="24" t="s">
        <v>13</v>
      </c>
      <c r="AN1021" s="24" t="s">
        <v>13</v>
      </c>
      <c r="AO1021" s="24" t="s">
        <v>13</v>
      </c>
      <c r="AP1021" s="24" t="s">
        <v>13</v>
      </c>
      <c r="AQ1021" s="24" t="s">
        <v>13</v>
      </c>
      <c r="AR1021" s="38" t="s">
        <v>13</v>
      </c>
      <c r="AS1021" s="24" t="s">
        <v>13</v>
      </c>
      <c r="AT1021" s="24" t="s">
        <v>567</v>
      </c>
      <c r="AU1021" s="24" t="s">
        <v>136</v>
      </c>
      <c r="AV1021" s="38">
        <v>2010</v>
      </c>
      <c r="AW1021" s="56"/>
      <c r="AX1021" s="56" t="s">
        <v>468</v>
      </c>
      <c r="AY1021" s="56" t="s">
        <v>468</v>
      </c>
      <c r="AZ1021" s="56"/>
      <c r="BA1021" s="86"/>
      <c r="BB1021" s="91"/>
      <c r="BC1021" s="88"/>
      <c r="BD1021" s="89"/>
      <c r="BE1021" s="57"/>
      <c r="BF1021" s="66">
        <v>24.009613817090099</v>
      </c>
      <c r="BG1021" s="67"/>
    </row>
    <row r="1022" spans="1:59">
      <c r="A1022" s="24">
        <v>1021</v>
      </c>
      <c r="B1022" s="24">
        <v>16</v>
      </c>
      <c r="C1022" s="24" t="s">
        <v>458</v>
      </c>
      <c r="D1022" s="24" t="s">
        <v>544</v>
      </c>
      <c r="E1022" s="24" t="s">
        <v>460</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2050</v>
      </c>
      <c r="P1022" s="24">
        <v>1975</v>
      </c>
      <c r="Q1022" s="24" t="s">
        <v>472</v>
      </c>
      <c r="R1022" s="24" t="s">
        <v>568</v>
      </c>
      <c r="S1022" s="24" t="s">
        <v>517</v>
      </c>
      <c r="T1022" s="36" t="s">
        <v>22</v>
      </c>
      <c r="U1022" s="37">
        <v>0.79550463556156203</v>
      </c>
      <c r="V1022" s="29" t="s">
        <v>22</v>
      </c>
      <c r="W1022" s="32">
        <v>24.029621178688199</v>
      </c>
      <c r="X1022" s="36">
        <v>1.835</v>
      </c>
      <c r="Y1022" s="36">
        <v>1.0449999999999999</v>
      </c>
      <c r="Z1022" s="36"/>
      <c r="AA1022" s="36"/>
      <c r="AB1022" s="35" t="s">
        <v>22</v>
      </c>
      <c r="AC1022" s="110" t="s">
        <v>22</v>
      </c>
      <c r="AD1022" s="29"/>
      <c r="AE1022" s="36">
        <v>-24</v>
      </c>
      <c r="AF1022" s="37">
        <v>-14.4</v>
      </c>
      <c r="AG1022" s="37">
        <v>-18.101717270113408</v>
      </c>
      <c r="AH1022" s="37">
        <v>-3.2</v>
      </c>
      <c r="AI1022" s="81" t="s">
        <v>465</v>
      </c>
      <c r="AJ1022" s="82">
        <v>536.56215399999996</v>
      </c>
      <c r="AK1022" s="24" t="s">
        <v>13</v>
      </c>
      <c r="AL1022" s="24" t="s">
        <v>13</v>
      </c>
      <c r="AM1022" s="24" t="s">
        <v>13</v>
      </c>
      <c r="AN1022" s="24" t="s">
        <v>13</v>
      </c>
      <c r="AO1022" s="24" t="s">
        <v>13</v>
      </c>
      <c r="AP1022" s="24" t="s">
        <v>13</v>
      </c>
      <c r="AQ1022" s="24" t="s">
        <v>13</v>
      </c>
      <c r="AR1022" s="38" t="s">
        <v>13</v>
      </c>
      <c r="AS1022" s="24" t="s">
        <v>13</v>
      </c>
      <c r="AT1022" s="24" t="s">
        <v>567</v>
      </c>
      <c r="AU1022" s="24" t="s">
        <v>136</v>
      </c>
      <c r="AV1022" s="38">
        <v>2010</v>
      </c>
      <c r="AW1022" s="56"/>
      <c r="AX1022" s="56" t="s">
        <v>468</v>
      </c>
      <c r="AY1022" s="56" t="s">
        <v>468</v>
      </c>
      <c r="AZ1022" s="56"/>
      <c r="BA1022" s="86"/>
      <c r="BB1022" s="91"/>
      <c r="BC1022" s="88"/>
      <c r="BD1022" s="89"/>
      <c r="BE1022" s="57"/>
      <c r="BF1022" s="66">
        <v>24.029621178688199</v>
      </c>
      <c r="BG1022" s="67"/>
    </row>
    <row r="1023" spans="1:59">
      <c r="A1023" s="24">
        <v>1022</v>
      </c>
      <c r="B1023" s="24">
        <v>16</v>
      </c>
      <c r="C1023" s="24" t="s">
        <v>458</v>
      </c>
      <c r="D1023" s="24" t="s">
        <v>544</v>
      </c>
      <c r="E1023" s="24" t="s">
        <v>460</v>
      </c>
      <c r="F1023" s="24" t="s">
        <v>522</v>
      </c>
      <c r="G1023" s="24" t="s">
        <v>22</v>
      </c>
      <c r="H1023" s="24" t="s">
        <v>463</v>
      </c>
      <c r="I1023" s="33">
        <v>1.3733299999999999</v>
      </c>
      <c r="J1023" s="33">
        <v>32.290300000000002</v>
      </c>
      <c r="K1023" s="33">
        <v>24.704288479999999</v>
      </c>
      <c r="L1023" s="33">
        <v>24.704288479999999</v>
      </c>
      <c r="M1023" s="28">
        <v>1160.1220060000001</v>
      </c>
      <c r="N1023" s="28">
        <v>1160.1220060000001</v>
      </c>
      <c r="O1023" s="24">
        <v>2050</v>
      </c>
      <c r="P1023" s="24">
        <v>1975</v>
      </c>
      <c r="Q1023" s="24" t="s">
        <v>472</v>
      </c>
      <c r="R1023" s="24" t="s">
        <v>565</v>
      </c>
      <c r="S1023" s="24" t="s">
        <v>517</v>
      </c>
      <c r="T1023" s="36" t="s">
        <v>22</v>
      </c>
      <c r="U1023" s="37">
        <v>1.6257178669699599</v>
      </c>
      <c r="V1023" s="29" t="s">
        <v>22</v>
      </c>
      <c r="W1023" s="32">
        <v>12.428948102984601</v>
      </c>
      <c r="X1023" s="36">
        <v>2.44</v>
      </c>
      <c r="Y1023" s="36">
        <v>1.65</v>
      </c>
      <c r="Z1023" s="36"/>
      <c r="AA1023" s="36"/>
      <c r="AB1023" s="35" t="s">
        <v>22</v>
      </c>
      <c r="AC1023" s="110" t="s">
        <v>22</v>
      </c>
      <c r="AD1023" s="29"/>
      <c r="AE1023" s="36">
        <v>-24</v>
      </c>
      <c r="AF1023" s="37">
        <v>-14.4</v>
      </c>
      <c r="AG1023" s="37">
        <v>-8.8576254789147146</v>
      </c>
      <c r="AH1023" s="37">
        <v>-3.2</v>
      </c>
      <c r="AI1023" s="81" t="s">
        <v>465</v>
      </c>
      <c r="AJ1023" s="82">
        <v>582.04641100000003</v>
      </c>
      <c r="AK1023" s="24" t="s">
        <v>13</v>
      </c>
      <c r="AL1023" s="24" t="s">
        <v>13</v>
      </c>
      <c r="AM1023" s="24" t="s">
        <v>13</v>
      </c>
      <c r="AN1023" s="24" t="s">
        <v>13</v>
      </c>
      <c r="AO1023" s="24" t="s">
        <v>13</v>
      </c>
      <c r="AP1023" s="24" t="s">
        <v>13</v>
      </c>
      <c r="AQ1023" s="24" t="s">
        <v>13</v>
      </c>
      <c r="AR1023" s="38" t="s">
        <v>13</v>
      </c>
      <c r="AS1023" s="24" t="s">
        <v>13</v>
      </c>
      <c r="AT1023" s="24" t="s">
        <v>567</v>
      </c>
      <c r="AU1023" s="24" t="s">
        <v>136</v>
      </c>
      <c r="AV1023" s="38">
        <v>2010</v>
      </c>
      <c r="AW1023" s="56"/>
      <c r="AX1023" s="56" t="s">
        <v>468</v>
      </c>
      <c r="AY1023" s="56" t="s">
        <v>468</v>
      </c>
      <c r="AZ1023" s="56"/>
      <c r="BA1023" s="86"/>
      <c r="BB1023" s="91"/>
      <c r="BC1023" s="88"/>
      <c r="BD1023" s="89"/>
      <c r="BE1023" s="57"/>
      <c r="BF1023" s="66">
        <v>12.428948102984601</v>
      </c>
      <c r="BG1023" s="67"/>
    </row>
    <row r="1024" spans="1:59">
      <c r="A1024" s="24">
        <v>1023</v>
      </c>
      <c r="B1024" s="24">
        <v>16</v>
      </c>
      <c r="C1024" s="24" t="s">
        <v>458</v>
      </c>
      <c r="D1024" s="24" t="s">
        <v>544</v>
      </c>
      <c r="E1024" s="24" t="s">
        <v>460</v>
      </c>
      <c r="F1024" s="24" t="s">
        <v>493</v>
      </c>
      <c r="G1024" s="24" t="s">
        <v>22</v>
      </c>
      <c r="H1024" s="24" t="s">
        <v>463</v>
      </c>
      <c r="I1024" s="33">
        <v>-2.3560000000000001E-2</v>
      </c>
      <c r="J1024" s="33">
        <v>37.906199999999998</v>
      </c>
      <c r="K1024" s="33">
        <v>22.312379839999998</v>
      </c>
      <c r="L1024" s="33">
        <v>22.312379839999998</v>
      </c>
      <c r="M1024" s="28">
        <v>1298.8566960000001</v>
      </c>
      <c r="N1024" s="28">
        <v>1298.8566960000001</v>
      </c>
      <c r="O1024" s="24">
        <v>2050</v>
      </c>
      <c r="P1024" s="24">
        <v>1975</v>
      </c>
      <c r="Q1024" s="24" t="s">
        <v>472</v>
      </c>
      <c r="R1024" s="24" t="s">
        <v>519</v>
      </c>
      <c r="S1024" s="24" t="s">
        <v>517</v>
      </c>
      <c r="T1024" s="36" t="s">
        <v>22</v>
      </c>
      <c r="U1024" s="37">
        <v>0.79625767157411598</v>
      </c>
      <c r="V1024" s="29" t="s">
        <v>22</v>
      </c>
      <c r="W1024" s="32">
        <v>29.9806539556477</v>
      </c>
      <c r="X1024" s="36">
        <v>1.23</v>
      </c>
      <c r="Y1024" s="36">
        <v>0.43999999999999995</v>
      </c>
      <c r="Z1024" s="36"/>
      <c r="AA1024" s="36"/>
      <c r="AB1024" s="35" t="s">
        <v>22</v>
      </c>
      <c r="AC1024" s="110" t="s">
        <v>22</v>
      </c>
      <c r="AD1024" s="29"/>
      <c r="AE1024" s="36">
        <v>16.799999999999997</v>
      </c>
      <c r="AF1024" s="37">
        <v>10.079999999999998</v>
      </c>
      <c r="AG1024" s="37">
        <v>12.659218692452809</v>
      </c>
      <c r="AH1024" s="37">
        <v>2.2399999999999993</v>
      </c>
      <c r="AI1024" s="81" t="s">
        <v>465</v>
      </c>
      <c r="AJ1024" s="82">
        <v>482</v>
      </c>
      <c r="AK1024" s="24" t="s">
        <v>13</v>
      </c>
      <c r="AL1024" s="24" t="s">
        <v>13</v>
      </c>
      <c r="AM1024" s="24" t="s">
        <v>13</v>
      </c>
      <c r="AN1024" s="24" t="s">
        <v>13</v>
      </c>
      <c r="AO1024" s="24" t="s">
        <v>13</v>
      </c>
      <c r="AP1024" s="24" t="s">
        <v>13</v>
      </c>
      <c r="AQ1024" s="24" t="s">
        <v>13</v>
      </c>
      <c r="AR1024" s="38" t="s">
        <v>13</v>
      </c>
      <c r="AS1024" s="24" t="s">
        <v>13</v>
      </c>
      <c r="AT1024" s="24" t="s">
        <v>567</v>
      </c>
      <c r="AU1024" s="24" t="s">
        <v>136</v>
      </c>
      <c r="AV1024" s="38">
        <v>2010</v>
      </c>
      <c r="AW1024" s="56"/>
      <c r="AX1024" s="56" t="s">
        <v>468</v>
      </c>
      <c r="AY1024" s="56" t="s">
        <v>468</v>
      </c>
      <c r="AZ1024" s="56"/>
      <c r="BA1024" s="86"/>
      <c r="BB1024" s="91"/>
      <c r="BC1024" s="88"/>
      <c r="BD1024" s="89"/>
      <c r="BE1024" s="57"/>
      <c r="BF1024" s="66">
        <v>29.9806539556477</v>
      </c>
      <c r="BG1024" s="67"/>
    </row>
    <row r="1025" spans="1:59">
      <c r="A1025" s="24">
        <v>1024</v>
      </c>
      <c r="B1025" s="24">
        <v>16</v>
      </c>
      <c r="C1025" s="24" t="s">
        <v>458</v>
      </c>
      <c r="D1025" s="24" t="s">
        <v>544</v>
      </c>
      <c r="E1025" s="24" t="s">
        <v>460</v>
      </c>
      <c r="F1025" s="24" t="s">
        <v>522</v>
      </c>
      <c r="G1025" s="24" t="s">
        <v>22</v>
      </c>
      <c r="H1025" s="24" t="s">
        <v>463</v>
      </c>
      <c r="I1025" s="33">
        <v>1.3733299999999999</v>
      </c>
      <c r="J1025" s="33">
        <v>32.290300000000002</v>
      </c>
      <c r="K1025" s="33">
        <v>24.704288479999999</v>
      </c>
      <c r="L1025" s="33">
        <v>24.704288479999999</v>
      </c>
      <c r="M1025" s="28">
        <v>1160.1220060000001</v>
      </c>
      <c r="N1025" s="28">
        <v>1160.1220060000001</v>
      </c>
      <c r="O1025" s="24">
        <v>2030</v>
      </c>
      <c r="P1025" s="24">
        <v>1975</v>
      </c>
      <c r="Q1025" s="24" t="s">
        <v>464</v>
      </c>
      <c r="R1025" s="24" t="s">
        <v>565</v>
      </c>
      <c r="S1025" s="24" t="s">
        <v>517</v>
      </c>
      <c r="T1025" s="36" t="s">
        <v>22</v>
      </c>
      <c r="U1025" s="37">
        <v>0.72046040131946298</v>
      </c>
      <c r="V1025" s="29" t="s">
        <v>22</v>
      </c>
      <c r="W1025" s="32">
        <v>6.5514184008132403</v>
      </c>
      <c r="X1025" s="36">
        <v>1.54</v>
      </c>
      <c r="Y1025" s="36">
        <v>0.75</v>
      </c>
      <c r="Z1025" s="36"/>
      <c r="AA1025" s="36"/>
      <c r="AB1025" s="35" t="s">
        <v>22</v>
      </c>
      <c r="AC1025" s="110" t="s">
        <v>22</v>
      </c>
      <c r="AD1025" s="29"/>
      <c r="AE1025" s="36">
        <v>-18.04</v>
      </c>
      <c r="AF1025" s="37">
        <v>-8.1999999999999993</v>
      </c>
      <c r="AG1025" s="37">
        <v>-11.381610960133804</v>
      </c>
      <c r="AH1025" s="37">
        <v>-3.2799999999999994</v>
      </c>
      <c r="AI1025" s="81" t="s">
        <v>465</v>
      </c>
      <c r="AJ1025" s="82">
        <v>449</v>
      </c>
      <c r="AK1025" s="24" t="s">
        <v>13</v>
      </c>
      <c r="AL1025" s="24" t="s">
        <v>13</v>
      </c>
      <c r="AM1025" s="24" t="s">
        <v>13</v>
      </c>
      <c r="AN1025" s="24" t="s">
        <v>13</v>
      </c>
      <c r="AO1025" s="24" t="s">
        <v>13</v>
      </c>
      <c r="AP1025" s="24" t="s">
        <v>13</v>
      </c>
      <c r="AQ1025" s="24" t="s">
        <v>13</v>
      </c>
      <c r="AR1025" s="38" t="s">
        <v>13</v>
      </c>
      <c r="AS1025" s="24" t="s">
        <v>13</v>
      </c>
      <c r="AT1025" s="24" t="s">
        <v>567</v>
      </c>
      <c r="AU1025" s="24" t="s">
        <v>136</v>
      </c>
      <c r="AV1025" s="38">
        <v>2010</v>
      </c>
      <c r="AW1025" s="56"/>
      <c r="AX1025" s="56" t="s">
        <v>468</v>
      </c>
      <c r="AY1025" s="56" t="s">
        <v>468</v>
      </c>
      <c r="AZ1025" s="56"/>
      <c r="BA1025" s="86"/>
      <c r="BB1025" s="91"/>
      <c r="BC1025" s="88"/>
      <c r="BD1025" s="89"/>
      <c r="BE1025" s="57"/>
      <c r="BF1025" s="66">
        <v>6.5514184008132403</v>
      </c>
      <c r="BG1025" s="67"/>
    </row>
    <row r="1026" spans="1:59">
      <c r="A1026" s="24">
        <v>1025</v>
      </c>
      <c r="B1026" s="24">
        <v>16</v>
      </c>
      <c r="C1026" s="24" t="s">
        <v>458</v>
      </c>
      <c r="D1026" s="24" t="s">
        <v>544</v>
      </c>
      <c r="E1026" s="24" t="s">
        <v>460</v>
      </c>
      <c r="F1026" s="24" t="s">
        <v>521</v>
      </c>
      <c r="G1026" s="24" t="s">
        <v>22</v>
      </c>
      <c r="H1026" s="24" t="s">
        <v>463</v>
      </c>
      <c r="I1026" s="33">
        <v>-6.3690300000000004</v>
      </c>
      <c r="J1026" s="33">
        <v>34.888800000000003</v>
      </c>
      <c r="K1026" s="33">
        <v>23.145462040000002</v>
      </c>
      <c r="L1026" s="33">
        <v>23.145462040000002</v>
      </c>
      <c r="M1026" s="28">
        <v>616.19681070000001</v>
      </c>
      <c r="N1026" s="28">
        <v>616.19681070000001</v>
      </c>
      <c r="O1026" s="24">
        <v>2050</v>
      </c>
      <c r="P1026" s="24">
        <v>1975</v>
      </c>
      <c r="Q1026" s="24" t="s">
        <v>472</v>
      </c>
      <c r="R1026" s="24" t="s">
        <v>519</v>
      </c>
      <c r="S1026" s="24" t="s">
        <v>517</v>
      </c>
      <c r="T1026" s="36" t="s">
        <v>22</v>
      </c>
      <c r="U1026" s="37">
        <v>0.63147969971442997</v>
      </c>
      <c r="V1026" s="29" t="s">
        <v>22</v>
      </c>
      <c r="W1026" s="32">
        <v>8.8259202560266896</v>
      </c>
      <c r="X1026" s="36">
        <v>1.23</v>
      </c>
      <c r="Y1026" s="36">
        <v>0.43999999999999995</v>
      </c>
      <c r="Z1026" s="36"/>
      <c r="AA1026" s="36"/>
      <c r="AB1026" s="35" t="s">
        <v>22</v>
      </c>
      <c r="AC1026" s="110" t="s">
        <v>22</v>
      </c>
      <c r="AD1026" s="29"/>
      <c r="AE1026" s="36">
        <v>-7.2</v>
      </c>
      <c r="AF1026" s="37">
        <v>-4.32</v>
      </c>
      <c r="AG1026" s="37">
        <v>-6.8410750210238058</v>
      </c>
      <c r="AH1026" s="37">
        <v>-0.96</v>
      </c>
      <c r="AI1026" s="81" t="s">
        <v>465</v>
      </c>
      <c r="AJ1026" s="82">
        <v>482</v>
      </c>
      <c r="AK1026" s="24" t="s">
        <v>13</v>
      </c>
      <c r="AL1026" s="24" t="s">
        <v>13</v>
      </c>
      <c r="AM1026" s="24" t="s">
        <v>13</v>
      </c>
      <c r="AN1026" s="24" t="s">
        <v>13</v>
      </c>
      <c r="AO1026" s="24" t="s">
        <v>13</v>
      </c>
      <c r="AP1026" s="24" t="s">
        <v>13</v>
      </c>
      <c r="AQ1026" s="24" t="s">
        <v>13</v>
      </c>
      <c r="AR1026" s="38" t="s">
        <v>13</v>
      </c>
      <c r="AS1026" s="24" t="s">
        <v>13</v>
      </c>
      <c r="AT1026" s="24" t="s">
        <v>567</v>
      </c>
      <c r="AU1026" s="24" t="s">
        <v>136</v>
      </c>
      <c r="AV1026" s="38">
        <v>2010</v>
      </c>
      <c r="AW1026" s="56"/>
      <c r="AX1026" s="56" t="s">
        <v>468</v>
      </c>
      <c r="AY1026" s="56" t="s">
        <v>468</v>
      </c>
      <c r="AZ1026" s="56"/>
      <c r="BA1026" s="86"/>
      <c r="BB1026" s="91"/>
      <c r="BC1026" s="88"/>
      <c r="BD1026" s="89"/>
      <c r="BE1026" s="57"/>
      <c r="BF1026" s="66">
        <v>8.8259202560266896</v>
      </c>
      <c r="BG1026" s="67"/>
    </row>
    <row r="1027" spans="1:59">
      <c r="A1027" s="24">
        <v>1026</v>
      </c>
      <c r="B1027" s="24">
        <v>16</v>
      </c>
      <c r="C1027" s="24" t="s">
        <v>458</v>
      </c>
      <c r="D1027" s="24" t="s">
        <v>544</v>
      </c>
      <c r="E1027" s="24" t="s">
        <v>460</v>
      </c>
      <c r="F1027" s="24" t="s">
        <v>522</v>
      </c>
      <c r="G1027" s="24" t="s">
        <v>22</v>
      </c>
      <c r="H1027" s="24" t="s">
        <v>463</v>
      </c>
      <c r="I1027" s="33">
        <v>1.3733299999999999</v>
      </c>
      <c r="J1027" s="33">
        <v>32.290300000000002</v>
      </c>
      <c r="K1027" s="33">
        <v>24.704288479999999</v>
      </c>
      <c r="L1027" s="33">
        <v>24.704288479999999</v>
      </c>
      <c r="M1027" s="28">
        <v>1160.1220060000001</v>
      </c>
      <c r="N1027" s="28">
        <v>1160.1220060000001</v>
      </c>
      <c r="O1027" s="24">
        <v>2050</v>
      </c>
      <c r="P1027" s="24">
        <v>1975</v>
      </c>
      <c r="Q1027" s="24" t="s">
        <v>472</v>
      </c>
      <c r="R1027" s="24" t="s">
        <v>519</v>
      </c>
      <c r="S1027" s="24" t="s">
        <v>517</v>
      </c>
      <c r="T1027" s="36" t="s">
        <v>22</v>
      </c>
      <c r="U1027" s="37">
        <v>0.67085219859951795</v>
      </c>
      <c r="V1027" s="29" t="s">
        <v>22</v>
      </c>
      <c r="W1027" s="32">
        <v>11.0161686699222</v>
      </c>
      <c r="X1027" s="36">
        <v>1.23</v>
      </c>
      <c r="Y1027" s="36">
        <v>0.43999999999999995</v>
      </c>
      <c r="Z1027" s="36"/>
      <c r="AA1027" s="36"/>
      <c r="AB1027" s="35" t="s">
        <v>22</v>
      </c>
      <c r="AC1027" s="110" t="s">
        <v>22</v>
      </c>
      <c r="AD1027" s="29"/>
      <c r="AE1027" s="36">
        <v>-12</v>
      </c>
      <c r="AF1027" s="37">
        <v>-7.2</v>
      </c>
      <c r="AG1027" s="37">
        <v>-10.732617430532148</v>
      </c>
      <c r="AH1027" s="37">
        <v>-1.6</v>
      </c>
      <c r="AI1027" s="81" t="s">
        <v>465</v>
      </c>
      <c r="AJ1027" s="82">
        <v>491.07789600000001</v>
      </c>
      <c r="AK1027" s="24" t="s">
        <v>13</v>
      </c>
      <c r="AL1027" s="24" t="s">
        <v>13</v>
      </c>
      <c r="AM1027" s="24" t="s">
        <v>13</v>
      </c>
      <c r="AN1027" s="24" t="s">
        <v>13</v>
      </c>
      <c r="AO1027" s="24" t="s">
        <v>13</v>
      </c>
      <c r="AP1027" s="24" t="s">
        <v>13</v>
      </c>
      <c r="AQ1027" s="24" t="s">
        <v>13</v>
      </c>
      <c r="AR1027" s="38" t="s">
        <v>13</v>
      </c>
      <c r="AS1027" s="24" t="s">
        <v>13</v>
      </c>
      <c r="AT1027" s="24" t="s">
        <v>567</v>
      </c>
      <c r="AU1027" s="24" t="s">
        <v>136</v>
      </c>
      <c r="AV1027" s="38">
        <v>2010</v>
      </c>
      <c r="AW1027" s="56"/>
      <c r="AX1027" s="56" t="s">
        <v>468</v>
      </c>
      <c r="AY1027" s="56" t="s">
        <v>468</v>
      </c>
      <c r="AZ1027" s="56"/>
      <c r="BA1027" s="86"/>
      <c r="BB1027" s="91"/>
      <c r="BC1027" s="88"/>
      <c r="BD1027" s="89"/>
      <c r="BE1027" s="57"/>
      <c r="BF1027" s="66">
        <v>11.0161686699222</v>
      </c>
      <c r="BG1027" s="67"/>
    </row>
    <row r="1028" spans="1:59">
      <c r="A1028" s="24">
        <v>1027</v>
      </c>
      <c r="B1028" s="24">
        <v>16</v>
      </c>
      <c r="C1028" s="24" t="s">
        <v>458</v>
      </c>
      <c r="D1028" s="24" t="s">
        <v>544</v>
      </c>
      <c r="E1028" s="24" t="s">
        <v>460</v>
      </c>
      <c r="F1028" s="24" t="s">
        <v>493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2050</v>
      </c>
      <c r="P1028" s="24">
        <v>1975</v>
      </c>
      <c r="Q1028" s="24" t="s">
        <v>472</v>
      </c>
      <c r="R1028" s="24" t="s">
        <v>568</v>
      </c>
      <c r="S1028" s="24" t="s">
        <v>517</v>
      </c>
      <c r="T1028" s="36" t="s">
        <v>22</v>
      </c>
      <c r="U1028" s="37">
        <v>0.79550463556156203</v>
      </c>
      <c r="V1028" s="29" t="s">
        <v>22</v>
      </c>
      <c r="W1028" s="32">
        <v>23.119196038396399</v>
      </c>
      <c r="X1028" s="36">
        <v>1.835</v>
      </c>
      <c r="Y1028" s="36">
        <v>1.0449999999999999</v>
      </c>
      <c r="Z1028" s="36"/>
      <c r="AA1028" s="36"/>
      <c r="AB1028" s="35" t="s">
        <v>22</v>
      </c>
      <c r="AC1028" s="110" t="s">
        <v>22</v>
      </c>
      <c r="AD1028" s="29"/>
      <c r="AE1028" s="36">
        <v>-28.8</v>
      </c>
      <c r="AF1028" s="37">
        <v>-17.28</v>
      </c>
      <c r="AG1028" s="37">
        <v>-21.722060724136092</v>
      </c>
      <c r="AH1028" s="37">
        <v>-3.84</v>
      </c>
      <c r="AI1028" s="81" t="s">
        <v>465</v>
      </c>
      <c r="AJ1028" s="82">
        <v>536.56215399999996</v>
      </c>
      <c r="AK1028" s="24" t="s">
        <v>13</v>
      </c>
      <c r="AL1028" s="24" t="s">
        <v>13</v>
      </c>
      <c r="AM1028" s="24" t="s">
        <v>13</v>
      </c>
      <c r="AN1028" s="24" t="s">
        <v>13</v>
      </c>
      <c r="AO1028" s="24" t="s">
        <v>13</v>
      </c>
      <c r="AP1028" s="24" t="s">
        <v>13</v>
      </c>
      <c r="AQ1028" s="24" t="s">
        <v>13</v>
      </c>
      <c r="AR1028" s="38" t="s">
        <v>13</v>
      </c>
      <c r="AS1028" s="24" t="s">
        <v>13</v>
      </c>
      <c r="AT1028" s="24" t="s">
        <v>567</v>
      </c>
      <c r="AU1028" s="24" t="s">
        <v>136</v>
      </c>
      <c r="AV1028" s="38">
        <v>2010</v>
      </c>
      <c r="AW1028" s="56"/>
      <c r="AX1028" s="56" t="s">
        <v>468</v>
      </c>
      <c r="AY1028" s="56" t="s">
        <v>468</v>
      </c>
      <c r="AZ1028" s="56"/>
      <c r="BA1028" s="86"/>
      <c r="BB1028" s="91"/>
      <c r="BC1028" s="88"/>
      <c r="BD1028" s="89"/>
      <c r="BE1028" s="57"/>
      <c r="BF1028" s="66">
        <v>23.119196038396399</v>
      </c>
      <c r="BG1028" s="67"/>
    </row>
    <row r="1029" spans="1:59">
      <c r="A1029" s="24">
        <v>1028</v>
      </c>
      <c r="B1029" s="24">
        <v>16</v>
      </c>
      <c r="C1029" s="24" t="s">
        <v>458</v>
      </c>
      <c r="D1029" s="24" t="s">
        <v>544</v>
      </c>
      <c r="E1029" s="24" t="s">
        <v>460</v>
      </c>
      <c r="F1029" s="24" t="s">
        <v>522</v>
      </c>
      <c r="G1029" s="24" t="s">
        <v>22</v>
      </c>
      <c r="H1029" s="24" t="s">
        <v>463</v>
      </c>
      <c r="I1029" s="33">
        <v>1.3733299999999999</v>
      </c>
      <c r="J1029" s="33">
        <v>32.290300000000002</v>
      </c>
      <c r="K1029" s="33">
        <v>24.704288479999999</v>
      </c>
      <c r="L1029" s="33">
        <v>24.704288479999999</v>
      </c>
      <c r="M1029" s="28">
        <v>1160.1220060000001</v>
      </c>
      <c r="N1029" s="28">
        <v>1160.1220060000001</v>
      </c>
      <c r="O1029" s="24">
        <v>2050</v>
      </c>
      <c r="P1029" s="24">
        <v>1975</v>
      </c>
      <c r="Q1029" s="24" t="s">
        <v>472</v>
      </c>
      <c r="R1029" s="24" t="s">
        <v>519</v>
      </c>
      <c r="S1029" s="24" t="s">
        <v>517</v>
      </c>
      <c r="T1029" s="36" t="s">
        <v>22</v>
      </c>
      <c r="U1029" s="37">
        <v>0.67085219859951795</v>
      </c>
      <c r="V1029" s="29" t="s">
        <v>22</v>
      </c>
      <c r="W1029" s="32">
        <v>10.9244801513913</v>
      </c>
      <c r="X1029" s="36">
        <v>1.23</v>
      </c>
      <c r="Y1029" s="36">
        <v>0.43999999999999995</v>
      </c>
      <c r="Z1029" s="36"/>
      <c r="AA1029" s="36"/>
      <c r="AB1029" s="35" t="s">
        <v>22</v>
      </c>
      <c r="AC1029" s="110" t="s">
        <v>22</v>
      </c>
      <c r="AD1029" s="29"/>
      <c r="AE1029" s="36">
        <v>-28.8</v>
      </c>
      <c r="AF1029" s="37">
        <v>-17.28</v>
      </c>
      <c r="AG1029" s="37">
        <v>-25.758281833277156</v>
      </c>
      <c r="AH1029" s="37">
        <v>-3.84</v>
      </c>
      <c r="AI1029" s="81" t="s">
        <v>465</v>
      </c>
      <c r="AJ1029" s="82">
        <v>482</v>
      </c>
      <c r="AK1029" s="24" t="s">
        <v>13</v>
      </c>
      <c r="AL1029" s="24" t="s">
        <v>13</v>
      </c>
      <c r="AM1029" s="24" t="s">
        <v>13</v>
      </c>
      <c r="AN1029" s="24" t="s">
        <v>13</v>
      </c>
      <c r="AO1029" s="24" t="s">
        <v>13</v>
      </c>
      <c r="AP1029" s="24" t="s">
        <v>13</v>
      </c>
      <c r="AQ1029" s="24" t="s">
        <v>13</v>
      </c>
      <c r="AR1029" s="38" t="s">
        <v>13</v>
      </c>
      <c r="AS1029" s="24" t="s">
        <v>13</v>
      </c>
      <c r="AT1029" s="24" t="s">
        <v>567</v>
      </c>
      <c r="AU1029" s="24" t="s">
        <v>136</v>
      </c>
      <c r="AV1029" s="38">
        <v>2010</v>
      </c>
      <c r="AW1029" s="56"/>
      <c r="AX1029" s="56" t="s">
        <v>468</v>
      </c>
      <c r="AY1029" s="56" t="s">
        <v>468</v>
      </c>
      <c r="AZ1029" s="56"/>
      <c r="BA1029" s="86"/>
      <c r="BB1029" s="91"/>
      <c r="BC1029" s="88"/>
      <c r="BD1029" s="89"/>
      <c r="BE1029" s="57"/>
      <c r="BF1029" s="66">
        <v>10.9244801513913</v>
      </c>
      <c r="BG1029" s="67"/>
    </row>
    <row r="1030" spans="1:59">
      <c r="A1030" s="24">
        <v>1029</v>
      </c>
      <c r="B1030" s="24">
        <v>16</v>
      </c>
      <c r="C1030" s="24" t="s">
        <v>458</v>
      </c>
      <c r="D1030" s="24" t="s">
        <v>544</v>
      </c>
      <c r="E1030" s="24" t="s">
        <v>460</v>
      </c>
      <c r="F1030" s="24" t="s">
        <v>521</v>
      </c>
      <c r="G1030" s="24" t="s">
        <v>22</v>
      </c>
      <c r="H1030" s="24" t="s">
        <v>463</v>
      </c>
      <c r="I1030" s="33">
        <v>-6.3690300000000004</v>
      </c>
      <c r="J1030" s="33">
        <v>34.888800000000003</v>
      </c>
      <c r="K1030" s="33">
        <v>23.145462040000002</v>
      </c>
      <c r="L1030" s="33">
        <v>23.145462040000002</v>
      </c>
      <c r="M1030" s="28">
        <v>616.19681070000001</v>
      </c>
      <c r="N1030" s="28">
        <v>616.19681070000001</v>
      </c>
      <c r="O1030" s="24">
        <v>2050</v>
      </c>
      <c r="P1030" s="24">
        <v>1975</v>
      </c>
      <c r="Q1030" s="24" t="s">
        <v>472</v>
      </c>
      <c r="R1030" s="24" t="s">
        <v>565</v>
      </c>
      <c r="S1030" s="24" t="s">
        <v>517</v>
      </c>
      <c r="T1030" s="36" t="s">
        <v>22</v>
      </c>
      <c r="U1030" s="37">
        <v>1.6291077855699201</v>
      </c>
      <c r="V1030" s="29" t="s">
        <v>22</v>
      </c>
      <c r="W1030" s="32">
        <v>-17.964646474457599</v>
      </c>
      <c r="X1030" s="36">
        <v>2.44</v>
      </c>
      <c r="Y1030" s="36">
        <v>1.65</v>
      </c>
      <c r="Z1030" s="36"/>
      <c r="AA1030" s="36"/>
      <c r="AB1030" s="35" t="s">
        <v>22</v>
      </c>
      <c r="AC1030" s="110" t="s">
        <v>22</v>
      </c>
      <c r="AD1030" s="29"/>
      <c r="AE1030" s="36">
        <v>-31.200000000000003</v>
      </c>
      <c r="AF1030" s="37">
        <v>-18.720000000000002</v>
      </c>
      <c r="AG1030" s="37">
        <v>-11.490952388672723</v>
      </c>
      <c r="AH1030" s="37">
        <v>-4.16</v>
      </c>
      <c r="AI1030" s="81" t="s">
        <v>465</v>
      </c>
      <c r="AJ1030" s="82">
        <v>555</v>
      </c>
      <c r="AK1030" s="24" t="s">
        <v>13</v>
      </c>
      <c r="AL1030" s="24" t="s">
        <v>13</v>
      </c>
      <c r="AM1030" s="24" t="s">
        <v>13</v>
      </c>
      <c r="AN1030" s="24" t="s">
        <v>13</v>
      </c>
      <c r="AO1030" s="24" t="s">
        <v>13</v>
      </c>
      <c r="AP1030" s="24" t="s">
        <v>13</v>
      </c>
      <c r="AQ1030" s="24" t="s">
        <v>13</v>
      </c>
      <c r="AR1030" s="38" t="s">
        <v>13</v>
      </c>
      <c r="AS1030" s="24" t="s">
        <v>13</v>
      </c>
      <c r="AT1030" s="24" t="s">
        <v>567</v>
      </c>
      <c r="AU1030" s="24" t="s">
        <v>136</v>
      </c>
      <c r="AV1030" s="38">
        <v>2010</v>
      </c>
      <c r="AW1030" s="56"/>
      <c r="AX1030" s="56" t="s">
        <v>468</v>
      </c>
      <c r="AY1030" s="56" t="s">
        <v>468</v>
      </c>
      <c r="AZ1030" s="56"/>
      <c r="BA1030" s="86"/>
      <c r="BB1030" s="91"/>
      <c r="BC1030" s="88"/>
      <c r="BD1030" s="89"/>
      <c r="BE1030" s="57"/>
      <c r="BF1030" s="66">
        <v>-17.964646474457599</v>
      </c>
      <c r="BG1030" s="67"/>
    </row>
    <row r="1031" spans="1:59">
      <c r="A1031" s="24">
        <v>1030</v>
      </c>
      <c r="B1031" s="24">
        <v>16</v>
      </c>
      <c r="C1031" s="24" t="s">
        <v>458</v>
      </c>
      <c r="D1031" s="24" t="s">
        <v>544</v>
      </c>
      <c r="E1031" s="24" t="s">
        <v>460</v>
      </c>
      <c r="F1031" s="24" t="s">
        <v>493</v>
      </c>
      <c r="G1031" s="24" t="s">
        <v>22</v>
      </c>
      <c r="H1031" s="24" t="s">
        <v>463</v>
      </c>
      <c r="I1031" s="33">
        <v>-2.3560000000000001E-2</v>
      </c>
      <c r="J1031" s="33">
        <v>37.906199999999998</v>
      </c>
      <c r="K1031" s="33">
        <v>22.312379839999998</v>
      </c>
      <c r="L1031" s="33">
        <v>22.312379839999998</v>
      </c>
      <c r="M1031" s="28">
        <v>1298.8566960000001</v>
      </c>
      <c r="N1031" s="28">
        <v>1298.8566960000001</v>
      </c>
      <c r="O1031" s="24">
        <v>2050</v>
      </c>
      <c r="P1031" s="24">
        <v>1975</v>
      </c>
      <c r="Q1031" s="24" t="s">
        <v>472</v>
      </c>
      <c r="R1031" s="24" t="s">
        <v>519</v>
      </c>
      <c r="S1031" s="24" t="s">
        <v>517</v>
      </c>
      <c r="T1031" s="36" t="s">
        <v>22</v>
      </c>
      <c r="U1031" s="37">
        <v>0.79625767157411598</v>
      </c>
      <c r="V1031" s="29" t="s">
        <v>22</v>
      </c>
      <c r="W1031" s="32">
        <v>21.901683853909901</v>
      </c>
      <c r="X1031" s="36">
        <v>1.23</v>
      </c>
      <c r="Y1031" s="36">
        <v>0.43999999999999995</v>
      </c>
      <c r="Z1031" s="36"/>
      <c r="AA1031" s="36"/>
      <c r="AB1031" s="35" t="s">
        <v>22</v>
      </c>
      <c r="AC1031" s="110" t="s">
        <v>22</v>
      </c>
      <c r="AD1031" s="29"/>
      <c r="AE1031" s="36">
        <v>-33.599999999999994</v>
      </c>
      <c r="AF1031" s="37">
        <v>-20.159999999999997</v>
      </c>
      <c r="AG1031" s="37">
        <v>-25.318437384905618</v>
      </c>
      <c r="AH1031" s="37">
        <v>-4.4799999999999986</v>
      </c>
      <c r="AI1031" s="81" t="s">
        <v>465</v>
      </c>
      <c r="AJ1031" s="82">
        <v>482</v>
      </c>
      <c r="AK1031" s="24" t="s">
        <v>13</v>
      </c>
      <c r="AL1031" s="24" t="s">
        <v>13</v>
      </c>
      <c r="AM1031" s="24" t="s">
        <v>13</v>
      </c>
      <c r="AN1031" s="24" t="s">
        <v>13</v>
      </c>
      <c r="AO1031" s="24" t="s">
        <v>13</v>
      </c>
      <c r="AP1031" s="24" t="s">
        <v>13</v>
      </c>
      <c r="AQ1031" s="24" t="s">
        <v>13</v>
      </c>
      <c r="AR1031" s="38" t="s">
        <v>13</v>
      </c>
      <c r="AS1031" s="24" t="s">
        <v>13</v>
      </c>
      <c r="AT1031" s="24" t="s">
        <v>567</v>
      </c>
      <c r="AU1031" s="24" t="s">
        <v>136</v>
      </c>
      <c r="AV1031" s="38">
        <v>2010</v>
      </c>
      <c r="AW1031" s="56"/>
      <c r="AX1031" s="56" t="s">
        <v>468</v>
      </c>
      <c r="AY1031" s="56" t="s">
        <v>468</v>
      </c>
      <c r="AZ1031" s="56"/>
      <c r="BA1031" s="86"/>
      <c r="BB1031" s="91"/>
      <c r="BC1031" s="88"/>
      <c r="BD1031" s="89"/>
      <c r="BE1031" s="57"/>
      <c r="BF1031" s="66">
        <v>21.901683853909901</v>
      </c>
      <c r="BG1031" s="67"/>
    </row>
    <row r="1032" spans="1:59">
      <c r="A1032" s="24">
        <v>1031</v>
      </c>
      <c r="B1032" s="24">
        <v>16</v>
      </c>
      <c r="C1032" s="24" t="s">
        <v>458</v>
      </c>
      <c r="D1032" s="24" t="s">
        <v>544</v>
      </c>
      <c r="E1032" s="24" t="s">
        <v>460</v>
      </c>
      <c r="F1032" s="24" t="s">
        <v>493</v>
      </c>
      <c r="G1032" s="24" t="s">
        <v>22</v>
      </c>
      <c r="H1032" s="24" t="s">
        <v>463</v>
      </c>
      <c r="I1032" s="33">
        <v>-2.3560000000000001E-2</v>
      </c>
      <c r="J1032" s="33">
        <v>37.906199999999998</v>
      </c>
      <c r="K1032" s="33">
        <v>22.312379839999998</v>
      </c>
      <c r="L1032" s="33">
        <v>22.312379839999998</v>
      </c>
      <c r="M1032" s="28">
        <v>1298.8566960000001</v>
      </c>
      <c r="N1032" s="28">
        <v>1298.8566960000001</v>
      </c>
      <c r="O1032" s="24">
        <v>2050</v>
      </c>
      <c r="P1032" s="24">
        <v>1975</v>
      </c>
      <c r="Q1032" s="24" t="s">
        <v>472</v>
      </c>
      <c r="R1032" s="24" t="s">
        <v>568</v>
      </c>
      <c r="S1032" s="24" t="s">
        <v>517</v>
      </c>
      <c r="T1032" s="36" t="s">
        <v>22</v>
      </c>
      <c r="U1032" s="37">
        <v>0.79550463556156203</v>
      </c>
      <c r="V1032" s="29" t="s">
        <v>22</v>
      </c>
      <c r="W1032" s="32">
        <v>22.7207844583533</v>
      </c>
      <c r="X1032" s="36">
        <v>1.835</v>
      </c>
      <c r="Y1032" s="36">
        <v>1.0449999999999999</v>
      </c>
      <c r="Z1032" s="36"/>
      <c r="AA1032" s="36"/>
      <c r="AB1032" s="35" t="s">
        <v>22</v>
      </c>
      <c r="AC1032" s="110" t="s">
        <v>22</v>
      </c>
      <c r="AD1032" s="29"/>
      <c r="AE1032" s="36">
        <v>-52.800000000000004</v>
      </c>
      <c r="AF1032" s="37">
        <v>-31.680000000000003</v>
      </c>
      <c r="AG1032" s="37">
        <v>-39.823777994249504</v>
      </c>
      <c r="AH1032" s="37">
        <v>-7.0400000000000009</v>
      </c>
      <c r="AI1032" s="81" t="s">
        <v>465</v>
      </c>
      <c r="AJ1032" s="82">
        <v>536.56215399999996</v>
      </c>
      <c r="AK1032" s="24" t="s">
        <v>13</v>
      </c>
      <c r="AL1032" s="24" t="s">
        <v>13</v>
      </c>
      <c r="AM1032" s="24" t="s">
        <v>13</v>
      </c>
      <c r="AN1032" s="24" t="s">
        <v>13</v>
      </c>
      <c r="AO1032" s="24" t="s">
        <v>13</v>
      </c>
      <c r="AP1032" s="24" t="s">
        <v>13</v>
      </c>
      <c r="AQ1032" s="24" t="s">
        <v>13</v>
      </c>
      <c r="AR1032" s="38" t="s">
        <v>13</v>
      </c>
      <c r="AS1032" s="24" t="s">
        <v>13</v>
      </c>
      <c r="AT1032" s="24" t="s">
        <v>567</v>
      </c>
      <c r="AU1032" s="24" t="s">
        <v>136</v>
      </c>
      <c r="AV1032" s="38">
        <v>2010</v>
      </c>
      <c r="AW1032" s="56"/>
      <c r="AX1032" s="56" t="s">
        <v>468</v>
      </c>
      <c r="AY1032" s="56" t="s">
        <v>468</v>
      </c>
      <c r="AZ1032" s="56"/>
      <c r="BA1032" s="86"/>
      <c r="BB1032" s="91"/>
      <c r="BC1032" s="88"/>
      <c r="BD1032" s="89"/>
      <c r="BE1032" s="57"/>
      <c r="BF1032" s="66">
        <v>22.7207844583533</v>
      </c>
      <c r="BG1032" s="67"/>
    </row>
    <row r="1033" spans="1:59">
      <c r="A1033" s="24">
        <v>1032</v>
      </c>
      <c r="B1033" s="24">
        <v>16</v>
      </c>
      <c r="C1033" s="24" t="s">
        <v>458</v>
      </c>
      <c r="D1033" s="24" t="s">
        <v>544</v>
      </c>
      <c r="E1033" s="24" t="s">
        <v>460</v>
      </c>
      <c r="F1033" s="24" t="s">
        <v>521</v>
      </c>
      <c r="G1033" s="24" t="s">
        <v>22</v>
      </c>
      <c r="H1033" s="24" t="s">
        <v>463</v>
      </c>
      <c r="I1033" s="33">
        <v>-6.3690300000000004</v>
      </c>
      <c r="J1033" s="33">
        <v>34.888800000000003</v>
      </c>
      <c r="K1033" s="33">
        <v>23.145462040000002</v>
      </c>
      <c r="L1033" s="33">
        <v>23.145462040000002</v>
      </c>
      <c r="M1033" s="28">
        <v>616.19681070000001</v>
      </c>
      <c r="N1033" s="28">
        <v>616.19681070000001</v>
      </c>
      <c r="O1033" s="24">
        <v>2050</v>
      </c>
      <c r="P1033" s="24">
        <v>1975</v>
      </c>
      <c r="Q1033" s="24" t="s">
        <v>472</v>
      </c>
      <c r="R1033" s="24" t="s">
        <v>519</v>
      </c>
      <c r="S1033" s="24" t="s">
        <v>517</v>
      </c>
      <c r="T1033" s="36" t="s">
        <v>22</v>
      </c>
      <c r="U1033" s="37">
        <v>0.63147969971442997</v>
      </c>
      <c r="V1033" s="29" t="s">
        <v>22</v>
      </c>
      <c r="W1033" s="32">
        <v>14.817471269378901</v>
      </c>
      <c r="X1033" s="36">
        <v>1.23</v>
      </c>
      <c r="Y1033" s="36">
        <v>0.43999999999999995</v>
      </c>
      <c r="Z1033" s="36"/>
      <c r="AA1033" s="36"/>
      <c r="AB1033" s="35" t="s">
        <v>22</v>
      </c>
      <c r="AC1033" s="110" t="s">
        <v>22</v>
      </c>
      <c r="AD1033" s="29"/>
      <c r="AE1033" s="36">
        <v>-52.800000000000004</v>
      </c>
      <c r="AF1033" s="37">
        <v>-31.680000000000003</v>
      </c>
      <c r="AG1033" s="37">
        <v>-50.167883487507908</v>
      </c>
      <c r="AH1033" s="37">
        <v>-7.0400000000000009</v>
      </c>
      <c r="AI1033" s="81" t="s">
        <v>465</v>
      </c>
      <c r="AJ1033" s="82">
        <v>482</v>
      </c>
      <c r="AK1033" s="24" t="s">
        <v>13</v>
      </c>
      <c r="AL1033" s="24" t="s">
        <v>13</v>
      </c>
      <c r="AM1033" s="24" t="s">
        <v>13</v>
      </c>
      <c r="AN1033" s="24" t="s">
        <v>13</v>
      </c>
      <c r="AO1033" s="24" t="s">
        <v>13</v>
      </c>
      <c r="AP1033" s="24" t="s">
        <v>13</v>
      </c>
      <c r="AQ1033" s="24" t="s">
        <v>13</v>
      </c>
      <c r="AR1033" s="38" t="s">
        <v>13</v>
      </c>
      <c r="AS1033" s="24" t="s">
        <v>13</v>
      </c>
      <c r="AT1033" s="24" t="s">
        <v>567</v>
      </c>
      <c r="AU1033" s="24" t="s">
        <v>136</v>
      </c>
      <c r="AV1033" s="38">
        <v>2010</v>
      </c>
      <c r="AW1033" s="56"/>
      <c r="AX1033" s="56" t="s">
        <v>468</v>
      </c>
      <c r="AY1033" s="56" t="s">
        <v>468</v>
      </c>
      <c r="AZ1033" s="56"/>
      <c r="BA1033" s="86"/>
      <c r="BB1033" s="91"/>
      <c r="BC1033" s="88"/>
      <c r="BD1033" s="89"/>
      <c r="BE1033" s="57"/>
      <c r="BF1033" s="66">
        <v>14.817471269378901</v>
      </c>
      <c r="BG1033" s="67"/>
    </row>
    <row r="1034" spans="1:59" hidden="1">
      <c r="A1034" s="24">
        <v>1033</v>
      </c>
      <c r="B1034" s="24">
        <v>16</v>
      </c>
      <c r="C1034" s="24" t="s">
        <v>1011</v>
      </c>
      <c r="D1034" s="24" t="s">
        <v>544</v>
      </c>
      <c r="E1034" s="24" t="s">
        <v>1301</v>
      </c>
      <c r="F1034" s="24" t="s">
        <v>1217</v>
      </c>
      <c r="G1034" s="24" t="s">
        <v>22</v>
      </c>
      <c r="H1034" s="24" t="s">
        <v>463</v>
      </c>
      <c r="I1034" s="33">
        <v>3</v>
      </c>
      <c r="J1034" s="33">
        <v>30</v>
      </c>
      <c r="K1034" s="33"/>
      <c r="L1034" s="33"/>
      <c r="M1034" s="28"/>
      <c r="N1034" s="28"/>
      <c r="O1034" s="24">
        <v>2030</v>
      </c>
      <c r="P1034" s="24">
        <v>1975</v>
      </c>
      <c r="Q1034" s="24" t="s">
        <v>464</v>
      </c>
      <c r="R1034" s="24" t="s">
        <v>568</v>
      </c>
      <c r="S1034" s="24" t="s">
        <v>517</v>
      </c>
      <c r="T1034" s="36"/>
      <c r="U1034" s="37"/>
      <c r="V1034" s="29"/>
      <c r="W1034" s="32"/>
      <c r="X1034" s="36"/>
      <c r="Y1034" s="36"/>
      <c r="Z1034" s="36"/>
      <c r="AA1034" s="36"/>
      <c r="AB1034" s="35" t="s">
        <v>22</v>
      </c>
      <c r="AC1034" s="110" t="s">
        <v>22</v>
      </c>
      <c r="AD1034" s="29"/>
      <c r="AE1034" s="36">
        <v>21.8</v>
      </c>
      <c r="AF1034" s="37"/>
      <c r="AG1034" s="37"/>
      <c r="AH1034" s="37"/>
      <c r="AI1034" s="81" t="s">
        <v>465</v>
      </c>
      <c r="AJ1034" s="82">
        <v>330</v>
      </c>
      <c r="AK1034" s="24" t="s">
        <v>13</v>
      </c>
      <c r="AL1034" s="24" t="s">
        <v>13</v>
      </c>
      <c r="AM1034" s="24" t="s">
        <v>13</v>
      </c>
      <c r="AN1034" s="24" t="s">
        <v>13</v>
      </c>
      <c r="AO1034" s="24" t="s">
        <v>13</v>
      </c>
      <c r="AP1034" s="24" t="s">
        <v>13</v>
      </c>
      <c r="AQ1034" s="24" t="s">
        <v>13</v>
      </c>
      <c r="AR1034" s="38" t="s">
        <v>13</v>
      </c>
      <c r="AS1034" s="24" t="s">
        <v>13</v>
      </c>
      <c r="AT1034" s="24" t="s">
        <v>567</v>
      </c>
      <c r="AU1034" s="24" t="s">
        <v>136</v>
      </c>
      <c r="AV1034" s="38">
        <v>2010</v>
      </c>
      <c r="AW1034" s="56"/>
      <c r="AX1034" s="56"/>
      <c r="AY1034" s="56"/>
      <c r="AZ1034" s="56"/>
      <c r="BA1034" s="86"/>
      <c r="BB1034" s="91"/>
      <c r="BC1034" s="88"/>
      <c r="BD1034" s="89"/>
      <c r="BE1034" s="57"/>
      <c r="BF1034" s="66"/>
      <c r="BG1034" s="67"/>
    </row>
    <row r="1035" spans="1:59" hidden="1">
      <c r="A1035" s="24">
        <v>1034</v>
      </c>
      <c r="B1035" s="24">
        <v>16</v>
      </c>
      <c r="C1035" s="24" t="s">
        <v>1011</v>
      </c>
      <c r="D1035" s="24" t="s">
        <v>544</v>
      </c>
      <c r="E1035" s="24" t="s">
        <v>1301</v>
      </c>
      <c r="F1035" s="24" t="s">
        <v>493</v>
      </c>
      <c r="G1035" s="24" t="s">
        <v>22</v>
      </c>
      <c r="H1035" s="24" t="s">
        <v>463</v>
      </c>
      <c r="I1035" s="33">
        <v>-2.3560000000000001E-2</v>
      </c>
      <c r="J1035" s="33">
        <v>37.906199999999998</v>
      </c>
      <c r="K1035" s="33"/>
      <c r="L1035" s="33"/>
      <c r="M1035" s="28"/>
      <c r="N1035" s="28"/>
      <c r="O1035" s="24">
        <v>2030</v>
      </c>
      <c r="P1035" s="24">
        <v>1975</v>
      </c>
      <c r="Q1035" s="24" t="s">
        <v>464</v>
      </c>
      <c r="R1035" s="24" t="s">
        <v>568</v>
      </c>
      <c r="S1035" s="24" t="s">
        <v>517</v>
      </c>
      <c r="T1035" s="36"/>
      <c r="U1035" s="37"/>
      <c r="V1035" s="29"/>
      <c r="W1035" s="32"/>
      <c r="X1035" s="36"/>
      <c r="Y1035" s="36"/>
      <c r="Z1035" s="36"/>
      <c r="AA1035" s="36"/>
      <c r="AB1035" s="35" t="s">
        <v>22</v>
      </c>
      <c r="AC1035" s="110" t="s">
        <v>22</v>
      </c>
      <c r="AD1035" s="29"/>
      <c r="AE1035" s="36">
        <v>14.2</v>
      </c>
      <c r="AF1035" s="37"/>
      <c r="AG1035" s="37"/>
      <c r="AH1035" s="37"/>
      <c r="AI1035" s="81" t="s">
        <v>465</v>
      </c>
      <c r="AJ1035" s="82">
        <v>330</v>
      </c>
      <c r="AK1035" s="24" t="s">
        <v>13</v>
      </c>
      <c r="AL1035" s="24" t="s">
        <v>13</v>
      </c>
      <c r="AM1035" s="24" t="s">
        <v>13</v>
      </c>
      <c r="AN1035" s="24" t="s">
        <v>13</v>
      </c>
      <c r="AO1035" s="24" t="s">
        <v>13</v>
      </c>
      <c r="AP1035" s="24" t="s">
        <v>13</v>
      </c>
      <c r="AQ1035" s="24" t="s">
        <v>13</v>
      </c>
      <c r="AR1035" s="38" t="s">
        <v>13</v>
      </c>
      <c r="AS1035" s="24" t="s">
        <v>13</v>
      </c>
      <c r="AT1035" s="24" t="s">
        <v>567</v>
      </c>
      <c r="AU1035" s="24" t="s">
        <v>136</v>
      </c>
      <c r="AV1035" s="38">
        <v>2010</v>
      </c>
      <c r="AW1035" s="56"/>
      <c r="AX1035" s="56"/>
      <c r="AY1035" s="56"/>
      <c r="AZ1035" s="56"/>
      <c r="BA1035" s="86"/>
      <c r="BB1035" s="91"/>
      <c r="BC1035" s="88"/>
      <c r="BD1035" s="89"/>
      <c r="BE1035" s="57"/>
      <c r="BF1035" s="66"/>
      <c r="BG1035" s="67"/>
    </row>
    <row r="1036" spans="1:59" hidden="1">
      <c r="A1036" s="24">
        <v>1035</v>
      </c>
      <c r="B1036" s="24">
        <v>16</v>
      </c>
      <c r="C1036" s="24" t="s">
        <v>1011</v>
      </c>
      <c r="D1036" s="24" t="s">
        <v>544</v>
      </c>
      <c r="E1036" s="24" t="s">
        <v>1301</v>
      </c>
      <c r="F1036" s="24" t="s">
        <v>585</v>
      </c>
      <c r="G1036" s="24" t="s">
        <v>22</v>
      </c>
      <c r="H1036" s="24" t="s">
        <v>463</v>
      </c>
      <c r="I1036" s="33">
        <v>2</v>
      </c>
      <c r="J1036" s="33">
        <v>30</v>
      </c>
      <c r="K1036" s="33"/>
      <c r="L1036" s="33"/>
      <c r="M1036" s="28"/>
      <c r="N1036" s="28"/>
      <c r="O1036" s="24">
        <v>2030</v>
      </c>
      <c r="P1036" s="24">
        <v>1975</v>
      </c>
      <c r="Q1036" s="24" t="s">
        <v>464</v>
      </c>
      <c r="R1036" s="24" t="s">
        <v>568</v>
      </c>
      <c r="S1036" s="24" t="s">
        <v>517</v>
      </c>
      <c r="T1036" s="36"/>
      <c r="U1036" s="37"/>
      <c r="V1036" s="29"/>
      <c r="W1036" s="32"/>
      <c r="X1036" s="36"/>
      <c r="Y1036" s="36"/>
      <c r="Z1036" s="36"/>
      <c r="AA1036" s="36"/>
      <c r="AB1036" s="35" t="s">
        <v>22</v>
      </c>
      <c r="AC1036" s="110" t="s">
        <v>22</v>
      </c>
      <c r="AD1036" s="29"/>
      <c r="AE1036" s="36">
        <v>14.6</v>
      </c>
      <c r="AF1036" s="37"/>
      <c r="AG1036" s="37"/>
      <c r="AH1036" s="37"/>
      <c r="AI1036" s="81" t="s">
        <v>465</v>
      </c>
      <c r="AJ1036" s="82">
        <v>330</v>
      </c>
      <c r="AK1036" s="24" t="s">
        <v>13</v>
      </c>
      <c r="AL1036" s="24" t="s">
        <v>13</v>
      </c>
      <c r="AM1036" s="24" t="s">
        <v>13</v>
      </c>
      <c r="AN1036" s="24" t="s">
        <v>13</v>
      </c>
      <c r="AO1036" s="24" t="s">
        <v>13</v>
      </c>
      <c r="AP1036" s="24" t="s">
        <v>13</v>
      </c>
      <c r="AQ1036" s="24" t="s">
        <v>13</v>
      </c>
      <c r="AR1036" s="38" t="s">
        <v>13</v>
      </c>
      <c r="AS1036" s="24" t="s">
        <v>13</v>
      </c>
      <c r="AT1036" s="24" t="s">
        <v>567</v>
      </c>
      <c r="AU1036" s="24" t="s">
        <v>136</v>
      </c>
      <c r="AV1036" s="38">
        <v>2010</v>
      </c>
      <c r="AW1036" s="56"/>
      <c r="AX1036" s="56"/>
      <c r="AY1036" s="56"/>
      <c r="AZ1036" s="56"/>
      <c r="BA1036" s="86"/>
      <c r="BB1036" s="91"/>
      <c r="BC1036" s="88"/>
      <c r="BD1036" s="89"/>
      <c r="BE1036" s="57"/>
      <c r="BF1036" s="66"/>
      <c r="BG1036" s="67"/>
    </row>
    <row r="1037" spans="1:59" hidden="1">
      <c r="A1037" s="24">
        <v>1036</v>
      </c>
      <c r="B1037" s="24">
        <v>16</v>
      </c>
      <c r="C1037" s="24" t="s">
        <v>1011</v>
      </c>
      <c r="D1037" s="24" t="s">
        <v>544</v>
      </c>
      <c r="E1037" s="24" t="s">
        <v>1301</v>
      </c>
      <c r="F1037" s="24" t="s">
        <v>521</v>
      </c>
      <c r="G1037" s="24" t="s">
        <v>22</v>
      </c>
      <c r="H1037" s="24" t="s">
        <v>463</v>
      </c>
      <c r="I1037" s="33">
        <v>-6.3690300000000004</v>
      </c>
      <c r="J1037" s="33">
        <v>34.888800000000003</v>
      </c>
      <c r="K1037" s="33"/>
      <c r="L1037" s="33"/>
      <c r="M1037" s="28"/>
      <c r="N1037" s="28"/>
      <c r="O1037" s="24">
        <v>2030</v>
      </c>
      <c r="P1037" s="24">
        <v>1975</v>
      </c>
      <c r="Q1037" s="24" t="s">
        <v>464</v>
      </c>
      <c r="R1037" s="24" t="s">
        <v>568</v>
      </c>
      <c r="S1037" s="24" t="s">
        <v>517</v>
      </c>
      <c r="T1037" s="36"/>
      <c r="U1037" s="37"/>
      <c r="V1037" s="29"/>
      <c r="W1037" s="32"/>
      <c r="X1037" s="36"/>
      <c r="Y1037" s="36"/>
      <c r="Z1037" s="36"/>
      <c r="AA1037" s="36"/>
      <c r="AB1037" s="35" t="s">
        <v>22</v>
      </c>
      <c r="AC1037" s="110" t="s">
        <v>22</v>
      </c>
      <c r="AD1037" s="29"/>
      <c r="AE1037" s="36">
        <v>6.7</v>
      </c>
      <c r="AF1037" s="37"/>
      <c r="AG1037" s="37"/>
      <c r="AH1037" s="37"/>
      <c r="AI1037" s="81" t="s">
        <v>465</v>
      </c>
      <c r="AJ1037" s="82">
        <v>330</v>
      </c>
      <c r="AK1037" s="24" t="s">
        <v>13</v>
      </c>
      <c r="AL1037" s="24" t="s">
        <v>13</v>
      </c>
      <c r="AM1037" s="24" t="s">
        <v>13</v>
      </c>
      <c r="AN1037" s="24" t="s">
        <v>13</v>
      </c>
      <c r="AO1037" s="24" t="s">
        <v>13</v>
      </c>
      <c r="AP1037" s="24" t="s">
        <v>13</v>
      </c>
      <c r="AQ1037" s="24" t="s">
        <v>13</v>
      </c>
      <c r="AR1037" s="38" t="s">
        <v>13</v>
      </c>
      <c r="AS1037" s="24" t="s">
        <v>13</v>
      </c>
      <c r="AT1037" s="24" t="s">
        <v>567</v>
      </c>
      <c r="AU1037" s="24" t="s">
        <v>136</v>
      </c>
      <c r="AV1037" s="38">
        <v>2010</v>
      </c>
      <c r="AW1037" s="56"/>
      <c r="AX1037" s="56"/>
      <c r="AY1037" s="56"/>
      <c r="AZ1037" s="56"/>
      <c r="BA1037" s="86"/>
      <c r="BB1037" s="91"/>
      <c r="BC1037" s="88"/>
      <c r="BD1037" s="89"/>
      <c r="BE1037" s="57"/>
      <c r="BF1037" s="66"/>
      <c r="BG1037" s="67"/>
    </row>
    <row r="1038" spans="1:59" hidden="1">
      <c r="A1038" s="24">
        <v>1037</v>
      </c>
      <c r="B1038" s="24">
        <v>16</v>
      </c>
      <c r="C1038" s="24" t="s">
        <v>1011</v>
      </c>
      <c r="D1038" s="24" t="s">
        <v>544</v>
      </c>
      <c r="E1038" s="24" t="s">
        <v>1301</v>
      </c>
      <c r="F1038" s="74" t="s">
        <v>522</v>
      </c>
      <c r="G1038" s="24" t="s">
        <v>22</v>
      </c>
      <c r="H1038" s="24" t="s">
        <v>463</v>
      </c>
      <c r="I1038" s="33">
        <v>1.3733299999999999</v>
      </c>
      <c r="J1038" s="33">
        <v>32.290300000000002</v>
      </c>
      <c r="O1038" s="24">
        <v>2030</v>
      </c>
      <c r="P1038" s="24">
        <v>1975</v>
      </c>
      <c r="Q1038" s="24" t="s">
        <v>464</v>
      </c>
      <c r="R1038" s="24" t="s">
        <v>568</v>
      </c>
      <c r="S1038" s="24" t="s">
        <v>517</v>
      </c>
      <c r="AB1038" s="35" t="s">
        <v>22</v>
      </c>
      <c r="AC1038" s="110" t="s">
        <v>22</v>
      </c>
      <c r="AE1038" s="74">
        <v>-1.5</v>
      </c>
      <c r="AI1038" s="81" t="s">
        <v>465</v>
      </c>
      <c r="AJ1038" s="82">
        <v>330</v>
      </c>
      <c r="AK1038" s="24" t="s">
        <v>13</v>
      </c>
      <c r="AL1038" s="24" t="s">
        <v>13</v>
      </c>
      <c r="AM1038" s="24" t="s">
        <v>13</v>
      </c>
      <c r="AN1038" s="24" t="s">
        <v>13</v>
      </c>
      <c r="AO1038" s="24" t="s">
        <v>13</v>
      </c>
      <c r="AP1038" s="24" t="s">
        <v>13</v>
      </c>
      <c r="AQ1038" s="24" t="s">
        <v>13</v>
      </c>
      <c r="AR1038" s="38" t="s">
        <v>13</v>
      </c>
      <c r="AS1038" s="24" t="s">
        <v>13</v>
      </c>
      <c r="AT1038" s="24" t="s">
        <v>567</v>
      </c>
      <c r="AU1038" s="24" t="s">
        <v>136</v>
      </c>
      <c r="AV1038" s="38">
        <v>2010</v>
      </c>
    </row>
    <row r="1039" spans="1:59" hidden="1">
      <c r="A1039" s="24">
        <v>1038</v>
      </c>
      <c r="B1039" s="24">
        <v>16</v>
      </c>
      <c r="C1039" s="24" t="s">
        <v>1011</v>
      </c>
      <c r="D1039" s="24" t="s">
        <v>544</v>
      </c>
      <c r="E1039" s="24" t="s">
        <v>1301</v>
      </c>
      <c r="F1039" s="24" t="s">
        <v>1217</v>
      </c>
      <c r="G1039" s="24" t="s">
        <v>22</v>
      </c>
      <c r="H1039" s="24" t="s">
        <v>463</v>
      </c>
      <c r="I1039" s="33">
        <v>3</v>
      </c>
      <c r="J1039" s="33">
        <v>30</v>
      </c>
      <c r="K1039" s="33"/>
      <c r="L1039" s="33"/>
      <c r="M1039" s="28"/>
      <c r="N1039" s="28"/>
      <c r="O1039" s="24">
        <v>2030</v>
      </c>
      <c r="P1039" s="24">
        <v>1975</v>
      </c>
      <c r="Q1039" s="24" t="s">
        <v>464</v>
      </c>
      <c r="R1039" s="24" t="s">
        <v>568</v>
      </c>
      <c r="S1039" s="24" t="s">
        <v>517</v>
      </c>
      <c r="T1039" s="36"/>
      <c r="U1039" s="37"/>
      <c r="V1039" s="29"/>
      <c r="W1039" s="32"/>
      <c r="X1039" s="36"/>
      <c r="Y1039" s="36"/>
      <c r="Z1039" s="36"/>
      <c r="AA1039" s="36"/>
      <c r="AB1039" s="35" t="s">
        <v>22</v>
      </c>
      <c r="AC1039" s="110" t="s">
        <v>22</v>
      </c>
      <c r="AD1039" s="29"/>
      <c r="AE1039" s="36">
        <v>23.7</v>
      </c>
      <c r="AF1039" s="37"/>
      <c r="AG1039" s="37"/>
      <c r="AH1039" s="37"/>
      <c r="AI1039" s="81" t="s">
        <v>465</v>
      </c>
      <c r="AJ1039" s="82">
        <v>330</v>
      </c>
      <c r="AK1039" s="24" t="s">
        <v>13</v>
      </c>
      <c r="AL1039" s="24" t="s">
        <v>13</v>
      </c>
      <c r="AM1039" s="24" t="s">
        <v>13</v>
      </c>
      <c r="AN1039" s="24" t="s">
        <v>13</v>
      </c>
      <c r="AO1039" s="24" t="s">
        <v>13</v>
      </c>
      <c r="AP1039" s="24" t="s">
        <v>13</v>
      </c>
      <c r="AQ1039" s="24" t="s">
        <v>13</v>
      </c>
      <c r="AR1039" s="38" t="s">
        <v>13</v>
      </c>
      <c r="AS1039" s="24" t="s">
        <v>13</v>
      </c>
      <c r="AT1039" s="24" t="s">
        <v>567</v>
      </c>
      <c r="AU1039" s="24" t="s">
        <v>136</v>
      </c>
      <c r="AV1039" s="38">
        <v>2010</v>
      </c>
      <c r="AW1039" s="56"/>
      <c r="AX1039" s="56"/>
      <c r="AY1039" s="56"/>
      <c r="AZ1039" s="56"/>
      <c r="BA1039" s="86"/>
      <c r="BB1039" s="91"/>
      <c r="BC1039" s="88"/>
      <c r="BD1039" s="89"/>
      <c r="BE1039" s="57"/>
      <c r="BF1039" s="66"/>
      <c r="BG1039" s="67"/>
    </row>
    <row r="1040" spans="1:59" hidden="1">
      <c r="A1040" s="24">
        <v>1039</v>
      </c>
      <c r="B1040" s="24">
        <v>16</v>
      </c>
      <c r="C1040" s="24" t="s">
        <v>1011</v>
      </c>
      <c r="D1040" s="24" t="s">
        <v>544</v>
      </c>
      <c r="E1040" s="24" t="s">
        <v>1301</v>
      </c>
      <c r="F1040" s="24" t="s">
        <v>493</v>
      </c>
      <c r="G1040" s="24" t="s">
        <v>22</v>
      </c>
      <c r="H1040" s="24" t="s">
        <v>463</v>
      </c>
      <c r="I1040" s="33">
        <v>-2.3560000000000001E-2</v>
      </c>
      <c r="J1040" s="33">
        <v>37.906199999999998</v>
      </c>
      <c r="K1040" s="33"/>
      <c r="L1040" s="33"/>
      <c r="M1040" s="28"/>
      <c r="N1040" s="28"/>
      <c r="O1040" s="24">
        <v>2030</v>
      </c>
      <c r="P1040" s="24">
        <v>1975</v>
      </c>
      <c r="Q1040" s="24" t="s">
        <v>464</v>
      </c>
      <c r="R1040" s="24" t="s">
        <v>568</v>
      </c>
      <c r="S1040" s="24" t="s">
        <v>517</v>
      </c>
      <c r="T1040" s="36"/>
      <c r="U1040" s="37"/>
      <c r="V1040" s="29"/>
      <c r="W1040" s="32"/>
      <c r="X1040" s="36"/>
      <c r="Y1040" s="36"/>
      <c r="Z1040" s="36"/>
      <c r="AA1040" s="36"/>
      <c r="AB1040" s="35" t="s">
        <v>22</v>
      </c>
      <c r="AC1040" s="110" t="s">
        <v>22</v>
      </c>
      <c r="AD1040" s="29"/>
      <c r="AE1040" s="36">
        <v>16.7</v>
      </c>
      <c r="AF1040" s="37"/>
      <c r="AG1040" s="37"/>
      <c r="AH1040" s="37"/>
      <c r="AI1040" s="81" t="s">
        <v>465</v>
      </c>
      <c r="AJ1040" s="82">
        <v>330</v>
      </c>
      <c r="AK1040" s="24" t="s">
        <v>13</v>
      </c>
      <c r="AL1040" s="24" t="s">
        <v>13</v>
      </c>
      <c r="AM1040" s="24" t="s">
        <v>13</v>
      </c>
      <c r="AN1040" s="24" t="s">
        <v>13</v>
      </c>
      <c r="AO1040" s="24" t="s">
        <v>13</v>
      </c>
      <c r="AP1040" s="24" t="s">
        <v>13</v>
      </c>
      <c r="AQ1040" s="24" t="s">
        <v>13</v>
      </c>
      <c r="AR1040" s="38" t="s">
        <v>13</v>
      </c>
      <c r="AS1040" s="24" t="s">
        <v>13</v>
      </c>
      <c r="AT1040" s="24" t="s">
        <v>567</v>
      </c>
      <c r="AU1040" s="24" t="s">
        <v>136</v>
      </c>
      <c r="AV1040" s="38">
        <v>2010</v>
      </c>
      <c r="AW1040" s="56"/>
      <c r="AX1040" s="56"/>
      <c r="AY1040" s="56"/>
      <c r="AZ1040" s="56"/>
      <c r="BA1040" s="86"/>
      <c r="BB1040" s="91"/>
      <c r="BC1040" s="88"/>
      <c r="BD1040" s="89"/>
      <c r="BE1040" s="57"/>
      <c r="BF1040" s="66"/>
      <c r="BG1040" s="67"/>
    </row>
    <row r="1041" spans="1:59" hidden="1">
      <c r="A1041" s="24">
        <v>1040</v>
      </c>
      <c r="B1041" s="24">
        <v>16</v>
      </c>
      <c r="C1041" s="24" t="s">
        <v>1011</v>
      </c>
      <c r="D1041" s="24" t="s">
        <v>544</v>
      </c>
      <c r="E1041" s="24" t="s">
        <v>1301</v>
      </c>
      <c r="F1041" s="24" t="s">
        <v>585</v>
      </c>
      <c r="G1041" s="24" t="s">
        <v>22</v>
      </c>
      <c r="H1041" s="24" t="s">
        <v>463</v>
      </c>
      <c r="I1041" s="33">
        <v>2</v>
      </c>
      <c r="J1041" s="33">
        <v>30</v>
      </c>
      <c r="K1041" s="33"/>
      <c r="L1041" s="33"/>
      <c r="M1041" s="28"/>
      <c r="N1041" s="28"/>
      <c r="O1041" s="24">
        <v>2030</v>
      </c>
      <c r="P1041" s="24">
        <v>1975</v>
      </c>
      <c r="Q1041" s="24" t="s">
        <v>464</v>
      </c>
      <c r="R1041" s="24" t="s">
        <v>568</v>
      </c>
      <c r="S1041" s="24" t="s">
        <v>517</v>
      </c>
      <c r="T1041" s="36"/>
      <c r="U1041" s="37"/>
      <c r="V1041" s="29"/>
      <c r="W1041" s="32"/>
      <c r="X1041" s="36"/>
      <c r="Y1041" s="36"/>
      <c r="Z1041" s="36"/>
      <c r="AA1041" s="36"/>
      <c r="AB1041" s="35" t="s">
        <v>22</v>
      </c>
      <c r="AC1041" s="110" t="s">
        <v>22</v>
      </c>
      <c r="AD1041" s="29"/>
      <c r="AE1041" s="36">
        <v>16.399999999999999</v>
      </c>
      <c r="AF1041" s="37"/>
      <c r="AG1041" s="37"/>
      <c r="AH1041" s="37"/>
      <c r="AI1041" s="81" t="s">
        <v>465</v>
      </c>
      <c r="AJ1041" s="82">
        <v>330</v>
      </c>
      <c r="AK1041" s="24" t="s">
        <v>13</v>
      </c>
      <c r="AL1041" s="24" t="s">
        <v>13</v>
      </c>
      <c r="AM1041" s="24" t="s">
        <v>13</v>
      </c>
      <c r="AN1041" s="24" t="s">
        <v>13</v>
      </c>
      <c r="AO1041" s="24" t="s">
        <v>13</v>
      </c>
      <c r="AP1041" s="24" t="s">
        <v>13</v>
      </c>
      <c r="AQ1041" s="24" t="s">
        <v>13</v>
      </c>
      <c r="AR1041" s="38" t="s">
        <v>13</v>
      </c>
      <c r="AS1041" s="24" t="s">
        <v>13</v>
      </c>
      <c r="AT1041" s="24" t="s">
        <v>567</v>
      </c>
      <c r="AU1041" s="24" t="s">
        <v>136</v>
      </c>
      <c r="AV1041" s="38">
        <v>2010</v>
      </c>
      <c r="AW1041" s="56"/>
      <c r="AX1041" s="56"/>
      <c r="AY1041" s="56"/>
      <c r="AZ1041" s="56"/>
      <c r="BA1041" s="86"/>
      <c r="BB1041" s="91"/>
      <c r="BC1041" s="88"/>
      <c r="BD1041" s="89"/>
      <c r="BE1041" s="57"/>
      <c r="BF1041" s="66"/>
      <c r="BG1041" s="67"/>
    </row>
    <row r="1042" spans="1:59" hidden="1">
      <c r="A1042" s="24">
        <v>1041</v>
      </c>
      <c r="B1042" s="24">
        <v>16</v>
      </c>
      <c r="C1042" s="24" t="s">
        <v>1011</v>
      </c>
      <c r="D1042" s="24" t="s">
        <v>544</v>
      </c>
      <c r="E1042" s="24" t="s">
        <v>1301</v>
      </c>
      <c r="F1042" s="24" t="s">
        <v>521</v>
      </c>
      <c r="G1042" s="24" t="s">
        <v>22</v>
      </c>
      <c r="H1042" s="24" t="s">
        <v>463</v>
      </c>
      <c r="I1042" s="33">
        <v>-6.3690300000000004</v>
      </c>
      <c r="J1042" s="33">
        <v>34.888800000000003</v>
      </c>
      <c r="K1042" s="33"/>
      <c r="L1042" s="33"/>
      <c r="M1042" s="28"/>
      <c r="N1042" s="28"/>
      <c r="O1042" s="24">
        <v>2030</v>
      </c>
      <c r="P1042" s="24">
        <v>1975</v>
      </c>
      <c r="Q1042" s="24" t="s">
        <v>464</v>
      </c>
      <c r="R1042" s="24" t="s">
        <v>568</v>
      </c>
      <c r="S1042" s="24" t="s">
        <v>517</v>
      </c>
      <c r="T1042" s="36"/>
      <c r="U1042" s="37"/>
      <c r="V1042" s="29"/>
      <c r="W1042" s="32"/>
      <c r="X1042" s="36"/>
      <c r="Y1042" s="36"/>
      <c r="Z1042" s="36"/>
      <c r="AA1042" s="36"/>
      <c r="AB1042" s="35" t="s">
        <v>22</v>
      </c>
      <c r="AC1042" s="110" t="s">
        <v>22</v>
      </c>
      <c r="AD1042" s="29"/>
      <c r="AE1042" s="36">
        <v>-0.6</v>
      </c>
      <c r="AF1042" s="37"/>
      <c r="AG1042" s="37"/>
      <c r="AH1042" s="37"/>
      <c r="AI1042" s="81" t="s">
        <v>465</v>
      </c>
      <c r="AJ1042" s="82">
        <v>330</v>
      </c>
      <c r="AK1042" s="24" t="s">
        <v>13</v>
      </c>
      <c r="AL1042" s="24" t="s">
        <v>13</v>
      </c>
      <c r="AM1042" s="24" t="s">
        <v>13</v>
      </c>
      <c r="AN1042" s="24" t="s">
        <v>13</v>
      </c>
      <c r="AO1042" s="24" t="s">
        <v>13</v>
      </c>
      <c r="AP1042" s="24" t="s">
        <v>13</v>
      </c>
      <c r="AQ1042" s="24" t="s">
        <v>13</v>
      </c>
      <c r="AR1042" s="38" t="s">
        <v>13</v>
      </c>
      <c r="AS1042" s="24" t="s">
        <v>13</v>
      </c>
      <c r="AT1042" s="24" t="s">
        <v>567</v>
      </c>
      <c r="AU1042" s="24" t="s">
        <v>136</v>
      </c>
      <c r="AV1042" s="38">
        <v>2010</v>
      </c>
      <c r="AW1042" s="56"/>
      <c r="AX1042" s="56"/>
      <c r="AY1042" s="56"/>
      <c r="AZ1042" s="56"/>
      <c r="BA1042" s="86"/>
      <c r="BB1042" s="91"/>
      <c r="BC1042" s="88"/>
      <c r="BD1042" s="89"/>
      <c r="BE1042" s="57"/>
      <c r="BF1042" s="66"/>
      <c r="BG1042" s="67"/>
    </row>
    <row r="1043" spans="1:59" hidden="1">
      <c r="A1043" s="24">
        <v>1042</v>
      </c>
      <c r="B1043" s="24">
        <v>16</v>
      </c>
      <c r="C1043" s="24" t="s">
        <v>1011</v>
      </c>
      <c r="D1043" s="24" t="s">
        <v>544</v>
      </c>
      <c r="E1043" s="24" t="s">
        <v>1301</v>
      </c>
      <c r="F1043" s="74" t="s">
        <v>522</v>
      </c>
      <c r="G1043" s="24" t="s">
        <v>22</v>
      </c>
      <c r="H1043" s="24" t="s">
        <v>463</v>
      </c>
      <c r="I1043" s="33">
        <v>1.3733299999999999</v>
      </c>
      <c r="J1043" s="33">
        <v>32.290300000000002</v>
      </c>
      <c r="O1043" s="24">
        <v>2030</v>
      </c>
      <c r="P1043" s="24">
        <v>1975</v>
      </c>
      <c r="Q1043" s="24" t="s">
        <v>464</v>
      </c>
      <c r="R1043" s="24" t="s">
        <v>568</v>
      </c>
      <c r="S1043" s="24" t="s">
        <v>517</v>
      </c>
      <c r="AB1043" s="35" t="s">
        <v>22</v>
      </c>
      <c r="AC1043" s="110" t="s">
        <v>22</v>
      </c>
      <c r="AE1043" s="74">
        <v>-18.100000000000001</v>
      </c>
      <c r="AI1043" s="81" t="s">
        <v>465</v>
      </c>
      <c r="AJ1043" s="82">
        <v>330</v>
      </c>
      <c r="AK1043" s="24" t="s">
        <v>13</v>
      </c>
      <c r="AL1043" s="24" t="s">
        <v>13</v>
      </c>
      <c r="AM1043" s="24" t="s">
        <v>13</v>
      </c>
      <c r="AN1043" s="24" t="s">
        <v>13</v>
      </c>
      <c r="AO1043" s="24" t="s">
        <v>13</v>
      </c>
      <c r="AP1043" s="24" t="s">
        <v>13</v>
      </c>
      <c r="AQ1043" s="24" t="s">
        <v>13</v>
      </c>
      <c r="AR1043" s="38" t="s">
        <v>13</v>
      </c>
      <c r="AS1043" s="24" t="s">
        <v>13</v>
      </c>
      <c r="AT1043" s="24" t="s">
        <v>567</v>
      </c>
      <c r="AU1043" s="24" t="s">
        <v>136</v>
      </c>
      <c r="AV1043" s="38">
        <v>2010</v>
      </c>
    </row>
    <row r="1044" spans="1:59" hidden="1">
      <c r="A1044" s="24">
        <v>1043</v>
      </c>
      <c r="B1044" s="24">
        <v>17</v>
      </c>
      <c r="C1044" s="24" t="s">
        <v>1011</v>
      </c>
      <c r="D1044" s="24" t="s">
        <v>469</v>
      </c>
      <c r="E1044" s="24" t="s">
        <v>1301</v>
      </c>
      <c r="F1044" s="24" t="s">
        <v>493</v>
      </c>
      <c r="G1044" s="24" t="s">
        <v>22</v>
      </c>
      <c r="H1044" s="24" t="s">
        <v>463</v>
      </c>
      <c r="I1044" s="33">
        <v>-2.3560000000000001E-2</v>
      </c>
      <c r="J1044" s="33">
        <v>37.906199999999998</v>
      </c>
      <c r="K1044" s="33">
        <v>22.312379839999998</v>
      </c>
      <c r="L1044" s="33">
        <v>22.312379839999998</v>
      </c>
      <c r="M1044" s="28">
        <v>1298.8566960000001</v>
      </c>
      <c r="N1044" s="28">
        <v>1298.8566960000001</v>
      </c>
      <c r="O1044" s="24">
        <v>2025</v>
      </c>
      <c r="P1044" s="24">
        <v>1995</v>
      </c>
      <c r="Q1044" s="24" t="s">
        <v>464</v>
      </c>
      <c r="R1044" s="24" t="s">
        <v>519</v>
      </c>
      <c r="S1044" s="24" t="s">
        <v>517</v>
      </c>
      <c r="T1044" s="36">
        <v>1.8</v>
      </c>
      <c r="U1044" s="37">
        <v>1.2000000000000002</v>
      </c>
      <c r="V1044" s="29" t="s">
        <v>22</v>
      </c>
      <c r="W1044" s="32">
        <v>23.719829577034002</v>
      </c>
      <c r="X1044" s="36">
        <v>1.08</v>
      </c>
      <c r="Y1044" s="36">
        <v>0.29000000000000004</v>
      </c>
      <c r="Z1044" s="36" t="s">
        <v>1014</v>
      </c>
      <c r="AA1044" s="36"/>
      <c r="AB1044" s="35" t="s">
        <v>22</v>
      </c>
      <c r="AC1044" s="110" t="s">
        <v>22</v>
      </c>
      <c r="AD1044" s="29"/>
      <c r="AE1044" s="36">
        <v>-0.25</v>
      </c>
      <c r="AF1044" s="37"/>
      <c r="AG1044" s="37"/>
      <c r="AH1044" s="37"/>
      <c r="AI1044" s="81" t="s">
        <v>465</v>
      </c>
      <c r="AJ1044" s="82">
        <v>427.78092299999997</v>
      </c>
      <c r="AK1044" s="24" t="s">
        <v>465</v>
      </c>
      <c r="AL1044" s="24" t="s">
        <v>13</v>
      </c>
      <c r="AM1044" s="24" t="s">
        <v>465</v>
      </c>
      <c r="AN1044" s="24" t="s">
        <v>13</v>
      </c>
      <c r="AO1044" s="24" t="s">
        <v>465</v>
      </c>
      <c r="AP1044" s="24" t="s">
        <v>13</v>
      </c>
      <c r="AQ1044" s="24" t="s">
        <v>13</v>
      </c>
      <c r="AR1044" s="38" t="s">
        <v>465</v>
      </c>
      <c r="AS1044" s="38" t="s">
        <v>501</v>
      </c>
      <c r="AT1044" s="24" t="s">
        <v>566</v>
      </c>
      <c r="AU1044" s="24" t="s">
        <v>132</v>
      </c>
      <c r="AV1044" s="38">
        <v>2009</v>
      </c>
      <c r="AW1044" s="56"/>
      <c r="AX1044" s="56"/>
      <c r="AY1044" s="56" t="s">
        <v>468</v>
      </c>
      <c r="AZ1044" s="56"/>
      <c r="BA1044" s="86"/>
      <c r="BB1044" s="91"/>
      <c r="BC1044" s="88"/>
      <c r="BD1044" s="89"/>
      <c r="BE1044" s="57"/>
      <c r="BF1044" s="66">
        <v>30.481124327048299</v>
      </c>
      <c r="BG1044" s="67"/>
    </row>
    <row r="1045" spans="1:59" hidden="1">
      <c r="A1045" s="24">
        <v>1044</v>
      </c>
      <c r="B1045" s="24">
        <v>17</v>
      </c>
      <c r="C1045" s="24" t="s">
        <v>1011</v>
      </c>
      <c r="D1045" s="24" t="s">
        <v>469</v>
      </c>
      <c r="E1045" s="24" t="s">
        <v>1301</v>
      </c>
      <c r="F1045" s="24" t="s">
        <v>493</v>
      </c>
      <c r="G1045" s="24" t="s">
        <v>22</v>
      </c>
      <c r="H1045" s="24" t="s">
        <v>463</v>
      </c>
      <c r="I1045" s="33">
        <v>-2.3560000000000001E-2</v>
      </c>
      <c r="J1045" s="33">
        <v>37.906199999999998</v>
      </c>
      <c r="K1045" s="33">
        <v>22.312379839999998</v>
      </c>
      <c r="L1045" s="33">
        <v>22.312379839999998</v>
      </c>
      <c r="M1045" s="28">
        <v>1298.8566960000001</v>
      </c>
      <c r="N1045" s="28">
        <v>1298.8566960000001</v>
      </c>
      <c r="O1045" s="24">
        <v>2025</v>
      </c>
      <c r="P1045" s="24">
        <v>1995</v>
      </c>
      <c r="Q1045" s="24" t="s">
        <v>464</v>
      </c>
      <c r="R1045" s="24" t="s">
        <v>519</v>
      </c>
      <c r="S1045" s="24" t="s">
        <v>517</v>
      </c>
      <c r="T1045" s="36">
        <v>1</v>
      </c>
      <c r="U1045" s="37">
        <v>0.66666666666666663</v>
      </c>
      <c r="V1045" s="29" t="s">
        <v>22</v>
      </c>
      <c r="W1045" s="32">
        <v>22.472823530168501</v>
      </c>
      <c r="X1045" s="36">
        <v>1.08</v>
      </c>
      <c r="Y1045" s="36">
        <v>0.29000000000000004</v>
      </c>
      <c r="Z1045" s="36" t="s">
        <v>1302</v>
      </c>
      <c r="AA1045" s="36"/>
      <c r="AB1045" s="35" t="s">
        <v>22</v>
      </c>
      <c r="AC1045" s="110" t="s">
        <v>22</v>
      </c>
      <c r="AD1045" s="29"/>
      <c r="AE1045" s="36">
        <v>-0.75</v>
      </c>
      <c r="AF1045" s="37"/>
      <c r="AG1045" s="37"/>
      <c r="AH1045" s="37"/>
      <c r="AI1045" s="81" t="s">
        <v>465</v>
      </c>
      <c r="AJ1045" s="82">
        <v>427.78092299999997</v>
      </c>
      <c r="AK1045" s="24" t="s">
        <v>465</v>
      </c>
      <c r="AL1045" s="24" t="s">
        <v>13</v>
      </c>
      <c r="AM1045" s="24" t="s">
        <v>465</v>
      </c>
      <c r="AN1045" s="24" t="s">
        <v>13</v>
      </c>
      <c r="AO1045" s="24" t="s">
        <v>465</v>
      </c>
      <c r="AP1045" s="24" t="s">
        <v>13</v>
      </c>
      <c r="AQ1045" s="24" t="s">
        <v>13</v>
      </c>
      <c r="AR1045" s="38" t="s">
        <v>465</v>
      </c>
      <c r="AS1045" s="38" t="s">
        <v>501</v>
      </c>
      <c r="AT1045" s="24" t="s">
        <v>566</v>
      </c>
      <c r="AU1045" s="24" t="s">
        <v>132</v>
      </c>
      <c r="AV1045" s="38">
        <v>2009</v>
      </c>
      <c r="AW1045" s="56"/>
      <c r="AX1045" s="56"/>
      <c r="AY1045" s="56" t="s">
        <v>468</v>
      </c>
      <c r="AZ1045" s="56"/>
      <c r="BA1045" s="86"/>
      <c r="BB1045" s="91"/>
      <c r="BC1045" s="88"/>
      <c r="BD1045" s="89"/>
      <c r="BE1045" s="57"/>
      <c r="BF1045" s="66">
        <v>30.481124327048299</v>
      </c>
      <c r="BG1045" s="67"/>
    </row>
    <row r="1046" spans="1:59">
      <c r="A1046" s="24">
        <v>1045</v>
      </c>
      <c r="B1046" s="24">
        <v>17</v>
      </c>
      <c r="C1046" s="24" t="s">
        <v>458</v>
      </c>
      <c r="D1046" s="24" t="s">
        <v>469</v>
      </c>
      <c r="E1046" s="24" t="s">
        <v>460</v>
      </c>
      <c r="F1046" s="24" t="s">
        <v>493</v>
      </c>
      <c r="G1046" s="24" t="s">
        <v>564</v>
      </c>
      <c r="H1046" s="24" t="s">
        <v>463</v>
      </c>
      <c r="I1046" s="33">
        <v>-2.3560000000000001E-2</v>
      </c>
      <c r="J1046" s="33">
        <v>37.906199999999998</v>
      </c>
      <c r="K1046" s="33">
        <v>22.312379839999998</v>
      </c>
      <c r="L1046" s="33">
        <v>22.312379839999998</v>
      </c>
      <c r="M1046" s="28">
        <v>1298.8566960000001</v>
      </c>
      <c r="N1046" s="28">
        <v>1298.8566960000001</v>
      </c>
      <c r="O1046" s="24">
        <v>2025</v>
      </c>
      <c r="P1046" s="24">
        <v>1995</v>
      </c>
      <c r="Q1046" s="24" t="s">
        <v>464</v>
      </c>
      <c r="R1046" s="24" t="s">
        <v>565</v>
      </c>
      <c r="S1046" s="24" t="s">
        <v>517</v>
      </c>
      <c r="T1046" s="36">
        <v>2.8</v>
      </c>
      <c r="U1046" s="37">
        <v>1.8666666666666665</v>
      </c>
      <c r="V1046" s="29" t="s">
        <v>22</v>
      </c>
      <c r="W1046" s="32">
        <v>30.481124327048299</v>
      </c>
      <c r="X1046" s="36">
        <v>1.39</v>
      </c>
      <c r="Y1046" s="36">
        <v>0.59999999999999987</v>
      </c>
      <c r="Z1046" s="36" t="s">
        <v>1014</v>
      </c>
      <c r="AA1046" s="36"/>
      <c r="AB1046" s="35" t="s">
        <v>22</v>
      </c>
      <c r="AC1046" s="110" t="s">
        <v>22</v>
      </c>
      <c r="AD1046" s="29"/>
      <c r="AE1046" s="36">
        <v>-8.25</v>
      </c>
      <c r="AF1046" s="37"/>
      <c r="AG1046" s="37"/>
      <c r="AH1046" s="37"/>
      <c r="AI1046" s="81" t="s">
        <v>465</v>
      </c>
      <c r="AJ1046" s="82">
        <v>427.78092299999997</v>
      </c>
      <c r="AK1046" s="24" t="s">
        <v>465</v>
      </c>
      <c r="AL1046" s="24" t="s">
        <v>13</v>
      </c>
      <c r="AM1046" s="24" t="s">
        <v>465</v>
      </c>
      <c r="AN1046" s="24" t="s">
        <v>13</v>
      </c>
      <c r="AO1046" s="24" t="s">
        <v>465</v>
      </c>
      <c r="AP1046" s="24" t="s">
        <v>13</v>
      </c>
      <c r="AQ1046" s="24" t="s">
        <v>13</v>
      </c>
      <c r="AR1046" s="38" t="s">
        <v>465</v>
      </c>
      <c r="AS1046" s="38" t="s">
        <v>501</v>
      </c>
      <c r="AT1046" s="24" t="s">
        <v>566</v>
      </c>
      <c r="AU1046" s="24" t="s">
        <v>132</v>
      </c>
      <c r="AV1046" s="38">
        <v>2009</v>
      </c>
      <c r="AW1046" s="56"/>
      <c r="AX1046" s="56"/>
      <c r="AY1046" s="56" t="s">
        <v>468</v>
      </c>
      <c r="AZ1046" s="56"/>
      <c r="BA1046" s="86"/>
      <c r="BB1046" s="91"/>
      <c r="BC1046" s="88"/>
      <c r="BD1046" s="89"/>
      <c r="BE1046" s="57"/>
      <c r="BF1046" s="66">
        <v>30.481124327048299</v>
      </c>
      <c r="BG1046" s="67"/>
    </row>
    <row r="1047" spans="1:59">
      <c r="A1047" s="24">
        <v>1046</v>
      </c>
      <c r="B1047" s="24">
        <v>17</v>
      </c>
      <c r="C1047" s="24" t="s">
        <v>458</v>
      </c>
      <c r="D1047" s="24" t="s">
        <v>469</v>
      </c>
      <c r="E1047" s="24" t="s">
        <v>460</v>
      </c>
      <c r="F1047" s="24" t="s">
        <v>493</v>
      </c>
      <c r="G1047" s="24" t="s">
        <v>564</v>
      </c>
      <c r="H1047" s="24" t="s">
        <v>463</v>
      </c>
      <c r="I1047" s="33">
        <v>-2.3560000000000001E-2</v>
      </c>
      <c r="J1047" s="33">
        <v>37.906199999999998</v>
      </c>
      <c r="K1047" s="33">
        <v>22.312379839999998</v>
      </c>
      <c r="L1047" s="33">
        <v>22.312379839999998</v>
      </c>
      <c r="M1047" s="28">
        <v>1298.8566960000001</v>
      </c>
      <c r="N1047" s="28">
        <v>1298.8566960000001</v>
      </c>
      <c r="O1047" s="24">
        <v>2025</v>
      </c>
      <c r="P1047" s="24">
        <v>1995</v>
      </c>
      <c r="Q1047" s="24" t="s">
        <v>464</v>
      </c>
      <c r="R1047" s="24" t="s">
        <v>565</v>
      </c>
      <c r="S1047" s="24" t="s">
        <v>517</v>
      </c>
      <c r="T1047" s="36">
        <v>1.6</v>
      </c>
      <c r="U1047" s="37">
        <v>1.0666666666666667</v>
      </c>
      <c r="V1047" s="29" t="s">
        <v>22</v>
      </c>
      <c r="W1047" s="32">
        <v>7.8589676358905001</v>
      </c>
      <c r="X1047" s="36">
        <v>1.39</v>
      </c>
      <c r="Y1047" s="36">
        <v>0.59999999999999987</v>
      </c>
      <c r="Z1047" s="36" t="s">
        <v>1302</v>
      </c>
      <c r="AA1047" s="36"/>
      <c r="AB1047" s="35" t="s">
        <v>22</v>
      </c>
      <c r="AC1047" s="110" t="s">
        <v>22</v>
      </c>
      <c r="AD1047" s="29"/>
      <c r="AE1047" s="36">
        <v>-11.25</v>
      </c>
      <c r="AF1047" s="37"/>
      <c r="AG1047" s="37"/>
      <c r="AH1047" s="37"/>
      <c r="AI1047" s="81" t="s">
        <v>465</v>
      </c>
      <c r="AJ1047" s="82">
        <v>449</v>
      </c>
      <c r="AK1047" s="24" t="s">
        <v>465</v>
      </c>
      <c r="AL1047" s="24" t="s">
        <v>13</v>
      </c>
      <c r="AM1047" s="24" t="s">
        <v>465</v>
      </c>
      <c r="AN1047" s="24" t="s">
        <v>13</v>
      </c>
      <c r="AO1047" s="24" t="s">
        <v>465</v>
      </c>
      <c r="AP1047" s="24" t="s">
        <v>13</v>
      </c>
      <c r="AQ1047" s="24" t="s">
        <v>13</v>
      </c>
      <c r="AR1047" s="38" t="s">
        <v>465</v>
      </c>
      <c r="AS1047" s="38" t="s">
        <v>501</v>
      </c>
      <c r="AT1047" s="24" t="s">
        <v>566</v>
      </c>
      <c r="AU1047" s="24" t="s">
        <v>132</v>
      </c>
      <c r="AV1047" s="38">
        <v>2009</v>
      </c>
      <c r="AW1047" s="56"/>
      <c r="AX1047" s="56"/>
      <c r="AY1047" s="56" t="s">
        <v>468</v>
      </c>
      <c r="AZ1047" s="56"/>
      <c r="BA1047" s="86"/>
      <c r="BB1047" s="91"/>
      <c r="BC1047" s="88"/>
      <c r="BD1047" s="89"/>
      <c r="BE1047" s="57"/>
      <c r="BF1047" s="66">
        <v>7.8589676358905001</v>
      </c>
      <c r="BG1047" s="67"/>
    </row>
    <row r="1048" spans="1:59">
      <c r="A1048" s="24">
        <v>1047</v>
      </c>
      <c r="B1048" s="24">
        <v>17</v>
      </c>
      <c r="C1048" s="24" t="s">
        <v>458</v>
      </c>
      <c r="D1048" s="24" t="s">
        <v>469</v>
      </c>
      <c r="E1048" s="24" t="s">
        <v>460</v>
      </c>
      <c r="F1048" s="24" t="s">
        <v>493</v>
      </c>
      <c r="G1048" s="24" t="s">
        <v>564</v>
      </c>
      <c r="H1048" s="24" t="s">
        <v>463</v>
      </c>
      <c r="I1048" s="33">
        <v>-2.3560000000000001E-2</v>
      </c>
      <c r="J1048" s="33">
        <v>37.906199999999998</v>
      </c>
      <c r="K1048" s="33">
        <v>22.312379839999998</v>
      </c>
      <c r="L1048" s="33">
        <v>22.312379839999998</v>
      </c>
      <c r="M1048" s="28">
        <v>1298.8566960000001</v>
      </c>
      <c r="N1048" s="28">
        <v>1298.8566960000001</v>
      </c>
      <c r="O1048" s="24">
        <v>2025</v>
      </c>
      <c r="P1048" s="24">
        <v>1995</v>
      </c>
      <c r="Q1048" s="24" t="s">
        <v>464</v>
      </c>
      <c r="R1048" s="24" t="s">
        <v>519</v>
      </c>
      <c r="S1048" s="24" t="s">
        <v>517</v>
      </c>
      <c r="T1048" s="36">
        <v>1.8</v>
      </c>
      <c r="U1048" s="37">
        <v>1.2000000000000002</v>
      </c>
      <c r="V1048" s="29" t="s">
        <v>22</v>
      </c>
      <c r="W1048" s="32">
        <v>23.719829577034002</v>
      </c>
      <c r="X1048" s="36">
        <v>1.08</v>
      </c>
      <c r="Y1048" s="36">
        <v>0.29000000000000004</v>
      </c>
      <c r="Z1048" s="36" t="s">
        <v>1014</v>
      </c>
      <c r="AA1048" s="36"/>
      <c r="AB1048" s="35" t="s">
        <v>22</v>
      </c>
      <c r="AC1048" s="110" t="s">
        <v>22</v>
      </c>
      <c r="AD1048" s="29"/>
      <c r="AE1048" s="36">
        <v>-0.75</v>
      </c>
      <c r="AF1048" s="37"/>
      <c r="AG1048" s="37"/>
      <c r="AH1048" s="37"/>
      <c r="AI1048" s="81" t="s">
        <v>465</v>
      </c>
      <c r="AJ1048" s="82">
        <v>418.86832299999998</v>
      </c>
      <c r="AK1048" s="24" t="s">
        <v>465</v>
      </c>
      <c r="AL1048" s="24" t="s">
        <v>13</v>
      </c>
      <c r="AM1048" s="24" t="s">
        <v>465</v>
      </c>
      <c r="AN1048" s="24" t="s">
        <v>13</v>
      </c>
      <c r="AO1048" s="24" t="s">
        <v>465</v>
      </c>
      <c r="AP1048" s="24" t="s">
        <v>13</v>
      </c>
      <c r="AQ1048" s="24" t="s">
        <v>13</v>
      </c>
      <c r="AR1048" s="38" t="s">
        <v>465</v>
      </c>
      <c r="AS1048" s="38" t="s">
        <v>501</v>
      </c>
      <c r="AT1048" s="24" t="s">
        <v>566</v>
      </c>
      <c r="AU1048" s="24" t="s">
        <v>132</v>
      </c>
      <c r="AV1048" s="38">
        <v>2009</v>
      </c>
      <c r="AW1048" s="56"/>
      <c r="AX1048" s="56"/>
      <c r="AY1048" s="56" t="s">
        <v>468</v>
      </c>
      <c r="AZ1048" s="56"/>
      <c r="BA1048" s="86"/>
      <c r="BB1048" s="91"/>
      <c r="BC1048" s="88"/>
      <c r="BD1048" s="89"/>
      <c r="BE1048" s="57"/>
      <c r="BF1048" s="66">
        <v>23.719829577034002</v>
      </c>
      <c r="BG1048" s="67"/>
    </row>
    <row r="1049" spans="1:59">
      <c r="A1049" s="24">
        <v>1048</v>
      </c>
      <c r="B1049" s="24">
        <v>17</v>
      </c>
      <c r="C1049" s="24" t="s">
        <v>458</v>
      </c>
      <c r="D1049" s="24" t="s">
        <v>469</v>
      </c>
      <c r="E1049" s="24" t="s">
        <v>460</v>
      </c>
      <c r="F1049" s="24" t="s">
        <v>493</v>
      </c>
      <c r="G1049" s="24" t="s">
        <v>564</v>
      </c>
      <c r="H1049" s="24" t="s">
        <v>463</v>
      </c>
      <c r="I1049" s="33">
        <v>-2.3560000000000001E-2</v>
      </c>
      <c r="J1049" s="33">
        <v>37.906199999999998</v>
      </c>
      <c r="K1049" s="33">
        <v>22.312379839999998</v>
      </c>
      <c r="L1049" s="33">
        <v>22.312379839999998</v>
      </c>
      <c r="M1049" s="28">
        <v>1298.8566960000001</v>
      </c>
      <c r="N1049" s="28">
        <v>1298.8566960000001</v>
      </c>
      <c r="O1049" s="24">
        <v>2025</v>
      </c>
      <c r="P1049" s="24">
        <v>1995</v>
      </c>
      <c r="Q1049" s="24" t="s">
        <v>464</v>
      </c>
      <c r="R1049" s="24" t="s">
        <v>519</v>
      </c>
      <c r="S1049" s="24" t="s">
        <v>517</v>
      </c>
      <c r="T1049" s="36">
        <v>1</v>
      </c>
      <c r="U1049" s="37">
        <v>0.66666666666666663</v>
      </c>
      <c r="V1049" s="29" t="s">
        <v>22</v>
      </c>
      <c r="W1049" s="32">
        <v>22.472823530168501</v>
      </c>
      <c r="X1049" s="36">
        <v>1.08</v>
      </c>
      <c r="Y1049" s="36">
        <v>0.29000000000000004</v>
      </c>
      <c r="Z1049" s="36" t="s">
        <v>1302</v>
      </c>
      <c r="AA1049" s="36"/>
      <c r="AB1049" s="35" t="s">
        <v>22</v>
      </c>
      <c r="AC1049" s="110" t="s">
        <v>22</v>
      </c>
      <c r="AD1049" s="29"/>
      <c r="AE1049" s="36">
        <v>-2.25</v>
      </c>
      <c r="AF1049" s="37"/>
      <c r="AG1049" s="37"/>
      <c r="AH1049" s="37"/>
      <c r="AI1049" s="81" t="s">
        <v>465</v>
      </c>
      <c r="AJ1049" s="82">
        <v>418.86832299999998</v>
      </c>
      <c r="AK1049" s="24" t="s">
        <v>465</v>
      </c>
      <c r="AL1049" s="24" t="s">
        <v>13</v>
      </c>
      <c r="AM1049" s="24" t="s">
        <v>465</v>
      </c>
      <c r="AN1049" s="24" t="s">
        <v>13</v>
      </c>
      <c r="AO1049" s="24" t="s">
        <v>465</v>
      </c>
      <c r="AP1049" s="24" t="s">
        <v>13</v>
      </c>
      <c r="AQ1049" s="24" t="s">
        <v>13</v>
      </c>
      <c r="AR1049" s="38" t="s">
        <v>465</v>
      </c>
      <c r="AS1049" s="38" t="s">
        <v>501</v>
      </c>
      <c r="AT1049" s="24" t="s">
        <v>566</v>
      </c>
      <c r="AU1049" s="24" t="s">
        <v>132</v>
      </c>
      <c r="AV1049" s="38">
        <v>2009</v>
      </c>
      <c r="AW1049" s="56"/>
      <c r="AX1049" s="56"/>
      <c r="AY1049" s="56" t="s">
        <v>468</v>
      </c>
      <c r="AZ1049" s="56"/>
      <c r="BA1049" s="86"/>
      <c r="BB1049" s="91"/>
      <c r="BC1049" s="88"/>
      <c r="BD1049" s="89"/>
      <c r="BE1049" s="57"/>
      <c r="BF1049" s="66">
        <v>22.472823530168501</v>
      </c>
      <c r="BG1049" s="67"/>
    </row>
    <row r="1050" spans="1:59" hidden="1">
      <c r="A1050" s="24">
        <v>1049</v>
      </c>
      <c r="B1050" s="24">
        <v>18</v>
      </c>
      <c r="C1050" s="24" t="s">
        <v>458</v>
      </c>
      <c r="D1050" s="24" t="s">
        <v>544</v>
      </c>
      <c r="E1050" s="24" t="s">
        <v>802</v>
      </c>
      <c r="F1050" s="24" t="s">
        <v>564</v>
      </c>
      <c r="G1050" s="24" t="s">
        <v>22</v>
      </c>
      <c r="H1050" s="24" t="s">
        <v>463</v>
      </c>
      <c r="I1050" s="33">
        <v>-2.3560000000000001E-2</v>
      </c>
      <c r="J1050" s="33">
        <v>37.906199999999998</v>
      </c>
      <c r="K1050" s="33">
        <v>22.312379839999998</v>
      </c>
      <c r="L1050" s="33">
        <v>22.312379839999998</v>
      </c>
      <c r="M1050" s="28">
        <v>1298.8566960000001</v>
      </c>
      <c r="N1050" s="28">
        <v>1298.8566960000001</v>
      </c>
      <c r="O1050" s="24">
        <v>2030</v>
      </c>
      <c r="P1050" s="24">
        <v>1989</v>
      </c>
      <c r="Q1050" s="24" t="s">
        <v>464</v>
      </c>
      <c r="R1050" s="24" t="s">
        <v>549</v>
      </c>
      <c r="S1050" s="24" t="s">
        <v>517</v>
      </c>
      <c r="T1050" s="36">
        <v>1</v>
      </c>
      <c r="U1050" s="37">
        <v>0.6097560975609756</v>
      </c>
      <c r="V1050" s="29">
        <v>35.910140502660006</v>
      </c>
      <c r="W1050" s="32">
        <v>21.896427135768295</v>
      </c>
      <c r="X1050" s="36">
        <v>1.35</v>
      </c>
      <c r="Y1050" s="36">
        <v>0.56000000000000005</v>
      </c>
      <c r="Z1050" s="36"/>
      <c r="AA1050" s="36"/>
      <c r="AB1050" s="35" t="s">
        <v>22</v>
      </c>
      <c r="AC1050" s="110" t="s">
        <v>22</v>
      </c>
      <c r="AD1050" s="29"/>
      <c r="AE1050" s="36">
        <v>2.98</v>
      </c>
      <c r="AF1050" s="37"/>
      <c r="AG1050" s="37"/>
      <c r="AH1050" s="37"/>
      <c r="AI1050" s="81" t="s">
        <v>465</v>
      </c>
      <c r="AJ1050" s="82">
        <v>441</v>
      </c>
      <c r="AK1050" s="24" t="s">
        <v>13</v>
      </c>
      <c r="AL1050" s="24" t="s">
        <v>13</v>
      </c>
      <c r="AM1050" s="24" t="s">
        <v>13</v>
      </c>
      <c r="AN1050" s="24" t="s">
        <v>13</v>
      </c>
      <c r="AO1050" s="24" t="s">
        <v>13</v>
      </c>
      <c r="AP1050" s="24" t="s">
        <v>13</v>
      </c>
      <c r="AQ1050" s="24" t="s">
        <v>13</v>
      </c>
      <c r="AR1050" s="38" t="s">
        <v>13</v>
      </c>
      <c r="AS1050" s="38" t="s">
        <v>13</v>
      </c>
      <c r="AT1050" s="24" t="s">
        <v>550</v>
      </c>
      <c r="AU1050" s="24" t="s">
        <v>101</v>
      </c>
      <c r="AV1050" s="38">
        <v>2008</v>
      </c>
      <c r="AW1050" s="56"/>
      <c r="AX1050" s="56"/>
      <c r="AY1050" s="56" t="s">
        <v>509</v>
      </c>
      <c r="AZ1050" s="56"/>
      <c r="BA1050" s="86"/>
      <c r="BB1050" s="91"/>
      <c r="BC1050" s="88">
        <v>2.7647500000000003</v>
      </c>
      <c r="BD1050" s="89"/>
      <c r="BE1050" s="57"/>
      <c r="BF1050" s="66">
        <v>14.2802210766174</v>
      </c>
      <c r="BG1050" s="67">
        <v>1334.76683650266</v>
      </c>
    </row>
    <row r="1051" spans="1:59" hidden="1">
      <c r="A1051" s="24">
        <v>1050</v>
      </c>
      <c r="B1051" s="24">
        <v>18</v>
      </c>
      <c r="C1051" s="24" t="s">
        <v>458</v>
      </c>
      <c r="D1051" s="24" t="s">
        <v>544</v>
      </c>
      <c r="E1051" s="24" t="s">
        <v>802</v>
      </c>
      <c r="F1051" s="24" t="s">
        <v>1299</v>
      </c>
      <c r="G1051" s="24" t="s">
        <v>22</v>
      </c>
      <c r="H1051" s="24" t="s">
        <v>463</v>
      </c>
      <c r="I1051" s="33">
        <v>-30.5595</v>
      </c>
      <c r="J1051" s="33">
        <v>22.9375</v>
      </c>
      <c r="K1051" s="33">
        <v>17.983325959999998</v>
      </c>
      <c r="L1051" s="33">
        <v>17.983325959999998</v>
      </c>
      <c r="M1051" s="28">
        <v>290.7712631</v>
      </c>
      <c r="N1051" s="28">
        <v>290.7712631</v>
      </c>
      <c r="O1051" s="24">
        <v>2030</v>
      </c>
      <c r="P1051" s="24">
        <v>1989</v>
      </c>
      <c r="Q1051" s="24" t="s">
        <v>464</v>
      </c>
      <c r="R1051" s="24" t="s">
        <v>549</v>
      </c>
      <c r="S1051" s="24" t="s">
        <v>517</v>
      </c>
      <c r="T1051" s="36">
        <v>1</v>
      </c>
      <c r="U1051" s="37">
        <v>0.6097560975609756</v>
      </c>
      <c r="V1051" s="29">
        <v>-13.892178637128698</v>
      </c>
      <c r="W1051" s="32">
        <v>-8.4708406323955465</v>
      </c>
      <c r="X1051" s="36">
        <v>1.35</v>
      </c>
      <c r="Y1051" s="36">
        <v>0.56000000000000005</v>
      </c>
      <c r="Z1051" s="36"/>
      <c r="AA1051" s="36"/>
      <c r="AB1051" s="35" t="s">
        <v>22</v>
      </c>
      <c r="AC1051" s="110" t="s">
        <v>22</v>
      </c>
      <c r="AD1051" s="29"/>
      <c r="AE1051" s="36">
        <v>2.38</v>
      </c>
      <c r="AF1051" s="37"/>
      <c r="AG1051" s="37"/>
      <c r="AH1051" s="37"/>
      <c r="AI1051" s="81" t="s">
        <v>465</v>
      </c>
      <c r="AJ1051" s="82">
        <v>441</v>
      </c>
      <c r="AK1051" s="24" t="s">
        <v>13</v>
      </c>
      <c r="AL1051" s="24" t="s">
        <v>13</v>
      </c>
      <c r="AM1051" s="24" t="s">
        <v>13</v>
      </c>
      <c r="AN1051" s="24" t="s">
        <v>13</v>
      </c>
      <c r="AO1051" s="24" t="s">
        <v>13</v>
      </c>
      <c r="AP1051" s="24" t="s">
        <v>13</v>
      </c>
      <c r="AQ1051" s="24" t="s">
        <v>13</v>
      </c>
      <c r="AR1051" s="38" t="s">
        <v>13</v>
      </c>
      <c r="AS1051" s="38" t="s">
        <v>13</v>
      </c>
      <c r="AT1051" s="24" t="s">
        <v>550</v>
      </c>
      <c r="AU1051" s="24" t="s">
        <v>101</v>
      </c>
      <c r="AV1051" s="38">
        <v>2008</v>
      </c>
      <c r="AW1051" s="56"/>
      <c r="AX1051" s="56"/>
      <c r="AY1051" s="56" t="s">
        <v>509</v>
      </c>
      <c r="AZ1051" s="56"/>
      <c r="BA1051" s="86"/>
      <c r="BB1051" s="91"/>
      <c r="BC1051" s="88">
        <v>-4.7776999999999994</v>
      </c>
      <c r="BD1051" s="89"/>
      <c r="BE1051" s="57"/>
      <c r="BF1051" s="66">
        <v>8.9379246779938093</v>
      </c>
      <c r="BG1051" s="67">
        <v>276.87908446287128</v>
      </c>
    </row>
    <row r="1052" spans="1:59" hidden="1">
      <c r="A1052" s="24">
        <v>1051</v>
      </c>
      <c r="B1052" s="24">
        <v>18</v>
      </c>
      <c r="C1052" s="24" t="s">
        <v>458</v>
      </c>
      <c r="D1052" s="24" t="s">
        <v>544</v>
      </c>
      <c r="E1052" s="24" t="s">
        <v>826</v>
      </c>
      <c r="F1052" s="24" t="s">
        <v>564</v>
      </c>
      <c r="G1052" s="24" t="s">
        <v>22</v>
      </c>
      <c r="H1052" s="24" t="s">
        <v>463</v>
      </c>
      <c r="I1052" s="33">
        <v>-2.3560000000000001E-2</v>
      </c>
      <c r="J1052" s="33">
        <v>37.906199999999998</v>
      </c>
      <c r="K1052" s="33">
        <v>22.312379839999998</v>
      </c>
      <c r="L1052" s="33">
        <v>22.312379839999998</v>
      </c>
      <c r="M1052" s="28">
        <v>1298.8566960000001</v>
      </c>
      <c r="N1052" s="28">
        <v>1298.8566960000001</v>
      </c>
      <c r="O1052" s="24">
        <v>2030</v>
      </c>
      <c r="P1052" s="24">
        <v>1989</v>
      </c>
      <c r="Q1052" s="24" t="s">
        <v>464</v>
      </c>
      <c r="R1052" s="24" t="s">
        <v>549</v>
      </c>
      <c r="S1052" s="24" t="s">
        <v>517</v>
      </c>
      <c r="T1052" s="36">
        <v>1</v>
      </c>
      <c r="U1052" s="37">
        <v>0.6097560975609756</v>
      </c>
      <c r="V1052" s="29">
        <v>35.910140502660006</v>
      </c>
      <c r="W1052" s="32">
        <v>21.896427135768295</v>
      </c>
      <c r="X1052" s="36">
        <v>1.35</v>
      </c>
      <c r="Y1052" s="36">
        <v>0.56000000000000005</v>
      </c>
      <c r="Z1052" s="36"/>
      <c r="AA1052" s="36"/>
      <c r="AB1052" s="35" t="s">
        <v>22</v>
      </c>
      <c r="AC1052" s="110" t="s">
        <v>22</v>
      </c>
      <c r="AD1052" s="29"/>
      <c r="AE1052" s="36">
        <v>-15.48</v>
      </c>
      <c r="AF1052" s="37"/>
      <c r="AG1052" s="37"/>
      <c r="AH1052" s="37"/>
      <c r="AI1052" s="81" t="s">
        <v>465</v>
      </c>
      <c r="AJ1052" s="82">
        <v>441</v>
      </c>
      <c r="AK1052" s="24" t="s">
        <v>13</v>
      </c>
      <c r="AL1052" s="24" t="s">
        <v>13</v>
      </c>
      <c r="AM1052" s="24" t="s">
        <v>13</v>
      </c>
      <c r="AN1052" s="24" t="s">
        <v>13</v>
      </c>
      <c r="AO1052" s="24" t="s">
        <v>13</v>
      </c>
      <c r="AP1052" s="24" t="s">
        <v>13</v>
      </c>
      <c r="AQ1052" s="24" t="s">
        <v>13</v>
      </c>
      <c r="AR1052" s="38" t="s">
        <v>13</v>
      </c>
      <c r="AS1052" s="38" t="s">
        <v>13</v>
      </c>
      <c r="AT1052" s="24" t="s">
        <v>550</v>
      </c>
      <c r="AU1052" s="24" t="s">
        <v>101</v>
      </c>
      <c r="AV1052" s="38">
        <v>2008</v>
      </c>
      <c r="AW1052" s="56"/>
      <c r="AX1052" s="56"/>
      <c r="AY1052" s="56" t="s">
        <v>509</v>
      </c>
      <c r="AZ1052" s="56"/>
      <c r="BA1052" s="86"/>
      <c r="BB1052" s="91"/>
      <c r="BC1052" s="88">
        <v>2.7647500000000003</v>
      </c>
      <c r="BD1052" s="89"/>
      <c r="BE1052" s="57"/>
      <c r="BF1052" s="66">
        <v>14.2802210766174</v>
      </c>
      <c r="BG1052" s="67">
        <v>1334.76683650266</v>
      </c>
    </row>
    <row r="1053" spans="1:59" hidden="1">
      <c r="A1053" s="24">
        <v>1052</v>
      </c>
      <c r="B1053" s="24">
        <v>18</v>
      </c>
      <c r="C1053" s="24" t="s">
        <v>458</v>
      </c>
      <c r="D1053" s="24" t="s">
        <v>544</v>
      </c>
      <c r="E1053" s="24" t="s">
        <v>1149</v>
      </c>
      <c r="F1053" s="24" t="s">
        <v>1299</v>
      </c>
      <c r="G1053" s="24" t="s">
        <v>22</v>
      </c>
      <c r="H1053" s="24" t="s">
        <v>463</v>
      </c>
      <c r="I1053" s="33">
        <v>-30.5595</v>
      </c>
      <c r="J1053" s="33">
        <v>22.9375</v>
      </c>
      <c r="K1053" s="33">
        <v>17.983325959999998</v>
      </c>
      <c r="L1053" s="33">
        <v>17.983325959999998</v>
      </c>
      <c r="M1053" s="28">
        <v>290.7712631</v>
      </c>
      <c r="N1053" s="28">
        <v>290.7712631</v>
      </c>
      <c r="O1053" s="24">
        <v>2030</v>
      </c>
      <c r="P1053" s="24">
        <v>1989</v>
      </c>
      <c r="Q1053" s="24" t="s">
        <v>464</v>
      </c>
      <c r="R1053" s="24" t="s">
        <v>549</v>
      </c>
      <c r="S1053" s="24" t="s">
        <v>517</v>
      </c>
      <c r="T1053" s="36">
        <v>1</v>
      </c>
      <c r="U1053" s="37">
        <v>0.6097560975609756</v>
      </c>
      <c r="V1053" s="29">
        <v>-13.892178637128698</v>
      </c>
      <c r="W1053" s="32">
        <v>-8.4708406323955465</v>
      </c>
      <c r="X1053" s="36">
        <v>1.35</v>
      </c>
      <c r="Y1053" s="36">
        <v>0.56000000000000005</v>
      </c>
      <c r="Z1053" s="36"/>
      <c r="AA1053" s="36"/>
      <c r="AB1053" s="35" t="s">
        <v>22</v>
      </c>
      <c r="AC1053" s="110" t="s">
        <v>22</v>
      </c>
      <c r="AD1053" s="29"/>
      <c r="AE1053" s="36">
        <v>-7.79</v>
      </c>
      <c r="AF1053" s="37"/>
      <c r="AG1053" s="37"/>
      <c r="AH1053" s="37"/>
      <c r="AI1053" s="81" t="s">
        <v>465</v>
      </c>
      <c r="AJ1053" s="82">
        <v>441</v>
      </c>
      <c r="AK1053" s="24" t="s">
        <v>13</v>
      </c>
      <c r="AL1053" s="24" t="s">
        <v>13</v>
      </c>
      <c r="AM1053" s="24" t="s">
        <v>13</v>
      </c>
      <c r="AN1053" s="24" t="s">
        <v>13</v>
      </c>
      <c r="AO1053" s="24" t="s">
        <v>13</v>
      </c>
      <c r="AP1053" s="24" t="s">
        <v>13</v>
      </c>
      <c r="AQ1053" s="24" t="s">
        <v>13</v>
      </c>
      <c r="AR1053" s="38" t="s">
        <v>13</v>
      </c>
      <c r="AS1053" s="38" t="s">
        <v>13</v>
      </c>
      <c r="AT1053" s="24" t="s">
        <v>550</v>
      </c>
      <c r="AU1053" s="24" t="s">
        <v>101</v>
      </c>
      <c r="AV1053" s="38">
        <v>2008</v>
      </c>
      <c r="AW1053" s="56"/>
      <c r="AX1053" s="56"/>
      <c r="AY1053" s="56" t="s">
        <v>509</v>
      </c>
      <c r="AZ1053" s="56"/>
      <c r="BA1053" s="86"/>
      <c r="BB1053" s="91"/>
      <c r="BC1053" s="88">
        <v>-4.7776999999999994</v>
      </c>
      <c r="BD1053" s="89"/>
      <c r="BE1053" s="57"/>
      <c r="BF1053" s="66">
        <v>8.9379246779938093</v>
      </c>
      <c r="BG1053" s="67">
        <v>276.87908446287128</v>
      </c>
    </row>
    <row r="1054" spans="1:59" hidden="1">
      <c r="A1054" s="24">
        <v>1053</v>
      </c>
      <c r="B1054" s="24">
        <v>18</v>
      </c>
      <c r="C1054" s="24" t="s">
        <v>458</v>
      </c>
      <c r="D1054" s="24" t="s">
        <v>544</v>
      </c>
      <c r="E1054" s="24" t="s">
        <v>1301</v>
      </c>
      <c r="F1054" s="24" t="s">
        <v>564</v>
      </c>
      <c r="G1054" s="24" t="s">
        <v>22</v>
      </c>
      <c r="H1054" s="24" t="s">
        <v>463</v>
      </c>
      <c r="I1054" s="33">
        <v>-30.5595</v>
      </c>
      <c r="J1054" s="33">
        <v>22.9375</v>
      </c>
      <c r="K1054" s="33">
        <v>17.983325959999998</v>
      </c>
      <c r="L1054" s="33">
        <v>17.983325959999998</v>
      </c>
      <c r="M1054" s="28">
        <v>290.7712631</v>
      </c>
      <c r="N1054" s="28">
        <v>290.7712631</v>
      </c>
      <c r="O1054" s="24">
        <v>2030</v>
      </c>
      <c r="P1054" s="24">
        <v>1989</v>
      </c>
      <c r="Q1054" s="24" t="s">
        <v>464</v>
      </c>
      <c r="R1054" s="24" t="s">
        <v>549</v>
      </c>
      <c r="S1054" s="24" t="s">
        <v>517</v>
      </c>
      <c r="T1054" s="36">
        <v>1</v>
      </c>
      <c r="U1054" s="37">
        <v>0.6097560975609756</v>
      </c>
      <c r="V1054" s="29">
        <v>-13.892178637128698</v>
      </c>
      <c r="W1054" s="32">
        <v>-8.4708406323955465</v>
      </c>
      <c r="X1054" s="36">
        <v>1.35</v>
      </c>
      <c r="Y1054" s="36">
        <v>0.56000000000000005</v>
      </c>
      <c r="Z1054" s="36"/>
      <c r="AA1054" s="36"/>
      <c r="AB1054" s="35" t="s">
        <v>22</v>
      </c>
      <c r="AC1054" s="110" t="s">
        <v>22</v>
      </c>
      <c r="AD1054" s="29"/>
      <c r="AE1054" s="36">
        <v>-2.38</v>
      </c>
      <c r="AF1054" s="37"/>
      <c r="AG1054" s="37"/>
      <c r="AH1054" s="37"/>
      <c r="AI1054" s="81" t="s">
        <v>465</v>
      </c>
      <c r="AJ1054" s="82">
        <v>441</v>
      </c>
      <c r="AK1054" s="24" t="s">
        <v>13</v>
      </c>
      <c r="AL1054" s="24" t="s">
        <v>13</v>
      </c>
      <c r="AM1054" s="24" t="s">
        <v>13</v>
      </c>
      <c r="AN1054" s="24" t="s">
        <v>13</v>
      </c>
      <c r="AO1054" s="24" t="s">
        <v>13</v>
      </c>
      <c r="AP1054" s="24" t="s">
        <v>13</v>
      </c>
      <c r="AQ1054" s="24" t="s">
        <v>13</v>
      </c>
      <c r="AR1054" s="38" t="s">
        <v>13</v>
      </c>
      <c r="AS1054" s="38" t="s">
        <v>13</v>
      </c>
      <c r="AT1054" s="24" t="s">
        <v>550</v>
      </c>
      <c r="AU1054" s="24" t="s">
        <v>101</v>
      </c>
      <c r="AV1054" s="38">
        <v>2008</v>
      </c>
      <c r="AW1054" s="56"/>
      <c r="AX1054" s="56"/>
      <c r="AY1054" s="56" t="s">
        <v>509</v>
      </c>
      <c r="AZ1054" s="56"/>
      <c r="BA1054" s="86"/>
      <c r="BB1054" s="91"/>
      <c r="BC1054" s="88">
        <v>-4.7776999999999994</v>
      </c>
      <c r="BD1054" s="89"/>
      <c r="BE1054" s="57"/>
      <c r="BF1054" s="66">
        <v>8.9379246779938093</v>
      </c>
      <c r="BG1054" s="67">
        <v>276.87908446287128</v>
      </c>
    </row>
    <row r="1055" spans="1:59" hidden="1">
      <c r="A1055" s="24">
        <v>1054</v>
      </c>
      <c r="B1055" s="24">
        <v>18</v>
      </c>
      <c r="C1055" s="24" t="s">
        <v>458</v>
      </c>
      <c r="D1055" s="24" t="s">
        <v>544</v>
      </c>
      <c r="E1055" s="24" t="s">
        <v>1300</v>
      </c>
      <c r="F1055" s="24" t="s">
        <v>564</v>
      </c>
      <c r="G1055" s="24" t="s">
        <v>22</v>
      </c>
      <c r="H1055" s="24" t="s">
        <v>463</v>
      </c>
      <c r="I1055" s="33">
        <v>-2.3560000000000001E-2</v>
      </c>
      <c r="J1055" s="33">
        <v>37.906199999999998</v>
      </c>
      <c r="K1055" s="33">
        <v>22.312379839999998</v>
      </c>
      <c r="L1055" s="33">
        <v>22.312379839999998</v>
      </c>
      <c r="M1055" s="28">
        <v>1298.8566960000001</v>
      </c>
      <c r="N1055" s="28">
        <v>1298.8566960000001</v>
      </c>
      <c r="O1055" s="24">
        <v>2030</v>
      </c>
      <c r="P1055" s="24">
        <v>1989</v>
      </c>
      <c r="Q1055" s="24" t="s">
        <v>464</v>
      </c>
      <c r="R1055" s="24" t="s">
        <v>549</v>
      </c>
      <c r="S1055" s="24" t="s">
        <v>517</v>
      </c>
      <c r="T1055" s="36">
        <v>1</v>
      </c>
      <c r="U1055" s="37">
        <v>0.6097560975609756</v>
      </c>
      <c r="V1055" s="29">
        <v>35.910140502660006</v>
      </c>
      <c r="W1055" s="32">
        <v>21.896427135768295</v>
      </c>
      <c r="X1055" s="36">
        <v>1.35</v>
      </c>
      <c r="Y1055" s="36">
        <v>0.56000000000000005</v>
      </c>
      <c r="Z1055" s="36"/>
      <c r="AA1055" s="36"/>
      <c r="AB1055" s="35" t="s">
        <v>22</v>
      </c>
      <c r="AC1055" s="110" t="s">
        <v>22</v>
      </c>
      <c r="AD1055" s="29"/>
      <c r="AE1055" s="36">
        <v>-2.83</v>
      </c>
      <c r="AF1055" s="37"/>
      <c r="AG1055" s="37"/>
      <c r="AH1055" s="37"/>
      <c r="AI1055" s="81" t="s">
        <v>465</v>
      </c>
      <c r="AJ1055" s="82">
        <v>441</v>
      </c>
      <c r="AK1055" s="24" t="s">
        <v>13</v>
      </c>
      <c r="AL1055" s="24" t="s">
        <v>13</v>
      </c>
      <c r="AM1055" s="24" t="s">
        <v>13</v>
      </c>
      <c r="AN1055" s="24" t="s">
        <v>13</v>
      </c>
      <c r="AO1055" s="24" t="s">
        <v>13</v>
      </c>
      <c r="AP1055" s="24" t="s">
        <v>13</v>
      </c>
      <c r="AQ1055" s="24" t="s">
        <v>13</v>
      </c>
      <c r="AR1055" s="38" t="s">
        <v>13</v>
      </c>
      <c r="AS1055" s="38" t="s">
        <v>13</v>
      </c>
      <c r="AT1055" s="24" t="s">
        <v>550</v>
      </c>
      <c r="AU1055" s="24" t="s">
        <v>101</v>
      </c>
      <c r="AV1055" s="38">
        <v>2008</v>
      </c>
      <c r="AW1055" s="56"/>
      <c r="AX1055" s="56"/>
      <c r="AY1055" s="56" t="s">
        <v>509</v>
      </c>
      <c r="AZ1055" s="56"/>
      <c r="BA1055" s="86"/>
      <c r="BB1055" s="91"/>
      <c r="BC1055" s="88">
        <v>2.7647500000000003</v>
      </c>
      <c r="BD1055" s="89"/>
      <c r="BE1055" s="57"/>
      <c r="BF1055" s="66">
        <v>14.2802210766174</v>
      </c>
      <c r="BG1055" s="67">
        <v>1334.76683650266</v>
      </c>
    </row>
    <row r="1056" spans="1:59" hidden="1">
      <c r="A1056" s="24">
        <v>1055</v>
      </c>
      <c r="B1056" s="24">
        <v>18</v>
      </c>
      <c r="C1056" s="24" t="s">
        <v>458</v>
      </c>
      <c r="D1056" s="24" t="s">
        <v>544</v>
      </c>
      <c r="E1056" s="24" t="s">
        <v>1300</v>
      </c>
      <c r="F1056" s="24" t="s">
        <v>1299</v>
      </c>
      <c r="G1056" s="24" t="s">
        <v>22</v>
      </c>
      <c r="H1056" s="24" t="s">
        <v>463</v>
      </c>
      <c r="I1056" s="33">
        <v>-30.5595</v>
      </c>
      <c r="J1056" s="33">
        <v>22.9375</v>
      </c>
      <c r="K1056" s="33">
        <v>17.983325959999998</v>
      </c>
      <c r="L1056" s="33">
        <v>17.983325959999998</v>
      </c>
      <c r="M1056" s="28">
        <v>290.7712631</v>
      </c>
      <c r="N1056" s="28">
        <v>290.7712631</v>
      </c>
      <c r="O1056" s="24">
        <v>2030</v>
      </c>
      <c r="P1056" s="24">
        <v>1989</v>
      </c>
      <c r="Q1056" s="24" t="s">
        <v>464</v>
      </c>
      <c r="R1056" s="24" t="s">
        <v>549</v>
      </c>
      <c r="S1056" s="24" t="s">
        <v>517</v>
      </c>
      <c r="T1056" s="36">
        <v>1</v>
      </c>
      <c r="U1056" s="37">
        <v>0.6097560975609756</v>
      </c>
      <c r="V1056" s="29">
        <v>-13.892178637128698</v>
      </c>
      <c r="W1056" s="32">
        <v>-8.4708406323955465</v>
      </c>
      <c r="X1056" s="36">
        <v>1.35</v>
      </c>
      <c r="Y1056" s="36">
        <v>0.56000000000000005</v>
      </c>
      <c r="Z1056" s="36"/>
      <c r="AA1056" s="36"/>
      <c r="AB1056" s="35" t="s">
        <v>22</v>
      </c>
      <c r="AC1056" s="110" t="s">
        <v>22</v>
      </c>
      <c r="AD1056" s="29"/>
      <c r="AE1056" s="36">
        <v>-5.68</v>
      </c>
      <c r="AF1056" s="37"/>
      <c r="AG1056" s="37"/>
      <c r="AH1056" s="37"/>
      <c r="AI1056" s="81" t="s">
        <v>465</v>
      </c>
      <c r="AJ1056" s="82">
        <v>441</v>
      </c>
      <c r="AK1056" s="24" t="s">
        <v>13</v>
      </c>
      <c r="AL1056" s="24" t="s">
        <v>13</v>
      </c>
      <c r="AM1056" s="24" t="s">
        <v>13</v>
      </c>
      <c r="AN1056" s="24" t="s">
        <v>13</v>
      </c>
      <c r="AO1056" s="24" t="s">
        <v>13</v>
      </c>
      <c r="AP1056" s="24" t="s">
        <v>13</v>
      </c>
      <c r="AQ1056" s="24" t="s">
        <v>13</v>
      </c>
      <c r="AR1056" s="38" t="s">
        <v>13</v>
      </c>
      <c r="AS1056" s="38" t="s">
        <v>13</v>
      </c>
      <c r="AT1056" s="24" t="s">
        <v>550</v>
      </c>
      <c r="AU1056" s="24" t="s">
        <v>101</v>
      </c>
      <c r="AV1056" s="38">
        <v>2008</v>
      </c>
      <c r="AW1056" s="56"/>
      <c r="AX1056" s="56"/>
      <c r="AY1056" s="56" t="s">
        <v>509</v>
      </c>
      <c r="AZ1056" s="56"/>
      <c r="BA1056" s="86"/>
      <c r="BB1056" s="91"/>
      <c r="BC1056" s="88">
        <v>-4.7776999999999994</v>
      </c>
      <c r="BD1056" s="89"/>
      <c r="BE1056" s="57"/>
      <c r="BF1056" s="66">
        <v>8.9379246779938093</v>
      </c>
      <c r="BG1056" s="67">
        <v>276.87908446287128</v>
      </c>
    </row>
    <row r="1057" spans="1:59" hidden="1">
      <c r="A1057" s="24">
        <v>1056</v>
      </c>
      <c r="B1057" s="24">
        <v>18</v>
      </c>
      <c r="C1057" s="24" t="s">
        <v>458</v>
      </c>
      <c r="D1057" s="24" t="s">
        <v>544</v>
      </c>
      <c r="E1057" s="24" t="s">
        <v>795</v>
      </c>
      <c r="F1057" s="24" t="s">
        <v>564</v>
      </c>
      <c r="G1057" s="24" t="s">
        <v>22</v>
      </c>
      <c r="H1057" s="24" t="s">
        <v>463</v>
      </c>
      <c r="I1057" s="33">
        <v>-2.3560000000000001E-2</v>
      </c>
      <c r="J1057" s="33">
        <v>37.906199999999998</v>
      </c>
      <c r="K1057" s="33">
        <v>22.312379839999998</v>
      </c>
      <c r="L1057" s="33">
        <v>22.312379839999998</v>
      </c>
      <c r="M1057" s="28">
        <v>1298.8566960000001</v>
      </c>
      <c r="N1057" s="28">
        <v>1298.8566960000001</v>
      </c>
      <c r="O1057" s="24">
        <v>2030</v>
      </c>
      <c r="P1057" s="24">
        <v>1989</v>
      </c>
      <c r="Q1057" s="24" t="s">
        <v>464</v>
      </c>
      <c r="R1057" s="24" t="s">
        <v>549</v>
      </c>
      <c r="S1057" s="24" t="s">
        <v>517</v>
      </c>
      <c r="T1057" s="36">
        <v>1</v>
      </c>
      <c r="U1057" s="37">
        <v>0.6097560975609756</v>
      </c>
      <c r="V1057" s="29">
        <v>35.910140502660006</v>
      </c>
      <c r="W1057" s="32">
        <v>21.896427135768295</v>
      </c>
      <c r="X1057" s="36">
        <v>1.35</v>
      </c>
      <c r="Y1057" s="36">
        <v>0.56000000000000005</v>
      </c>
      <c r="Z1057" s="36"/>
      <c r="AA1057" s="36"/>
      <c r="AB1057" s="35" t="s">
        <v>22</v>
      </c>
      <c r="AC1057" s="110" t="s">
        <v>22</v>
      </c>
      <c r="AD1057" s="29"/>
      <c r="AE1057" s="36">
        <v>1.9</v>
      </c>
      <c r="AF1057" s="37"/>
      <c r="AG1057" s="37"/>
      <c r="AH1057" s="37"/>
      <c r="AI1057" s="81" t="s">
        <v>465</v>
      </c>
      <c r="AJ1057" s="82">
        <v>441</v>
      </c>
      <c r="AK1057" s="24" t="s">
        <v>13</v>
      </c>
      <c r="AL1057" s="24" t="s">
        <v>13</v>
      </c>
      <c r="AM1057" s="24" t="s">
        <v>13</v>
      </c>
      <c r="AN1057" s="24" t="s">
        <v>13</v>
      </c>
      <c r="AO1057" s="24" t="s">
        <v>13</v>
      </c>
      <c r="AP1057" s="24" t="s">
        <v>13</v>
      </c>
      <c r="AQ1057" s="24" t="s">
        <v>13</v>
      </c>
      <c r="AR1057" s="38" t="s">
        <v>13</v>
      </c>
      <c r="AS1057" s="38" t="s">
        <v>13</v>
      </c>
      <c r="AT1057" s="24" t="s">
        <v>550</v>
      </c>
      <c r="AU1057" s="24" t="s">
        <v>101</v>
      </c>
      <c r="AV1057" s="38">
        <v>2008</v>
      </c>
      <c r="AW1057" s="56"/>
      <c r="AX1057" s="56"/>
      <c r="AY1057" s="56" t="s">
        <v>509</v>
      </c>
      <c r="AZ1057" s="56"/>
      <c r="BA1057" s="86"/>
      <c r="BB1057" s="91"/>
      <c r="BC1057" s="88">
        <v>2.7647500000000003</v>
      </c>
      <c r="BD1057" s="89"/>
      <c r="BE1057" s="57"/>
      <c r="BF1057" s="66">
        <v>14.2802210766174</v>
      </c>
      <c r="BG1057" s="67">
        <v>1334.76683650266</v>
      </c>
    </row>
    <row r="1058" spans="1:59" hidden="1">
      <c r="A1058" s="24">
        <v>1057</v>
      </c>
      <c r="B1058" s="24">
        <v>18</v>
      </c>
      <c r="C1058" s="24" t="s">
        <v>458</v>
      </c>
      <c r="D1058" s="24" t="s">
        <v>544</v>
      </c>
      <c r="E1058" s="24" t="s">
        <v>795</v>
      </c>
      <c r="F1058" s="24" t="s">
        <v>1299</v>
      </c>
      <c r="G1058" s="24" t="s">
        <v>22</v>
      </c>
      <c r="H1058" s="24" t="s">
        <v>463</v>
      </c>
      <c r="I1058" s="33">
        <v>-30.5595</v>
      </c>
      <c r="J1058" s="33">
        <v>22.9375</v>
      </c>
      <c r="K1058" s="33">
        <v>17.983325959999998</v>
      </c>
      <c r="L1058" s="33">
        <v>17.983325959999998</v>
      </c>
      <c r="M1058" s="28">
        <v>290.7712631</v>
      </c>
      <c r="N1058" s="28">
        <v>290.7712631</v>
      </c>
      <c r="O1058" s="24">
        <v>2030</v>
      </c>
      <c r="P1058" s="24">
        <v>1989</v>
      </c>
      <c r="Q1058" s="24" t="s">
        <v>464</v>
      </c>
      <c r="R1058" s="24" t="s">
        <v>549</v>
      </c>
      <c r="S1058" s="24" t="s">
        <v>517</v>
      </c>
      <c r="T1058" s="36">
        <v>1</v>
      </c>
      <c r="U1058" s="37">
        <v>0.6097560975609756</v>
      </c>
      <c r="V1058" s="29">
        <v>-13.892178637128698</v>
      </c>
      <c r="W1058" s="32">
        <v>-8.4708406323955465</v>
      </c>
      <c r="X1058" s="36">
        <v>1.35</v>
      </c>
      <c r="Y1058" s="36">
        <v>0.56000000000000005</v>
      </c>
      <c r="Z1058" s="36"/>
      <c r="AA1058" s="36"/>
      <c r="AB1058" s="35" t="s">
        <v>22</v>
      </c>
      <c r="AC1058" s="110" t="s">
        <v>22</v>
      </c>
      <c r="AD1058" s="29"/>
      <c r="AE1058" s="36">
        <v>0.01</v>
      </c>
      <c r="AF1058" s="37"/>
      <c r="AG1058" s="37"/>
      <c r="AH1058" s="37"/>
      <c r="AI1058" s="81" t="s">
        <v>465</v>
      </c>
      <c r="AJ1058" s="82">
        <v>441</v>
      </c>
      <c r="AK1058" s="24" t="s">
        <v>13</v>
      </c>
      <c r="AL1058" s="24" t="s">
        <v>13</v>
      </c>
      <c r="AM1058" s="24" t="s">
        <v>13</v>
      </c>
      <c r="AN1058" s="24" t="s">
        <v>13</v>
      </c>
      <c r="AO1058" s="24" t="s">
        <v>13</v>
      </c>
      <c r="AP1058" s="24" t="s">
        <v>13</v>
      </c>
      <c r="AQ1058" s="24" t="s">
        <v>13</v>
      </c>
      <c r="AR1058" s="38" t="s">
        <v>13</v>
      </c>
      <c r="AS1058" s="38" t="s">
        <v>13</v>
      </c>
      <c r="AT1058" s="24" t="s">
        <v>550</v>
      </c>
      <c r="AU1058" s="24" t="s">
        <v>101</v>
      </c>
      <c r="AV1058" s="38">
        <v>2008</v>
      </c>
      <c r="AW1058" s="56"/>
      <c r="AX1058" s="56"/>
      <c r="AY1058" s="56" t="s">
        <v>509</v>
      </c>
      <c r="AZ1058" s="56"/>
      <c r="BA1058" s="86"/>
      <c r="BB1058" s="91"/>
      <c r="BC1058" s="88">
        <v>-4.7776999999999994</v>
      </c>
      <c r="BD1058" s="89"/>
      <c r="BE1058" s="57"/>
      <c r="BF1058" s="66">
        <v>8.9379246779938093</v>
      </c>
      <c r="BG1058" s="67">
        <v>276.87908446287128</v>
      </c>
    </row>
    <row r="1059" spans="1:59" hidden="1">
      <c r="A1059" s="24">
        <v>1058</v>
      </c>
      <c r="B1059" s="24">
        <v>18</v>
      </c>
      <c r="C1059" s="24" t="s">
        <v>458</v>
      </c>
      <c r="D1059" s="24" t="s">
        <v>544</v>
      </c>
      <c r="E1059" s="24" t="s">
        <v>629</v>
      </c>
      <c r="F1059" s="24" t="s">
        <v>564</v>
      </c>
      <c r="G1059" s="24" t="s">
        <v>22</v>
      </c>
      <c r="H1059" s="24" t="s">
        <v>463</v>
      </c>
      <c r="I1059" s="33">
        <v>-2.3560000000000001E-2</v>
      </c>
      <c r="J1059" s="33">
        <v>37.906199999999998</v>
      </c>
      <c r="K1059" s="33">
        <v>22.312379839999998</v>
      </c>
      <c r="L1059" s="33">
        <v>22.312379839999998</v>
      </c>
      <c r="M1059" s="28">
        <v>1298.8566960000001</v>
      </c>
      <c r="N1059" s="28">
        <v>1298.8566960000001</v>
      </c>
      <c r="O1059" s="24">
        <v>2030</v>
      </c>
      <c r="P1059" s="24">
        <v>1989</v>
      </c>
      <c r="Q1059" s="24" t="s">
        <v>464</v>
      </c>
      <c r="R1059" s="24" t="s">
        <v>549</v>
      </c>
      <c r="S1059" s="24" t="s">
        <v>517</v>
      </c>
      <c r="T1059" s="36">
        <v>1</v>
      </c>
      <c r="U1059" s="37">
        <v>0.6097560975609756</v>
      </c>
      <c r="V1059" s="29">
        <v>35.910140502660006</v>
      </c>
      <c r="W1059" s="32">
        <v>21.896427135768295</v>
      </c>
      <c r="X1059" s="36">
        <v>1.35</v>
      </c>
      <c r="Y1059" s="36">
        <v>0.56000000000000005</v>
      </c>
      <c r="Z1059" s="36"/>
      <c r="AA1059" s="36"/>
      <c r="AB1059" s="35" t="s">
        <v>22</v>
      </c>
      <c r="AC1059" s="110" t="s">
        <v>22</v>
      </c>
      <c r="AD1059" s="29"/>
      <c r="AE1059" s="36">
        <v>0.77</v>
      </c>
      <c r="AF1059" s="37"/>
      <c r="AG1059" s="37"/>
      <c r="AH1059" s="37"/>
      <c r="AI1059" s="81" t="s">
        <v>465</v>
      </c>
      <c r="AJ1059" s="82">
        <v>441</v>
      </c>
      <c r="AK1059" s="24" t="s">
        <v>13</v>
      </c>
      <c r="AL1059" s="24" t="s">
        <v>13</v>
      </c>
      <c r="AM1059" s="24" t="s">
        <v>13</v>
      </c>
      <c r="AN1059" s="24" t="s">
        <v>13</v>
      </c>
      <c r="AO1059" s="24" t="s">
        <v>13</v>
      </c>
      <c r="AP1059" s="24" t="s">
        <v>13</v>
      </c>
      <c r="AQ1059" s="24" t="s">
        <v>13</v>
      </c>
      <c r="AR1059" s="38" t="s">
        <v>13</v>
      </c>
      <c r="AS1059" s="38" t="s">
        <v>13</v>
      </c>
      <c r="AT1059" s="24" t="s">
        <v>550</v>
      </c>
      <c r="AU1059" s="24" t="s">
        <v>101</v>
      </c>
      <c r="AV1059" s="38">
        <v>2008</v>
      </c>
      <c r="AW1059" s="56"/>
      <c r="AX1059" s="56"/>
      <c r="AY1059" s="56" t="s">
        <v>509</v>
      </c>
      <c r="AZ1059" s="56"/>
      <c r="BA1059" s="86"/>
      <c r="BB1059" s="91"/>
      <c r="BC1059" s="88">
        <v>2.7647500000000003</v>
      </c>
      <c r="BD1059" s="89"/>
      <c r="BE1059" s="57"/>
      <c r="BF1059" s="66">
        <v>14.2802210766174</v>
      </c>
      <c r="BG1059" s="67">
        <v>1334.76683650266</v>
      </c>
    </row>
    <row r="1060" spans="1:59" hidden="1">
      <c r="A1060" s="24">
        <v>1059</v>
      </c>
      <c r="B1060" s="24">
        <v>18</v>
      </c>
      <c r="C1060" s="24" t="s">
        <v>458</v>
      </c>
      <c r="D1060" s="24" t="s">
        <v>544</v>
      </c>
      <c r="E1060" s="24" t="s">
        <v>629</v>
      </c>
      <c r="F1060" s="24" t="s">
        <v>1299</v>
      </c>
      <c r="G1060" s="24" t="s">
        <v>22</v>
      </c>
      <c r="H1060" s="24" t="s">
        <v>463</v>
      </c>
      <c r="I1060" s="33">
        <v>-30.5595</v>
      </c>
      <c r="J1060" s="33">
        <v>22.9375</v>
      </c>
      <c r="K1060" s="33">
        <v>17.983325959999998</v>
      </c>
      <c r="L1060" s="33">
        <v>17.983325959999998</v>
      </c>
      <c r="M1060" s="28">
        <v>290.7712631</v>
      </c>
      <c r="N1060" s="28">
        <v>290.7712631</v>
      </c>
      <c r="O1060" s="24">
        <v>2030</v>
      </c>
      <c r="P1060" s="24">
        <v>1989</v>
      </c>
      <c r="Q1060" s="24" t="s">
        <v>464</v>
      </c>
      <c r="R1060" s="24" t="s">
        <v>549</v>
      </c>
      <c r="S1060" s="24" t="s">
        <v>517</v>
      </c>
      <c r="T1060" s="36">
        <v>1</v>
      </c>
      <c r="U1060" s="37">
        <v>0.6097560975609756</v>
      </c>
      <c r="V1060" s="29">
        <v>-13.892178637128698</v>
      </c>
      <c r="W1060" s="32">
        <v>-8.4708406323955465</v>
      </c>
      <c r="X1060" s="36">
        <v>1.35</v>
      </c>
      <c r="Y1060" s="36">
        <v>0.56000000000000005</v>
      </c>
      <c r="Z1060" s="36"/>
      <c r="AA1060" s="36"/>
      <c r="AB1060" s="35" t="s">
        <v>22</v>
      </c>
      <c r="AC1060" s="110" t="s">
        <v>22</v>
      </c>
      <c r="AD1060" s="29"/>
      <c r="AE1060" s="36">
        <v>-1.58</v>
      </c>
      <c r="AF1060" s="37"/>
      <c r="AG1060" s="37"/>
      <c r="AH1060" s="37"/>
      <c r="AI1060" s="81" t="s">
        <v>465</v>
      </c>
      <c r="AJ1060" s="82">
        <v>441</v>
      </c>
      <c r="AK1060" s="24" t="s">
        <v>13</v>
      </c>
      <c r="AL1060" s="24" t="s">
        <v>13</v>
      </c>
      <c r="AM1060" s="24" t="s">
        <v>13</v>
      </c>
      <c r="AN1060" s="24" t="s">
        <v>13</v>
      </c>
      <c r="AO1060" s="24" t="s">
        <v>13</v>
      </c>
      <c r="AP1060" s="24" t="s">
        <v>13</v>
      </c>
      <c r="AQ1060" s="24" t="s">
        <v>13</v>
      </c>
      <c r="AR1060" s="38" t="s">
        <v>13</v>
      </c>
      <c r="AS1060" s="38" t="s">
        <v>13</v>
      </c>
      <c r="AT1060" s="24" t="s">
        <v>550</v>
      </c>
      <c r="AU1060" s="24" t="s">
        <v>101</v>
      </c>
      <c r="AV1060" s="38">
        <v>2008</v>
      </c>
      <c r="AW1060" s="56"/>
      <c r="AX1060" s="56"/>
      <c r="AY1060" s="56" t="s">
        <v>509</v>
      </c>
      <c r="AZ1060" s="56"/>
      <c r="BA1060" s="86"/>
      <c r="BB1060" s="91"/>
      <c r="BC1060" s="88">
        <v>-4.7776999999999994</v>
      </c>
      <c r="BD1060" s="89"/>
      <c r="BE1060" s="57"/>
      <c r="BF1060" s="66">
        <v>8.9379246779938093</v>
      </c>
      <c r="BG1060" s="67">
        <v>276.87908446287128</v>
      </c>
    </row>
    <row r="1061" spans="1:59" hidden="1">
      <c r="A1061" s="24">
        <v>1060</v>
      </c>
      <c r="B1061" s="24">
        <v>18</v>
      </c>
      <c r="C1061" s="24" t="s">
        <v>458</v>
      </c>
      <c r="D1061" s="24" t="s">
        <v>544</v>
      </c>
      <c r="E1061" s="24" t="s">
        <v>546</v>
      </c>
      <c r="F1061" s="24" t="s">
        <v>564</v>
      </c>
      <c r="G1061" s="24" t="s">
        <v>22</v>
      </c>
      <c r="H1061" s="24" t="s">
        <v>463</v>
      </c>
      <c r="I1061" s="33">
        <v>-2.3560000000000001E-2</v>
      </c>
      <c r="J1061" s="33">
        <v>37.906199999999998</v>
      </c>
      <c r="K1061" s="33">
        <v>22.312379839999998</v>
      </c>
      <c r="L1061" s="33">
        <v>22.312379839999998</v>
      </c>
      <c r="M1061" s="28">
        <v>1298.8566960000001</v>
      </c>
      <c r="N1061" s="28">
        <v>1298.8566960000001</v>
      </c>
      <c r="O1061" s="24">
        <v>2030</v>
      </c>
      <c r="P1061" s="24">
        <v>1989</v>
      </c>
      <c r="Q1061" s="24" t="s">
        <v>464</v>
      </c>
      <c r="R1061" s="24" t="s">
        <v>549</v>
      </c>
      <c r="S1061" s="24" t="s">
        <v>517</v>
      </c>
      <c r="T1061" s="36">
        <v>1</v>
      </c>
      <c r="U1061" s="37">
        <v>0.6097560975609756</v>
      </c>
      <c r="V1061" s="32">
        <v>35.910140502660006</v>
      </c>
      <c r="W1061" s="32">
        <v>21.896427135768295</v>
      </c>
      <c r="X1061" s="36">
        <v>1.35</v>
      </c>
      <c r="Y1061" s="36">
        <v>0.56000000000000005</v>
      </c>
      <c r="Z1061" s="36"/>
      <c r="AA1061" s="36"/>
      <c r="AB1061" s="35" t="s">
        <v>22</v>
      </c>
      <c r="AC1061" s="110" t="s">
        <v>22</v>
      </c>
      <c r="AD1061" s="29"/>
      <c r="AE1061" s="37">
        <v>25.3</v>
      </c>
      <c r="AF1061" s="37"/>
      <c r="AG1061" s="37"/>
      <c r="AH1061" s="37"/>
      <c r="AI1061" s="81" t="s">
        <v>465</v>
      </c>
      <c r="AJ1061" s="83">
        <v>441</v>
      </c>
      <c r="AK1061" s="38" t="s">
        <v>13</v>
      </c>
      <c r="AL1061" s="38" t="s">
        <v>13</v>
      </c>
      <c r="AM1061" s="38" t="s">
        <v>13</v>
      </c>
      <c r="AN1061" s="38" t="s">
        <v>13</v>
      </c>
      <c r="AO1061" s="38" t="s">
        <v>13</v>
      </c>
      <c r="AP1061" s="38" t="s">
        <v>13</v>
      </c>
      <c r="AQ1061" s="38" t="s">
        <v>13</v>
      </c>
      <c r="AR1061" s="38" t="s">
        <v>13</v>
      </c>
      <c r="AS1061" s="38" t="s">
        <v>13</v>
      </c>
      <c r="AT1061" s="38" t="s">
        <v>550</v>
      </c>
      <c r="AU1061" s="38" t="s">
        <v>101</v>
      </c>
      <c r="AV1061" s="38">
        <v>2008</v>
      </c>
      <c r="AW1061" s="56"/>
      <c r="AX1061" s="56"/>
      <c r="AY1061" s="56" t="s">
        <v>509</v>
      </c>
      <c r="AZ1061" s="56"/>
      <c r="BA1061" s="86"/>
      <c r="BB1061" s="91"/>
      <c r="BC1061" s="86">
        <v>2.7647500000000003</v>
      </c>
      <c r="BD1061" s="89"/>
      <c r="BE1061" s="57"/>
      <c r="BF1061" s="66">
        <v>14.2802210766174</v>
      </c>
      <c r="BG1061" s="67">
        <v>1334.76683650266</v>
      </c>
    </row>
    <row r="1062" spans="1:59" hidden="1">
      <c r="A1062" s="24">
        <v>1061</v>
      </c>
      <c r="B1062" s="24">
        <v>18</v>
      </c>
      <c r="C1062" s="24" t="s">
        <v>458</v>
      </c>
      <c r="D1062" s="24" t="s">
        <v>544</v>
      </c>
      <c r="E1062" s="24" t="s">
        <v>546</v>
      </c>
      <c r="F1062" s="24" t="s">
        <v>1299</v>
      </c>
      <c r="G1062" s="24" t="s">
        <v>22</v>
      </c>
      <c r="H1062" s="24" t="s">
        <v>463</v>
      </c>
      <c r="I1062" s="33">
        <v>-30.5595</v>
      </c>
      <c r="J1062" s="33">
        <v>22.9375</v>
      </c>
      <c r="K1062" s="33">
        <v>17.983325959999998</v>
      </c>
      <c r="L1062" s="33">
        <v>17.983325959999998</v>
      </c>
      <c r="M1062" s="28">
        <v>290.7712631</v>
      </c>
      <c r="N1062" s="28">
        <v>290.7712631</v>
      </c>
      <c r="O1062" s="24">
        <v>2030</v>
      </c>
      <c r="P1062" s="24">
        <v>1989</v>
      </c>
      <c r="Q1062" s="24" t="s">
        <v>464</v>
      </c>
      <c r="R1062" s="24" t="s">
        <v>549</v>
      </c>
      <c r="S1062" s="24" t="s">
        <v>517</v>
      </c>
      <c r="T1062" s="36">
        <v>1</v>
      </c>
      <c r="U1062" s="37">
        <v>0.6097560975609756</v>
      </c>
      <c r="V1062" s="32">
        <v>-13.892178637128698</v>
      </c>
      <c r="W1062" s="32">
        <v>-8.4708406323955465</v>
      </c>
      <c r="X1062" s="36">
        <v>1.35</v>
      </c>
      <c r="Y1062" s="36">
        <v>0.56000000000000005</v>
      </c>
      <c r="Z1062" s="36"/>
      <c r="AA1062" s="36"/>
      <c r="AB1062" s="35" t="s">
        <v>22</v>
      </c>
      <c r="AC1062" s="110" t="s">
        <v>22</v>
      </c>
      <c r="AD1062" s="29"/>
      <c r="AE1062" s="37">
        <v>5.2990000000000004</v>
      </c>
      <c r="AF1062" s="37"/>
      <c r="AG1062" s="37"/>
      <c r="AH1062" s="37"/>
      <c r="AI1062" s="81" t="s">
        <v>465</v>
      </c>
      <c r="AJ1062" s="83">
        <v>441</v>
      </c>
      <c r="AK1062" s="38" t="s">
        <v>13</v>
      </c>
      <c r="AL1062" s="38" t="s">
        <v>13</v>
      </c>
      <c r="AM1062" s="38" t="s">
        <v>13</v>
      </c>
      <c r="AN1062" s="38" t="s">
        <v>13</v>
      </c>
      <c r="AO1062" s="38" t="s">
        <v>13</v>
      </c>
      <c r="AP1062" s="38" t="s">
        <v>13</v>
      </c>
      <c r="AQ1062" s="38" t="s">
        <v>13</v>
      </c>
      <c r="AR1062" s="38" t="s">
        <v>13</v>
      </c>
      <c r="AS1062" s="38" t="s">
        <v>13</v>
      </c>
      <c r="AT1062" s="38" t="s">
        <v>550</v>
      </c>
      <c r="AU1062" s="38" t="s">
        <v>101</v>
      </c>
      <c r="AV1062" s="38">
        <v>2008</v>
      </c>
      <c r="AW1062" s="56"/>
      <c r="AX1062" s="56"/>
      <c r="AY1062" s="56" t="s">
        <v>509</v>
      </c>
      <c r="AZ1062" s="56"/>
      <c r="BA1062" s="86"/>
      <c r="BB1062" s="91"/>
      <c r="BC1062" s="86">
        <v>-4.7776999999999994</v>
      </c>
      <c r="BD1062" s="89"/>
      <c r="BE1062" s="57"/>
      <c r="BF1062" s="66">
        <v>8.9379246779938093</v>
      </c>
      <c r="BG1062" s="67">
        <v>276.87908446287128</v>
      </c>
    </row>
    <row r="1063" spans="1:59" hidden="1">
      <c r="A1063" s="24">
        <v>1062</v>
      </c>
      <c r="B1063" s="24">
        <v>18</v>
      </c>
      <c r="C1063" s="24" t="s">
        <v>458</v>
      </c>
      <c r="D1063" s="24" t="s">
        <v>544</v>
      </c>
      <c r="E1063" s="24" t="s">
        <v>489</v>
      </c>
      <c r="F1063" s="24" t="s">
        <v>564</v>
      </c>
      <c r="G1063" s="24" t="s">
        <v>22</v>
      </c>
      <c r="H1063" s="24" t="s">
        <v>463</v>
      </c>
      <c r="I1063" s="33">
        <v>-2.3560000000000001E-2</v>
      </c>
      <c r="J1063" s="33">
        <v>37.906199999999998</v>
      </c>
      <c r="K1063" s="33">
        <v>22.312379839999998</v>
      </c>
      <c r="L1063" s="33">
        <v>22.312379839999998</v>
      </c>
      <c r="M1063" s="28">
        <v>1298.8566960000001</v>
      </c>
      <c r="N1063" s="28">
        <v>1298.8566960000001</v>
      </c>
      <c r="O1063" s="24">
        <v>2030</v>
      </c>
      <c r="P1063" s="24">
        <v>1989</v>
      </c>
      <c r="Q1063" s="24" t="s">
        <v>464</v>
      </c>
      <c r="R1063" s="24" t="s">
        <v>549</v>
      </c>
      <c r="S1063" s="24" t="s">
        <v>517</v>
      </c>
      <c r="T1063" s="36">
        <v>1</v>
      </c>
      <c r="U1063" s="37">
        <v>0.6097560975609756</v>
      </c>
      <c r="V1063" s="32">
        <v>35.910140502660006</v>
      </c>
      <c r="W1063" s="32">
        <v>21.896427135768295</v>
      </c>
      <c r="X1063" s="36">
        <v>1.35</v>
      </c>
      <c r="Y1063" s="36">
        <v>0.56000000000000005</v>
      </c>
      <c r="Z1063" s="36"/>
      <c r="AA1063" s="36"/>
      <c r="AB1063" s="35" t="s">
        <v>22</v>
      </c>
      <c r="AC1063" s="110" t="s">
        <v>22</v>
      </c>
      <c r="AD1063" s="29"/>
      <c r="AE1063" s="37">
        <v>2.75</v>
      </c>
      <c r="AF1063" s="37"/>
      <c r="AG1063" s="37"/>
      <c r="AH1063" s="37"/>
      <c r="AI1063" s="81" t="s">
        <v>465</v>
      </c>
      <c r="AJ1063" s="83">
        <v>441</v>
      </c>
      <c r="AK1063" s="38" t="s">
        <v>13</v>
      </c>
      <c r="AL1063" s="38" t="s">
        <v>13</v>
      </c>
      <c r="AM1063" s="38" t="s">
        <v>13</v>
      </c>
      <c r="AN1063" s="38" t="s">
        <v>13</v>
      </c>
      <c r="AO1063" s="38" t="s">
        <v>13</v>
      </c>
      <c r="AP1063" s="38" t="s">
        <v>13</v>
      </c>
      <c r="AQ1063" s="38" t="s">
        <v>13</v>
      </c>
      <c r="AR1063" s="38" t="s">
        <v>13</v>
      </c>
      <c r="AS1063" s="38" t="s">
        <v>13</v>
      </c>
      <c r="AT1063" s="38" t="s">
        <v>550</v>
      </c>
      <c r="AU1063" s="38" t="s">
        <v>101</v>
      </c>
      <c r="AV1063" s="38">
        <v>2008</v>
      </c>
      <c r="AW1063" s="56"/>
      <c r="AX1063" s="56"/>
      <c r="AY1063" s="56" t="s">
        <v>509</v>
      </c>
      <c r="AZ1063" s="56"/>
      <c r="BA1063" s="86"/>
      <c r="BB1063" s="91"/>
      <c r="BC1063" s="86">
        <v>2.7647500000000003</v>
      </c>
      <c r="BD1063" s="89"/>
      <c r="BE1063" s="57"/>
      <c r="BF1063" s="66">
        <v>14.2802210766174</v>
      </c>
      <c r="BG1063" s="67">
        <v>1334.76683650266</v>
      </c>
    </row>
    <row r="1064" spans="1:59" hidden="1">
      <c r="A1064" s="24">
        <v>1063</v>
      </c>
      <c r="B1064" s="24">
        <v>18</v>
      </c>
      <c r="C1064" s="24" t="s">
        <v>458</v>
      </c>
      <c r="D1064" s="24" t="s">
        <v>544</v>
      </c>
      <c r="E1064" s="24" t="s">
        <v>489</v>
      </c>
      <c r="F1064" s="24" t="s">
        <v>1299</v>
      </c>
      <c r="G1064" s="24" t="s">
        <v>22</v>
      </c>
      <c r="H1064" s="24" t="s">
        <v>463</v>
      </c>
      <c r="I1064" s="33">
        <v>-30.5595</v>
      </c>
      <c r="J1064" s="33">
        <v>22.9375</v>
      </c>
      <c r="K1064" s="33">
        <v>17.983325959999998</v>
      </c>
      <c r="L1064" s="33">
        <v>17.983325959999998</v>
      </c>
      <c r="M1064" s="28">
        <v>290.7712631</v>
      </c>
      <c r="N1064" s="28">
        <v>290.7712631</v>
      </c>
      <c r="O1064" s="24">
        <v>2030</v>
      </c>
      <c r="P1064" s="24">
        <v>1989</v>
      </c>
      <c r="Q1064" s="24" t="s">
        <v>464</v>
      </c>
      <c r="R1064" s="24" t="s">
        <v>549</v>
      </c>
      <c r="S1064" s="24" t="s">
        <v>517</v>
      </c>
      <c r="T1064" s="36">
        <v>1</v>
      </c>
      <c r="U1064" s="37">
        <v>0.6097560975609756</v>
      </c>
      <c r="V1064" s="32">
        <v>-13.892178637128698</v>
      </c>
      <c r="W1064" s="32">
        <v>-8.4708406323955465</v>
      </c>
      <c r="X1064" s="36">
        <v>1.35</v>
      </c>
      <c r="Y1064" s="36">
        <v>0.56000000000000005</v>
      </c>
      <c r="Z1064" s="36"/>
      <c r="AA1064" s="36"/>
      <c r="AB1064" s="35" t="s">
        <v>22</v>
      </c>
      <c r="AC1064" s="110" t="s">
        <v>22</v>
      </c>
      <c r="AD1064" s="29"/>
      <c r="AE1064" s="37">
        <v>-15.95</v>
      </c>
      <c r="AF1064" s="37"/>
      <c r="AG1064" s="37"/>
      <c r="AH1064" s="37"/>
      <c r="AI1064" s="81" t="s">
        <v>465</v>
      </c>
      <c r="AJ1064" s="83">
        <v>441</v>
      </c>
      <c r="AK1064" s="38" t="s">
        <v>13</v>
      </c>
      <c r="AL1064" s="38" t="s">
        <v>13</v>
      </c>
      <c r="AM1064" s="38" t="s">
        <v>13</v>
      </c>
      <c r="AN1064" s="38" t="s">
        <v>13</v>
      </c>
      <c r="AO1064" s="38" t="s">
        <v>13</v>
      </c>
      <c r="AP1064" s="38" t="s">
        <v>13</v>
      </c>
      <c r="AQ1064" s="38" t="s">
        <v>13</v>
      </c>
      <c r="AR1064" s="38" t="s">
        <v>13</v>
      </c>
      <c r="AS1064" s="38" t="s">
        <v>13</v>
      </c>
      <c r="AT1064" s="38" t="s">
        <v>550</v>
      </c>
      <c r="AU1064" s="38" t="s">
        <v>101</v>
      </c>
      <c r="AV1064" s="38">
        <v>2008</v>
      </c>
      <c r="AW1064" s="56"/>
      <c r="AX1064" s="56"/>
      <c r="AY1064" s="56" t="s">
        <v>509</v>
      </c>
      <c r="AZ1064" s="56"/>
      <c r="BA1064" s="86"/>
      <c r="BB1064" s="91"/>
      <c r="BC1064" s="86">
        <v>-4.7776999999999994</v>
      </c>
      <c r="BD1064" s="89"/>
      <c r="BE1064" s="57"/>
      <c r="BF1064" s="66">
        <v>8.9379246779938093</v>
      </c>
      <c r="BG1064" s="67">
        <v>276.87908446287128</v>
      </c>
    </row>
    <row r="1065" spans="1:59">
      <c r="A1065" s="24">
        <v>1064</v>
      </c>
      <c r="B1065" s="24">
        <v>18</v>
      </c>
      <c r="C1065" s="24" t="s">
        <v>458</v>
      </c>
      <c r="D1065" s="24" t="s">
        <v>544</v>
      </c>
      <c r="E1065" s="24" t="s">
        <v>460</v>
      </c>
      <c r="F1065" s="24" t="s">
        <v>564</v>
      </c>
      <c r="G1065" s="24" t="s">
        <v>22</v>
      </c>
      <c r="H1065" s="24" t="s">
        <v>463</v>
      </c>
      <c r="I1065" s="33">
        <v>-2.3560000000000001E-2</v>
      </c>
      <c r="J1065" s="33">
        <v>37.906199999999998</v>
      </c>
      <c r="K1065" s="33">
        <v>22.312379839999998</v>
      </c>
      <c r="L1065" s="33">
        <v>22.312379839999998</v>
      </c>
      <c r="M1065" s="28">
        <v>1298.8566960000001</v>
      </c>
      <c r="N1065" s="28">
        <v>1298.8566960000001</v>
      </c>
      <c r="O1065" s="24">
        <v>2030</v>
      </c>
      <c r="P1065" s="24">
        <v>1989</v>
      </c>
      <c r="Q1065" s="24" t="s">
        <v>464</v>
      </c>
      <c r="R1065" s="24" t="s">
        <v>549</v>
      </c>
      <c r="S1065" s="24" t="s">
        <v>517</v>
      </c>
      <c r="T1065" s="36">
        <v>1</v>
      </c>
      <c r="U1065" s="37">
        <v>0.6097560975609756</v>
      </c>
      <c r="V1065" s="32">
        <v>35.910140502660006</v>
      </c>
      <c r="W1065" s="32">
        <v>21.896427135768295</v>
      </c>
      <c r="X1065" s="36">
        <v>1.35</v>
      </c>
      <c r="Y1065" s="36">
        <v>0.56000000000000005</v>
      </c>
      <c r="Z1065" s="36"/>
      <c r="AA1065" s="36"/>
      <c r="AB1065" s="35" t="s">
        <v>22</v>
      </c>
      <c r="AC1065" s="110" t="s">
        <v>22</v>
      </c>
      <c r="AD1065" s="29"/>
      <c r="AE1065" s="37">
        <v>4.7300000000000004</v>
      </c>
      <c r="AF1065" s="37">
        <v>4.5631249999999994</v>
      </c>
      <c r="AG1065" s="37">
        <v>7.4835249999999993</v>
      </c>
      <c r="AH1065" s="37">
        <v>1.82525</v>
      </c>
      <c r="AI1065" s="81" t="s">
        <v>465</v>
      </c>
      <c r="AJ1065" s="83">
        <v>441</v>
      </c>
      <c r="AK1065" s="38" t="s">
        <v>13</v>
      </c>
      <c r="AL1065" s="38" t="s">
        <v>13</v>
      </c>
      <c r="AM1065" s="38" t="s">
        <v>13</v>
      </c>
      <c r="AN1065" s="38" t="s">
        <v>13</v>
      </c>
      <c r="AO1065" s="38" t="s">
        <v>13</v>
      </c>
      <c r="AP1065" s="38" t="s">
        <v>13</v>
      </c>
      <c r="AQ1065" s="38" t="s">
        <v>13</v>
      </c>
      <c r="AR1065" s="38" t="s">
        <v>13</v>
      </c>
      <c r="AS1065" s="38" t="s">
        <v>13</v>
      </c>
      <c r="AT1065" s="38" t="s">
        <v>550</v>
      </c>
      <c r="AU1065" s="38" t="s">
        <v>101</v>
      </c>
      <c r="AV1065" s="38">
        <v>2008</v>
      </c>
      <c r="AW1065" s="56"/>
      <c r="AX1065" s="56"/>
      <c r="AY1065" s="56" t="s">
        <v>509</v>
      </c>
      <c r="AZ1065" s="56"/>
      <c r="BA1065" s="86"/>
      <c r="BB1065" s="91"/>
      <c r="BC1065" s="86">
        <v>2.7647500000000003</v>
      </c>
      <c r="BD1065" s="89"/>
      <c r="BE1065" s="57"/>
      <c r="BF1065" s="66">
        <v>14.2802210766174</v>
      </c>
      <c r="BG1065" s="67">
        <v>1334.76683650266</v>
      </c>
    </row>
    <row r="1066" spans="1:59">
      <c r="A1066" s="24">
        <v>1065</v>
      </c>
      <c r="B1066" s="24">
        <v>18</v>
      </c>
      <c r="C1066" s="24" t="s">
        <v>458</v>
      </c>
      <c r="D1066" s="24" t="s">
        <v>544</v>
      </c>
      <c r="E1066" s="24" t="s">
        <v>460</v>
      </c>
      <c r="F1066" s="24" t="s">
        <v>1299</v>
      </c>
      <c r="G1066" s="24" t="s">
        <v>22</v>
      </c>
      <c r="H1066" s="24" t="s">
        <v>463</v>
      </c>
      <c r="I1066" s="33">
        <v>-30.5595</v>
      </c>
      <c r="J1066" s="33">
        <v>22.9375</v>
      </c>
      <c r="K1066" s="33">
        <v>17.983325959999998</v>
      </c>
      <c r="L1066" s="33">
        <v>17.983325959999998</v>
      </c>
      <c r="M1066" s="28">
        <v>290.7712631</v>
      </c>
      <c r="N1066" s="28">
        <v>290.7712631</v>
      </c>
      <c r="O1066" s="24">
        <v>2030</v>
      </c>
      <c r="P1066" s="24">
        <v>1989</v>
      </c>
      <c r="Q1066" s="24" t="s">
        <v>464</v>
      </c>
      <c r="R1066" s="24" t="s">
        <v>549</v>
      </c>
      <c r="S1066" s="24" t="s">
        <v>517</v>
      </c>
      <c r="T1066" s="36">
        <v>1</v>
      </c>
      <c r="U1066" s="37">
        <v>0.6097560975609756</v>
      </c>
      <c r="V1066" s="32">
        <v>-13.892178637128698</v>
      </c>
      <c r="W1066" s="32">
        <v>-8.4708406323955465</v>
      </c>
      <c r="X1066" s="36">
        <v>1.35</v>
      </c>
      <c r="Y1066" s="36">
        <v>0.56000000000000005</v>
      </c>
      <c r="Z1066" s="36"/>
      <c r="AA1066" s="36"/>
      <c r="AB1066" s="35" t="s">
        <v>22</v>
      </c>
      <c r="AC1066" s="110" t="s">
        <v>22</v>
      </c>
      <c r="AD1066" s="29"/>
      <c r="AE1066" s="37">
        <v>-28</v>
      </c>
      <c r="AF1066" s="37">
        <v>1.1378583333333332</v>
      </c>
      <c r="AG1066" s="37">
        <v>1.8660876666666666</v>
      </c>
      <c r="AH1066" s="37">
        <v>0.45514333333333329</v>
      </c>
      <c r="AI1066" s="81" t="s">
        <v>465</v>
      </c>
      <c r="AJ1066" s="83">
        <v>441</v>
      </c>
      <c r="AK1066" s="38" t="s">
        <v>13</v>
      </c>
      <c r="AL1066" s="38" t="s">
        <v>13</v>
      </c>
      <c r="AM1066" s="38" t="s">
        <v>13</v>
      </c>
      <c r="AN1066" s="38" t="s">
        <v>13</v>
      </c>
      <c r="AO1066" s="38" t="s">
        <v>13</v>
      </c>
      <c r="AP1066" s="38" t="s">
        <v>13</v>
      </c>
      <c r="AQ1066" s="38" t="s">
        <v>13</v>
      </c>
      <c r="AR1066" s="38" t="s">
        <v>13</v>
      </c>
      <c r="AS1066" s="38" t="s">
        <v>13</v>
      </c>
      <c r="AT1066" s="38" t="s">
        <v>550</v>
      </c>
      <c r="AU1066" s="38" t="s">
        <v>101</v>
      </c>
      <c r="AV1066" s="38">
        <v>2008</v>
      </c>
      <c r="AW1066" s="56"/>
      <c r="AX1066" s="56"/>
      <c r="AY1066" s="56" t="s">
        <v>509</v>
      </c>
      <c r="AZ1066" s="56"/>
      <c r="BA1066" s="86"/>
      <c r="BB1066" s="91"/>
      <c r="BC1066" s="86">
        <v>-4.7776999999999994</v>
      </c>
      <c r="BD1066" s="89"/>
      <c r="BE1066" s="57"/>
      <c r="BF1066" s="66">
        <v>8.9379246779938093</v>
      </c>
      <c r="BG1066" s="67">
        <v>276.87908446287128</v>
      </c>
    </row>
    <row r="1067" spans="1:59">
      <c r="A1067" s="24">
        <v>1066</v>
      </c>
      <c r="B1067" s="44">
        <v>19</v>
      </c>
      <c r="C1067" s="24" t="s">
        <v>458</v>
      </c>
      <c r="D1067" s="24" t="s">
        <v>459</v>
      </c>
      <c r="E1067" s="44" t="s">
        <v>460</v>
      </c>
      <c r="F1067" s="44" t="s">
        <v>569</v>
      </c>
      <c r="G1067" s="44" t="s">
        <v>570</v>
      </c>
      <c r="H1067" s="44" t="s">
        <v>463</v>
      </c>
      <c r="I1067" s="42">
        <v>6.05</v>
      </c>
      <c r="J1067" s="42">
        <v>10.1</v>
      </c>
      <c r="K1067" s="33">
        <v>23.39312172</v>
      </c>
      <c r="L1067" s="33">
        <v>23.39312172</v>
      </c>
      <c r="M1067" s="28">
        <v>2379.1773370000001</v>
      </c>
      <c r="N1067" s="28">
        <v>2379.1773370000001</v>
      </c>
      <c r="O1067" s="44">
        <v>2020</v>
      </c>
      <c r="P1067" s="44">
        <v>1975</v>
      </c>
      <c r="Q1067" s="26" t="s">
        <v>464</v>
      </c>
      <c r="R1067" s="26" t="s">
        <v>562</v>
      </c>
      <c r="S1067" s="27" t="s">
        <v>517</v>
      </c>
      <c r="T1067" s="27">
        <v>1.1499999999999999</v>
      </c>
      <c r="U1067" s="37">
        <v>0.3833333333333333</v>
      </c>
      <c r="V1067" s="29">
        <v>-34.481000000000002</v>
      </c>
      <c r="W1067" s="29">
        <v>-11.493666666666668</v>
      </c>
      <c r="X1067" s="54">
        <v>1.335738927261843</v>
      </c>
      <c r="Y1067" s="54">
        <v>0.54573892726184303</v>
      </c>
      <c r="Z1067" s="54"/>
      <c r="AA1067" s="54"/>
      <c r="AB1067" s="35" t="s">
        <v>22</v>
      </c>
      <c r="AC1067" s="111">
        <v>1.0908419999999999</v>
      </c>
      <c r="AD1067" s="41"/>
      <c r="AE1067" s="39">
        <v>-15.7</v>
      </c>
      <c r="AF1067" s="37">
        <v>-5.2333333333333325</v>
      </c>
      <c r="AG1067" s="37">
        <v>-13.652173913043477</v>
      </c>
      <c r="AH1067" s="37">
        <v>-3.4888888888888885</v>
      </c>
      <c r="AI1067" s="84" t="s">
        <v>465</v>
      </c>
      <c r="AJ1067" s="85">
        <v>415</v>
      </c>
      <c r="AK1067" s="25" t="s">
        <v>13</v>
      </c>
      <c r="AL1067" s="25" t="s">
        <v>13</v>
      </c>
      <c r="AM1067" s="25" t="s">
        <v>13</v>
      </c>
      <c r="AN1067" s="25" t="s">
        <v>13</v>
      </c>
      <c r="AO1067" s="25" t="s">
        <v>13</v>
      </c>
      <c r="AP1067" s="25" t="s">
        <v>13</v>
      </c>
      <c r="AQ1067" s="25" t="s">
        <v>13</v>
      </c>
      <c r="AR1067" s="25" t="s">
        <v>13</v>
      </c>
      <c r="AS1067" s="25" t="s">
        <v>13</v>
      </c>
      <c r="AT1067" s="25" t="s">
        <v>571</v>
      </c>
      <c r="AU1067" s="25" t="s">
        <v>140</v>
      </c>
      <c r="AV1067" s="25">
        <v>2008</v>
      </c>
      <c r="AW1067" s="58" t="s">
        <v>468</v>
      </c>
      <c r="AX1067" s="59"/>
      <c r="AY1067" s="59"/>
      <c r="AZ1067" s="59" t="s">
        <v>468</v>
      </c>
      <c r="BA1067" s="86"/>
      <c r="BB1067" s="93">
        <v>2378</v>
      </c>
      <c r="BC1067" s="88"/>
      <c r="BD1067" s="89"/>
      <c r="BE1067" s="57"/>
      <c r="BF1067" s="66">
        <v>40.658967120484697</v>
      </c>
      <c r="BG1067" s="67">
        <v>2344.6963369999999</v>
      </c>
    </row>
    <row r="1068" spans="1:59">
      <c r="A1068" s="24">
        <v>1067</v>
      </c>
      <c r="B1068" s="44">
        <v>19</v>
      </c>
      <c r="C1068" s="24" t="s">
        <v>458</v>
      </c>
      <c r="D1068" s="24" t="s">
        <v>459</v>
      </c>
      <c r="E1068" s="44" t="s">
        <v>460</v>
      </c>
      <c r="F1068" s="44" t="s">
        <v>569</v>
      </c>
      <c r="G1068" s="44" t="s">
        <v>572</v>
      </c>
      <c r="H1068" s="44" t="s">
        <v>463</v>
      </c>
      <c r="I1068" s="42">
        <v>4.47</v>
      </c>
      <c r="J1068" s="42">
        <v>14.37</v>
      </c>
      <c r="K1068" s="33">
        <v>25.424442290000002</v>
      </c>
      <c r="L1068" s="33">
        <v>25.424442290000002</v>
      </c>
      <c r="M1068" s="28">
        <v>1499.1370750000001</v>
      </c>
      <c r="N1068" s="28">
        <v>1499.1370750000001</v>
      </c>
      <c r="O1068" s="44">
        <v>2020</v>
      </c>
      <c r="P1068" s="44">
        <v>1975</v>
      </c>
      <c r="Q1068" s="26" t="s">
        <v>464</v>
      </c>
      <c r="R1068" s="26" t="s">
        <v>562</v>
      </c>
      <c r="S1068" s="27" t="s">
        <v>517</v>
      </c>
      <c r="T1068" s="27">
        <v>1.1499999999999999</v>
      </c>
      <c r="U1068" s="37">
        <v>0.3833333333333333</v>
      </c>
      <c r="V1068" s="29">
        <v>-21.735500000000002</v>
      </c>
      <c r="W1068" s="29">
        <v>-7.2451666666666679</v>
      </c>
      <c r="X1068" s="54">
        <v>1.3309443939285099</v>
      </c>
      <c r="Y1068" s="54">
        <v>0.54094439392851001</v>
      </c>
      <c r="Z1068" s="54"/>
      <c r="AA1068" s="54"/>
      <c r="AB1068" s="35" t="s">
        <v>22</v>
      </c>
      <c r="AC1068" s="111">
        <v>1.5958800000000002</v>
      </c>
      <c r="AD1068" s="41"/>
      <c r="AE1068" s="39">
        <v>7.25</v>
      </c>
      <c r="AF1068" s="37">
        <v>2.416666666666667</v>
      </c>
      <c r="AG1068" s="37">
        <v>6.3043478260869579</v>
      </c>
      <c r="AH1068" s="37">
        <v>1.6111111111111112</v>
      </c>
      <c r="AI1068" s="84" t="s">
        <v>465</v>
      </c>
      <c r="AJ1068" s="85">
        <v>415</v>
      </c>
      <c r="AK1068" s="25" t="s">
        <v>13</v>
      </c>
      <c r="AL1068" s="25" t="s">
        <v>13</v>
      </c>
      <c r="AM1068" s="25" t="s">
        <v>13</v>
      </c>
      <c r="AN1068" s="25" t="s">
        <v>13</v>
      </c>
      <c r="AO1068" s="25" t="s">
        <v>13</v>
      </c>
      <c r="AP1068" s="25" t="s">
        <v>13</v>
      </c>
      <c r="AQ1068" s="25" t="s">
        <v>13</v>
      </c>
      <c r="AR1068" s="25" t="s">
        <v>13</v>
      </c>
      <c r="AS1068" s="25" t="s">
        <v>13</v>
      </c>
      <c r="AT1068" s="25" t="s">
        <v>571</v>
      </c>
      <c r="AU1068" s="25" t="s">
        <v>140</v>
      </c>
      <c r="AV1068" s="25">
        <v>2008</v>
      </c>
      <c r="AW1068" s="58" t="s">
        <v>468</v>
      </c>
      <c r="AX1068" s="59"/>
      <c r="AY1068" s="59"/>
      <c r="AZ1068" s="59" t="s">
        <v>468</v>
      </c>
      <c r="BA1068" s="86"/>
      <c r="BB1068" s="93">
        <v>1499</v>
      </c>
      <c r="BC1068" s="88"/>
      <c r="BD1068" s="89"/>
      <c r="BE1068" s="57"/>
      <c r="BF1068" s="66">
        <v>20.347345970048899</v>
      </c>
      <c r="BG1068" s="67">
        <v>1477.4015750000001</v>
      </c>
    </row>
    <row r="1069" spans="1:59">
      <c r="A1069" s="24">
        <v>1068</v>
      </c>
      <c r="B1069" s="44">
        <v>19</v>
      </c>
      <c r="C1069" s="24" t="s">
        <v>458</v>
      </c>
      <c r="D1069" s="24" t="s">
        <v>459</v>
      </c>
      <c r="E1069" s="44" t="s">
        <v>460</v>
      </c>
      <c r="F1069" s="44" t="s">
        <v>569</v>
      </c>
      <c r="G1069" s="44" t="s">
        <v>573</v>
      </c>
      <c r="H1069" s="44" t="s">
        <v>463</v>
      </c>
      <c r="I1069" s="42">
        <v>9.33</v>
      </c>
      <c r="J1069" s="42">
        <v>13.38</v>
      </c>
      <c r="K1069" s="33">
        <v>28.937433240000001</v>
      </c>
      <c r="L1069" s="33">
        <v>28.937433240000001</v>
      </c>
      <c r="M1069" s="28">
        <v>1113.054809</v>
      </c>
      <c r="N1069" s="28">
        <v>1113.054809</v>
      </c>
      <c r="O1069" s="44">
        <v>2020</v>
      </c>
      <c r="P1069" s="44">
        <v>1975</v>
      </c>
      <c r="Q1069" s="26" t="s">
        <v>464</v>
      </c>
      <c r="R1069" s="26" t="s">
        <v>562</v>
      </c>
      <c r="S1069" s="27" t="s">
        <v>517</v>
      </c>
      <c r="T1069" s="27">
        <v>1.1499999999999999</v>
      </c>
      <c r="U1069" s="37">
        <v>0.3833333333333333</v>
      </c>
      <c r="V1069" s="29">
        <v>-15.805000000000001</v>
      </c>
      <c r="W1069" s="29">
        <v>-5.2683333333333344</v>
      </c>
      <c r="X1069" s="54">
        <v>1.3446262521283741</v>
      </c>
      <c r="Y1069" s="54">
        <v>0.55462625212837402</v>
      </c>
      <c r="Z1069" s="54"/>
      <c r="AA1069" s="54"/>
      <c r="AB1069" s="35" t="s">
        <v>22</v>
      </c>
      <c r="AC1069" s="111">
        <v>2.0636450000000002</v>
      </c>
      <c r="AD1069" s="41"/>
      <c r="AE1069" s="39">
        <v>6.1</v>
      </c>
      <c r="AF1069" s="37">
        <v>2.0333333333333332</v>
      </c>
      <c r="AG1069" s="37">
        <v>5.304347826086957</v>
      </c>
      <c r="AH1069" s="37">
        <v>1.3555555555555554</v>
      </c>
      <c r="AI1069" s="84" t="s">
        <v>465</v>
      </c>
      <c r="AJ1069" s="85">
        <v>415</v>
      </c>
      <c r="AK1069" s="25" t="s">
        <v>13</v>
      </c>
      <c r="AL1069" s="25" t="s">
        <v>13</v>
      </c>
      <c r="AM1069" s="25" t="s">
        <v>13</v>
      </c>
      <c r="AN1069" s="25" t="s">
        <v>13</v>
      </c>
      <c r="AO1069" s="25" t="s">
        <v>13</v>
      </c>
      <c r="AP1069" s="25" t="s">
        <v>13</v>
      </c>
      <c r="AQ1069" s="25" t="s">
        <v>13</v>
      </c>
      <c r="AR1069" s="25" t="s">
        <v>13</v>
      </c>
      <c r="AS1069" s="25" t="s">
        <v>13</v>
      </c>
      <c r="AT1069" s="25" t="s">
        <v>571</v>
      </c>
      <c r="AU1069" s="25" t="s">
        <v>140</v>
      </c>
      <c r="AV1069" s="25">
        <v>2008</v>
      </c>
      <c r="AW1069" s="58" t="s">
        <v>468</v>
      </c>
      <c r="AX1069" s="59"/>
      <c r="AY1069" s="59"/>
      <c r="AZ1069" s="59" t="s">
        <v>468</v>
      </c>
      <c r="BA1069" s="86"/>
      <c r="BB1069" s="93">
        <v>1090</v>
      </c>
      <c r="BC1069" s="88"/>
      <c r="BD1069" s="89"/>
      <c r="BE1069" s="57"/>
      <c r="BF1069" s="66">
        <v>33.6320909842457</v>
      </c>
      <c r="BG1069" s="67">
        <v>1097.2498089999999</v>
      </c>
    </row>
    <row r="1070" spans="1:59">
      <c r="A1070" s="24">
        <v>1069</v>
      </c>
      <c r="B1070" s="44">
        <v>19</v>
      </c>
      <c r="C1070" s="24" t="s">
        <v>458</v>
      </c>
      <c r="D1070" s="24" t="s">
        <v>459</v>
      </c>
      <c r="E1070" s="44" t="s">
        <v>460</v>
      </c>
      <c r="F1070" s="44" t="s">
        <v>569</v>
      </c>
      <c r="G1070" s="44" t="s">
        <v>574</v>
      </c>
      <c r="H1070" s="44" t="s">
        <v>463</v>
      </c>
      <c r="I1070" s="42">
        <v>2.95</v>
      </c>
      <c r="J1070" s="42">
        <v>9.89</v>
      </c>
      <c r="K1070" s="33">
        <v>27.878704070000001</v>
      </c>
      <c r="L1070" s="33">
        <v>27.878704070000001</v>
      </c>
      <c r="M1070" s="28">
        <v>2731.5604629999998</v>
      </c>
      <c r="N1070" s="28">
        <v>2731.5604629999998</v>
      </c>
      <c r="O1070" s="44">
        <v>2020</v>
      </c>
      <c r="P1070" s="44">
        <v>1975</v>
      </c>
      <c r="Q1070" s="26" t="s">
        <v>464</v>
      </c>
      <c r="R1070" s="26" t="s">
        <v>562</v>
      </c>
      <c r="S1070" s="27" t="s">
        <v>517</v>
      </c>
      <c r="T1070" s="27">
        <v>1.1499999999999999</v>
      </c>
      <c r="U1070" s="37">
        <v>0.3833333333333333</v>
      </c>
      <c r="V1070" s="29">
        <v>-38.193000000000005</v>
      </c>
      <c r="W1070" s="29">
        <v>-12.731000000000002</v>
      </c>
      <c r="X1070" s="54">
        <v>1.3463073818072981</v>
      </c>
      <c r="Y1070" s="54">
        <v>0.556307381807298</v>
      </c>
      <c r="Z1070" s="54"/>
      <c r="AA1070" s="54"/>
      <c r="AB1070" s="35" t="s">
        <v>22</v>
      </c>
      <c r="AC1070" s="111">
        <v>2.2414524999999998</v>
      </c>
      <c r="AD1070" s="41"/>
      <c r="AE1070" s="39">
        <v>22.15</v>
      </c>
      <c r="AF1070" s="37">
        <v>7.3833333333333329</v>
      </c>
      <c r="AG1070" s="37">
        <v>19.260869565217391</v>
      </c>
      <c r="AH1070" s="37">
        <v>4.9222222222222216</v>
      </c>
      <c r="AI1070" s="84" t="s">
        <v>465</v>
      </c>
      <c r="AJ1070" s="85">
        <v>415</v>
      </c>
      <c r="AK1070" s="25" t="s">
        <v>13</v>
      </c>
      <c r="AL1070" s="25" t="s">
        <v>13</v>
      </c>
      <c r="AM1070" s="25" t="s">
        <v>13</v>
      </c>
      <c r="AN1070" s="25" t="s">
        <v>13</v>
      </c>
      <c r="AO1070" s="25" t="s">
        <v>13</v>
      </c>
      <c r="AP1070" s="25" t="s">
        <v>13</v>
      </c>
      <c r="AQ1070" s="25" t="s">
        <v>13</v>
      </c>
      <c r="AR1070" s="25" t="s">
        <v>13</v>
      </c>
      <c r="AS1070" s="25" t="s">
        <v>13</v>
      </c>
      <c r="AT1070" s="25" t="s">
        <v>571</v>
      </c>
      <c r="AU1070" s="25" t="s">
        <v>140</v>
      </c>
      <c r="AV1070" s="25">
        <v>2008</v>
      </c>
      <c r="AW1070" s="58" t="s">
        <v>468</v>
      </c>
      <c r="AX1070" s="59"/>
      <c r="AY1070" s="59"/>
      <c r="AZ1070" s="59" t="s">
        <v>468</v>
      </c>
      <c r="BA1070" s="86"/>
      <c r="BB1070" s="93">
        <v>2634</v>
      </c>
      <c r="BC1070" s="88"/>
      <c r="BD1070" s="89"/>
      <c r="BE1070" s="57"/>
      <c r="BF1070" s="66">
        <v>21.9242181464674</v>
      </c>
      <c r="BG1070" s="67">
        <v>2693.3674629999996</v>
      </c>
    </row>
    <row r="1071" spans="1:59">
      <c r="A1071" s="24">
        <v>1070</v>
      </c>
      <c r="B1071" s="44">
        <v>19</v>
      </c>
      <c r="C1071" s="24" t="s">
        <v>458</v>
      </c>
      <c r="D1071" s="24" t="s">
        <v>459</v>
      </c>
      <c r="E1071" s="44" t="s">
        <v>460</v>
      </c>
      <c r="F1071" s="44" t="s">
        <v>569</v>
      </c>
      <c r="G1071" s="44" t="s">
        <v>575</v>
      </c>
      <c r="H1071" s="44" t="s">
        <v>463</v>
      </c>
      <c r="I1071" s="42">
        <v>10.44</v>
      </c>
      <c r="J1071" s="42">
        <v>14.25</v>
      </c>
      <c r="K1071" s="33">
        <v>28.796257019999999</v>
      </c>
      <c r="L1071" s="33">
        <v>28.796257019999999</v>
      </c>
      <c r="M1071" s="28">
        <v>953.21198260000006</v>
      </c>
      <c r="N1071" s="28">
        <v>953.21198260000006</v>
      </c>
      <c r="O1071" s="44">
        <v>2020</v>
      </c>
      <c r="P1071" s="44">
        <v>1975</v>
      </c>
      <c r="Q1071" s="26" t="s">
        <v>464</v>
      </c>
      <c r="R1071" s="26" t="s">
        <v>562</v>
      </c>
      <c r="S1071" s="27" t="s">
        <v>517</v>
      </c>
      <c r="T1071" s="27">
        <v>1.1499999999999999</v>
      </c>
      <c r="U1071" s="37">
        <v>0.3833333333333333</v>
      </c>
      <c r="V1071" s="29">
        <v>-12.093000000000002</v>
      </c>
      <c r="W1071" s="29">
        <v>-4.0310000000000006</v>
      </c>
      <c r="X1071" s="54">
        <v>1.3393527187950411</v>
      </c>
      <c r="Y1071" s="54">
        <v>0.549352718795041</v>
      </c>
      <c r="Z1071" s="54"/>
      <c r="AA1071" s="54"/>
      <c r="AB1071" s="35" t="s">
        <v>22</v>
      </c>
      <c r="AC1071" s="111">
        <v>2.372903</v>
      </c>
      <c r="AD1071" s="41"/>
      <c r="AE1071" s="39">
        <v>9.3000000000000007</v>
      </c>
      <c r="AF1071" s="37">
        <v>3.1000000000000005</v>
      </c>
      <c r="AG1071" s="37">
        <v>8.0869565217391326</v>
      </c>
      <c r="AH1071" s="37">
        <v>2.0666666666666669</v>
      </c>
      <c r="AI1071" s="84" t="s">
        <v>465</v>
      </c>
      <c r="AJ1071" s="85">
        <v>415</v>
      </c>
      <c r="AK1071" s="25" t="s">
        <v>13</v>
      </c>
      <c r="AL1071" s="25" t="s">
        <v>13</v>
      </c>
      <c r="AM1071" s="25" t="s">
        <v>13</v>
      </c>
      <c r="AN1071" s="25" t="s">
        <v>13</v>
      </c>
      <c r="AO1071" s="25" t="s">
        <v>13</v>
      </c>
      <c r="AP1071" s="25" t="s">
        <v>13</v>
      </c>
      <c r="AQ1071" s="25" t="s">
        <v>13</v>
      </c>
      <c r="AR1071" s="25" t="s">
        <v>13</v>
      </c>
      <c r="AS1071" s="25" t="s">
        <v>13</v>
      </c>
      <c r="AT1071" s="25" t="s">
        <v>571</v>
      </c>
      <c r="AU1071" s="25" t="s">
        <v>140</v>
      </c>
      <c r="AV1071" s="25">
        <v>2008</v>
      </c>
      <c r="AW1071" s="58" t="s">
        <v>468</v>
      </c>
      <c r="AX1071" s="59"/>
      <c r="AY1071" s="59"/>
      <c r="AZ1071" s="59" t="s">
        <v>468</v>
      </c>
      <c r="BA1071" s="86"/>
      <c r="BB1071" s="93">
        <v>834</v>
      </c>
      <c r="BC1071" s="88"/>
      <c r="BD1071" s="89"/>
      <c r="BE1071" s="57"/>
      <c r="BF1071" s="66">
        <v>27.484949501855901</v>
      </c>
      <c r="BG1071" s="67">
        <v>941.11898260000009</v>
      </c>
    </row>
    <row r="1072" spans="1:59">
      <c r="A1072" s="24">
        <v>1071</v>
      </c>
      <c r="B1072" s="44">
        <v>19</v>
      </c>
      <c r="C1072" s="24" t="s">
        <v>458</v>
      </c>
      <c r="D1072" s="24" t="s">
        <v>459</v>
      </c>
      <c r="E1072" s="44" t="s">
        <v>460</v>
      </c>
      <c r="F1072" s="44" t="s">
        <v>569</v>
      </c>
      <c r="G1072" s="44" t="s">
        <v>576</v>
      </c>
      <c r="H1072" s="44" t="s">
        <v>463</v>
      </c>
      <c r="I1072" s="42">
        <v>7.34</v>
      </c>
      <c r="J1072" s="42">
        <v>13.57</v>
      </c>
      <c r="K1072" s="33">
        <v>23.264255519999999</v>
      </c>
      <c r="L1072" s="33">
        <v>23.264255519999999</v>
      </c>
      <c r="M1072" s="28">
        <v>1421.093357</v>
      </c>
      <c r="N1072" s="28">
        <v>1421.093357</v>
      </c>
      <c r="O1072" s="44">
        <v>2020</v>
      </c>
      <c r="P1072" s="44">
        <v>1975</v>
      </c>
      <c r="Q1072" s="26" t="s">
        <v>464</v>
      </c>
      <c r="R1072" s="26" t="s">
        <v>562</v>
      </c>
      <c r="S1072" s="27" t="s">
        <v>517</v>
      </c>
      <c r="T1072" s="27">
        <v>1.1499999999999999</v>
      </c>
      <c r="U1072" s="37">
        <v>0.3833333333333333</v>
      </c>
      <c r="V1072" s="29">
        <v>-21.953000000000003</v>
      </c>
      <c r="W1072" s="29">
        <v>-7.3176666666666677</v>
      </c>
      <c r="X1072" s="54">
        <v>1.336819149098071</v>
      </c>
      <c r="Y1072" s="54">
        <v>0.54681914909807094</v>
      </c>
      <c r="Z1072" s="54"/>
      <c r="AA1072" s="54"/>
      <c r="AB1072" s="35" t="s">
        <v>22</v>
      </c>
      <c r="AC1072" s="111">
        <v>2.9172029999999998</v>
      </c>
      <c r="AD1072" s="41"/>
      <c r="AE1072" s="39">
        <v>25.85</v>
      </c>
      <c r="AF1072" s="37">
        <v>8.6166666666666671</v>
      </c>
      <c r="AG1072" s="37">
        <v>22.478260869565219</v>
      </c>
      <c r="AH1072" s="37">
        <v>5.7444444444444445</v>
      </c>
      <c r="AI1072" s="84" t="s">
        <v>465</v>
      </c>
      <c r="AJ1072" s="85">
        <v>415</v>
      </c>
      <c r="AK1072" s="25" t="s">
        <v>13</v>
      </c>
      <c r="AL1072" s="25" t="s">
        <v>13</v>
      </c>
      <c r="AM1072" s="25" t="s">
        <v>13</v>
      </c>
      <c r="AN1072" s="25" t="s">
        <v>13</v>
      </c>
      <c r="AO1072" s="25" t="s">
        <v>13</v>
      </c>
      <c r="AP1072" s="25" t="s">
        <v>13</v>
      </c>
      <c r="AQ1072" s="25" t="s">
        <v>13</v>
      </c>
      <c r="AR1072" s="25" t="s">
        <v>13</v>
      </c>
      <c r="AS1072" s="25" t="s">
        <v>13</v>
      </c>
      <c r="AT1072" s="25" t="s">
        <v>571</v>
      </c>
      <c r="AU1072" s="25" t="s">
        <v>140</v>
      </c>
      <c r="AV1072" s="25">
        <v>2008</v>
      </c>
      <c r="AW1072" s="58" t="s">
        <v>468</v>
      </c>
      <c r="AX1072" s="59"/>
      <c r="AY1072" s="59"/>
      <c r="AZ1072" s="59" t="s">
        <v>468</v>
      </c>
      <c r="BA1072" s="86"/>
      <c r="BB1072" s="93">
        <v>1514</v>
      </c>
      <c r="BC1072" s="88"/>
      <c r="BD1072" s="89"/>
      <c r="BE1072" s="57"/>
      <c r="BF1072" s="66">
        <v>16.887997048153899</v>
      </c>
      <c r="BG1072" s="67">
        <v>1399.140357</v>
      </c>
    </row>
    <row r="1073" spans="1:59">
      <c r="A1073" s="24">
        <v>1072</v>
      </c>
      <c r="B1073" s="44">
        <v>19</v>
      </c>
      <c r="C1073" s="24" t="s">
        <v>458</v>
      </c>
      <c r="D1073" s="24" t="s">
        <v>459</v>
      </c>
      <c r="E1073" s="44" t="s">
        <v>460</v>
      </c>
      <c r="F1073" s="44" t="s">
        <v>569</v>
      </c>
      <c r="G1073" s="44" t="s">
        <v>577</v>
      </c>
      <c r="H1073" s="44" t="s">
        <v>463</v>
      </c>
      <c r="I1073" s="42">
        <v>4.08</v>
      </c>
      <c r="J1073" s="42">
        <v>9.3699999999999992</v>
      </c>
      <c r="K1073" s="33">
        <v>24.959213259999999</v>
      </c>
      <c r="L1073" s="33">
        <v>24.959213259999999</v>
      </c>
      <c r="M1073" s="28">
        <v>2634.416123</v>
      </c>
      <c r="N1073" s="28">
        <v>2634.416123</v>
      </c>
      <c r="O1073" s="44">
        <v>2020</v>
      </c>
      <c r="P1073" s="44">
        <v>1975</v>
      </c>
      <c r="Q1073" s="26" t="s">
        <v>464</v>
      </c>
      <c r="R1073" s="26" t="s">
        <v>562</v>
      </c>
      <c r="S1073" s="27" t="s">
        <v>517</v>
      </c>
      <c r="T1073" s="27">
        <v>1.1499999999999999</v>
      </c>
      <c r="U1073" s="37">
        <v>0.3833333333333333</v>
      </c>
      <c r="V1073" s="29">
        <v>-46.371000000000002</v>
      </c>
      <c r="W1073" s="29">
        <v>-15.456999999999999</v>
      </c>
      <c r="X1073" s="54">
        <v>1.3371963229837691</v>
      </c>
      <c r="Y1073" s="54">
        <v>0.54719632298376897</v>
      </c>
      <c r="Z1073" s="54"/>
      <c r="AA1073" s="54"/>
      <c r="AB1073" s="35" t="s">
        <v>22</v>
      </c>
      <c r="AC1073" s="111">
        <v>2.8250615000000003</v>
      </c>
      <c r="AD1073" s="41"/>
      <c r="AE1073" s="39">
        <v>15.45</v>
      </c>
      <c r="AF1073" s="37">
        <v>5.1499999999999995</v>
      </c>
      <c r="AG1073" s="37">
        <v>13.434782608695652</v>
      </c>
      <c r="AH1073" s="37">
        <v>3.4333333333333331</v>
      </c>
      <c r="AI1073" s="84" t="s">
        <v>465</v>
      </c>
      <c r="AJ1073" s="85">
        <v>415</v>
      </c>
      <c r="AK1073" s="25" t="s">
        <v>13</v>
      </c>
      <c r="AL1073" s="25" t="s">
        <v>13</v>
      </c>
      <c r="AM1073" s="25" t="s">
        <v>13</v>
      </c>
      <c r="AN1073" s="25" t="s">
        <v>13</v>
      </c>
      <c r="AO1073" s="25" t="s">
        <v>13</v>
      </c>
      <c r="AP1073" s="25" t="s">
        <v>13</v>
      </c>
      <c r="AQ1073" s="25" t="s">
        <v>13</v>
      </c>
      <c r="AR1073" s="25" t="s">
        <v>13</v>
      </c>
      <c r="AS1073" s="25" t="s">
        <v>13</v>
      </c>
      <c r="AT1073" s="25" t="s">
        <v>571</v>
      </c>
      <c r="AU1073" s="25" t="s">
        <v>140</v>
      </c>
      <c r="AV1073" s="25">
        <v>2008</v>
      </c>
      <c r="AW1073" s="58" t="s">
        <v>468</v>
      </c>
      <c r="AX1073" s="59"/>
      <c r="AY1073" s="59"/>
      <c r="AZ1073" s="59" t="s">
        <v>468</v>
      </c>
      <c r="BA1073" s="86"/>
      <c r="BB1073" s="93">
        <v>3198</v>
      </c>
      <c r="BC1073" s="88"/>
      <c r="BD1073" s="89"/>
      <c r="BE1073" s="57"/>
      <c r="BF1073" s="66">
        <v>44.031960351554098</v>
      </c>
      <c r="BG1073" s="67">
        <v>2588.0451229999999</v>
      </c>
    </row>
    <row r="1074" spans="1:59">
      <c r="A1074" s="24">
        <v>1073</v>
      </c>
      <c r="B1074" s="44">
        <v>19</v>
      </c>
      <c r="C1074" s="24" t="s">
        <v>458</v>
      </c>
      <c r="D1074" s="24" t="s">
        <v>459</v>
      </c>
      <c r="E1074" s="44" t="s">
        <v>460</v>
      </c>
      <c r="F1074" s="44" t="s">
        <v>569</v>
      </c>
      <c r="G1074" s="44" t="s">
        <v>578</v>
      </c>
      <c r="H1074" s="44" t="s">
        <v>463</v>
      </c>
      <c r="I1074" s="42">
        <v>3.83</v>
      </c>
      <c r="J1074" s="42">
        <v>11.51</v>
      </c>
      <c r="K1074" s="33">
        <v>25.406133650000001</v>
      </c>
      <c r="L1074" s="33">
        <v>25.406133650000001</v>
      </c>
      <c r="M1074" s="28">
        <v>1714.6349339999999</v>
      </c>
      <c r="N1074" s="28">
        <v>1714.6349339999999</v>
      </c>
      <c r="O1074" s="44">
        <v>2020</v>
      </c>
      <c r="P1074" s="44">
        <v>1975</v>
      </c>
      <c r="Q1074" s="26" t="s">
        <v>464</v>
      </c>
      <c r="R1074" s="26" t="s">
        <v>562</v>
      </c>
      <c r="S1074" s="27" t="s">
        <v>517</v>
      </c>
      <c r="T1074" s="27">
        <v>1.1499999999999999</v>
      </c>
      <c r="U1074" s="37">
        <v>0.3833333333333333</v>
      </c>
      <c r="V1074" s="29">
        <v>-23.997500000000006</v>
      </c>
      <c r="W1074" s="29">
        <v>-7.9991666666666692</v>
      </c>
      <c r="X1074" s="54">
        <v>1.336355381807298</v>
      </c>
      <c r="Y1074" s="54">
        <v>0.54635538180729804</v>
      </c>
      <c r="Z1074" s="54"/>
      <c r="AA1074" s="54"/>
      <c r="AB1074" s="35" t="s">
        <v>22</v>
      </c>
      <c r="AC1074" s="111">
        <v>2.6165749999999997</v>
      </c>
      <c r="AD1074" s="41"/>
      <c r="AE1074" s="39">
        <v>21.25</v>
      </c>
      <c r="AF1074" s="37">
        <v>7.083333333333333</v>
      </c>
      <c r="AG1074" s="37">
        <v>18.478260869565219</v>
      </c>
      <c r="AH1074" s="37">
        <v>4.7222222222222223</v>
      </c>
      <c r="AI1074" s="84" t="s">
        <v>465</v>
      </c>
      <c r="AJ1074" s="85">
        <v>415</v>
      </c>
      <c r="AK1074" s="25" t="s">
        <v>13</v>
      </c>
      <c r="AL1074" s="25" t="s">
        <v>13</v>
      </c>
      <c r="AM1074" s="25" t="s">
        <v>13</v>
      </c>
      <c r="AN1074" s="25" t="s">
        <v>13</v>
      </c>
      <c r="AO1074" s="25" t="s">
        <v>13</v>
      </c>
      <c r="AP1074" s="25" t="s">
        <v>13</v>
      </c>
      <c r="AQ1074" s="25" t="s">
        <v>13</v>
      </c>
      <c r="AR1074" s="25" t="s">
        <v>13</v>
      </c>
      <c r="AS1074" s="25" t="s">
        <v>13</v>
      </c>
      <c r="AT1074" s="25" t="s">
        <v>571</v>
      </c>
      <c r="AU1074" s="25" t="s">
        <v>140</v>
      </c>
      <c r="AV1074" s="25">
        <v>2008</v>
      </c>
      <c r="AW1074" s="58" t="s">
        <v>468</v>
      </c>
      <c r="AX1074" s="59"/>
      <c r="AY1074" s="59"/>
      <c r="AZ1074" s="59" t="s">
        <v>468</v>
      </c>
      <c r="BA1074" s="86"/>
      <c r="BB1074" s="93">
        <v>1655</v>
      </c>
      <c r="BC1074" s="88"/>
      <c r="BD1074" s="89"/>
      <c r="BE1074" s="57"/>
      <c r="BF1074" s="66">
        <v>24.192096051400899</v>
      </c>
      <c r="BG1074" s="67">
        <v>1690.637434</v>
      </c>
    </row>
    <row r="1075" spans="1:59">
      <c r="A1075" s="24">
        <v>1074</v>
      </c>
      <c r="B1075" s="44">
        <v>19</v>
      </c>
      <c r="C1075" s="24" t="s">
        <v>458</v>
      </c>
      <c r="D1075" s="24" t="s">
        <v>459</v>
      </c>
      <c r="E1075" s="44" t="s">
        <v>460</v>
      </c>
      <c r="F1075" s="44" t="s">
        <v>569</v>
      </c>
      <c r="G1075" s="44" t="s">
        <v>570</v>
      </c>
      <c r="H1075" s="44" t="s">
        <v>463</v>
      </c>
      <c r="I1075" s="42">
        <v>6.05</v>
      </c>
      <c r="J1075" s="42">
        <v>10.1</v>
      </c>
      <c r="K1075" s="33">
        <v>23.39312172</v>
      </c>
      <c r="L1075" s="33">
        <v>23.39312172</v>
      </c>
      <c r="M1075" s="28">
        <v>2379.1773370000001</v>
      </c>
      <c r="N1075" s="28">
        <v>2379.1773370000001</v>
      </c>
      <c r="O1075" s="44">
        <v>2080</v>
      </c>
      <c r="P1075" s="44">
        <v>1975</v>
      </c>
      <c r="Q1075" s="26" t="s">
        <v>495</v>
      </c>
      <c r="R1075" s="26" t="s">
        <v>562</v>
      </c>
      <c r="S1075" s="27" t="s">
        <v>517</v>
      </c>
      <c r="T1075" s="27">
        <v>3.95</v>
      </c>
      <c r="U1075" s="37">
        <v>2.8214285714285716</v>
      </c>
      <c r="V1075" s="29">
        <v>66.584000000000003</v>
      </c>
      <c r="W1075" s="29">
        <v>47.56</v>
      </c>
      <c r="X1075" s="54">
        <v>3.3990374441839899</v>
      </c>
      <c r="Y1075" s="54">
        <v>2.6090374441839899</v>
      </c>
      <c r="Z1075" s="54"/>
      <c r="AA1075" s="54"/>
      <c r="AB1075" s="35" t="s">
        <v>22</v>
      </c>
      <c r="AC1075" s="111">
        <v>0.480074</v>
      </c>
      <c r="AD1075" s="41"/>
      <c r="AE1075" s="39">
        <v>-62.9</v>
      </c>
      <c r="AF1075" s="37">
        <v>-44.928571428571431</v>
      </c>
      <c r="AG1075" s="37">
        <v>-15.924050632911392</v>
      </c>
      <c r="AH1075" s="37">
        <v>-5.9904761904761905</v>
      </c>
      <c r="AI1075" s="84" t="s">
        <v>465</v>
      </c>
      <c r="AJ1075" s="85">
        <v>677</v>
      </c>
      <c r="AK1075" s="25" t="s">
        <v>13</v>
      </c>
      <c r="AL1075" s="25" t="s">
        <v>13</v>
      </c>
      <c r="AM1075" s="25" t="s">
        <v>13</v>
      </c>
      <c r="AN1075" s="25" t="s">
        <v>13</v>
      </c>
      <c r="AO1075" s="25" t="s">
        <v>13</v>
      </c>
      <c r="AP1075" s="25" t="s">
        <v>13</v>
      </c>
      <c r="AQ1075" s="25" t="s">
        <v>13</v>
      </c>
      <c r="AR1075" s="25" t="s">
        <v>13</v>
      </c>
      <c r="AS1075" s="25" t="s">
        <v>13</v>
      </c>
      <c r="AT1075" s="25" t="s">
        <v>571</v>
      </c>
      <c r="AU1075" s="25" t="s">
        <v>140</v>
      </c>
      <c r="AV1075" s="25">
        <v>2008</v>
      </c>
      <c r="AW1075" s="58" t="s">
        <v>468</v>
      </c>
      <c r="AX1075" s="59"/>
      <c r="AY1075" s="59"/>
      <c r="AZ1075" s="59" t="s">
        <v>468</v>
      </c>
      <c r="BA1075" s="86"/>
      <c r="BB1075" s="93">
        <v>2378</v>
      </c>
      <c r="BC1075" s="88"/>
      <c r="BD1075" s="89"/>
      <c r="BE1075" s="57"/>
      <c r="BF1075" s="66">
        <v>83.285128290643797</v>
      </c>
      <c r="BG1075" s="67">
        <v>2445.7613369999999</v>
      </c>
    </row>
    <row r="1076" spans="1:59">
      <c r="A1076" s="24">
        <v>1075</v>
      </c>
      <c r="B1076" s="44">
        <v>19</v>
      </c>
      <c r="C1076" s="24" t="s">
        <v>458</v>
      </c>
      <c r="D1076" s="24" t="s">
        <v>459</v>
      </c>
      <c r="E1076" s="44" t="s">
        <v>460</v>
      </c>
      <c r="F1076" s="44" t="s">
        <v>569</v>
      </c>
      <c r="G1076" s="44" t="s">
        <v>572</v>
      </c>
      <c r="H1076" s="44" t="s">
        <v>463</v>
      </c>
      <c r="I1076" s="42">
        <v>4.47</v>
      </c>
      <c r="J1076" s="42">
        <v>14.37</v>
      </c>
      <c r="K1076" s="33">
        <v>25.424442290000002</v>
      </c>
      <c r="L1076" s="33">
        <v>25.424442290000002</v>
      </c>
      <c r="M1076" s="28">
        <v>1499.1370750000001</v>
      </c>
      <c r="N1076" s="28">
        <v>1499.1370750000001</v>
      </c>
      <c r="O1076" s="44">
        <v>2080</v>
      </c>
      <c r="P1076" s="44">
        <v>1975</v>
      </c>
      <c r="Q1076" s="26" t="s">
        <v>495</v>
      </c>
      <c r="R1076" s="26" t="s">
        <v>562</v>
      </c>
      <c r="S1076" s="27" t="s">
        <v>517</v>
      </c>
      <c r="T1076" s="27">
        <v>3.95</v>
      </c>
      <c r="U1076" s="37">
        <v>2.8214285714285716</v>
      </c>
      <c r="V1076" s="29">
        <v>41.972000000000001</v>
      </c>
      <c r="W1076" s="29">
        <v>29.98</v>
      </c>
      <c r="X1076" s="54">
        <v>3.4013669714567198</v>
      </c>
      <c r="Y1076" s="54">
        <v>2.6113669714567198</v>
      </c>
      <c r="Z1076" s="54"/>
      <c r="AA1076" s="54"/>
      <c r="AB1076" s="35" t="s">
        <v>22</v>
      </c>
      <c r="AC1076" s="111">
        <v>1.07508</v>
      </c>
      <c r="AD1076" s="41"/>
      <c r="AE1076" s="39">
        <v>-27.75</v>
      </c>
      <c r="AF1076" s="37">
        <v>-19.821428571428573</v>
      </c>
      <c r="AG1076" s="37">
        <v>-7.0253164556962027</v>
      </c>
      <c r="AH1076" s="37">
        <v>-2.6428571428571428</v>
      </c>
      <c r="AI1076" s="84" t="s">
        <v>465</v>
      </c>
      <c r="AJ1076" s="85">
        <v>677</v>
      </c>
      <c r="AK1076" s="25" t="s">
        <v>13</v>
      </c>
      <c r="AL1076" s="25" t="s">
        <v>13</v>
      </c>
      <c r="AM1076" s="25" t="s">
        <v>13</v>
      </c>
      <c r="AN1076" s="25" t="s">
        <v>13</v>
      </c>
      <c r="AO1076" s="25" t="s">
        <v>13</v>
      </c>
      <c r="AP1076" s="25" t="s">
        <v>13</v>
      </c>
      <c r="AQ1076" s="25" t="s">
        <v>13</v>
      </c>
      <c r="AR1076" s="25" t="s">
        <v>13</v>
      </c>
      <c r="AS1076" s="25" t="s">
        <v>13</v>
      </c>
      <c r="AT1076" s="25" t="s">
        <v>571</v>
      </c>
      <c r="AU1076" s="25" t="s">
        <v>140</v>
      </c>
      <c r="AV1076" s="25">
        <v>2008</v>
      </c>
      <c r="AW1076" s="58" t="s">
        <v>468</v>
      </c>
      <c r="AX1076" s="59"/>
      <c r="AY1076" s="59"/>
      <c r="AZ1076" s="59" t="s">
        <v>468</v>
      </c>
      <c r="BA1076" s="86"/>
      <c r="BB1076" s="93">
        <v>1499</v>
      </c>
      <c r="BC1076" s="88"/>
      <c r="BD1076" s="89"/>
      <c r="BE1076" s="57"/>
      <c r="BF1076" s="66">
        <v>61.416734387481299</v>
      </c>
      <c r="BG1076" s="67">
        <v>1541.1090750000001</v>
      </c>
    </row>
    <row r="1077" spans="1:59">
      <c r="A1077" s="24">
        <v>1076</v>
      </c>
      <c r="B1077" s="44">
        <v>19</v>
      </c>
      <c r="C1077" s="24" t="s">
        <v>458</v>
      </c>
      <c r="D1077" s="24" t="s">
        <v>459</v>
      </c>
      <c r="E1077" s="44" t="s">
        <v>460</v>
      </c>
      <c r="F1077" s="44" t="s">
        <v>569</v>
      </c>
      <c r="G1077" s="44" t="s">
        <v>573</v>
      </c>
      <c r="H1077" s="44" t="s">
        <v>463</v>
      </c>
      <c r="I1077" s="42">
        <v>9.33</v>
      </c>
      <c r="J1077" s="42">
        <v>13.38</v>
      </c>
      <c r="K1077" s="33">
        <v>28.937433240000001</v>
      </c>
      <c r="L1077" s="33">
        <v>28.937433240000001</v>
      </c>
      <c r="M1077" s="28">
        <v>1113.054809</v>
      </c>
      <c r="N1077" s="28">
        <v>1113.054809</v>
      </c>
      <c r="O1077" s="44">
        <v>2080</v>
      </c>
      <c r="P1077" s="44">
        <v>1975</v>
      </c>
      <c r="Q1077" s="26" t="s">
        <v>495</v>
      </c>
      <c r="R1077" s="26" t="s">
        <v>562</v>
      </c>
      <c r="S1077" s="27" t="s">
        <v>517</v>
      </c>
      <c r="T1077" s="27">
        <v>3.95</v>
      </c>
      <c r="U1077" s="37">
        <v>2.8214285714285716</v>
      </c>
      <c r="V1077" s="29">
        <v>30.52</v>
      </c>
      <c r="W1077" s="29">
        <v>21.8</v>
      </c>
      <c r="X1077" s="54">
        <v>3.3949159620773601</v>
      </c>
      <c r="Y1077" s="54">
        <v>2.6049159620773601</v>
      </c>
      <c r="Z1077" s="54"/>
      <c r="AA1077" s="54"/>
      <c r="AB1077" s="35" t="s">
        <v>22</v>
      </c>
      <c r="AC1077" s="111">
        <v>1.6707550000000002</v>
      </c>
      <c r="AD1077" s="41"/>
      <c r="AE1077" s="39">
        <v>-14.100000000000001</v>
      </c>
      <c r="AF1077" s="37">
        <v>-10.071428571428571</v>
      </c>
      <c r="AG1077" s="37">
        <v>-3.5696202531645564</v>
      </c>
      <c r="AH1077" s="37">
        <v>-1.342857142857143</v>
      </c>
      <c r="AI1077" s="84" t="s">
        <v>465</v>
      </c>
      <c r="AJ1077" s="85">
        <v>677</v>
      </c>
      <c r="AK1077" s="25" t="s">
        <v>13</v>
      </c>
      <c r="AL1077" s="25" t="s">
        <v>13</v>
      </c>
      <c r="AM1077" s="25" t="s">
        <v>13</v>
      </c>
      <c r="AN1077" s="25" t="s">
        <v>13</v>
      </c>
      <c r="AO1077" s="25" t="s">
        <v>13</v>
      </c>
      <c r="AP1077" s="25" t="s">
        <v>13</v>
      </c>
      <c r="AQ1077" s="25" t="s">
        <v>13</v>
      </c>
      <c r="AR1077" s="25" t="s">
        <v>13</v>
      </c>
      <c r="AS1077" s="25" t="s">
        <v>13</v>
      </c>
      <c r="AT1077" s="25" t="s">
        <v>571</v>
      </c>
      <c r="AU1077" s="25" t="s">
        <v>140</v>
      </c>
      <c r="AV1077" s="25">
        <v>2008</v>
      </c>
      <c r="AW1077" s="58" t="s">
        <v>468</v>
      </c>
      <c r="AX1077" s="59"/>
      <c r="AY1077" s="59"/>
      <c r="AZ1077" s="59" t="s">
        <v>468</v>
      </c>
      <c r="BA1077" s="86"/>
      <c r="BB1077" s="93">
        <v>1090</v>
      </c>
      <c r="BC1077" s="88"/>
      <c r="BD1077" s="89"/>
      <c r="BE1077" s="57"/>
      <c r="BF1077" s="66">
        <v>63.439618505329904</v>
      </c>
      <c r="BG1077" s="67">
        <v>1143.574809</v>
      </c>
    </row>
    <row r="1078" spans="1:59">
      <c r="A1078" s="24">
        <v>1077</v>
      </c>
      <c r="B1078" s="44">
        <v>19</v>
      </c>
      <c r="C1078" s="24" t="s">
        <v>458</v>
      </c>
      <c r="D1078" s="24" t="s">
        <v>459</v>
      </c>
      <c r="E1078" s="44" t="s">
        <v>460</v>
      </c>
      <c r="F1078" s="44" t="s">
        <v>569</v>
      </c>
      <c r="G1078" s="44" t="s">
        <v>574</v>
      </c>
      <c r="H1078" s="44" t="s">
        <v>463</v>
      </c>
      <c r="I1078" s="42">
        <v>2.95</v>
      </c>
      <c r="J1078" s="42">
        <v>9.89</v>
      </c>
      <c r="K1078" s="33">
        <v>27.878704070000001</v>
      </c>
      <c r="L1078" s="33">
        <v>27.878704070000001</v>
      </c>
      <c r="M1078" s="28">
        <v>2731.5604629999998</v>
      </c>
      <c r="N1078" s="28">
        <v>2731.5604629999998</v>
      </c>
      <c r="O1078" s="44">
        <v>2080</v>
      </c>
      <c r="P1078" s="44">
        <v>1975</v>
      </c>
      <c r="Q1078" s="26" t="s">
        <v>495</v>
      </c>
      <c r="R1078" s="26" t="s">
        <v>562</v>
      </c>
      <c r="S1078" s="27" t="s">
        <v>517</v>
      </c>
      <c r="T1078" s="27">
        <v>3.95</v>
      </c>
      <c r="U1078" s="37">
        <v>2.8214285714285716</v>
      </c>
      <c r="V1078" s="29">
        <v>73.751999999999995</v>
      </c>
      <c r="W1078" s="29">
        <v>52.679999999999993</v>
      </c>
      <c r="X1078" s="54">
        <v>3.39819081561257</v>
      </c>
      <c r="Y1078" s="54">
        <v>2.6081908156125699</v>
      </c>
      <c r="Z1078" s="54"/>
      <c r="AA1078" s="54"/>
      <c r="AB1078" s="35" t="s">
        <v>22</v>
      </c>
      <c r="AC1078" s="111">
        <v>2.0359324999999999</v>
      </c>
      <c r="AD1078" s="41"/>
      <c r="AE1078" s="39">
        <v>10.95</v>
      </c>
      <c r="AF1078" s="37">
        <v>7.8214285714285703</v>
      </c>
      <c r="AG1078" s="37">
        <v>2.7721518987341764</v>
      </c>
      <c r="AH1078" s="37">
        <v>1.0428571428571427</v>
      </c>
      <c r="AI1078" s="84" t="s">
        <v>465</v>
      </c>
      <c r="AJ1078" s="85">
        <v>677</v>
      </c>
      <c r="AK1078" s="25" t="s">
        <v>13</v>
      </c>
      <c r="AL1078" s="25" t="s">
        <v>13</v>
      </c>
      <c r="AM1078" s="25" t="s">
        <v>13</v>
      </c>
      <c r="AN1078" s="25" t="s">
        <v>13</v>
      </c>
      <c r="AO1078" s="25" t="s">
        <v>13</v>
      </c>
      <c r="AP1078" s="25" t="s">
        <v>13</v>
      </c>
      <c r="AQ1078" s="25" t="s">
        <v>13</v>
      </c>
      <c r="AR1078" s="25" t="s">
        <v>13</v>
      </c>
      <c r="AS1078" s="25" t="s">
        <v>13</v>
      </c>
      <c r="AT1078" s="25" t="s">
        <v>571</v>
      </c>
      <c r="AU1078" s="25" t="s">
        <v>140</v>
      </c>
      <c r="AV1078" s="25">
        <v>2008</v>
      </c>
      <c r="AW1078" s="58" t="s">
        <v>468</v>
      </c>
      <c r="AX1078" s="59"/>
      <c r="AY1078" s="59"/>
      <c r="AZ1078" s="59" t="s">
        <v>468</v>
      </c>
      <c r="BA1078" s="86"/>
      <c r="BB1078" s="93">
        <v>2634</v>
      </c>
      <c r="BC1078" s="88"/>
      <c r="BD1078" s="89"/>
      <c r="BE1078" s="57"/>
      <c r="BF1078" s="66">
        <v>80.783656508210498</v>
      </c>
      <c r="BG1078" s="67">
        <v>2805.3124629999998</v>
      </c>
    </row>
    <row r="1079" spans="1:59">
      <c r="A1079" s="24">
        <v>1078</v>
      </c>
      <c r="B1079" s="44">
        <v>19</v>
      </c>
      <c r="C1079" s="24" t="s">
        <v>458</v>
      </c>
      <c r="D1079" s="24" t="s">
        <v>459</v>
      </c>
      <c r="E1079" s="44" t="s">
        <v>460</v>
      </c>
      <c r="F1079" s="44" t="s">
        <v>569</v>
      </c>
      <c r="G1079" s="44" t="s">
        <v>575</v>
      </c>
      <c r="H1079" s="44" t="s">
        <v>463</v>
      </c>
      <c r="I1079" s="42">
        <v>10.44</v>
      </c>
      <c r="J1079" s="42">
        <v>14.25</v>
      </c>
      <c r="K1079" s="33">
        <v>28.796257019999999</v>
      </c>
      <c r="L1079" s="33">
        <v>28.796257019999999</v>
      </c>
      <c r="M1079" s="28">
        <v>953.21198260000006</v>
      </c>
      <c r="N1079" s="28">
        <v>953.21198260000006</v>
      </c>
      <c r="O1079" s="44">
        <v>2080</v>
      </c>
      <c r="P1079" s="44">
        <v>1975</v>
      </c>
      <c r="Q1079" s="26" t="s">
        <v>495</v>
      </c>
      <c r="R1079" s="26" t="s">
        <v>562</v>
      </c>
      <c r="S1079" s="27" t="s">
        <v>517</v>
      </c>
      <c r="T1079" s="27">
        <v>3.95</v>
      </c>
      <c r="U1079" s="37">
        <v>2.8214285714285716</v>
      </c>
      <c r="V1079" s="29">
        <v>23.351999999999997</v>
      </c>
      <c r="W1079" s="29">
        <v>16.679999999999996</v>
      </c>
      <c r="X1079" s="54">
        <v>3.3996578603457501</v>
      </c>
      <c r="Y1079" s="54">
        <v>2.6096578603457501</v>
      </c>
      <c r="Z1079" s="54"/>
      <c r="AA1079" s="54"/>
      <c r="AB1079" s="35" t="s">
        <v>22</v>
      </c>
      <c r="AC1079" s="111">
        <v>1.9690970000000001</v>
      </c>
      <c r="AD1079" s="41"/>
      <c r="AE1079" s="39">
        <v>-9.3000000000000007</v>
      </c>
      <c r="AF1079" s="37">
        <v>-6.6428571428571432</v>
      </c>
      <c r="AG1079" s="37">
        <v>-2.3544303797468356</v>
      </c>
      <c r="AH1079" s="37">
        <v>-0.88571428571428579</v>
      </c>
      <c r="AI1079" s="84" t="s">
        <v>465</v>
      </c>
      <c r="AJ1079" s="85">
        <v>677</v>
      </c>
      <c r="AK1079" s="25" t="s">
        <v>13</v>
      </c>
      <c r="AL1079" s="25" t="s">
        <v>13</v>
      </c>
      <c r="AM1079" s="25" t="s">
        <v>13</v>
      </c>
      <c r="AN1079" s="25" t="s">
        <v>13</v>
      </c>
      <c r="AO1079" s="25" t="s">
        <v>13</v>
      </c>
      <c r="AP1079" s="25" t="s">
        <v>13</v>
      </c>
      <c r="AQ1079" s="25" t="s">
        <v>13</v>
      </c>
      <c r="AR1079" s="25" t="s">
        <v>13</v>
      </c>
      <c r="AS1079" s="25" t="s">
        <v>13</v>
      </c>
      <c r="AT1079" s="25" t="s">
        <v>571</v>
      </c>
      <c r="AU1079" s="25" t="s">
        <v>140</v>
      </c>
      <c r="AV1079" s="25">
        <v>2008</v>
      </c>
      <c r="AW1079" s="58" t="s">
        <v>468</v>
      </c>
      <c r="AX1079" s="59"/>
      <c r="AY1079" s="59"/>
      <c r="AZ1079" s="59" t="s">
        <v>468</v>
      </c>
      <c r="BA1079" s="86"/>
      <c r="BB1079" s="93">
        <v>834</v>
      </c>
      <c r="BC1079" s="88"/>
      <c r="BD1079" s="89"/>
      <c r="BE1079" s="57"/>
      <c r="BF1079" s="66">
        <v>43.706404147139303</v>
      </c>
      <c r="BG1079" s="67">
        <v>976.56398260000003</v>
      </c>
    </row>
    <row r="1080" spans="1:59">
      <c r="A1080" s="24">
        <v>1079</v>
      </c>
      <c r="B1080" s="44">
        <v>19</v>
      </c>
      <c r="C1080" s="24" t="s">
        <v>458</v>
      </c>
      <c r="D1080" s="24" t="s">
        <v>459</v>
      </c>
      <c r="E1080" s="44" t="s">
        <v>460</v>
      </c>
      <c r="F1080" s="44" t="s">
        <v>569</v>
      </c>
      <c r="G1080" s="44" t="s">
        <v>576</v>
      </c>
      <c r="H1080" s="44" t="s">
        <v>463</v>
      </c>
      <c r="I1080" s="42">
        <v>7.34</v>
      </c>
      <c r="J1080" s="42">
        <v>13.57</v>
      </c>
      <c r="K1080" s="33">
        <v>23.264255519999999</v>
      </c>
      <c r="L1080" s="33">
        <v>23.264255519999999</v>
      </c>
      <c r="M1080" s="28">
        <v>1421.093357</v>
      </c>
      <c r="N1080" s="28">
        <v>1421.093357</v>
      </c>
      <c r="O1080" s="44">
        <v>2080</v>
      </c>
      <c r="P1080" s="44">
        <v>1975</v>
      </c>
      <c r="Q1080" s="26" t="s">
        <v>495</v>
      </c>
      <c r="R1080" s="26" t="s">
        <v>562</v>
      </c>
      <c r="S1080" s="27" t="s">
        <v>517</v>
      </c>
      <c r="T1080" s="27">
        <v>3.95</v>
      </c>
      <c r="U1080" s="37">
        <v>2.8214285714285716</v>
      </c>
      <c r="V1080" s="29">
        <v>42.391999999999996</v>
      </c>
      <c r="W1080" s="29">
        <v>30.279999999999994</v>
      </c>
      <c r="X1080" s="54">
        <v>3.3965537070988598</v>
      </c>
      <c r="Y1080" s="54">
        <v>2.6065537070988598</v>
      </c>
      <c r="Z1080" s="54"/>
      <c r="AA1080" s="54"/>
      <c r="AB1080" s="35" t="s">
        <v>22</v>
      </c>
      <c r="AC1080" s="111">
        <v>2.5498000000000003</v>
      </c>
      <c r="AD1080" s="41"/>
      <c r="AE1080" s="39">
        <v>10</v>
      </c>
      <c r="AF1080" s="37">
        <v>7.1428571428571423</v>
      </c>
      <c r="AG1080" s="37">
        <v>2.5316455696202529</v>
      </c>
      <c r="AH1080" s="37">
        <v>0.95238095238095233</v>
      </c>
      <c r="AI1080" s="84" t="s">
        <v>465</v>
      </c>
      <c r="AJ1080" s="85">
        <v>677</v>
      </c>
      <c r="AK1080" s="25" t="s">
        <v>13</v>
      </c>
      <c r="AL1080" s="25" t="s">
        <v>13</v>
      </c>
      <c r="AM1080" s="25" t="s">
        <v>13</v>
      </c>
      <c r="AN1080" s="25" t="s">
        <v>13</v>
      </c>
      <c r="AO1080" s="25" t="s">
        <v>13</v>
      </c>
      <c r="AP1080" s="25" t="s">
        <v>13</v>
      </c>
      <c r="AQ1080" s="25" t="s">
        <v>13</v>
      </c>
      <c r="AR1080" s="25" t="s">
        <v>13</v>
      </c>
      <c r="AS1080" s="25" t="s">
        <v>13</v>
      </c>
      <c r="AT1080" s="25" t="s">
        <v>571</v>
      </c>
      <c r="AU1080" s="25" t="s">
        <v>140</v>
      </c>
      <c r="AV1080" s="25">
        <v>2008</v>
      </c>
      <c r="AW1080" s="58" t="s">
        <v>468</v>
      </c>
      <c r="AX1080" s="59"/>
      <c r="AY1080" s="59"/>
      <c r="AZ1080" s="59" t="s">
        <v>468</v>
      </c>
      <c r="BA1080" s="86"/>
      <c r="BB1080" s="93">
        <v>1514</v>
      </c>
      <c r="BC1080" s="88"/>
      <c r="BD1080" s="89"/>
      <c r="BE1080" s="57"/>
      <c r="BF1080" s="66">
        <v>55.216273870366102</v>
      </c>
      <c r="BG1080" s="67">
        <v>1463.485357</v>
      </c>
    </row>
    <row r="1081" spans="1:59">
      <c r="A1081" s="24">
        <v>1080</v>
      </c>
      <c r="B1081" s="44">
        <v>19</v>
      </c>
      <c r="C1081" s="24" t="s">
        <v>458</v>
      </c>
      <c r="D1081" s="24" t="s">
        <v>459</v>
      </c>
      <c r="E1081" s="44" t="s">
        <v>460</v>
      </c>
      <c r="F1081" s="44" t="s">
        <v>569</v>
      </c>
      <c r="G1081" s="44" t="s">
        <v>577</v>
      </c>
      <c r="H1081" s="44" t="s">
        <v>463</v>
      </c>
      <c r="I1081" s="42">
        <v>4.08</v>
      </c>
      <c r="J1081" s="42">
        <v>9.3699999999999992</v>
      </c>
      <c r="K1081" s="33">
        <v>24.959213259999999</v>
      </c>
      <c r="L1081" s="33">
        <v>24.959213259999999</v>
      </c>
      <c r="M1081" s="28">
        <v>2634.416123</v>
      </c>
      <c r="N1081" s="28">
        <v>2634.416123</v>
      </c>
      <c r="O1081" s="44">
        <v>2080</v>
      </c>
      <c r="P1081" s="44">
        <v>1975</v>
      </c>
      <c r="Q1081" s="26" t="s">
        <v>495</v>
      </c>
      <c r="R1081" s="26" t="s">
        <v>562</v>
      </c>
      <c r="S1081" s="27" t="s">
        <v>517</v>
      </c>
      <c r="T1081" s="27">
        <v>3.95</v>
      </c>
      <c r="U1081" s="37">
        <v>2.8214285714285716</v>
      </c>
      <c r="V1081" s="29">
        <v>89.543999999999997</v>
      </c>
      <c r="W1081" s="29">
        <v>63.96</v>
      </c>
      <c r="X1081" s="54">
        <v>3.4013317922359398</v>
      </c>
      <c r="Y1081" s="54">
        <v>2.6113317922359398</v>
      </c>
      <c r="Z1081" s="54"/>
      <c r="AA1081" s="54"/>
      <c r="AB1081" s="35" t="s">
        <v>22</v>
      </c>
      <c r="AC1081" s="111">
        <v>2.4812580000000004</v>
      </c>
      <c r="AD1081" s="41"/>
      <c r="AE1081" s="39">
        <v>1.4</v>
      </c>
      <c r="AF1081" s="37">
        <v>0.99999999999999989</v>
      </c>
      <c r="AG1081" s="37">
        <v>0.35443037974683539</v>
      </c>
      <c r="AH1081" s="37">
        <v>0.13333333333333333</v>
      </c>
      <c r="AI1081" s="84" t="s">
        <v>465</v>
      </c>
      <c r="AJ1081" s="85">
        <v>677</v>
      </c>
      <c r="AK1081" s="25" t="s">
        <v>13</v>
      </c>
      <c r="AL1081" s="25" t="s">
        <v>13</v>
      </c>
      <c r="AM1081" s="25" t="s">
        <v>13</v>
      </c>
      <c r="AN1081" s="25" t="s">
        <v>13</v>
      </c>
      <c r="AO1081" s="25" t="s">
        <v>13</v>
      </c>
      <c r="AP1081" s="25" t="s">
        <v>13</v>
      </c>
      <c r="AQ1081" s="25" t="s">
        <v>13</v>
      </c>
      <c r="AR1081" s="25" t="s">
        <v>13</v>
      </c>
      <c r="AS1081" s="25" t="s">
        <v>13</v>
      </c>
      <c r="AT1081" s="25" t="s">
        <v>571</v>
      </c>
      <c r="AU1081" s="25" t="s">
        <v>140</v>
      </c>
      <c r="AV1081" s="25">
        <v>2008</v>
      </c>
      <c r="AW1081" s="58" t="s">
        <v>468</v>
      </c>
      <c r="AX1081" s="59"/>
      <c r="AY1081" s="59"/>
      <c r="AZ1081" s="59" t="s">
        <v>468</v>
      </c>
      <c r="BA1081" s="86"/>
      <c r="BB1081" s="93">
        <v>3198</v>
      </c>
      <c r="BC1081" s="88"/>
      <c r="BD1081" s="89"/>
      <c r="BE1081" s="57"/>
      <c r="BF1081" s="66">
        <v>91.517839316198604</v>
      </c>
      <c r="BG1081" s="67">
        <v>2723.9601229999998</v>
      </c>
    </row>
    <row r="1082" spans="1:59">
      <c r="A1082" s="24">
        <v>1081</v>
      </c>
      <c r="B1082" s="44">
        <v>19</v>
      </c>
      <c r="C1082" s="24" t="s">
        <v>458</v>
      </c>
      <c r="D1082" s="24" t="s">
        <v>459</v>
      </c>
      <c r="E1082" s="44" t="s">
        <v>460</v>
      </c>
      <c r="F1082" s="44" t="s">
        <v>569</v>
      </c>
      <c r="G1082" s="44" t="s">
        <v>578</v>
      </c>
      <c r="H1082" s="44" t="s">
        <v>463</v>
      </c>
      <c r="I1082" s="42">
        <v>3.83</v>
      </c>
      <c r="J1082" s="42">
        <v>11.51</v>
      </c>
      <c r="K1082" s="33">
        <v>25.406133650000001</v>
      </c>
      <c r="L1082" s="33">
        <v>25.406133650000001</v>
      </c>
      <c r="M1082" s="28">
        <v>1714.6349339999999</v>
      </c>
      <c r="N1082" s="28">
        <v>1714.6349339999999</v>
      </c>
      <c r="O1082" s="44">
        <v>2080</v>
      </c>
      <c r="P1082" s="44">
        <v>1975</v>
      </c>
      <c r="Q1082" s="26" t="s">
        <v>495</v>
      </c>
      <c r="R1082" s="26" t="s">
        <v>562</v>
      </c>
      <c r="S1082" s="27" t="s">
        <v>517</v>
      </c>
      <c r="T1082" s="27">
        <v>3.95</v>
      </c>
      <c r="U1082" s="37">
        <v>2.8214285714285716</v>
      </c>
      <c r="V1082" s="29">
        <v>46.34</v>
      </c>
      <c r="W1082" s="29">
        <v>33.1</v>
      </c>
      <c r="X1082" s="54">
        <v>3.4001868156125701</v>
      </c>
      <c r="Y1082" s="54">
        <v>2.61018681561257</v>
      </c>
      <c r="Z1082" s="54"/>
      <c r="AA1082" s="54"/>
      <c r="AB1082" s="35" t="s">
        <v>22</v>
      </c>
      <c r="AC1082" s="111">
        <v>2.1666319999999999</v>
      </c>
      <c r="AD1082" s="41"/>
      <c r="AE1082" s="39">
        <v>0.39999999999999991</v>
      </c>
      <c r="AF1082" s="37">
        <v>0.28571428571428564</v>
      </c>
      <c r="AG1082" s="37">
        <v>0.1012658227848101</v>
      </c>
      <c r="AH1082" s="37">
        <v>3.8095238095238085E-2</v>
      </c>
      <c r="AI1082" s="84" t="s">
        <v>465</v>
      </c>
      <c r="AJ1082" s="85">
        <v>677</v>
      </c>
      <c r="AK1082" s="25" t="s">
        <v>13</v>
      </c>
      <c r="AL1082" s="25" t="s">
        <v>13</v>
      </c>
      <c r="AM1082" s="25" t="s">
        <v>13</v>
      </c>
      <c r="AN1082" s="25" t="s">
        <v>13</v>
      </c>
      <c r="AO1082" s="25" t="s">
        <v>13</v>
      </c>
      <c r="AP1082" s="25" t="s">
        <v>13</v>
      </c>
      <c r="AQ1082" s="25" t="s">
        <v>13</v>
      </c>
      <c r="AR1082" s="25" t="s">
        <v>13</v>
      </c>
      <c r="AS1082" s="25" t="s">
        <v>13</v>
      </c>
      <c r="AT1082" s="25" t="s">
        <v>571</v>
      </c>
      <c r="AU1082" s="25" t="s">
        <v>140</v>
      </c>
      <c r="AV1082" s="25">
        <v>2008</v>
      </c>
      <c r="AW1082" s="58" t="s">
        <v>468</v>
      </c>
      <c r="AX1082" s="59"/>
      <c r="AY1082" s="59"/>
      <c r="AZ1082" s="59" t="s">
        <v>468</v>
      </c>
      <c r="BA1082" s="86"/>
      <c r="BB1082" s="93">
        <v>1655</v>
      </c>
      <c r="BC1082" s="88"/>
      <c r="BD1082" s="89"/>
      <c r="BE1082" s="57"/>
      <c r="BF1082" s="66">
        <v>66.110099950998205</v>
      </c>
      <c r="BG1082" s="67">
        <v>1760.9749339999998</v>
      </c>
    </row>
    <row r="1083" spans="1:59">
      <c r="A1083" s="24">
        <v>1082</v>
      </c>
      <c r="B1083" s="44">
        <v>19</v>
      </c>
      <c r="C1083" s="24" t="s">
        <v>458</v>
      </c>
      <c r="D1083" s="24" t="s">
        <v>459</v>
      </c>
      <c r="E1083" s="44" t="s">
        <v>460</v>
      </c>
      <c r="F1083" s="44" t="s">
        <v>569</v>
      </c>
      <c r="G1083" s="44" t="s">
        <v>570</v>
      </c>
      <c r="H1083" s="44" t="s">
        <v>463</v>
      </c>
      <c r="I1083" s="42">
        <v>6.05</v>
      </c>
      <c r="J1083" s="42">
        <v>10.1</v>
      </c>
      <c r="K1083" s="33">
        <v>23.39312172</v>
      </c>
      <c r="L1083" s="33">
        <v>23.39312172</v>
      </c>
      <c r="M1083" s="28">
        <v>2379.1773370000001</v>
      </c>
      <c r="N1083" s="28">
        <v>2379.1773370000001</v>
      </c>
      <c r="O1083" s="44">
        <v>2020</v>
      </c>
      <c r="P1083" s="44">
        <v>1975</v>
      </c>
      <c r="Q1083" s="26" t="s">
        <v>464</v>
      </c>
      <c r="R1083" s="26" t="s">
        <v>579</v>
      </c>
      <c r="S1083" s="27" t="s">
        <v>517</v>
      </c>
      <c r="T1083" s="27">
        <v>1.1000000000000001</v>
      </c>
      <c r="U1083" s="37">
        <v>0.3666666666666667</v>
      </c>
      <c r="V1083" s="29">
        <v>22.590999999999994</v>
      </c>
      <c r="W1083" s="29">
        <v>7.5303333333333304</v>
      </c>
      <c r="X1083" s="54">
        <v>1.4652048247277611</v>
      </c>
      <c r="Y1083" s="54">
        <v>0.675204824727761</v>
      </c>
      <c r="Z1083" s="54"/>
      <c r="AA1083" s="54"/>
      <c r="AB1083" s="35" t="s">
        <v>22</v>
      </c>
      <c r="AC1083" s="111">
        <v>1.107664</v>
      </c>
      <c r="AD1083" s="41"/>
      <c r="AE1083" s="39">
        <v>-14.399999999999999</v>
      </c>
      <c r="AF1083" s="37">
        <v>-4.7999999999999989</v>
      </c>
      <c r="AG1083" s="37">
        <v>-13.090909090909086</v>
      </c>
      <c r="AH1083" s="37">
        <v>-3.1999999999999993</v>
      </c>
      <c r="AI1083" s="84" t="s">
        <v>465</v>
      </c>
      <c r="AJ1083" s="85">
        <v>411</v>
      </c>
      <c r="AK1083" s="25" t="s">
        <v>13</v>
      </c>
      <c r="AL1083" s="25" t="s">
        <v>13</v>
      </c>
      <c r="AM1083" s="25" t="s">
        <v>13</v>
      </c>
      <c r="AN1083" s="25" t="s">
        <v>13</v>
      </c>
      <c r="AO1083" s="25" t="s">
        <v>13</v>
      </c>
      <c r="AP1083" s="25" t="s">
        <v>13</v>
      </c>
      <c r="AQ1083" s="25" t="s">
        <v>13</v>
      </c>
      <c r="AR1083" s="25" t="s">
        <v>13</v>
      </c>
      <c r="AS1083" s="25" t="s">
        <v>13</v>
      </c>
      <c r="AT1083" s="25" t="s">
        <v>571</v>
      </c>
      <c r="AU1083" s="25" t="s">
        <v>140</v>
      </c>
      <c r="AV1083" s="25">
        <v>2008</v>
      </c>
      <c r="AW1083" s="58" t="s">
        <v>468</v>
      </c>
      <c r="AX1083" s="59"/>
      <c r="AY1083" s="59"/>
      <c r="AZ1083" s="59" t="s">
        <v>468</v>
      </c>
      <c r="BA1083" s="86"/>
      <c r="BB1083" s="93">
        <v>2378</v>
      </c>
      <c r="BC1083" s="88"/>
      <c r="BD1083" s="89"/>
      <c r="BE1083" s="57"/>
      <c r="BF1083" s="66">
        <v>36.433528078022803</v>
      </c>
      <c r="BG1083" s="67">
        <v>2401.768337</v>
      </c>
    </row>
    <row r="1084" spans="1:59">
      <c r="A1084" s="24">
        <v>1083</v>
      </c>
      <c r="B1084" s="44">
        <v>19</v>
      </c>
      <c r="C1084" s="24" t="s">
        <v>458</v>
      </c>
      <c r="D1084" s="24" t="s">
        <v>459</v>
      </c>
      <c r="E1084" s="44" t="s">
        <v>460</v>
      </c>
      <c r="F1084" s="44" t="s">
        <v>569</v>
      </c>
      <c r="G1084" s="44" t="s">
        <v>572</v>
      </c>
      <c r="H1084" s="44" t="s">
        <v>463</v>
      </c>
      <c r="I1084" s="42">
        <v>4.47</v>
      </c>
      <c r="J1084" s="42">
        <v>14.37</v>
      </c>
      <c r="K1084" s="33">
        <v>25.424442290000002</v>
      </c>
      <c r="L1084" s="33">
        <v>25.424442290000002</v>
      </c>
      <c r="M1084" s="28">
        <v>1499.1370750000001</v>
      </c>
      <c r="N1084" s="28">
        <v>1499.1370750000001</v>
      </c>
      <c r="O1084" s="44">
        <v>2020</v>
      </c>
      <c r="P1084" s="44">
        <v>1975</v>
      </c>
      <c r="Q1084" s="26" t="s">
        <v>464</v>
      </c>
      <c r="R1084" s="26" t="s">
        <v>579</v>
      </c>
      <c r="S1084" s="27" t="s">
        <v>517</v>
      </c>
      <c r="T1084" s="27">
        <v>1.1000000000000001</v>
      </c>
      <c r="U1084" s="37">
        <v>0.3666666666666667</v>
      </c>
      <c r="V1084" s="29">
        <v>14.240499999999995</v>
      </c>
      <c r="W1084" s="29">
        <v>4.7468333333333312</v>
      </c>
      <c r="X1084" s="54">
        <v>1.46423086772496</v>
      </c>
      <c r="Y1084" s="54">
        <v>0.67423086772495999</v>
      </c>
      <c r="Z1084" s="54"/>
      <c r="AA1084" s="54"/>
      <c r="AB1084" s="35" t="s">
        <v>22</v>
      </c>
      <c r="AC1084" s="111">
        <v>1.5951359999999999</v>
      </c>
      <c r="AD1084" s="41"/>
      <c r="AE1084" s="39">
        <v>7.1999999999999993</v>
      </c>
      <c r="AF1084" s="37">
        <v>2.3999999999999995</v>
      </c>
      <c r="AG1084" s="37">
        <v>6.5454545454545432</v>
      </c>
      <c r="AH1084" s="37">
        <v>1.5999999999999996</v>
      </c>
      <c r="AI1084" s="84" t="s">
        <v>465</v>
      </c>
      <c r="AJ1084" s="85">
        <v>411</v>
      </c>
      <c r="AK1084" s="25" t="s">
        <v>13</v>
      </c>
      <c r="AL1084" s="25" t="s">
        <v>13</v>
      </c>
      <c r="AM1084" s="25" t="s">
        <v>13</v>
      </c>
      <c r="AN1084" s="25" t="s">
        <v>13</v>
      </c>
      <c r="AO1084" s="25" t="s">
        <v>13</v>
      </c>
      <c r="AP1084" s="25" t="s">
        <v>13</v>
      </c>
      <c r="AQ1084" s="25" t="s">
        <v>13</v>
      </c>
      <c r="AR1084" s="25" t="s">
        <v>13</v>
      </c>
      <c r="AS1084" s="25" t="s">
        <v>13</v>
      </c>
      <c r="AT1084" s="25" t="s">
        <v>571</v>
      </c>
      <c r="AU1084" s="25" t="s">
        <v>140</v>
      </c>
      <c r="AV1084" s="25">
        <v>2008</v>
      </c>
      <c r="AW1084" s="58" t="s">
        <v>468</v>
      </c>
      <c r="AX1084" s="59"/>
      <c r="AY1084" s="59"/>
      <c r="AZ1084" s="59" t="s">
        <v>468</v>
      </c>
      <c r="BA1084" s="86"/>
      <c r="BB1084" s="93">
        <v>1499</v>
      </c>
      <c r="BC1084" s="88"/>
      <c r="BD1084" s="89"/>
      <c r="BE1084" s="57"/>
      <c r="BF1084" s="66">
        <v>21.1924121224252</v>
      </c>
      <c r="BG1084" s="67">
        <v>1513.377575</v>
      </c>
    </row>
    <row r="1085" spans="1:59">
      <c r="A1085" s="24">
        <v>1084</v>
      </c>
      <c r="B1085" s="44">
        <v>19</v>
      </c>
      <c r="C1085" s="24" t="s">
        <v>458</v>
      </c>
      <c r="D1085" s="24" t="s">
        <v>459</v>
      </c>
      <c r="E1085" s="44" t="s">
        <v>460</v>
      </c>
      <c r="F1085" s="44" t="s">
        <v>569</v>
      </c>
      <c r="G1085" s="44" t="s">
        <v>573</v>
      </c>
      <c r="H1085" s="44" t="s">
        <v>463</v>
      </c>
      <c r="I1085" s="42">
        <v>9.33</v>
      </c>
      <c r="J1085" s="42">
        <v>13.38</v>
      </c>
      <c r="K1085" s="33">
        <v>28.937433240000001</v>
      </c>
      <c r="L1085" s="33">
        <v>28.937433240000001</v>
      </c>
      <c r="M1085" s="28">
        <v>1113.054809</v>
      </c>
      <c r="N1085" s="28">
        <v>1113.054809</v>
      </c>
      <c r="O1085" s="44">
        <v>2020</v>
      </c>
      <c r="P1085" s="44">
        <v>1975</v>
      </c>
      <c r="Q1085" s="26" t="s">
        <v>464</v>
      </c>
      <c r="R1085" s="26" t="s">
        <v>579</v>
      </c>
      <c r="S1085" s="27" t="s">
        <v>517</v>
      </c>
      <c r="T1085" s="27">
        <v>1.1000000000000001</v>
      </c>
      <c r="U1085" s="37">
        <v>0.3666666666666667</v>
      </c>
      <c r="V1085" s="29">
        <v>10.354999999999997</v>
      </c>
      <c r="W1085" s="29">
        <v>3.4516666666666658</v>
      </c>
      <c r="X1085" s="54">
        <v>1.4672661314609301</v>
      </c>
      <c r="Y1085" s="54">
        <v>0.67726613146092995</v>
      </c>
      <c r="Z1085" s="54"/>
      <c r="AA1085" s="54"/>
      <c r="AB1085" s="35" t="s">
        <v>22</v>
      </c>
      <c r="AC1085" s="111">
        <v>2.0937925000000002</v>
      </c>
      <c r="AD1085" s="41"/>
      <c r="AE1085" s="39">
        <v>7.6499999999999995</v>
      </c>
      <c r="AF1085" s="37">
        <v>2.5499999999999998</v>
      </c>
      <c r="AG1085" s="37">
        <v>6.9545454545454533</v>
      </c>
      <c r="AH1085" s="37">
        <v>1.6999999999999997</v>
      </c>
      <c r="AI1085" s="84" t="s">
        <v>465</v>
      </c>
      <c r="AJ1085" s="85">
        <v>411</v>
      </c>
      <c r="AK1085" s="25" t="s">
        <v>13</v>
      </c>
      <c r="AL1085" s="25" t="s">
        <v>13</v>
      </c>
      <c r="AM1085" s="25" t="s">
        <v>13</v>
      </c>
      <c r="AN1085" s="25" t="s">
        <v>13</v>
      </c>
      <c r="AO1085" s="25" t="s">
        <v>13</v>
      </c>
      <c r="AP1085" s="25" t="s">
        <v>13</v>
      </c>
      <c r="AQ1085" s="25" t="s">
        <v>13</v>
      </c>
      <c r="AR1085" s="25" t="s">
        <v>13</v>
      </c>
      <c r="AS1085" s="25" t="s">
        <v>13</v>
      </c>
      <c r="AT1085" s="25" t="s">
        <v>571</v>
      </c>
      <c r="AU1085" s="25" t="s">
        <v>140</v>
      </c>
      <c r="AV1085" s="25">
        <v>2008</v>
      </c>
      <c r="AW1085" s="58" t="s">
        <v>468</v>
      </c>
      <c r="AX1085" s="59"/>
      <c r="AY1085" s="59"/>
      <c r="AZ1085" s="59" t="s">
        <v>468</v>
      </c>
      <c r="BA1085" s="86"/>
      <c r="BB1085" s="93">
        <v>1090</v>
      </c>
      <c r="BC1085" s="88"/>
      <c r="BD1085" s="89"/>
      <c r="BE1085" s="57"/>
      <c r="BF1085" s="66">
        <v>33.158386801086998</v>
      </c>
      <c r="BG1085" s="67">
        <v>1123.409809</v>
      </c>
    </row>
    <row r="1086" spans="1:59">
      <c r="A1086" s="24">
        <v>1085</v>
      </c>
      <c r="B1086" s="44">
        <v>19</v>
      </c>
      <c r="C1086" s="24" t="s">
        <v>458</v>
      </c>
      <c r="D1086" s="24" t="s">
        <v>459</v>
      </c>
      <c r="E1086" s="44" t="s">
        <v>460</v>
      </c>
      <c r="F1086" s="44" t="s">
        <v>569</v>
      </c>
      <c r="G1086" s="44" t="s">
        <v>574</v>
      </c>
      <c r="H1086" s="44" t="s">
        <v>463</v>
      </c>
      <c r="I1086" s="42">
        <v>2.95</v>
      </c>
      <c r="J1086" s="42">
        <v>9.89</v>
      </c>
      <c r="K1086" s="33">
        <v>27.878704070000001</v>
      </c>
      <c r="L1086" s="33">
        <v>27.878704070000001</v>
      </c>
      <c r="M1086" s="28">
        <v>2731.5604629999998</v>
      </c>
      <c r="N1086" s="28">
        <v>2731.5604629999998</v>
      </c>
      <c r="O1086" s="44">
        <v>2020</v>
      </c>
      <c r="P1086" s="44">
        <v>1975</v>
      </c>
      <c r="Q1086" s="26" t="s">
        <v>464</v>
      </c>
      <c r="R1086" s="26" t="s">
        <v>579</v>
      </c>
      <c r="S1086" s="27" t="s">
        <v>517</v>
      </c>
      <c r="T1086" s="27">
        <v>1.1000000000000001</v>
      </c>
      <c r="U1086" s="37">
        <v>0.3666666666666667</v>
      </c>
      <c r="V1086" s="29">
        <v>25.022999999999993</v>
      </c>
      <c r="W1086" s="29">
        <v>8.3409999999999975</v>
      </c>
      <c r="X1086" s="54">
        <v>1.4725087136166501</v>
      </c>
      <c r="Y1086" s="54">
        <v>0.68250871361665</v>
      </c>
      <c r="Z1086" s="54"/>
      <c r="AA1086" s="54"/>
      <c r="AB1086" s="35" t="s">
        <v>22</v>
      </c>
      <c r="AC1086" s="111">
        <v>2.2506275000000002</v>
      </c>
      <c r="AD1086" s="41"/>
      <c r="AE1086" s="39">
        <v>22.65</v>
      </c>
      <c r="AF1086" s="37">
        <v>7.55</v>
      </c>
      <c r="AG1086" s="37">
        <v>20.59090909090909</v>
      </c>
      <c r="AH1086" s="37">
        <v>5.0333333333333332</v>
      </c>
      <c r="AI1086" s="84" t="s">
        <v>465</v>
      </c>
      <c r="AJ1086" s="85">
        <v>411</v>
      </c>
      <c r="AK1086" s="25" t="s">
        <v>13</v>
      </c>
      <c r="AL1086" s="25" t="s">
        <v>13</v>
      </c>
      <c r="AM1086" s="25" t="s">
        <v>13</v>
      </c>
      <c r="AN1086" s="25" t="s">
        <v>13</v>
      </c>
      <c r="AO1086" s="25" t="s">
        <v>13</v>
      </c>
      <c r="AP1086" s="25" t="s">
        <v>13</v>
      </c>
      <c r="AQ1086" s="25" t="s">
        <v>13</v>
      </c>
      <c r="AR1086" s="25" t="s">
        <v>13</v>
      </c>
      <c r="AS1086" s="25" t="s">
        <v>13</v>
      </c>
      <c r="AT1086" s="25" t="s">
        <v>571</v>
      </c>
      <c r="AU1086" s="25" t="s">
        <v>140</v>
      </c>
      <c r="AV1086" s="25">
        <v>2008</v>
      </c>
      <c r="AW1086" s="58" t="s">
        <v>468</v>
      </c>
      <c r="AX1086" s="59"/>
      <c r="AY1086" s="59"/>
      <c r="AZ1086" s="59" t="s">
        <v>468</v>
      </c>
      <c r="BA1086" s="86"/>
      <c r="BB1086" s="93">
        <v>2634</v>
      </c>
      <c r="BC1086" s="88"/>
      <c r="BD1086" s="89"/>
      <c r="BE1086" s="57"/>
      <c r="BF1086" s="66">
        <v>20.6306370256195</v>
      </c>
      <c r="BG1086" s="67">
        <v>2756.5834629999999</v>
      </c>
    </row>
    <row r="1087" spans="1:59">
      <c r="A1087" s="24">
        <v>1086</v>
      </c>
      <c r="B1087" s="44">
        <v>19</v>
      </c>
      <c r="C1087" s="24" t="s">
        <v>458</v>
      </c>
      <c r="D1087" s="24" t="s">
        <v>459</v>
      </c>
      <c r="E1087" s="44" t="s">
        <v>460</v>
      </c>
      <c r="F1087" s="44" t="s">
        <v>569</v>
      </c>
      <c r="G1087" s="44" t="s">
        <v>575</v>
      </c>
      <c r="H1087" s="44" t="s">
        <v>463</v>
      </c>
      <c r="I1087" s="42">
        <v>10.44</v>
      </c>
      <c r="J1087" s="42">
        <v>14.25</v>
      </c>
      <c r="K1087" s="33">
        <v>28.796257019999999</v>
      </c>
      <c r="L1087" s="33">
        <v>28.796257019999999</v>
      </c>
      <c r="M1087" s="28">
        <v>953.21198260000006</v>
      </c>
      <c r="N1087" s="28">
        <v>953.21198260000006</v>
      </c>
      <c r="O1087" s="44">
        <v>2020</v>
      </c>
      <c r="P1087" s="44">
        <v>1975</v>
      </c>
      <c r="Q1087" s="26" t="s">
        <v>464</v>
      </c>
      <c r="R1087" s="26" t="s">
        <v>579</v>
      </c>
      <c r="S1087" s="27" t="s">
        <v>517</v>
      </c>
      <c r="T1087" s="27">
        <v>1.1000000000000001</v>
      </c>
      <c r="U1087" s="37">
        <v>0.3666666666666667</v>
      </c>
      <c r="V1087" s="29">
        <v>7.9229999999999974</v>
      </c>
      <c r="W1087" s="29">
        <v>2.6409999999999991</v>
      </c>
      <c r="X1087" s="54">
        <v>1.4656148001477991</v>
      </c>
      <c r="Y1087" s="54">
        <v>0.67561480014779896</v>
      </c>
      <c r="Z1087" s="54"/>
      <c r="AA1087" s="54"/>
      <c r="AB1087" s="35" t="s">
        <v>22</v>
      </c>
      <c r="AC1087" s="111">
        <v>2.3609625000000003</v>
      </c>
      <c r="AD1087" s="41"/>
      <c r="AE1087" s="39">
        <v>8.75</v>
      </c>
      <c r="AF1087" s="37">
        <v>2.9166666666666665</v>
      </c>
      <c r="AG1087" s="37">
        <v>7.9545454545454533</v>
      </c>
      <c r="AH1087" s="37">
        <v>1.9444444444444444</v>
      </c>
      <c r="AI1087" s="84" t="s">
        <v>465</v>
      </c>
      <c r="AJ1087" s="85">
        <v>411</v>
      </c>
      <c r="AK1087" s="25" t="s">
        <v>13</v>
      </c>
      <c r="AL1087" s="25" t="s">
        <v>13</v>
      </c>
      <c r="AM1087" s="25" t="s">
        <v>13</v>
      </c>
      <c r="AN1087" s="25" t="s">
        <v>13</v>
      </c>
      <c r="AO1087" s="25" t="s">
        <v>13</v>
      </c>
      <c r="AP1087" s="25" t="s">
        <v>13</v>
      </c>
      <c r="AQ1087" s="25" t="s">
        <v>13</v>
      </c>
      <c r="AR1087" s="25" t="s">
        <v>13</v>
      </c>
      <c r="AS1087" s="25" t="s">
        <v>13</v>
      </c>
      <c r="AT1087" s="25" t="s">
        <v>571</v>
      </c>
      <c r="AU1087" s="25" t="s">
        <v>140</v>
      </c>
      <c r="AV1087" s="25">
        <v>2008</v>
      </c>
      <c r="AW1087" s="58" t="s">
        <v>468</v>
      </c>
      <c r="AX1087" s="59"/>
      <c r="AY1087" s="59"/>
      <c r="AZ1087" s="59" t="s">
        <v>468</v>
      </c>
      <c r="BA1087" s="86"/>
      <c r="BB1087" s="93">
        <v>834</v>
      </c>
      <c r="BC1087" s="88"/>
      <c r="BD1087" s="89"/>
      <c r="BE1087" s="57"/>
      <c r="BF1087" s="66">
        <v>26.487623422856402</v>
      </c>
      <c r="BG1087" s="67">
        <v>961.13498260000006</v>
      </c>
    </row>
    <row r="1088" spans="1:59">
      <c r="A1088" s="24">
        <v>1087</v>
      </c>
      <c r="B1088" s="44">
        <v>19</v>
      </c>
      <c r="C1088" s="24" t="s">
        <v>458</v>
      </c>
      <c r="D1088" s="24" t="s">
        <v>459</v>
      </c>
      <c r="E1088" s="44" t="s">
        <v>460</v>
      </c>
      <c r="F1088" s="44" t="s">
        <v>569</v>
      </c>
      <c r="G1088" s="44" t="s">
        <v>576</v>
      </c>
      <c r="H1088" s="44" t="s">
        <v>463</v>
      </c>
      <c r="I1088" s="42">
        <v>7.34</v>
      </c>
      <c r="J1088" s="42">
        <v>13.57</v>
      </c>
      <c r="K1088" s="33">
        <v>23.264255519999999</v>
      </c>
      <c r="L1088" s="33">
        <v>23.264255519999999</v>
      </c>
      <c r="M1088" s="28">
        <v>1421.093357</v>
      </c>
      <c r="N1088" s="28">
        <v>1421.093357</v>
      </c>
      <c r="O1088" s="44">
        <v>2020</v>
      </c>
      <c r="P1088" s="44">
        <v>1975</v>
      </c>
      <c r="Q1088" s="26" t="s">
        <v>464</v>
      </c>
      <c r="R1088" s="26" t="s">
        <v>579</v>
      </c>
      <c r="S1088" s="27" t="s">
        <v>517</v>
      </c>
      <c r="T1088" s="27">
        <v>1.1000000000000001</v>
      </c>
      <c r="U1088" s="37">
        <v>0.3666666666666667</v>
      </c>
      <c r="V1088" s="29">
        <v>14.382999999999996</v>
      </c>
      <c r="W1088" s="29">
        <v>4.7943333333333324</v>
      </c>
      <c r="X1088" s="54">
        <v>1.4651656228945211</v>
      </c>
      <c r="Y1088" s="54">
        <v>0.67516562289452098</v>
      </c>
      <c r="Z1088" s="54"/>
      <c r="AA1088" s="54"/>
      <c r="AB1088" s="35" t="s">
        <v>22</v>
      </c>
      <c r="AC1088" s="111">
        <v>2.919521</v>
      </c>
      <c r="AD1088" s="41"/>
      <c r="AE1088" s="39">
        <v>25.95</v>
      </c>
      <c r="AF1088" s="37">
        <v>8.65</v>
      </c>
      <c r="AG1088" s="37">
        <v>23.59090909090909</v>
      </c>
      <c r="AH1088" s="37">
        <v>5.7666666666666666</v>
      </c>
      <c r="AI1088" s="84" t="s">
        <v>465</v>
      </c>
      <c r="AJ1088" s="85">
        <v>411</v>
      </c>
      <c r="AK1088" s="25" t="s">
        <v>13</v>
      </c>
      <c r="AL1088" s="25" t="s">
        <v>13</v>
      </c>
      <c r="AM1088" s="25" t="s">
        <v>13</v>
      </c>
      <c r="AN1088" s="25" t="s">
        <v>13</v>
      </c>
      <c r="AO1088" s="25" t="s">
        <v>13</v>
      </c>
      <c r="AP1088" s="25" t="s">
        <v>13</v>
      </c>
      <c r="AQ1088" s="25" t="s">
        <v>13</v>
      </c>
      <c r="AR1088" s="25" t="s">
        <v>13</v>
      </c>
      <c r="AS1088" s="25" t="s">
        <v>13</v>
      </c>
      <c r="AT1088" s="25" t="s">
        <v>571</v>
      </c>
      <c r="AU1088" s="25" t="s">
        <v>140</v>
      </c>
      <c r="AV1088" s="25">
        <v>2008</v>
      </c>
      <c r="AW1088" s="58" t="s">
        <v>468</v>
      </c>
      <c r="AX1088" s="59"/>
      <c r="AY1088" s="59"/>
      <c r="AZ1088" s="59" t="s">
        <v>468</v>
      </c>
      <c r="BA1088" s="86"/>
      <c r="BB1088" s="93">
        <v>1514</v>
      </c>
      <c r="BC1088" s="88"/>
      <c r="BD1088" s="89"/>
      <c r="BE1088" s="57"/>
      <c r="BF1088" s="66">
        <v>18.0993080580987</v>
      </c>
      <c r="BG1088" s="67">
        <v>1435.476357</v>
      </c>
    </row>
    <row r="1089" spans="1:59">
      <c r="A1089" s="24">
        <v>1088</v>
      </c>
      <c r="B1089" s="44">
        <v>19</v>
      </c>
      <c r="C1089" s="24" t="s">
        <v>458</v>
      </c>
      <c r="D1089" s="24" t="s">
        <v>459</v>
      </c>
      <c r="E1089" s="44" t="s">
        <v>460</v>
      </c>
      <c r="F1089" s="44" t="s">
        <v>569</v>
      </c>
      <c r="G1089" s="44" t="s">
        <v>577</v>
      </c>
      <c r="H1089" s="44" t="s">
        <v>463</v>
      </c>
      <c r="I1089" s="42">
        <v>4.08</v>
      </c>
      <c r="J1089" s="42">
        <v>9.3699999999999992</v>
      </c>
      <c r="K1089" s="33">
        <v>24.959213259999999</v>
      </c>
      <c r="L1089" s="33">
        <v>24.959213259999999</v>
      </c>
      <c r="M1089" s="28">
        <v>2634.416123</v>
      </c>
      <c r="N1089" s="28">
        <v>2634.416123</v>
      </c>
      <c r="O1089" s="44">
        <v>2020</v>
      </c>
      <c r="P1089" s="44">
        <v>1975</v>
      </c>
      <c r="Q1089" s="26" t="s">
        <v>464</v>
      </c>
      <c r="R1089" s="26" t="s">
        <v>579</v>
      </c>
      <c r="S1089" s="27" t="s">
        <v>517</v>
      </c>
      <c r="T1089" s="27">
        <v>1.1000000000000001</v>
      </c>
      <c r="U1089" s="37">
        <v>0.3666666666666667</v>
      </c>
      <c r="V1089" s="29">
        <v>30.38099999999999</v>
      </c>
      <c r="W1089" s="29">
        <v>10.126999999999997</v>
      </c>
      <c r="X1089" s="54">
        <v>1.4667552420947081</v>
      </c>
      <c r="Y1089" s="54">
        <v>0.67675524209470805</v>
      </c>
      <c r="Z1089" s="54"/>
      <c r="AA1089" s="54"/>
      <c r="AB1089" s="35" t="s">
        <v>22</v>
      </c>
      <c r="AC1089" s="111">
        <v>2.8250615000000003</v>
      </c>
      <c r="AD1089" s="41"/>
      <c r="AE1089" s="39">
        <v>15.45</v>
      </c>
      <c r="AF1089" s="37">
        <v>5.1499999999999995</v>
      </c>
      <c r="AG1089" s="37">
        <v>14.045454545454543</v>
      </c>
      <c r="AH1089" s="37">
        <v>3.4333333333333331</v>
      </c>
      <c r="AI1089" s="84" t="s">
        <v>465</v>
      </c>
      <c r="AJ1089" s="85">
        <v>411</v>
      </c>
      <c r="AK1089" s="25" t="s">
        <v>13</v>
      </c>
      <c r="AL1089" s="25" t="s">
        <v>13</v>
      </c>
      <c r="AM1089" s="25" t="s">
        <v>13</v>
      </c>
      <c r="AN1089" s="25" t="s">
        <v>13</v>
      </c>
      <c r="AO1089" s="25" t="s">
        <v>13</v>
      </c>
      <c r="AP1089" s="25" t="s">
        <v>13</v>
      </c>
      <c r="AQ1089" s="25" t="s">
        <v>13</v>
      </c>
      <c r="AR1089" s="25" t="s">
        <v>13</v>
      </c>
      <c r="AS1089" s="25" t="s">
        <v>13</v>
      </c>
      <c r="AT1089" s="25" t="s">
        <v>571</v>
      </c>
      <c r="AU1089" s="25" t="s">
        <v>140</v>
      </c>
      <c r="AV1089" s="25">
        <v>2008</v>
      </c>
      <c r="AW1089" s="58" t="s">
        <v>468</v>
      </c>
      <c r="AX1089" s="59"/>
      <c r="AY1089" s="59"/>
      <c r="AZ1089" s="59" t="s">
        <v>468</v>
      </c>
      <c r="BA1089" s="86"/>
      <c r="BB1089" s="93">
        <v>3198</v>
      </c>
      <c r="BC1089" s="88"/>
      <c r="BD1089" s="89"/>
      <c r="BE1089" s="57"/>
      <c r="BF1089" s="66">
        <v>42.257597984157698</v>
      </c>
      <c r="BG1089" s="67">
        <v>2664.7971229999998</v>
      </c>
    </row>
    <row r="1090" spans="1:59">
      <c r="A1090" s="24">
        <v>1089</v>
      </c>
      <c r="B1090" s="44">
        <v>19</v>
      </c>
      <c r="C1090" s="24" t="s">
        <v>458</v>
      </c>
      <c r="D1090" s="24" t="s">
        <v>459</v>
      </c>
      <c r="E1090" s="44" t="s">
        <v>460</v>
      </c>
      <c r="F1090" s="44" t="s">
        <v>569</v>
      </c>
      <c r="G1090" s="44" t="s">
        <v>578</v>
      </c>
      <c r="H1090" s="44" t="s">
        <v>463</v>
      </c>
      <c r="I1090" s="42">
        <v>3.83</v>
      </c>
      <c r="J1090" s="42">
        <v>11.51</v>
      </c>
      <c r="K1090" s="33">
        <v>25.406133650000001</v>
      </c>
      <c r="L1090" s="33">
        <v>25.406133650000001</v>
      </c>
      <c r="M1090" s="28">
        <v>1714.6349339999999</v>
      </c>
      <c r="N1090" s="28">
        <v>1714.6349339999999</v>
      </c>
      <c r="O1090" s="44">
        <v>2020</v>
      </c>
      <c r="P1090" s="44">
        <v>1975</v>
      </c>
      <c r="Q1090" s="26" t="s">
        <v>464</v>
      </c>
      <c r="R1090" s="26" t="s">
        <v>579</v>
      </c>
      <c r="S1090" s="27" t="s">
        <v>517</v>
      </c>
      <c r="T1090" s="27">
        <v>1.1000000000000001</v>
      </c>
      <c r="U1090" s="37">
        <v>0.3666666666666667</v>
      </c>
      <c r="V1090" s="29">
        <v>15.722499999999995</v>
      </c>
      <c r="W1090" s="29">
        <v>5.240833333333331</v>
      </c>
      <c r="X1090" s="54">
        <v>1.4667844010582929</v>
      </c>
      <c r="Y1090" s="54">
        <v>0.67678440105829296</v>
      </c>
      <c r="Z1090" s="54"/>
      <c r="AA1090" s="54"/>
      <c r="AB1090" s="35" t="s">
        <v>22</v>
      </c>
      <c r="AC1090" s="111">
        <v>2.6338389999999996</v>
      </c>
      <c r="AD1090" s="41"/>
      <c r="AE1090" s="39">
        <v>22.05</v>
      </c>
      <c r="AF1090" s="37">
        <v>7.35</v>
      </c>
      <c r="AG1090" s="37">
        <v>20.045454545454543</v>
      </c>
      <c r="AH1090" s="37">
        <v>4.9000000000000004</v>
      </c>
      <c r="AI1090" s="84" t="s">
        <v>465</v>
      </c>
      <c r="AJ1090" s="85">
        <v>411</v>
      </c>
      <c r="AK1090" s="25" t="s">
        <v>13</v>
      </c>
      <c r="AL1090" s="25" t="s">
        <v>13</v>
      </c>
      <c r="AM1090" s="25" t="s">
        <v>13</v>
      </c>
      <c r="AN1090" s="25" t="s">
        <v>13</v>
      </c>
      <c r="AO1090" s="25" t="s">
        <v>13</v>
      </c>
      <c r="AP1090" s="25" t="s">
        <v>13</v>
      </c>
      <c r="AQ1090" s="25" t="s">
        <v>13</v>
      </c>
      <c r="AR1090" s="25" t="s">
        <v>13</v>
      </c>
      <c r="AS1090" s="25" t="s">
        <v>13</v>
      </c>
      <c r="AT1090" s="25" t="s">
        <v>571</v>
      </c>
      <c r="AU1090" s="25" t="s">
        <v>140</v>
      </c>
      <c r="AV1090" s="25">
        <v>2008</v>
      </c>
      <c r="AW1090" s="58" t="s">
        <v>468</v>
      </c>
      <c r="AX1090" s="59"/>
      <c r="AY1090" s="59"/>
      <c r="AZ1090" s="59" t="s">
        <v>468</v>
      </c>
      <c r="BA1090" s="86"/>
      <c r="BB1090" s="93">
        <v>1655</v>
      </c>
      <c r="BC1090" s="88"/>
      <c r="BD1090" s="89"/>
      <c r="BE1090" s="57"/>
      <c r="BF1090" s="66">
        <v>21.401818686033401</v>
      </c>
      <c r="BG1090" s="67">
        <v>1730.357434</v>
      </c>
    </row>
    <row r="1091" spans="1:59">
      <c r="A1091" s="24">
        <v>1090</v>
      </c>
      <c r="B1091" s="44">
        <v>19</v>
      </c>
      <c r="C1091" s="24" t="s">
        <v>458</v>
      </c>
      <c r="D1091" s="24" t="s">
        <v>459</v>
      </c>
      <c r="E1091" s="44" t="s">
        <v>460</v>
      </c>
      <c r="F1091" s="44" t="s">
        <v>569</v>
      </c>
      <c r="G1091" s="44" t="s">
        <v>570</v>
      </c>
      <c r="H1091" s="44" t="s">
        <v>463</v>
      </c>
      <c r="I1091" s="42">
        <v>6.05</v>
      </c>
      <c r="J1091" s="42">
        <v>10.1</v>
      </c>
      <c r="K1091" s="33">
        <v>23.39312172</v>
      </c>
      <c r="L1091" s="33">
        <v>23.39312172</v>
      </c>
      <c r="M1091" s="28">
        <v>2379.1773370000001</v>
      </c>
      <c r="N1091" s="28">
        <v>2379.1773370000001</v>
      </c>
      <c r="O1091" s="44">
        <v>2080</v>
      </c>
      <c r="P1091" s="44">
        <v>1975</v>
      </c>
      <c r="Q1091" s="26" t="s">
        <v>495</v>
      </c>
      <c r="R1091" s="26" t="s">
        <v>579</v>
      </c>
      <c r="S1091" s="27" t="s">
        <v>517</v>
      </c>
      <c r="T1091" s="27">
        <v>2.8</v>
      </c>
      <c r="U1091" s="37">
        <v>1.9999999999999998</v>
      </c>
      <c r="V1091" s="29">
        <v>43.993000000000002</v>
      </c>
      <c r="W1091" s="29">
        <v>31.423571428571432</v>
      </c>
      <c r="X1091" s="54">
        <v>2.53663414409912</v>
      </c>
      <c r="Y1091" s="54">
        <v>1.74663414409912</v>
      </c>
      <c r="Z1091" s="54"/>
      <c r="AA1091" s="54"/>
      <c r="AB1091" s="35" t="s">
        <v>22</v>
      </c>
      <c r="AC1091" s="111">
        <v>0.82945399999999991</v>
      </c>
      <c r="AD1091" s="41"/>
      <c r="AE1091" s="39">
        <v>-35.900000000000006</v>
      </c>
      <c r="AF1091" s="37">
        <v>-25.642857142857146</v>
      </c>
      <c r="AG1091" s="37">
        <v>-12.821428571428575</v>
      </c>
      <c r="AH1091" s="37">
        <v>-3.4190476190476193</v>
      </c>
      <c r="AI1091" s="84" t="s">
        <v>465</v>
      </c>
      <c r="AJ1091" s="85">
        <v>548</v>
      </c>
      <c r="AK1091" s="25" t="s">
        <v>13</v>
      </c>
      <c r="AL1091" s="25" t="s">
        <v>13</v>
      </c>
      <c r="AM1091" s="25" t="s">
        <v>13</v>
      </c>
      <c r="AN1091" s="25" t="s">
        <v>13</v>
      </c>
      <c r="AO1091" s="25" t="s">
        <v>13</v>
      </c>
      <c r="AP1091" s="25" t="s">
        <v>13</v>
      </c>
      <c r="AQ1091" s="25" t="s">
        <v>13</v>
      </c>
      <c r="AR1091" s="25" t="s">
        <v>13</v>
      </c>
      <c r="AS1091" s="25" t="s">
        <v>13</v>
      </c>
      <c r="AT1091" s="25" t="s">
        <v>571</v>
      </c>
      <c r="AU1091" s="25" t="s">
        <v>140</v>
      </c>
      <c r="AV1091" s="25">
        <v>2008</v>
      </c>
      <c r="AW1091" s="58" t="s">
        <v>468</v>
      </c>
      <c r="AX1091" s="59"/>
      <c r="AY1091" s="59"/>
      <c r="AZ1091" s="59" t="s">
        <v>468</v>
      </c>
      <c r="BA1091" s="86"/>
      <c r="BB1091" s="93">
        <v>2378</v>
      </c>
      <c r="BC1091" s="88"/>
      <c r="BD1091" s="89"/>
      <c r="BE1091" s="57"/>
      <c r="BF1091" s="66">
        <v>60.304328754068699</v>
      </c>
      <c r="BG1091" s="67">
        <v>2423.170337</v>
      </c>
    </row>
    <row r="1092" spans="1:59">
      <c r="A1092" s="24">
        <v>1091</v>
      </c>
      <c r="B1092" s="44">
        <v>19</v>
      </c>
      <c r="C1092" s="24" t="s">
        <v>458</v>
      </c>
      <c r="D1092" s="24" t="s">
        <v>459</v>
      </c>
      <c r="E1092" s="44" t="s">
        <v>460</v>
      </c>
      <c r="F1092" s="44" t="s">
        <v>569</v>
      </c>
      <c r="G1092" s="44" t="s">
        <v>572</v>
      </c>
      <c r="H1092" s="44" t="s">
        <v>463</v>
      </c>
      <c r="I1092" s="42">
        <v>4.47</v>
      </c>
      <c r="J1092" s="42">
        <v>14.37</v>
      </c>
      <c r="K1092" s="33">
        <v>25.424442290000002</v>
      </c>
      <c r="L1092" s="33">
        <v>25.424442290000002</v>
      </c>
      <c r="M1092" s="28">
        <v>1499.1370750000001</v>
      </c>
      <c r="N1092" s="28">
        <v>1499.1370750000001</v>
      </c>
      <c r="O1092" s="44">
        <v>2080</v>
      </c>
      <c r="P1092" s="44">
        <v>1975</v>
      </c>
      <c r="Q1092" s="26" t="s">
        <v>495</v>
      </c>
      <c r="R1092" s="26" t="s">
        <v>579</v>
      </c>
      <c r="S1092" s="27" t="s">
        <v>517</v>
      </c>
      <c r="T1092" s="27">
        <v>2.8</v>
      </c>
      <c r="U1092" s="37">
        <v>1.9999999999999998</v>
      </c>
      <c r="V1092" s="29">
        <v>27.7315</v>
      </c>
      <c r="W1092" s="29">
        <v>19.808214285714286</v>
      </c>
      <c r="X1092" s="54">
        <v>2.5403211713718501</v>
      </c>
      <c r="Y1092" s="54">
        <v>1.7503211713718501</v>
      </c>
      <c r="Z1092" s="54"/>
      <c r="AA1092" s="54"/>
      <c r="AB1092" s="35" t="s">
        <v>22</v>
      </c>
      <c r="AC1092" s="111">
        <v>1.2945599999999999</v>
      </c>
      <c r="AD1092" s="41"/>
      <c r="AE1092" s="39">
        <v>-13</v>
      </c>
      <c r="AF1092" s="37">
        <v>-9.2857142857142865</v>
      </c>
      <c r="AG1092" s="37">
        <v>-4.6428571428571441</v>
      </c>
      <c r="AH1092" s="37">
        <v>-1.2380952380952381</v>
      </c>
      <c r="AI1092" s="84" t="s">
        <v>465</v>
      </c>
      <c r="AJ1092" s="85">
        <v>548</v>
      </c>
      <c r="AK1092" s="25" t="s">
        <v>13</v>
      </c>
      <c r="AL1092" s="25" t="s">
        <v>13</v>
      </c>
      <c r="AM1092" s="25" t="s">
        <v>13</v>
      </c>
      <c r="AN1092" s="25" t="s">
        <v>13</v>
      </c>
      <c r="AO1092" s="25" t="s">
        <v>13</v>
      </c>
      <c r="AP1092" s="25" t="s">
        <v>13</v>
      </c>
      <c r="AQ1092" s="25" t="s">
        <v>13</v>
      </c>
      <c r="AR1092" s="25" t="s">
        <v>13</v>
      </c>
      <c r="AS1092" s="25" t="s">
        <v>13</v>
      </c>
      <c r="AT1092" s="25" t="s">
        <v>571</v>
      </c>
      <c r="AU1092" s="25" t="s">
        <v>140</v>
      </c>
      <c r="AV1092" s="25">
        <v>2008</v>
      </c>
      <c r="AW1092" s="58" t="s">
        <v>468</v>
      </c>
      <c r="AX1092" s="59"/>
      <c r="AY1092" s="59"/>
      <c r="AZ1092" s="59" t="s">
        <v>468</v>
      </c>
      <c r="BA1092" s="86"/>
      <c r="BB1092" s="93">
        <v>1499</v>
      </c>
      <c r="BC1092" s="88"/>
      <c r="BD1092" s="89"/>
      <c r="BE1092" s="57"/>
      <c r="BF1092" s="66">
        <v>36.8174055152734</v>
      </c>
      <c r="BG1092" s="67">
        <v>1526.8685750000002</v>
      </c>
    </row>
    <row r="1093" spans="1:59">
      <c r="A1093" s="24">
        <v>1092</v>
      </c>
      <c r="B1093" s="44">
        <v>19</v>
      </c>
      <c r="C1093" s="24" t="s">
        <v>458</v>
      </c>
      <c r="D1093" s="24" t="s">
        <v>459</v>
      </c>
      <c r="E1093" s="44" t="s">
        <v>460</v>
      </c>
      <c r="F1093" s="44" t="s">
        <v>569</v>
      </c>
      <c r="G1093" s="44" t="s">
        <v>573</v>
      </c>
      <c r="H1093" s="44" t="s">
        <v>463</v>
      </c>
      <c r="I1093" s="42">
        <v>9.33</v>
      </c>
      <c r="J1093" s="42">
        <v>13.38</v>
      </c>
      <c r="K1093" s="33">
        <v>28.937433240000001</v>
      </c>
      <c r="L1093" s="33">
        <v>28.937433240000001</v>
      </c>
      <c r="M1093" s="28">
        <v>1113.054809</v>
      </c>
      <c r="N1093" s="28">
        <v>1113.054809</v>
      </c>
      <c r="O1093" s="44">
        <v>2080</v>
      </c>
      <c r="P1093" s="44">
        <v>1975</v>
      </c>
      <c r="Q1093" s="26" t="s">
        <v>495</v>
      </c>
      <c r="R1093" s="26" t="s">
        <v>579</v>
      </c>
      <c r="S1093" s="27" t="s">
        <v>517</v>
      </c>
      <c r="T1093" s="27">
        <v>2.8</v>
      </c>
      <c r="U1093" s="37">
        <v>1.9999999999999998</v>
      </c>
      <c r="V1093" s="29">
        <v>20.164999999999999</v>
      </c>
      <c r="W1093" s="29">
        <v>14.403571428571428</v>
      </c>
      <c r="X1093" s="54">
        <v>2.5408098216613899</v>
      </c>
      <c r="Y1093" s="54">
        <v>1.7508098216613901</v>
      </c>
      <c r="Z1093" s="54"/>
      <c r="AA1093" s="54"/>
      <c r="AB1093" s="35" t="s">
        <v>22</v>
      </c>
      <c r="AC1093" s="111">
        <v>1.7757850000000002</v>
      </c>
      <c r="AD1093" s="41"/>
      <c r="AE1093" s="39">
        <v>-8.6999999999999993</v>
      </c>
      <c r="AF1093" s="37">
        <v>-6.2142857142857135</v>
      </c>
      <c r="AG1093" s="37">
        <v>-3.1071428571428572</v>
      </c>
      <c r="AH1093" s="37">
        <v>-0.82857142857142851</v>
      </c>
      <c r="AI1093" s="84" t="s">
        <v>465</v>
      </c>
      <c r="AJ1093" s="85">
        <v>548</v>
      </c>
      <c r="AK1093" s="25" t="s">
        <v>13</v>
      </c>
      <c r="AL1093" s="25" t="s">
        <v>13</v>
      </c>
      <c r="AM1093" s="25" t="s">
        <v>13</v>
      </c>
      <c r="AN1093" s="25" t="s">
        <v>13</v>
      </c>
      <c r="AO1093" s="25" t="s">
        <v>13</v>
      </c>
      <c r="AP1093" s="25" t="s">
        <v>13</v>
      </c>
      <c r="AQ1093" s="25" t="s">
        <v>13</v>
      </c>
      <c r="AR1093" s="25" t="s">
        <v>13</v>
      </c>
      <c r="AS1093" s="25" t="s">
        <v>13</v>
      </c>
      <c r="AT1093" s="25" t="s">
        <v>571</v>
      </c>
      <c r="AU1093" s="25" t="s">
        <v>140</v>
      </c>
      <c r="AV1093" s="25">
        <v>2008</v>
      </c>
      <c r="AW1093" s="58" t="s">
        <v>468</v>
      </c>
      <c r="AX1093" s="59"/>
      <c r="AY1093" s="59"/>
      <c r="AZ1093" s="59" t="s">
        <v>468</v>
      </c>
      <c r="BA1093" s="86"/>
      <c r="BB1093" s="93">
        <v>1090</v>
      </c>
      <c r="BC1093" s="88"/>
      <c r="BD1093" s="89"/>
      <c r="BE1093" s="57"/>
      <c r="BF1093" s="66">
        <v>52.816945749201501</v>
      </c>
      <c r="BG1093" s="67">
        <v>1133.2198089999999</v>
      </c>
    </row>
    <row r="1094" spans="1:59">
      <c r="A1094" s="24">
        <v>1093</v>
      </c>
      <c r="B1094" s="44">
        <v>19</v>
      </c>
      <c r="C1094" s="24" t="s">
        <v>458</v>
      </c>
      <c r="D1094" s="24" t="s">
        <v>459</v>
      </c>
      <c r="E1094" s="44" t="s">
        <v>460</v>
      </c>
      <c r="F1094" s="44" t="s">
        <v>569</v>
      </c>
      <c r="G1094" s="44" t="s">
        <v>574</v>
      </c>
      <c r="H1094" s="44" t="s">
        <v>463</v>
      </c>
      <c r="I1094" s="42">
        <v>2.95</v>
      </c>
      <c r="J1094" s="42">
        <v>9.89</v>
      </c>
      <c r="K1094" s="33">
        <v>27.878704070000001</v>
      </c>
      <c r="L1094" s="33">
        <v>27.878704070000001</v>
      </c>
      <c r="M1094" s="28">
        <v>2731.5604629999998</v>
      </c>
      <c r="N1094" s="28">
        <v>2731.5604629999998</v>
      </c>
      <c r="O1094" s="44">
        <v>2080</v>
      </c>
      <c r="P1094" s="44">
        <v>1975</v>
      </c>
      <c r="Q1094" s="26" t="s">
        <v>495</v>
      </c>
      <c r="R1094" s="26" t="s">
        <v>579</v>
      </c>
      <c r="S1094" s="27" t="s">
        <v>517</v>
      </c>
      <c r="T1094" s="27">
        <v>2.8</v>
      </c>
      <c r="U1094" s="37">
        <v>1.9999999999999998</v>
      </c>
      <c r="V1094" s="29">
        <v>48.729000000000006</v>
      </c>
      <c r="W1094" s="29">
        <v>34.806428571428576</v>
      </c>
      <c r="X1094" s="54">
        <v>2.5385823440991198</v>
      </c>
      <c r="Y1094" s="54">
        <v>1.7485823440991199</v>
      </c>
      <c r="Z1094" s="54"/>
      <c r="AA1094" s="54"/>
      <c r="AB1094" s="35" t="s">
        <v>22</v>
      </c>
      <c r="AC1094" s="111">
        <v>2.0955700000000004</v>
      </c>
      <c r="AD1094" s="41"/>
      <c r="AE1094" s="39">
        <v>14.2</v>
      </c>
      <c r="AF1094" s="37">
        <v>10.142857142857142</v>
      </c>
      <c r="AG1094" s="37">
        <v>5.0714285714285721</v>
      </c>
      <c r="AH1094" s="37">
        <v>1.3523809523809525</v>
      </c>
      <c r="AI1094" s="84" t="s">
        <v>465</v>
      </c>
      <c r="AJ1094" s="85">
        <v>548</v>
      </c>
      <c r="AK1094" s="25" t="s">
        <v>13</v>
      </c>
      <c r="AL1094" s="25" t="s">
        <v>13</v>
      </c>
      <c r="AM1094" s="25" t="s">
        <v>13</v>
      </c>
      <c r="AN1094" s="25" t="s">
        <v>13</v>
      </c>
      <c r="AO1094" s="25" t="s">
        <v>13</v>
      </c>
      <c r="AP1094" s="25" t="s">
        <v>13</v>
      </c>
      <c r="AQ1094" s="25" t="s">
        <v>13</v>
      </c>
      <c r="AR1094" s="25" t="s">
        <v>13</v>
      </c>
      <c r="AS1094" s="25" t="s">
        <v>13</v>
      </c>
      <c r="AT1094" s="25" t="s">
        <v>571</v>
      </c>
      <c r="AU1094" s="25" t="s">
        <v>140</v>
      </c>
      <c r="AV1094" s="25">
        <v>2008</v>
      </c>
      <c r="AW1094" s="58" t="s">
        <v>468</v>
      </c>
      <c r="AX1094" s="59"/>
      <c r="AY1094" s="59"/>
      <c r="AZ1094" s="59" t="s">
        <v>468</v>
      </c>
      <c r="BA1094" s="86"/>
      <c r="BB1094" s="93">
        <v>2634</v>
      </c>
      <c r="BC1094" s="88"/>
      <c r="BD1094" s="89"/>
      <c r="BE1094" s="57"/>
      <c r="BF1094" s="66">
        <v>60.0538023840775</v>
      </c>
      <c r="BG1094" s="67">
        <v>2780.2894629999996</v>
      </c>
    </row>
    <row r="1095" spans="1:59">
      <c r="A1095" s="24">
        <v>1094</v>
      </c>
      <c r="B1095" s="44">
        <v>19</v>
      </c>
      <c r="C1095" s="24" t="s">
        <v>458</v>
      </c>
      <c r="D1095" s="24" t="s">
        <v>459</v>
      </c>
      <c r="E1095" s="44" t="s">
        <v>460</v>
      </c>
      <c r="F1095" s="44" t="s">
        <v>569</v>
      </c>
      <c r="G1095" s="44" t="s">
        <v>575</v>
      </c>
      <c r="H1095" s="44" t="s">
        <v>463</v>
      </c>
      <c r="I1095" s="42">
        <v>10.44</v>
      </c>
      <c r="J1095" s="42">
        <v>14.25</v>
      </c>
      <c r="K1095" s="33">
        <v>28.796257019999999</v>
      </c>
      <c r="L1095" s="33">
        <v>28.796257019999999</v>
      </c>
      <c r="M1095" s="28">
        <v>953.21198260000006</v>
      </c>
      <c r="N1095" s="28">
        <v>953.21198260000006</v>
      </c>
      <c r="O1095" s="44">
        <v>2080</v>
      </c>
      <c r="P1095" s="44">
        <v>1975</v>
      </c>
      <c r="Q1095" s="26" t="s">
        <v>495</v>
      </c>
      <c r="R1095" s="26" t="s">
        <v>579</v>
      </c>
      <c r="S1095" s="27" t="s">
        <v>517</v>
      </c>
      <c r="T1095" s="27">
        <v>2.8</v>
      </c>
      <c r="U1095" s="37">
        <v>1.9999999999999998</v>
      </c>
      <c r="V1095" s="29">
        <v>15.429</v>
      </c>
      <c r="W1095" s="29">
        <v>11.020714285714286</v>
      </c>
      <c r="X1095" s="54">
        <v>2.5356070812764799</v>
      </c>
      <c r="Y1095" s="54">
        <v>1.7456070812764799</v>
      </c>
      <c r="Z1095" s="54"/>
      <c r="AA1095" s="54"/>
      <c r="AB1095" s="35" t="s">
        <v>22</v>
      </c>
      <c r="AC1095" s="111">
        <v>2.06776895</v>
      </c>
      <c r="AD1095" s="41"/>
      <c r="AE1095" s="39">
        <v>-4.7549999999999999</v>
      </c>
      <c r="AF1095" s="37">
        <v>-3.3964285714285714</v>
      </c>
      <c r="AG1095" s="37">
        <v>-1.6982142857142859</v>
      </c>
      <c r="AH1095" s="37">
        <v>-0.45285714285714285</v>
      </c>
      <c r="AI1095" s="84" t="s">
        <v>465</v>
      </c>
      <c r="AJ1095" s="85">
        <v>548</v>
      </c>
      <c r="AK1095" s="25" t="s">
        <v>13</v>
      </c>
      <c r="AL1095" s="25" t="s">
        <v>13</v>
      </c>
      <c r="AM1095" s="25" t="s">
        <v>13</v>
      </c>
      <c r="AN1095" s="25" t="s">
        <v>13</v>
      </c>
      <c r="AO1095" s="25" t="s">
        <v>13</v>
      </c>
      <c r="AP1095" s="25" t="s">
        <v>13</v>
      </c>
      <c r="AQ1095" s="25" t="s">
        <v>13</v>
      </c>
      <c r="AR1095" s="25" t="s">
        <v>13</v>
      </c>
      <c r="AS1095" s="25" t="s">
        <v>13</v>
      </c>
      <c r="AT1095" s="25" t="s">
        <v>571</v>
      </c>
      <c r="AU1095" s="25" t="s">
        <v>140</v>
      </c>
      <c r="AV1095" s="25">
        <v>2008</v>
      </c>
      <c r="AW1095" s="58" t="s">
        <v>468</v>
      </c>
      <c r="AX1095" s="59"/>
      <c r="AY1095" s="59"/>
      <c r="AZ1095" s="59" t="s">
        <v>468</v>
      </c>
      <c r="BA1095" s="86"/>
      <c r="BB1095" s="93">
        <v>834</v>
      </c>
      <c r="BC1095" s="88"/>
      <c r="BD1095" s="89"/>
      <c r="BE1095" s="57"/>
      <c r="BF1095" s="66">
        <v>34.955507114234898</v>
      </c>
      <c r="BG1095" s="67">
        <v>968.64098260000003</v>
      </c>
    </row>
    <row r="1096" spans="1:59">
      <c r="A1096" s="24">
        <v>1095</v>
      </c>
      <c r="B1096" s="44">
        <v>19</v>
      </c>
      <c r="C1096" s="24" t="s">
        <v>458</v>
      </c>
      <c r="D1096" s="24" t="s">
        <v>459</v>
      </c>
      <c r="E1096" s="44" t="s">
        <v>460</v>
      </c>
      <c r="F1096" s="44" t="s">
        <v>569</v>
      </c>
      <c r="G1096" s="44" t="s">
        <v>576</v>
      </c>
      <c r="H1096" s="44" t="s">
        <v>463</v>
      </c>
      <c r="I1096" s="42">
        <v>7.34</v>
      </c>
      <c r="J1096" s="42">
        <v>13.57</v>
      </c>
      <c r="K1096" s="33">
        <v>23.264255519999999</v>
      </c>
      <c r="L1096" s="33">
        <v>23.264255519999999</v>
      </c>
      <c r="M1096" s="28">
        <v>1421.093357</v>
      </c>
      <c r="N1096" s="28">
        <v>1421.093357</v>
      </c>
      <c r="O1096" s="44">
        <v>2080</v>
      </c>
      <c r="P1096" s="44">
        <v>1975</v>
      </c>
      <c r="Q1096" s="26" t="s">
        <v>495</v>
      </c>
      <c r="R1096" s="26" t="s">
        <v>579</v>
      </c>
      <c r="S1096" s="27" t="s">
        <v>517</v>
      </c>
      <c r="T1096" s="27">
        <v>2.8</v>
      </c>
      <c r="U1096" s="37">
        <v>1.9999999999999998</v>
      </c>
      <c r="V1096" s="29">
        <v>28.009</v>
      </c>
      <c r="W1096" s="29">
        <v>20.006428571428572</v>
      </c>
      <c r="X1096" s="54">
        <v>2.5342020711387501</v>
      </c>
      <c r="Y1096" s="54">
        <v>1.74420207113875</v>
      </c>
      <c r="Z1096" s="54"/>
      <c r="AA1096" s="54"/>
      <c r="AB1096" s="35" t="s">
        <v>22</v>
      </c>
      <c r="AC1096" s="111">
        <v>2.7734870000000003</v>
      </c>
      <c r="AD1096" s="41"/>
      <c r="AE1096" s="39">
        <v>19.649999999999999</v>
      </c>
      <c r="AF1096" s="37">
        <v>14.035714285714285</v>
      </c>
      <c r="AG1096" s="37">
        <v>7.0178571428571432</v>
      </c>
      <c r="AH1096" s="37">
        <v>1.8714285714285714</v>
      </c>
      <c r="AI1096" s="84" t="s">
        <v>465</v>
      </c>
      <c r="AJ1096" s="85">
        <v>548</v>
      </c>
      <c r="AK1096" s="25" t="s">
        <v>13</v>
      </c>
      <c r="AL1096" s="25" t="s">
        <v>13</v>
      </c>
      <c r="AM1096" s="25" t="s">
        <v>13</v>
      </c>
      <c r="AN1096" s="25" t="s">
        <v>13</v>
      </c>
      <c r="AO1096" s="25" t="s">
        <v>13</v>
      </c>
      <c r="AP1096" s="25" t="s">
        <v>13</v>
      </c>
      <c r="AQ1096" s="25" t="s">
        <v>13</v>
      </c>
      <c r="AR1096" s="25" t="s">
        <v>13</v>
      </c>
      <c r="AS1096" s="25" t="s">
        <v>13</v>
      </c>
      <c r="AT1096" s="25" t="s">
        <v>571</v>
      </c>
      <c r="AU1096" s="25" t="s">
        <v>140</v>
      </c>
      <c r="AV1096" s="25">
        <v>2008</v>
      </c>
      <c r="AW1096" s="58" t="s">
        <v>468</v>
      </c>
      <c r="AX1096" s="59"/>
      <c r="AY1096" s="59"/>
      <c r="AZ1096" s="59" t="s">
        <v>468</v>
      </c>
      <c r="BA1096" s="86"/>
      <c r="BB1096" s="93">
        <v>1514</v>
      </c>
      <c r="BC1096" s="88"/>
      <c r="BD1096" s="89"/>
      <c r="BE1096" s="57"/>
      <c r="BF1096" s="66">
        <v>36.284841527132798</v>
      </c>
      <c r="BG1096" s="67">
        <v>1449.102357</v>
      </c>
    </row>
    <row r="1097" spans="1:59">
      <c r="A1097" s="24">
        <v>1096</v>
      </c>
      <c r="B1097" s="44">
        <v>19</v>
      </c>
      <c r="C1097" s="24" t="s">
        <v>458</v>
      </c>
      <c r="D1097" s="24" t="s">
        <v>459</v>
      </c>
      <c r="E1097" s="44" t="s">
        <v>460</v>
      </c>
      <c r="F1097" s="44" t="s">
        <v>569</v>
      </c>
      <c r="G1097" s="44" t="s">
        <v>577</v>
      </c>
      <c r="H1097" s="44" t="s">
        <v>463</v>
      </c>
      <c r="I1097" s="42">
        <v>4.08</v>
      </c>
      <c r="J1097" s="42">
        <v>9.3699999999999992</v>
      </c>
      <c r="K1097" s="33">
        <v>24.959213259999999</v>
      </c>
      <c r="L1097" s="33">
        <v>24.959213259999999</v>
      </c>
      <c r="M1097" s="28">
        <v>2634.416123</v>
      </c>
      <c r="N1097" s="28">
        <v>2634.416123</v>
      </c>
      <c r="O1097" s="44">
        <v>2080</v>
      </c>
      <c r="P1097" s="44">
        <v>1975</v>
      </c>
      <c r="Q1097" s="26" t="s">
        <v>495</v>
      </c>
      <c r="R1097" s="26" t="s">
        <v>579</v>
      </c>
      <c r="S1097" s="27" t="s">
        <v>517</v>
      </c>
      <c r="T1097" s="27">
        <v>2.8</v>
      </c>
      <c r="U1097" s="37">
        <v>1.9999999999999998</v>
      </c>
      <c r="V1097" s="29">
        <v>59.163000000000004</v>
      </c>
      <c r="W1097" s="29">
        <v>42.259285714285717</v>
      </c>
      <c r="X1097" s="54">
        <v>2.5357297705142101</v>
      </c>
      <c r="Y1097" s="54">
        <v>1.7457297705142101</v>
      </c>
      <c r="Z1097" s="54"/>
      <c r="AA1097" s="54"/>
      <c r="AB1097" s="35" t="s">
        <v>22</v>
      </c>
      <c r="AC1097" s="111">
        <v>2.5828085000000001</v>
      </c>
      <c r="AD1097" s="41"/>
      <c r="AE1097" s="39">
        <v>5.55</v>
      </c>
      <c r="AF1097" s="37">
        <v>3.964285714285714</v>
      </c>
      <c r="AG1097" s="37">
        <v>1.9821428571428572</v>
      </c>
      <c r="AH1097" s="37">
        <v>0.52857142857142847</v>
      </c>
      <c r="AI1097" s="84" t="s">
        <v>465</v>
      </c>
      <c r="AJ1097" s="85">
        <v>548</v>
      </c>
      <c r="AK1097" s="25" t="s">
        <v>13</v>
      </c>
      <c r="AL1097" s="25" t="s">
        <v>13</v>
      </c>
      <c r="AM1097" s="25" t="s">
        <v>13</v>
      </c>
      <c r="AN1097" s="25" t="s">
        <v>13</v>
      </c>
      <c r="AO1097" s="25" t="s">
        <v>13</v>
      </c>
      <c r="AP1097" s="25" t="s">
        <v>13</v>
      </c>
      <c r="AQ1097" s="25" t="s">
        <v>13</v>
      </c>
      <c r="AR1097" s="25" t="s">
        <v>13</v>
      </c>
      <c r="AS1097" s="25" t="s">
        <v>13</v>
      </c>
      <c r="AT1097" s="25" t="s">
        <v>571</v>
      </c>
      <c r="AU1097" s="25" t="s">
        <v>140</v>
      </c>
      <c r="AV1097" s="25">
        <v>2008</v>
      </c>
      <c r="AW1097" s="58" t="s">
        <v>468</v>
      </c>
      <c r="AX1097" s="59"/>
      <c r="AY1097" s="59"/>
      <c r="AZ1097" s="59" t="s">
        <v>468</v>
      </c>
      <c r="BA1097" s="86"/>
      <c r="BB1097" s="93">
        <v>3198</v>
      </c>
      <c r="BC1097" s="88"/>
      <c r="BD1097" s="89"/>
      <c r="BE1097" s="57"/>
      <c r="BF1097" s="66">
        <v>70.129772422976899</v>
      </c>
      <c r="BG1097" s="67">
        <v>2693.579123</v>
      </c>
    </row>
    <row r="1098" spans="1:59">
      <c r="A1098" s="24">
        <v>1097</v>
      </c>
      <c r="B1098" s="44">
        <v>19</v>
      </c>
      <c r="C1098" s="24" t="s">
        <v>458</v>
      </c>
      <c r="D1098" s="24" t="s">
        <v>459</v>
      </c>
      <c r="E1098" s="44" t="s">
        <v>460</v>
      </c>
      <c r="F1098" s="44" t="s">
        <v>569</v>
      </c>
      <c r="G1098" s="44" t="s">
        <v>578</v>
      </c>
      <c r="H1098" s="44" t="s">
        <v>463</v>
      </c>
      <c r="I1098" s="42">
        <v>3.83</v>
      </c>
      <c r="J1098" s="42">
        <v>11.51</v>
      </c>
      <c r="K1098" s="33">
        <v>25.406133650000001</v>
      </c>
      <c r="L1098" s="33">
        <v>25.406133650000001</v>
      </c>
      <c r="M1098" s="28">
        <v>1714.6349339999999</v>
      </c>
      <c r="N1098" s="28">
        <v>1714.6349339999999</v>
      </c>
      <c r="O1098" s="44">
        <v>2080</v>
      </c>
      <c r="P1098" s="44"/>
      <c r="Q1098" s="26" t="s">
        <v>495</v>
      </c>
      <c r="R1098" s="26" t="s">
        <v>579</v>
      </c>
      <c r="S1098" s="27" t="s">
        <v>517</v>
      </c>
      <c r="T1098" s="27">
        <v>2.8</v>
      </c>
      <c r="U1098" s="37">
        <v>0.10096153846153846</v>
      </c>
      <c r="V1098" s="29">
        <v>30.6175</v>
      </c>
      <c r="W1098" s="29">
        <v>1.1039963942307691</v>
      </c>
      <c r="X1098" s="54">
        <v>2.2072777055438499</v>
      </c>
      <c r="Y1098" s="54">
        <v>1.4172777055438499</v>
      </c>
      <c r="Z1098" s="54"/>
      <c r="AA1098" s="54"/>
      <c r="AB1098" s="35" t="s">
        <v>22</v>
      </c>
      <c r="AC1098" s="111">
        <v>2.374879</v>
      </c>
      <c r="AD1098" s="41"/>
      <c r="AE1098" s="39">
        <v>10.050000000000001</v>
      </c>
      <c r="AF1098" s="37">
        <v>0.36237980769230771</v>
      </c>
      <c r="AG1098" s="37">
        <v>3.5892857142857144</v>
      </c>
      <c r="AH1098" s="37">
        <v>4.8317307692307694E-2</v>
      </c>
      <c r="AI1098" s="84" t="s">
        <v>465</v>
      </c>
      <c r="AJ1098" s="85">
        <v>548</v>
      </c>
      <c r="AK1098" s="25" t="s">
        <v>13</v>
      </c>
      <c r="AL1098" s="25" t="s">
        <v>13</v>
      </c>
      <c r="AM1098" s="25" t="s">
        <v>13</v>
      </c>
      <c r="AN1098" s="25" t="s">
        <v>13</v>
      </c>
      <c r="AO1098" s="25" t="s">
        <v>13</v>
      </c>
      <c r="AP1098" s="25" t="s">
        <v>13</v>
      </c>
      <c r="AQ1098" s="25" t="s">
        <v>13</v>
      </c>
      <c r="AR1098" s="25" t="s">
        <v>13</v>
      </c>
      <c r="AS1098" s="25" t="s">
        <v>13</v>
      </c>
      <c r="AT1098" s="25" t="s">
        <v>571</v>
      </c>
      <c r="AU1098" s="25" t="s">
        <v>140</v>
      </c>
      <c r="AV1098" s="25">
        <v>2008</v>
      </c>
      <c r="AW1098" s="58" t="s">
        <v>468</v>
      </c>
      <c r="AX1098" s="59"/>
      <c r="AY1098" s="59"/>
      <c r="AZ1098" s="59" t="s">
        <v>468</v>
      </c>
      <c r="BA1098" s="86"/>
      <c r="BB1098" s="93">
        <v>1655</v>
      </c>
      <c r="BC1098" s="88"/>
      <c r="BD1098" s="89"/>
      <c r="BE1098" s="57"/>
      <c r="BF1098" s="66">
        <v>34.699546766132002</v>
      </c>
      <c r="BG1098" s="67">
        <v>1745.252434</v>
      </c>
    </row>
    <row r="1099" spans="1:59">
      <c r="A1099" s="24">
        <v>1098</v>
      </c>
      <c r="B1099" s="24">
        <v>20</v>
      </c>
      <c r="C1099" s="24" t="s">
        <v>458</v>
      </c>
      <c r="D1099" s="24" t="s">
        <v>459</v>
      </c>
      <c r="E1099" s="24" t="s">
        <v>460</v>
      </c>
      <c r="F1099" s="24" t="s">
        <v>461</v>
      </c>
      <c r="G1099" s="24" t="s">
        <v>588</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1</v>
      </c>
      <c r="U1099" s="37">
        <v>0.72727272727272729</v>
      </c>
      <c r="V1099" s="29">
        <v>0</v>
      </c>
      <c r="W1099" s="29">
        <v>0</v>
      </c>
      <c r="X1099" s="54">
        <v>2.5346422873271903</v>
      </c>
      <c r="Y1099" s="54">
        <v>1.7446422873271901</v>
      </c>
      <c r="Z1099" s="54"/>
      <c r="AA1099" s="54"/>
      <c r="AB1099" s="35" t="s">
        <v>22</v>
      </c>
      <c r="AC1099" s="111">
        <v>4.1269999999999998</v>
      </c>
      <c r="AD1099" s="41"/>
      <c r="AE1099" s="36">
        <v>9.8992891570975754</v>
      </c>
      <c r="AF1099" s="37">
        <v>7.1994830233436913</v>
      </c>
      <c r="AG1099" s="37">
        <v>9.8992891570975754</v>
      </c>
      <c r="AH1099" s="37">
        <v>0.89993537791796141</v>
      </c>
      <c r="AI1099" s="81" t="s">
        <v>465</v>
      </c>
      <c r="AJ1099" s="82">
        <v>555</v>
      </c>
      <c r="AK1099" s="24" t="s">
        <v>13</v>
      </c>
      <c r="AL1099" s="24" t="s">
        <v>13</v>
      </c>
      <c r="AM1099" s="24" t="s">
        <v>13</v>
      </c>
      <c r="AN1099" s="24" t="s">
        <v>13</v>
      </c>
      <c r="AO1099" s="24" t="s">
        <v>13</v>
      </c>
      <c r="AP1099" s="24" t="s">
        <v>13</v>
      </c>
      <c r="AQ1099" s="24" t="s">
        <v>13</v>
      </c>
      <c r="AR1099" s="38" t="s">
        <v>13</v>
      </c>
      <c r="AS1099" s="24" t="s">
        <v>13</v>
      </c>
      <c r="AT1099" s="24" t="s">
        <v>589</v>
      </c>
      <c r="AU1099" s="24" t="s">
        <v>144</v>
      </c>
      <c r="AV1099" s="38">
        <v>2008</v>
      </c>
      <c r="AW1099" s="56" t="s">
        <v>468</v>
      </c>
      <c r="AX1099" s="56"/>
      <c r="AY1099" s="56"/>
      <c r="AZ1099" s="59" t="s">
        <v>468</v>
      </c>
      <c r="BA1099" s="86"/>
      <c r="BB1099" s="87">
        <v>629</v>
      </c>
      <c r="BC1099" s="88"/>
      <c r="BD1099" s="89"/>
      <c r="BE1099" s="57"/>
      <c r="BF1099" s="66">
        <v>0.51761864088816101</v>
      </c>
      <c r="BG1099" s="67">
        <v>290.7712631</v>
      </c>
    </row>
    <row r="1100" spans="1:59">
      <c r="A1100" s="24">
        <v>1099</v>
      </c>
      <c r="B1100" s="24">
        <v>20</v>
      </c>
      <c r="C1100" s="24" t="s">
        <v>458</v>
      </c>
      <c r="D1100" s="24" t="s">
        <v>459</v>
      </c>
      <c r="E1100" s="24" t="s">
        <v>460</v>
      </c>
      <c r="F1100" s="24" t="s">
        <v>461</v>
      </c>
      <c r="G1100" s="24" t="s">
        <v>588</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0</v>
      </c>
      <c r="W1100" s="29">
        <v>0</v>
      </c>
      <c r="X1100" s="54">
        <v>2.6906233836132998</v>
      </c>
      <c r="Y1100" s="54">
        <v>1.9006233836133</v>
      </c>
      <c r="Z1100" s="54"/>
      <c r="AA1100" s="54"/>
      <c r="AB1100" s="35" t="s">
        <v>22</v>
      </c>
      <c r="AC1100" s="111">
        <v>3.9066000000000001</v>
      </c>
      <c r="AD1100" s="41"/>
      <c r="AE1100" s="36">
        <v>2.9775614309295206</v>
      </c>
      <c r="AF1100" s="37">
        <v>2.1654992224941969</v>
      </c>
      <c r="AG1100" s="37">
        <v>1.4887807154647603</v>
      </c>
      <c r="AH1100" s="37">
        <v>0.27068740281177461</v>
      </c>
      <c r="AI1100" s="81" t="s">
        <v>465</v>
      </c>
      <c r="AJ1100" s="82">
        <v>555</v>
      </c>
      <c r="AK1100" s="24" t="s">
        <v>13</v>
      </c>
      <c r="AL1100" s="24" t="s">
        <v>13</v>
      </c>
      <c r="AM1100" s="24" t="s">
        <v>13</v>
      </c>
      <c r="AN1100" s="24" t="s">
        <v>13</v>
      </c>
      <c r="AO1100" s="24" t="s">
        <v>13</v>
      </c>
      <c r="AP1100" s="24" t="s">
        <v>13</v>
      </c>
      <c r="AQ1100" s="24" t="s">
        <v>13</v>
      </c>
      <c r="AR1100" s="38" t="s">
        <v>13</v>
      </c>
      <c r="AS1100" s="24" t="s">
        <v>13</v>
      </c>
      <c r="AT1100" s="24" t="s">
        <v>589</v>
      </c>
      <c r="AU1100" s="24" t="s">
        <v>144</v>
      </c>
      <c r="AV1100" s="38">
        <v>2008</v>
      </c>
      <c r="AW1100" s="56" t="s">
        <v>468</v>
      </c>
      <c r="AX1100" s="56"/>
      <c r="AY1100" s="56"/>
      <c r="AZ1100" s="59" t="s">
        <v>468</v>
      </c>
      <c r="BA1100" s="86"/>
      <c r="BB1100" s="87">
        <v>629</v>
      </c>
      <c r="BC1100" s="88"/>
      <c r="BD1100" s="89"/>
      <c r="BE1100" s="57"/>
      <c r="BF1100" s="66">
        <v>-3.7529303680849</v>
      </c>
      <c r="BG1100" s="67">
        <v>290.7712631</v>
      </c>
    </row>
    <row r="1101" spans="1:59">
      <c r="A1101" s="24">
        <v>1100</v>
      </c>
      <c r="B1101" s="24">
        <v>20</v>
      </c>
      <c r="C1101" s="24" t="s">
        <v>458</v>
      </c>
      <c r="D1101" s="24" t="s">
        <v>459</v>
      </c>
      <c r="E1101" s="24" t="s">
        <v>460</v>
      </c>
      <c r="F1101" s="24" t="s">
        <v>461</v>
      </c>
      <c r="G1101" s="24" t="s">
        <v>588</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62.9</v>
      </c>
      <c r="W1101" s="29">
        <v>45.745454545454542</v>
      </c>
      <c r="X1101" s="54">
        <v>2.6906233836132998</v>
      </c>
      <c r="Y1101" s="54">
        <v>1.9006233836133</v>
      </c>
      <c r="Z1101" s="54"/>
      <c r="AA1101" s="54"/>
      <c r="AB1101" s="35" t="s">
        <v>22</v>
      </c>
      <c r="AC1101" s="111">
        <v>4.0919999999999996</v>
      </c>
      <c r="AD1101" s="41"/>
      <c r="AE1101" s="36">
        <v>9.6241906004588227</v>
      </c>
      <c r="AF1101" s="37">
        <v>6.9994113457882348</v>
      </c>
      <c r="AG1101" s="37">
        <v>4.8120953002294113</v>
      </c>
      <c r="AH1101" s="37">
        <v>0.87492641822352935</v>
      </c>
      <c r="AI1101" s="81" t="s">
        <v>465</v>
      </c>
      <c r="AJ1101" s="82">
        <v>555</v>
      </c>
      <c r="AK1101" s="24" t="s">
        <v>13</v>
      </c>
      <c r="AL1101" s="24" t="s">
        <v>13</v>
      </c>
      <c r="AM1101" s="24" t="s">
        <v>13</v>
      </c>
      <c r="AN1101" s="24" t="s">
        <v>13</v>
      </c>
      <c r="AO1101" s="24" t="s">
        <v>13</v>
      </c>
      <c r="AP1101" s="24" t="s">
        <v>13</v>
      </c>
      <c r="AQ1101" s="24" t="s">
        <v>13</v>
      </c>
      <c r="AR1101" s="38" t="s">
        <v>13</v>
      </c>
      <c r="AS1101" s="24" t="s">
        <v>13</v>
      </c>
      <c r="AT1101" s="24" t="s">
        <v>589</v>
      </c>
      <c r="AU1101" s="24" t="s">
        <v>144</v>
      </c>
      <c r="AV1101" s="38">
        <v>2008</v>
      </c>
      <c r="AW1101" s="56" t="s">
        <v>468</v>
      </c>
      <c r="AX1101" s="56"/>
      <c r="AY1101" s="56"/>
      <c r="AZ1101" s="59" t="s">
        <v>468</v>
      </c>
      <c r="BA1101" s="86"/>
      <c r="BB1101" s="87">
        <v>629</v>
      </c>
      <c r="BC1101" s="88"/>
      <c r="BD1101" s="89"/>
      <c r="BE1101" s="57"/>
      <c r="BF1101" s="66">
        <v>3.4638927178130099</v>
      </c>
      <c r="BG1101" s="67">
        <v>353.67126309999998</v>
      </c>
    </row>
    <row r="1102" spans="1:59">
      <c r="A1102" s="24">
        <v>1101</v>
      </c>
      <c r="B1102" s="24">
        <v>20</v>
      </c>
      <c r="C1102" s="24" t="s">
        <v>458</v>
      </c>
      <c r="D1102" s="24" t="s">
        <v>459</v>
      </c>
      <c r="E1102" s="24" t="s">
        <v>460</v>
      </c>
      <c r="F1102" s="24" t="s">
        <v>461</v>
      </c>
      <c r="G1102" s="24" t="s">
        <v>588</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-62.9</v>
      </c>
      <c r="W1102" s="29">
        <v>-45.745454545454542</v>
      </c>
      <c r="X1102" s="54">
        <v>2.6906233836132998</v>
      </c>
      <c r="Y1102" s="54">
        <v>1.9006233836133</v>
      </c>
      <c r="Z1102" s="54"/>
      <c r="AA1102" s="54"/>
      <c r="AB1102" s="35" t="s">
        <v>22</v>
      </c>
      <c r="AC1102" s="111">
        <v>3.6505999999999998</v>
      </c>
      <c r="AD1102" s="41"/>
      <c r="AE1102" s="36">
        <v>-6.0629843699721908</v>
      </c>
      <c r="AF1102" s="37">
        <v>-4.4094431781615935</v>
      </c>
      <c r="AG1102" s="37">
        <v>-3.0314921849860954</v>
      </c>
      <c r="AH1102" s="37">
        <v>-0.55118039727019918</v>
      </c>
      <c r="AI1102" s="81" t="s">
        <v>465</v>
      </c>
      <c r="AJ1102" s="82">
        <v>555</v>
      </c>
      <c r="AK1102" s="24" t="s">
        <v>13</v>
      </c>
      <c r="AL1102" s="24" t="s">
        <v>13</v>
      </c>
      <c r="AM1102" s="24" t="s">
        <v>13</v>
      </c>
      <c r="AN1102" s="24" t="s">
        <v>13</v>
      </c>
      <c r="AO1102" s="24" t="s">
        <v>13</v>
      </c>
      <c r="AP1102" s="24" t="s">
        <v>13</v>
      </c>
      <c r="AQ1102" s="24" t="s">
        <v>13</v>
      </c>
      <c r="AR1102" s="38" t="s">
        <v>13</v>
      </c>
      <c r="AS1102" s="24" t="s">
        <v>13</v>
      </c>
      <c r="AT1102" s="24" t="s">
        <v>589</v>
      </c>
      <c r="AU1102" s="24" t="s">
        <v>144</v>
      </c>
      <c r="AV1102" s="38">
        <v>2008</v>
      </c>
      <c r="AW1102" s="56" t="s">
        <v>468</v>
      </c>
      <c r="AX1102" s="56"/>
      <c r="AY1102" s="56"/>
      <c r="AZ1102" s="59" t="s">
        <v>468</v>
      </c>
      <c r="BA1102" s="86"/>
      <c r="BB1102" s="87">
        <v>629</v>
      </c>
      <c r="BC1102" s="88"/>
      <c r="BD1102" s="89"/>
      <c r="BE1102" s="57"/>
      <c r="BF1102" s="66">
        <v>-11.1565845967118</v>
      </c>
      <c r="BG1102" s="67">
        <v>227.87126309999999</v>
      </c>
    </row>
    <row r="1103" spans="1:59">
      <c r="A1103" s="24">
        <v>1102</v>
      </c>
      <c r="B1103" s="24">
        <v>20</v>
      </c>
      <c r="C1103" s="24" t="s">
        <v>458</v>
      </c>
      <c r="D1103" s="24" t="s">
        <v>459</v>
      </c>
      <c r="E1103" s="24" t="s">
        <v>460</v>
      </c>
      <c r="F1103" s="24" t="s">
        <v>461</v>
      </c>
      <c r="G1103" s="24" t="s">
        <v>588</v>
      </c>
      <c r="H1103" s="24" t="s">
        <v>463</v>
      </c>
      <c r="I1103" s="33">
        <v>-30.5595</v>
      </c>
      <c r="J1103" s="33">
        <v>22.9375</v>
      </c>
      <c r="K1103" s="33">
        <v>17.983325959999998</v>
      </c>
      <c r="L1103" s="33">
        <v>17.983325959999998</v>
      </c>
      <c r="M1103" s="28">
        <v>290.7712631</v>
      </c>
      <c r="N1103" s="28">
        <v>290.7712631</v>
      </c>
      <c r="O1103" s="24">
        <v>2085</v>
      </c>
      <c r="P1103" s="24">
        <v>1975</v>
      </c>
      <c r="Q1103" s="24" t="s">
        <v>495</v>
      </c>
      <c r="R1103" s="24" t="s">
        <v>446</v>
      </c>
      <c r="S1103" s="24" t="s">
        <v>446</v>
      </c>
      <c r="T1103" s="36">
        <v>3</v>
      </c>
      <c r="U1103" s="37">
        <v>2.1818181818181817</v>
      </c>
      <c r="V1103" s="29">
        <v>0</v>
      </c>
      <c r="W1103" s="29">
        <v>0</v>
      </c>
      <c r="X1103" s="54">
        <v>2.8594188549436699</v>
      </c>
      <c r="Y1103" s="54">
        <v>2.0694188549436698</v>
      </c>
      <c r="Z1103" s="54"/>
      <c r="AA1103" s="54"/>
      <c r="AB1103" s="35" t="s">
        <v>22</v>
      </c>
      <c r="AC1103" s="111">
        <v>3.4326599999999998</v>
      </c>
      <c r="AD1103" s="41"/>
      <c r="AE1103" s="36">
        <v>-7.9727284880148019</v>
      </c>
      <c r="AF1103" s="37">
        <v>-5.7983479912834923</v>
      </c>
      <c r="AG1103" s="37">
        <v>-2.6575761626716008</v>
      </c>
      <c r="AH1103" s="37">
        <v>-0.72479349891043654</v>
      </c>
      <c r="AI1103" s="81" t="s">
        <v>465</v>
      </c>
      <c r="AJ1103" s="82">
        <v>555</v>
      </c>
      <c r="AK1103" s="24" t="s">
        <v>13</v>
      </c>
      <c r="AL1103" s="24" t="s">
        <v>13</v>
      </c>
      <c r="AM1103" s="24" t="s">
        <v>13</v>
      </c>
      <c r="AN1103" s="24" t="s">
        <v>13</v>
      </c>
      <c r="AO1103" s="24" t="s">
        <v>13</v>
      </c>
      <c r="AP1103" s="24" t="s">
        <v>13</v>
      </c>
      <c r="AQ1103" s="24" t="s">
        <v>13</v>
      </c>
      <c r="AR1103" s="38" t="s">
        <v>13</v>
      </c>
      <c r="AS1103" s="24" t="s">
        <v>13</v>
      </c>
      <c r="AT1103" s="24" t="s">
        <v>589</v>
      </c>
      <c r="AU1103" s="24" t="s">
        <v>144</v>
      </c>
      <c r="AV1103" s="38">
        <v>2008</v>
      </c>
      <c r="AW1103" s="56" t="s">
        <v>468</v>
      </c>
      <c r="AX1103" s="56"/>
      <c r="AY1103" s="56"/>
      <c r="AZ1103" s="59" t="s">
        <v>468</v>
      </c>
      <c r="BA1103" s="86"/>
      <c r="BB1103" s="87">
        <v>629</v>
      </c>
      <c r="BC1103" s="88"/>
      <c r="BD1103" s="89"/>
      <c r="BE1103" s="57"/>
      <c r="BF1103" s="66">
        <v>-6.3004391520166596</v>
      </c>
      <c r="BG1103" s="67">
        <v>290.7712631</v>
      </c>
    </row>
    <row r="1104" spans="1:59">
      <c r="A1104" s="24">
        <v>1103</v>
      </c>
      <c r="B1104" s="24">
        <v>20</v>
      </c>
      <c r="C1104" s="24" t="s">
        <v>458</v>
      </c>
      <c r="D1104" s="24" t="s">
        <v>459</v>
      </c>
      <c r="E1104" s="24" t="s">
        <v>460</v>
      </c>
      <c r="F1104" s="24" t="s">
        <v>461</v>
      </c>
      <c r="G1104" s="24" t="s">
        <v>588</v>
      </c>
      <c r="H1104" s="24" t="s">
        <v>463</v>
      </c>
      <c r="I1104" s="33">
        <v>-30.5595</v>
      </c>
      <c r="J1104" s="33">
        <v>22.9375</v>
      </c>
      <c r="K1104" s="33">
        <v>17.983325959999998</v>
      </c>
      <c r="L1104" s="33">
        <v>17.983325959999998</v>
      </c>
      <c r="M1104" s="28">
        <v>290.7712631</v>
      </c>
      <c r="N1104" s="28">
        <v>290.7712631</v>
      </c>
      <c r="O1104" s="24">
        <v>2085</v>
      </c>
      <c r="P1104" s="24">
        <v>1975</v>
      </c>
      <c r="Q1104" s="24" t="s">
        <v>495</v>
      </c>
      <c r="R1104" s="24" t="s">
        <v>446</v>
      </c>
      <c r="S1104" s="24" t="s">
        <v>446</v>
      </c>
      <c r="T1104" s="36">
        <v>2</v>
      </c>
      <c r="U1104" s="37">
        <v>1.4545454545454546</v>
      </c>
      <c r="V1104" s="29">
        <v>0</v>
      </c>
      <c r="W1104" s="29">
        <v>0</v>
      </c>
      <c r="X1104" s="54">
        <v>2.6906233836132998</v>
      </c>
      <c r="Y1104" s="54">
        <v>1.9006233836133</v>
      </c>
      <c r="Z1104" s="54"/>
      <c r="AA1104" s="54"/>
      <c r="AB1104" s="35" t="s">
        <v>22</v>
      </c>
      <c r="AC1104" s="111">
        <v>3.1826669999999999</v>
      </c>
      <c r="AD1104" s="41"/>
      <c r="AE1104" s="36">
        <v>-18.29453814903707</v>
      </c>
      <c r="AF1104" s="37">
        <v>-13.305118653845142</v>
      </c>
      <c r="AG1104" s="37">
        <v>-9.147269074518535</v>
      </c>
      <c r="AH1104" s="37">
        <v>-1.6631398317306427</v>
      </c>
      <c r="AI1104" s="81" t="s">
        <v>13</v>
      </c>
      <c r="AJ1104" s="82">
        <v>360</v>
      </c>
      <c r="AK1104" s="24" t="s">
        <v>13</v>
      </c>
      <c r="AL1104" s="24" t="s">
        <v>13</v>
      </c>
      <c r="AM1104" s="24" t="s">
        <v>13</v>
      </c>
      <c r="AN1104" s="24" t="s">
        <v>13</v>
      </c>
      <c r="AO1104" s="24" t="s">
        <v>13</v>
      </c>
      <c r="AP1104" s="24" t="s">
        <v>13</v>
      </c>
      <c r="AQ1104" s="24" t="s">
        <v>13</v>
      </c>
      <c r="AR1104" s="38" t="s">
        <v>13</v>
      </c>
      <c r="AS1104" s="24" t="s">
        <v>13</v>
      </c>
      <c r="AT1104" s="24" t="s">
        <v>589</v>
      </c>
      <c r="AU1104" s="24" t="s">
        <v>144</v>
      </c>
      <c r="AV1104" s="38">
        <v>2008</v>
      </c>
      <c r="AW1104" s="56" t="s">
        <v>468</v>
      </c>
      <c r="AX1104" s="56"/>
      <c r="AY1104" s="56"/>
      <c r="AZ1104" s="59" t="s">
        <v>468</v>
      </c>
      <c r="BA1104" s="86"/>
      <c r="BB1104" s="87">
        <v>629</v>
      </c>
      <c r="BC1104" s="88"/>
      <c r="BD1104" s="89"/>
      <c r="BE1104" s="57"/>
      <c r="BF1104" s="66">
        <v>-9.2916530576760703</v>
      </c>
      <c r="BG1104" s="67">
        <v>290.7712631</v>
      </c>
    </row>
    <row r="1105" spans="1:59">
      <c r="A1105" s="24">
        <v>1104</v>
      </c>
      <c r="B1105" s="24">
        <v>21</v>
      </c>
      <c r="C1105" s="24" t="s">
        <v>458</v>
      </c>
      <c r="D1105" s="24" t="s">
        <v>459</v>
      </c>
      <c r="E1105" s="24" t="s">
        <v>460</v>
      </c>
      <c r="F1105" s="24" t="s">
        <v>461</v>
      </c>
      <c r="G1105" s="24" t="s">
        <v>462</v>
      </c>
      <c r="H1105" s="24" t="s">
        <v>463</v>
      </c>
      <c r="I1105" s="33">
        <v>-30.5595</v>
      </c>
      <c r="J1105" s="33">
        <v>22.9375</v>
      </c>
      <c r="K1105" s="33">
        <v>17.983325959999998</v>
      </c>
      <c r="L1105" s="33">
        <v>17.983325959999998</v>
      </c>
      <c r="M1105" s="28">
        <v>290.7712631</v>
      </c>
      <c r="N1105" s="28">
        <v>290.7712631</v>
      </c>
      <c r="O1105" s="24">
        <v>2030</v>
      </c>
      <c r="P1105" s="24">
        <v>1985</v>
      </c>
      <c r="Q1105" s="24" t="s">
        <v>464</v>
      </c>
      <c r="R1105" s="24" t="s">
        <v>446</v>
      </c>
      <c r="S1105" s="24" t="s">
        <v>446</v>
      </c>
      <c r="T1105" s="36">
        <v>4</v>
      </c>
      <c r="U1105" s="37">
        <v>2.2222222222222223</v>
      </c>
      <c r="V1105" s="29">
        <v>88.668000000000006</v>
      </c>
      <c r="W1105" s="29">
        <v>49.260000000000005</v>
      </c>
      <c r="X1105" s="54">
        <v>1.88879555745135</v>
      </c>
      <c r="Y1105" s="54">
        <v>1.0987955574513499</v>
      </c>
      <c r="Z1105" s="54"/>
      <c r="AA1105" s="54"/>
      <c r="AB1105" s="35" t="s">
        <v>22</v>
      </c>
      <c r="AC1105" s="111">
        <v>10.55</v>
      </c>
      <c r="AD1105" s="41"/>
      <c r="AE1105" s="36">
        <v>-5.21</v>
      </c>
      <c r="AF1105" s="37">
        <v>-2.8944444444444444</v>
      </c>
      <c r="AG1105" s="37">
        <v>-1.3025</v>
      </c>
      <c r="AH1105" s="37">
        <v>-1.1577777777777778</v>
      </c>
      <c r="AI1105" s="81" t="s">
        <v>465</v>
      </c>
      <c r="AJ1105" s="82">
        <v>700</v>
      </c>
      <c r="AK1105" s="24" t="s">
        <v>13</v>
      </c>
      <c r="AL1105" s="24" t="s">
        <v>13</v>
      </c>
      <c r="AM1105" s="24" t="s">
        <v>13</v>
      </c>
      <c r="AN1105" s="24" t="s">
        <v>13</v>
      </c>
      <c r="AO1105" s="24" t="s">
        <v>465</v>
      </c>
      <c r="AP1105" s="24" t="s">
        <v>13</v>
      </c>
      <c r="AQ1105" s="24" t="s">
        <v>13</v>
      </c>
      <c r="AR1105" s="38" t="s">
        <v>465</v>
      </c>
      <c r="AS1105" s="38" t="s">
        <v>466</v>
      </c>
      <c r="AT1105" s="24" t="s">
        <v>467</v>
      </c>
      <c r="AU1105" s="24" t="s">
        <v>10</v>
      </c>
      <c r="AV1105" s="38">
        <v>2006</v>
      </c>
      <c r="AW1105" s="56"/>
      <c r="AX1105" s="56"/>
      <c r="AY1105" s="56"/>
      <c r="AZ1105" s="59" t="s">
        <v>468</v>
      </c>
      <c r="BA1105" s="86"/>
      <c r="BB1105" s="87">
        <v>886.68</v>
      </c>
      <c r="BC1105" s="88"/>
      <c r="BD1105" s="89"/>
      <c r="BE1105" s="57"/>
      <c r="BF1105" s="66">
        <v>31.1620691634994</v>
      </c>
      <c r="BG1105" s="67">
        <v>379.43926310000001</v>
      </c>
    </row>
    <row r="1106" spans="1:59">
      <c r="A1106" s="24">
        <v>1105</v>
      </c>
      <c r="B1106" s="24">
        <v>21</v>
      </c>
      <c r="C1106" s="24" t="s">
        <v>458</v>
      </c>
      <c r="D1106" s="24" t="s">
        <v>459</v>
      </c>
      <c r="E1106" s="24" t="s">
        <v>460</v>
      </c>
      <c r="F1106" s="24" t="s">
        <v>461</v>
      </c>
      <c r="G1106" s="24" t="s">
        <v>462</v>
      </c>
      <c r="H1106" s="24" t="s">
        <v>463</v>
      </c>
      <c r="I1106" s="33">
        <v>-30.5595</v>
      </c>
      <c r="J1106" s="33">
        <v>22.9375</v>
      </c>
      <c r="K1106" s="33">
        <v>17.983325959999998</v>
      </c>
      <c r="L1106" s="33">
        <v>17.983325959999998</v>
      </c>
      <c r="M1106" s="28">
        <v>290.7712631</v>
      </c>
      <c r="N1106" s="28">
        <v>290.7712631</v>
      </c>
      <c r="O1106" s="24">
        <v>2030</v>
      </c>
      <c r="P1106" s="24">
        <v>1985</v>
      </c>
      <c r="Q1106" s="24" t="s">
        <v>464</v>
      </c>
      <c r="R1106" s="24" t="s">
        <v>446</v>
      </c>
      <c r="S1106" s="24" t="s">
        <v>446</v>
      </c>
      <c r="T1106" s="36">
        <v>2</v>
      </c>
      <c r="U1106" s="37">
        <v>1.1111111111111112</v>
      </c>
      <c r="V1106" s="29">
        <v>88.668000000000006</v>
      </c>
      <c r="W1106" s="29">
        <v>49.260000000000005</v>
      </c>
      <c r="X1106" s="54">
        <v>1.724725363798187</v>
      </c>
      <c r="Y1106" s="54">
        <v>0.93472536379818705</v>
      </c>
      <c r="Z1106" s="54"/>
      <c r="AA1106" s="54"/>
      <c r="AB1106" s="35" t="s">
        <v>22</v>
      </c>
      <c r="AC1106" s="111">
        <v>12.45</v>
      </c>
      <c r="AD1106" s="41"/>
      <c r="AE1106" s="36">
        <v>11.86</v>
      </c>
      <c r="AF1106" s="37">
        <v>6.5888888888888886</v>
      </c>
      <c r="AG1106" s="37">
        <v>5.93</v>
      </c>
      <c r="AH1106" s="37">
        <v>2.6355555555555554</v>
      </c>
      <c r="AI1106" s="81" t="s">
        <v>465</v>
      </c>
      <c r="AJ1106" s="82">
        <v>700</v>
      </c>
      <c r="AK1106" s="24" t="s">
        <v>13</v>
      </c>
      <c r="AL1106" s="24" t="s">
        <v>13</v>
      </c>
      <c r="AM1106" s="24" t="s">
        <v>13</v>
      </c>
      <c r="AN1106" s="24" t="s">
        <v>13</v>
      </c>
      <c r="AO1106" s="24" t="s">
        <v>465</v>
      </c>
      <c r="AP1106" s="24" t="s">
        <v>13</v>
      </c>
      <c r="AQ1106" s="24" t="s">
        <v>13</v>
      </c>
      <c r="AR1106" s="38" t="s">
        <v>465</v>
      </c>
      <c r="AS1106" s="38" t="s">
        <v>466</v>
      </c>
      <c r="AT1106" s="24" t="s">
        <v>467</v>
      </c>
      <c r="AU1106" s="24" t="s">
        <v>10</v>
      </c>
      <c r="AV1106" s="38">
        <v>2006</v>
      </c>
      <c r="AW1106" s="56"/>
      <c r="AX1106" s="56"/>
      <c r="AY1106" s="56"/>
      <c r="AZ1106" s="59" t="s">
        <v>468</v>
      </c>
      <c r="BA1106" s="86"/>
      <c r="BB1106" s="87">
        <v>886.68</v>
      </c>
      <c r="BC1106" s="88"/>
      <c r="BD1106" s="89"/>
      <c r="BE1106" s="57"/>
      <c r="BF1106" s="66">
        <v>32.6938445512098</v>
      </c>
      <c r="BG1106" s="67">
        <v>379.43926310000001</v>
      </c>
    </row>
    <row r="1107" spans="1:59">
      <c r="A1107" s="24">
        <v>1106</v>
      </c>
      <c r="B1107" s="24">
        <v>21</v>
      </c>
      <c r="C1107" s="24" t="s">
        <v>458</v>
      </c>
      <c r="D1107" s="24" t="s">
        <v>459</v>
      </c>
      <c r="E1107" s="24" t="s">
        <v>460</v>
      </c>
      <c r="F1107" s="24" t="s">
        <v>461</v>
      </c>
      <c r="G1107" s="24" t="s">
        <v>462</v>
      </c>
      <c r="H1107" s="24" t="s">
        <v>463</v>
      </c>
      <c r="I1107" s="33">
        <v>-30.5595</v>
      </c>
      <c r="J1107" s="33">
        <v>22.9375</v>
      </c>
      <c r="K1107" s="33">
        <v>17.983325959999998</v>
      </c>
      <c r="L1107" s="33">
        <v>17.983325959999998</v>
      </c>
      <c r="M1107" s="28">
        <v>290.7712631</v>
      </c>
      <c r="N1107" s="28">
        <v>290.7712631</v>
      </c>
      <c r="O1107" s="24">
        <v>2030</v>
      </c>
      <c r="P1107" s="24">
        <v>1985</v>
      </c>
      <c r="Q1107" s="24" t="s">
        <v>464</v>
      </c>
      <c r="R1107" s="24" t="s">
        <v>446</v>
      </c>
      <c r="S1107" s="24" t="s">
        <v>446</v>
      </c>
      <c r="T1107" s="36">
        <v>4</v>
      </c>
      <c r="U1107" s="37">
        <v>2.2222222222222223</v>
      </c>
      <c r="V1107" s="29">
        <v>177.33600000000001</v>
      </c>
      <c r="W1107" s="29">
        <v>98.52000000000001</v>
      </c>
      <c r="X1107" s="54">
        <v>1.88879555745135</v>
      </c>
      <c r="Y1107" s="54">
        <v>1.0987955574513499</v>
      </c>
      <c r="Z1107" s="54"/>
      <c r="AA1107" s="54"/>
      <c r="AB1107" s="35" t="s">
        <v>22</v>
      </c>
      <c r="AC1107" s="111">
        <v>10.55</v>
      </c>
      <c r="AD1107" s="41"/>
      <c r="AE1107" s="36">
        <v>-5.21</v>
      </c>
      <c r="AF1107" s="37">
        <v>-2.8944444444444444</v>
      </c>
      <c r="AG1107" s="37">
        <v>-1.3025</v>
      </c>
      <c r="AH1107" s="37">
        <v>-1.1577777777777778</v>
      </c>
      <c r="AI1107" s="81" t="s">
        <v>465</v>
      </c>
      <c r="AJ1107" s="82">
        <v>700</v>
      </c>
      <c r="AK1107" s="24" t="s">
        <v>13</v>
      </c>
      <c r="AL1107" s="24" t="s">
        <v>13</v>
      </c>
      <c r="AM1107" s="24" t="s">
        <v>13</v>
      </c>
      <c r="AN1107" s="24" t="s">
        <v>13</v>
      </c>
      <c r="AO1107" s="24" t="s">
        <v>465</v>
      </c>
      <c r="AP1107" s="24" t="s">
        <v>13</v>
      </c>
      <c r="AQ1107" s="24" t="s">
        <v>13</v>
      </c>
      <c r="AR1107" s="38" t="s">
        <v>465</v>
      </c>
      <c r="AS1107" s="38" t="s">
        <v>466</v>
      </c>
      <c r="AT1107" s="24" t="s">
        <v>467</v>
      </c>
      <c r="AU1107" s="24" t="s">
        <v>10</v>
      </c>
      <c r="AV1107" s="38">
        <v>2006</v>
      </c>
      <c r="AW1107" s="56"/>
      <c r="AX1107" s="56"/>
      <c r="AY1107" s="56"/>
      <c r="AZ1107" s="59" t="s">
        <v>468</v>
      </c>
      <c r="BA1107" s="86"/>
      <c r="BB1107" s="87">
        <v>886.68</v>
      </c>
      <c r="BC1107" s="88"/>
      <c r="BD1107" s="89"/>
      <c r="BE1107" s="57"/>
      <c r="BF1107" s="66">
        <v>31.1620691634994</v>
      </c>
      <c r="BG1107" s="67">
        <v>468.10726310000001</v>
      </c>
    </row>
    <row r="1108" spans="1:59">
      <c r="A1108" s="24">
        <v>1107</v>
      </c>
      <c r="B1108" s="24">
        <v>21</v>
      </c>
      <c r="C1108" s="24" t="s">
        <v>458</v>
      </c>
      <c r="D1108" s="24" t="s">
        <v>459</v>
      </c>
      <c r="E1108" s="24" t="s">
        <v>460</v>
      </c>
      <c r="F1108" s="24" t="s">
        <v>461</v>
      </c>
      <c r="G1108" s="24" t="s">
        <v>462</v>
      </c>
      <c r="H1108" s="24" t="s">
        <v>463</v>
      </c>
      <c r="I1108" s="33">
        <v>-30.5595</v>
      </c>
      <c r="J1108" s="33">
        <v>22.9375</v>
      </c>
      <c r="K1108" s="33">
        <v>17.983325959999998</v>
      </c>
      <c r="L1108" s="33">
        <v>17.983325959999998</v>
      </c>
      <c r="M1108" s="28">
        <v>290.7712631</v>
      </c>
      <c r="N1108" s="28">
        <v>290.7712631</v>
      </c>
      <c r="O1108" s="24">
        <v>2030</v>
      </c>
      <c r="P1108" s="24">
        <v>1985</v>
      </c>
      <c r="Q1108" s="24" t="s">
        <v>464</v>
      </c>
      <c r="R1108" s="24" t="s">
        <v>446</v>
      </c>
      <c r="S1108" s="24" t="s">
        <v>446</v>
      </c>
      <c r="T1108" s="36">
        <v>4</v>
      </c>
      <c r="U1108" s="37">
        <v>2.2222222222222223</v>
      </c>
      <c r="V1108" s="29">
        <v>88.668000000000006</v>
      </c>
      <c r="W1108" s="29">
        <v>49.260000000000005</v>
      </c>
      <c r="X1108" s="54">
        <v>1.88879555745135</v>
      </c>
      <c r="Y1108" s="54">
        <v>1.0987955574513499</v>
      </c>
      <c r="Z1108" s="54"/>
      <c r="AA1108" s="54"/>
      <c r="AB1108" s="35" t="s">
        <v>22</v>
      </c>
      <c r="AC1108" s="111">
        <v>10.09</v>
      </c>
      <c r="AD1108" s="41"/>
      <c r="AE1108" s="36">
        <v>-9.34</v>
      </c>
      <c r="AF1108" s="37">
        <v>-5.1888888888888891</v>
      </c>
      <c r="AG1108" s="37">
        <v>-2.335</v>
      </c>
      <c r="AH1108" s="37">
        <v>-2.0755555555555554</v>
      </c>
      <c r="AI1108" s="81" t="s">
        <v>465</v>
      </c>
      <c r="AJ1108" s="82">
        <v>700</v>
      </c>
      <c r="AK1108" s="24" t="s">
        <v>13</v>
      </c>
      <c r="AL1108" s="24" t="s">
        <v>13</v>
      </c>
      <c r="AM1108" s="24" t="s">
        <v>13</v>
      </c>
      <c r="AN1108" s="24" t="s">
        <v>13</v>
      </c>
      <c r="AO1108" s="24" t="s">
        <v>465</v>
      </c>
      <c r="AP1108" s="24" t="s">
        <v>13</v>
      </c>
      <c r="AQ1108" s="24" t="s">
        <v>13</v>
      </c>
      <c r="AR1108" s="38" t="s">
        <v>465</v>
      </c>
      <c r="AS1108" s="38" t="s">
        <v>466</v>
      </c>
      <c r="AT1108" s="24" t="s">
        <v>467</v>
      </c>
      <c r="AU1108" s="24" t="s">
        <v>10</v>
      </c>
      <c r="AV1108" s="38">
        <v>2006</v>
      </c>
      <c r="AW1108" s="56"/>
      <c r="AX1108" s="56"/>
      <c r="AY1108" s="56"/>
      <c r="AZ1108" s="59" t="s">
        <v>468</v>
      </c>
      <c r="BA1108" s="86"/>
      <c r="BB1108" s="87">
        <v>886.68</v>
      </c>
      <c r="BC1108" s="88"/>
      <c r="BD1108" s="89"/>
      <c r="BE1108" s="57"/>
      <c r="BF1108" s="66">
        <v>29.000014318150502</v>
      </c>
      <c r="BG1108" s="67">
        <v>379.43926310000001</v>
      </c>
    </row>
    <row r="1109" spans="1:59">
      <c r="A1109" s="24">
        <v>1108</v>
      </c>
      <c r="B1109" s="24">
        <v>21</v>
      </c>
      <c r="C1109" s="24" t="s">
        <v>458</v>
      </c>
      <c r="D1109" s="24" t="s">
        <v>459</v>
      </c>
      <c r="E1109" s="24" t="s">
        <v>460</v>
      </c>
      <c r="F1109" s="24" t="s">
        <v>461</v>
      </c>
      <c r="G1109" s="24" t="s">
        <v>462</v>
      </c>
      <c r="H1109" s="24" t="s">
        <v>463</v>
      </c>
      <c r="I1109" s="33">
        <v>-30.5595</v>
      </c>
      <c r="J1109" s="33">
        <v>22.9375</v>
      </c>
      <c r="K1109" s="33">
        <v>17.983325959999998</v>
      </c>
      <c r="L1109" s="33">
        <v>17.983325959999998</v>
      </c>
      <c r="M1109" s="28">
        <v>290.7712631</v>
      </c>
      <c r="N1109" s="28">
        <v>290.7712631</v>
      </c>
      <c r="O1109" s="24">
        <v>2030</v>
      </c>
      <c r="P1109" s="24">
        <v>1985</v>
      </c>
      <c r="Q1109" s="24" t="s">
        <v>464</v>
      </c>
      <c r="R1109" s="24" t="s">
        <v>446</v>
      </c>
      <c r="S1109" s="24" t="s">
        <v>446</v>
      </c>
      <c r="T1109" s="36">
        <v>2</v>
      </c>
      <c r="U1109" s="37">
        <v>1.1111111111111112</v>
      </c>
      <c r="V1109" s="29">
        <v>177.33600000000001</v>
      </c>
      <c r="W1109" s="29">
        <v>98.52000000000001</v>
      </c>
      <c r="X1109" s="54">
        <v>1.724725363798187</v>
      </c>
      <c r="Y1109" s="54">
        <v>0.93472536379818705</v>
      </c>
      <c r="Z1109" s="54"/>
      <c r="AA1109" s="54"/>
      <c r="AB1109" s="35" t="s">
        <v>22</v>
      </c>
      <c r="AC1109" s="111">
        <v>12.46</v>
      </c>
      <c r="AD1109" s="41"/>
      <c r="AE1109" s="36">
        <v>11.95</v>
      </c>
      <c r="AF1109" s="37">
        <v>6.6388888888888884</v>
      </c>
      <c r="AG1109" s="37">
        <v>5.9749999999999996</v>
      </c>
      <c r="AH1109" s="37">
        <v>2.6555555555555554</v>
      </c>
      <c r="AI1109" s="81" t="s">
        <v>465</v>
      </c>
      <c r="AJ1109" s="82">
        <v>700</v>
      </c>
      <c r="AK1109" s="24" t="s">
        <v>13</v>
      </c>
      <c r="AL1109" s="24" t="s">
        <v>13</v>
      </c>
      <c r="AM1109" s="24" t="s">
        <v>13</v>
      </c>
      <c r="AN1109" s="24" t="s">
        <v>13</v>
      </c>
      <c r="AO1109" s="24" t="s">
        <v>465</v>
      </c>
      <c r="AP1109" s="24" t="s">
        <v>13</v>
      </c>
      <c r="AQ1109" s="24" t="s">
        <v>13</v>
      </c>
      <c r="AR1109" s="38" t="s">
        <v>465</v>
      </c>
      <c r="AS1109" s="38" t="s">
        <v>466</v>
      </c>
      <c r="AT1109" s="24" t="s">
        <v>467</v>
      </c>
      <c r="AU1109" s="24" t="s">
        <v>10</v>
      </c>
      <c r="AV1109" s="38">
        <v>2006</v>
      </c>
      <c r="AW1109" s="56"/>
      <c r="AX1109" s="56"/>
      <c r="AY1109" s="56"/>
      <c r="AZ1109" s="59" t="s">
        <v>468</v>
      </c>
      <c r="BA1109" s="86"/>
      <c r="BB1109" s="87">
        <v>886.68</v>
      </c>
      <c r="BC1109" s="88"/>
      <c r="BD1109" s="89"/>
      <c r="BE1109" s="57"/>
      <c r="BF1109" s="66">
        <v>33.540023405656903</v>
      </c>
      <c r="BG1109" s="67">
        <v>468.10726310000001</v>
      </c>
    </row>
    <row r="1110" spans="1:59">
      <c r="A1110" s="24">
        <v>1109</v>
      </c>
      <c r="B1110" s="24">
        <v>21</v>
      </c>
      <c r="C1110" s="24" t="s">
        <v>458</v>
      </c>
      <c r="D1110" s="24" t="s">
        <v>459</v>
      </c>
      <c r="E1110" s="24" t="s">
        <v>460</v>
      </c>
      <c r="F1110" s="24" t="s">
        <v>461</v>
      </c>
      <c r="G1110" s="24" t="s">
        <v>462</v>
      </c>
      <c r="H1110" s="24" t="s">
        <v>463</v>
      </c>
      <c r="I1110" s="33">
        <v>-30.5595</v>
      </c>
      <c r="J1110" s="33">
        <v>22.9375</v>
      </c>
      <c r="K1110" s="33">
        <v>17.983325959999998</v>
      </c>
      <c r="L1110" s="33">
        <v>17.983325959999998</v>
      </c>
      <c r="M1110" s="28">
        <v>290.7712631</v>
      </c>
      <c r="N1110" s="28">
        <v>290.7712631</v>
      </c>
      <c r="O1110" s="24">
        <v>2030</v>
      </c>
      <c r="P1110" s="24">
        <v>1985</v>
      </c>
      <c r="Q1110" s="24" t="s">
        <v>464</v>
      </c>
      <c r="R1110" s="24" t="s">
        <v>446</v>
      </c>
      <c r="S1110" s="24" t="s">
        <v>446</v>
      </c>
      <c r="T1110" s="36">
        <v>2</v>
      </c>
      <c r="U1110" s="37">
        <v>1.1111111111111112</v>
      </c>
      <c r="V1110" s="29">
        <v>88.668000000000006</v>
      </c>
      <c r="W1110" s="29">
        <v>49.260000000000005</v>
      </c>
      <c r="X1110" s="54">
        <v>1.724725363798187</v>
      </c>
      <c r="Y1110" s="54">
        <v>0.93472536379818705</v>
      </c>
      <c r="Z1110" s="54"/>
      <c r="AA1110" s="54"/>
      <c r="AB1110" s="35" t="s">
        <v>22</v>
      </c>
      <c r="AC1110" s="111">
        <v>11.97</v>
      </c>
      <c r="AD1110" s="41"/>
      <c r="AE1110" s="36">
        <v>7.55</v>
      </c>
      <c r="AF1110" s="37">
        <v>4.1944444444444446</v>
      </c>
      <c r="AG1110" s="37">
        <v>3.7749999999999999</v>
      </c>
      <c r="AH1110" s="37">
        <v>1.6777777777777778</v>
      </c>
      <c r="AI1110" s="81" t="s">
        <v>465</v>
      </c>
      <c r="AJ1110" s="82">
        <v>700</v>
      </c>
      <c r="AK1110" s="24" t="s">
        <v>13</v>
      </c>
      <c r="AL1110" s="24" t="s">
        <v>13</v>
      </c>
      <c r="AM1110" s="24" t="s">
        <v>13</v>
      </c>
      <c r="AN1110" s="24" t="s">
        <v>13</v>
      </c>
      <c r="AO1110" s="24" t="s">
        <v>465</v>
      </c>
      <c r="AP1110" s="24" t="s">
        <v>13</v>
      </c>
      <c r="AQ1110" s="24" t="s">
        <v>13</v>
      </c>
      <c r="AR1110" s="38" t="s">
        <v>465</v>
      </c>
      <c r="AS1110" s="38" t="s">
        <v>466</v>
      </c>
      <c r="AT1110" s="24" t="s">
        <v>467</v>
      </c>
      <c r="AU1110" s="24" t="s">
        <v>10</v>
      </c>
      <c r="AV1110" s="38">
        <v>2006</v>
      </c>
      <c r="AW1110" s="56"/>
      <c r="AX1110" s="56"/>
      <c r="AY1110" s="56"/>
      <c r="AZ1110" s="59" t="s">
        <v>468</v>
      </c>
      <c r="BA1110" s="86"/>
      <c r="BB1110" s="87">
        <v>886.68</v>
      </c>
      <c r="BC1110" s="88"/>
      <c r="BD1110" s="89"/>
      <c r="BE1110" s="57"/>
      <c r="BF1110" s="66">
        <v>30.8035018054936</v>
      </c>
      <c r="BG1110" s="67">
        <v>379.43926310000001</v>
      </c>
    </row>
    <row r="1111" spans="1:59">
      <c r="A1111" s="24">
        <v>1110</v>
      </c>
      <c r="B1111" s="24">
        <v>21</v>
      </c>
      <c r="C1111" s="24" t="s">
        <v>458</v>
      </c>
      <c r="D1111" s="24" t="s">
        <v>459</v>
      </c>
      <c r="E1111" s="24" t="s">
        <v>460</v>
      </c>
      <c r="F1111" s="24" t="s">
        <v>461</v>
      </c>
      <c r="G1111" s="24" t="s">
        <v>462</v>
      </c>
      <c r="H1111" s="24" t="s">
        <v>463</v>
      </c>
      <c r="I1111" s="33">
        <v>-30.5595</v>
      </c>
      <c r="J1111" s="33">
        <v>22.9375</v>
      </c>
      <c r="K1111" s="33">
        <v>17.983325959999998</v>
      </c>
      <c r="L1111" s="33">
        <v>17.983325959999998</v>
      </c>
      <c r="M1111" s="28">
        <v>290.7712631</v>
      </c>
      <c r="N1111" s="28">
        <v>290.7712631</v>
      </c>
      <c r="O1111" s="24">
        <v>2030</v>
      </c>
      <c r="P1111" s="24">
        <v>1985</v>
      </c>
      <c r="Q1111" s="24" t="s">
        <v>464</v>
      </c>
      <c r="R1111" s="24" t="s">
        <v>446</v>
      </c>
      <c r="S1111" s="24" t="s">
        <v>446</v>
      </c>
      <c r="T1111" s="36">
        <v>2</v>
      </c>
      <c r="U1111" s="37">
        <v>1.1111111111111112</v>
      </c>
      <c r="V1111" s="29">
        <v>177.33600000000001</v>
      </c>
      <c r="W1111" s="29">
        <v>98.52000000000001</v>
      </c>
      <c r="X1111" s="54">
        <v>1.724725363798187</v>
      </c>
      <c r="Y1111" s="54">
        <v>0.93472536379818705</v>
      </c>
      <c r="Z1111" s="54"/>
      <c r="AA1111" s="54"/>
      <c r="AB1111" s="35" t="s">
        <v>22</v>
      </c>
      <c r="AC1111" s="111">
        <v>11.98</v>
      </c>
      <c r="AD1111" s="41"/>
      <c r="AE1111" s="36">
        <v>7.64</v>
      </c>
      <c r="AF1111" s="37">
        <v>4.2444444444444445</v>
      </c>
      <c r="AG1111" s="37">
        <v>3.82</v>
      </c>
      <c r="AH1111" s="37">
        <v>1.6977777777777778</v>
      </c>
      <c r="AI1111" s="81" t="s">
        <v>465</v>
      </c>
      <c r="AJ1111" s="82">
        <v>700</v>
      </c>
      <c r="AK1111" s="24" t="s">
        <v>13</v>
      </c>
      <c r="AL1111" s="24" t="s">
        <v>13</v>
      </c>
      <c r="AM1111" s="24" t="s">
        <v>13</v>
      </c>
      <c r="AN1111" s="24" t="s">
        <v>13</v>
      </c>
      <c r="AO1111" s="24" t="s">
        <v>465</v>
      </c>
      <c r="AP1111" s="24" t="s">
        <v>13</v>
      </c>
      <c r="AQ1111" s="24" t="s">
        <v>13</v>
      </c>
      <c r="AR1111" s="38" t="s">
        <v>465</v>
      </c>
      <c r="AS1111" s="38" t="s">
        <v>466</v>
      </c>
      <c r="AT1111" s="24" t="s">
        <v>467</v>
      </c>
      <c r="AU1111" s="24" t="s">
        <v>10</v>
      </c>
      <c r="AV1111" s="38">
        <v>2006</v>
      </c>
      <c r="AW1111" s="56"/>
      <c r="AX1111" s="56"/>
      <c r="AY1111" s="56"/>
      <c r="AZ1111" s="59" t="s">
        <v>468</v>
      </c>
      <c r="BA1111" s="86"/>
      <c r="BB1111" s="87">
        <v>886.68</v>
      </c>
      <c r="BC1111" s="88"/>
      <c r="BD1111" s="89"/>
      <c r="BE1111" s="57"/>
      <c r="BF1111" s="66">
        <v>31.720666558740401</v>
      </c>
      <c r="BG1111" s="67">
        <v>468.10726310000001</v>
      </c>
    </row>
    <row r="1112" spans="1:59">
      <c r="A1112" s="24">
        <v>1111</v>
      </c>
      <c r="B1112" s="24">
        <v>21</v>
      </c>
      <c r="C1112" s="24" t="s">
        <v>458</v>
      </c>
      <c r="D1112" s="24" t="s">
        <v>459</v>
      </c>
      <c r="E1112" s="24" t="s">
        <v>460</v>
      </c>
      <c r="F1112" s="24" t="s">
        <v>461</v>
      </c>
      <c r="G1112" s="24" t="s">
        <v>462</v>
      </c>
      <c r="H1112" s="24" t="s">
        <v>463</v>
      </c>
      <c r="I1112" s="33">
        <v>-30.5595</v>
      </c>
      <c r="J1112" s="33">
        <v>22.9375</v>
      </c>
      <c r="K1112" s="33">
        <v>17.983325959999998</v>
      </c>
      <c r="L1112" s="33">
        <v>17.983325959999998</v>
      </c>
      <c r="M1112" s="28">
        <v>290.7712631</v>
      </c>
      <c r="N1112" s="28">
        <v>290.7712631</v>
      </c>
      <c r="O1112" s="24">
        <v>2030</v>
      </c>
      <c r="P1112" s="24">
        <v>1985</v>
      </c>
      <c r="Q1112" s="24" t="s">
        <v>464</v>
      </c>
      <c r="R1112" s="24" t="s">
        <v>446</v>
      </c>
      <c r="S1112" s="24" t="s">
        <v>446</v>
      </c>
      <c r="T1112" s="36">
        <v>4</v>
      </c>
      <c r="U1112" s="37">
        <v>2.2222222222222223</v>
      </c>
      <c r="V1112" s="29">
        <v>177.33600000000001</v>
      </c>
      <c r="W1112" s="29">
        <v>98.52000000000001</v>
      </c>
      <c r="X1112" s="54">
        <v>1.88879555745135</v>
      </c>
      <c r="Y1112" s="54">
        <v>1.0987955574513499</v>
      </c>
      <c r="Z1112" s="54"/>
      <c r="AA1112" s="54"/>
      <c r="AB1112" s="35" t="s">
        <v>22</v>
      </c>
      <c r="AC1112" s="111">
        <v>10.09</v>
      </c>
      <c r="AD1112" s="41"/>
      <c r="AE1112" s="36">
        <v>-9.34</v>
      </c>
      <c r="AF1112" s="37">
        <v>-5.1888888888888891</v>
      </c>
      <c r="AG1112" s="37">
        <v>-2.335</v>
      </c>
      <c r="AH1112" s="37">
        <v>-2.0755555555555554</v>
      </c>
      <c r="AI1112" s="81" t="s">
        <v>465</v>
      </c>
      <c r="AJ1112" s="82">
        <v>700</v>
      </c>
      <c r="AK1112" s="24" t="s">
        <v>13</v>
      </c>
      <c r="AL1112" s="24" t="s">
        <v>13</v>
      </c>
      <c r="AM1112" s="24" t="s">
        <v>13</v>
      </c>
      <c r="AN1112" s="24" t="s">
        <v>13</v>
      </c>
      <c r="AO1112" s="24" t="s">
        <v>465</v>
      </c>
      <c r="AP1112" s="24" t="s">
        <v>13</v>
      </c>
      <c r="AQ1112" s="24" t="s">
        <v>13</v>
      </c>
      <c r="AR1112" s="38" t="s">
        <v>465</v>
      </c>
      <c r="AS1112" s="38" t="s">
        <v>466</v>
      </c>
      <c r="AT1112" s="24" t="s">
        <v>467</v>
      </c>
      <c r="AU1112" s="24" t="s">
        <v>10</v>
      </c>
      <c r="AV1112" s="38">
        <v>2006</v>
      </c>
      <c r="AW1112" s="56"/>
      <c r="AX1112" s="56"/>
      <c r="AY1112" s="56"/>
      <c r="AZ1112" s="59" t="s">
        <v>468</v>
      </c>
      <c r="BA1112" s="86"/>
      <c r="BB1112" s="87">
        <v>886.68</v>
      </c>
      <c r="BC1112" s="88"/>
      <c r="BD1112" s="89"/>
      <c r="BE1112" s="57"/>
      <c r="BF1112" s="66">
        <v>29.000014318150502</v>
      </c>
      <c r="BG1112" s="67">
        <v>468.10726310000001</v>
      </c>
    </row>
    <row r="1113" spans="1:59">
      <c r="A1113" s="24">
        <v>1112</v>
      </c>
      <c r="B1113" s="24">
        <v>21</v>
      </c>
      <c r="C1113" s="24" t="s">
        <v>458</v>
      </c>
      <c r="D1113" s="24" t="s">
        <v>459</v>
      </c>
      <c r="E1113" s="24" t="s">
        <v>460</v>
      </c>
      <c r="F1113" s="24" t="s">
        <v>461</v>
      </c>
      <c r="G1113" s="24" t="s">
        <v>462</v>
      </c>
      <c r="H1113" s="24" t="s">
        <v>463</v>
      </c>
      <c r="I1113" s="33">
        <v>-30.5595</v>
      </c>
      <c r="J1113" s="33">
        <v>22.9375</v>
      </c>
      <c r="K1113" s="33">
        <v>17.983325959999998</v>
      </c>
      <c r="L1113" s="33">
        <v>17.983325959999998</v>
      </c>
      <c r="M1113" s="28">
        <v>290.7712631</v>
      </c>
      <c r="N1113" s="28">
        <v>290.7712631</v>
      </c>
      <c r="O1113" s="24">
        <v>2030</v>
      </c>
      <c r="P1113" s="24">
        <v>1985</v>
      </c>
      <c r="Q1113" s="24" t="s">
        <v>464</v>
      </c>
      <c r="R1113" s="24" t="s">
        <v>446</v>
      </c>
      <c r="S1113" s="24" t="s">
        <v>446</v>
      </c>
      <c r="T1113" s="36">
        <v>2</v>
      </c>
      <c r="U1113" s="37">
        <v>1.1111111111111112</v>
      </c>
      <c r="V1113" s="29">
        <v>88.668000000000006</v>
      </c>
      <c r="W1113" s="29">
        <v>49.260000000000005</v>
      </c>
      <c r="X1113" s="54">
        <v>1.724725363798187</v>
      </c>
      <c r="Y1113" s="54">
        <v>0.93472536379818705</v>
      </c>
      <c r="Z1113" s="54"/>
      <c r="AA1113" s="54"/>
      <c r="AB1113" s="35" t="s">
        <v>22</v>
      </c>
      <c r="AC1113" s="111">
        <v>12.21</v>
      </c>
      <c r="AD1113" s="41"/>
      <c r="AE1113" s="36">
        <v>9.6999999999999993</v>
      </c>
      <c r="AF1113" s="37">
        <v>5.3888888888888884</v>
      </c>
      <c r="AG1113" s="37">
        <v>4.8499999999999996</v>
      </c>
      <c r="AH1113" s="37">
        <v>2.1555555555555554</v>
      </c>
      <c r="AI1113" s="81" t="s">
        <v>465</v>
      </c>
      <c r="AJ1113" s="82">
        <v>700</v>
      </c>
      <c r="AK1113" s="24" t="s">
        <v>13</v>
      </c>
      <c r="AL1113" s="24" t="s">
        <v>13</v>
      </c>
      <c r="AM1113" s="24" t="s">
        <v>13</v>
      </c>
      <c r="AN1113" s="24" t="s">
        <v>13</v>
      </c>
      <c r="AO1113" s="24" t="s">
        <v>13</v>
      </c>
      <c r="AP1113" s="24" t="s">
        <v>13</v>
      </c>
      <c r="AQ1113" s="24" t="s">
        <v>13</v>
      </c>
      <c r="AR1113" s="38" t="s">
        <v>13</v>
      </c>
      <c r="AS1113" s="24" t="s">
        <v>13</v>
      </c>
      <c r="AT1113" s="24" t="s">
        <v>467</v>
      </c>
      <c r="AU1113" s="24" t="s">
        <v>10</v>
      </c>
      <c r="AV1113" s="38">
        <v>2006</v>
      </c>
      <c r="AW1113" s="56"/>
      <c r="AX1113" s="56"/>
      <c r="AY1113" s="56"/>
      <c r="AZ1113" s="59" t="s">
        <v>468</v>
      </c>
      <c r="BA1113" s="86"/>
      <c r="BB1113" s="87">
        <v>886.68</v>
      </c>
      <c r="BC1113" s="88"/>
      <c r="BD1113" s="89"/>
      <c r="BE1113" s="57"/>
      <c r="BF1113" s="66">
        <v>31.653292604384799</v>
      </c>
      <c r="BG1113" s="67">
        <v>379.43926310000001</v>
      </c>
    </row>
    <row r="1114" spans="1:59">
      <c r="A1114" s="24">
        <v>1113</v>
      </c>
      <c r="B1114" s="24">
        <v>21</v>
      </c>
      <c r="C1114" s="24" t="s">
        <v>458</v>
      </c>
      <c r="D1114" s="24" t="s">
        <v>459</v>
      </c>
      <c r="E1114" s="24" t="s">
        <v>460</v>
      </c>
      <c r="F1114" s="24" t="s">
        <v>461</v>
      </c>
      <c r="G1114" s="24" t="s">
        <v>462</v>
      </c>
      <c r="H1114" s="24" t="s">
        <v>463</v>
      </c>
      <c r="I1114" s="33">
        <v>-30.5595</v>
      </c>
      <c r="J1114" s="33">
        <v>22.9375</v>
      </c>
      <c r="K1114" s="33">
        <v>17.983325959999998</v>
      </c>
      <c r="L1114" s="33">
        <v>17.983325959999998</v>
      </c>
      <c r="M1114" s="28">
        <v>290.7712631</v>
      </c>
      <c r="N1114" s="28">
        <v>290.7712631</v>
      </c>
      <c r="O1114" s="24">
        <v>2030</v>
      </c>
      <c r="P1114" s="24">
        <v>1985</v>
      </c>
      <c r="Q1114" s="24" t="s">
        <v>464</v>
      </c>
      <c r="R1114" s="24" t="s">
        <v>446</v>
      </c>
      <c r="S1114" s="24" t="s">
        <v>446</v>
      </c>
      <c r="T1114" s="36">
        <v>4</v>
      </c>
      <c r="U1114" s="37">
        <v>2.2222222222222223</v>
      </c>
      <c r="V1114" s="29">
        <v>88.668000000000006</v>
      </c>
      <c r="W1114" s="29">
        <v>49.260000000000005</v>
      </c>
      <c r="X1114" s="54">
        <v>1.88879555745135</v>
      </c>
      <c r="Y1114" s="54">
        <v>1.0987955574513499</v>
      </c>
      <c r="Z1114" s="54"/>
      <c r="AA1114" s="54"/>
      <c r="AB1114" s="35" t="s">
        <v>22</v>
      </c>
      <c r="AC1114" s="111">
        <v>10.32</v>
      </c>
      <c r="AD1114" s="41"/>
      <c r="AE1114" s="36">
        <v>-7.28</v>
      </c>
      <c r="AF1114" s="37">
        <v>-4.0444444444444443</v>
      </c>
      <c r="AG1114" s="37">
        <v>-1.8199999999999998</v>
      </c>
      <c r="AH1114" s="37">
        <v>-1.6177777777777778</v>
      </c>
      <c r="AI1114" s="81" t="s">
        <v>465</v>
      </c>
      <c r="AJ1114" s="82">
        <v>700</v>
      </c>
      <c r="AK1114" s="24" t="s">
        <v>13</v>
      </c>
      <c r="AL1114" s="24" t="s">
        <v>13</v>
      </c>
      <c r="AM1114" s="24" t="s">
        <v>13</v>
      </c>
      <c r="AN1114" s="24" t="s">
        <v>13</v>
      </c>
      <c r="AO1114" s="24" t="s">
        <v>13</v>
      </c>
      <c r="AP1114" s="24" t="s">
        <v>13</v>
      </c>
      <c r="AQ1114" s="24" t="s">
        <v>13</v>
      </c>
      <c r="AR1114" s="38" t="s">
        <v>13</v>
      </c>
      <c r="AS1114" s="24" t="s">
        <v>13</v>
      </c>
      <c r="AT1114" s="24" t="s">
        <v>467</v>
      </c>
      <c r="AU1114" s="24" t="s">
        <v>10</v>
      </c>
      <c r="AV1114" s="38">
        <v>2006</v>
      </c>
      <c r="AW1114" s="56"/>
      <c r="AX1114" s="56"/>
      <c r="AY1114" s="56"/>
      <c r="AZ1114" s="59" t="s">
        <v>468</v>
      </c>
      <c r="BA1114" s="86"/>
      <c r="BB1114" s="87">
        <v>886.68</v>
      </c>
      <c r="BC1114" s="88"/>
      <c r="BD1114" s="89"/>
      <c r="BE1114" s="57"/>
      <c r="BF1114" s="66">
        <v>30.729114305549398</v>
      </c>
      <c r="BG1114" s="67">
        <v>379.43926310000001</v>
      </c>
    </row>
    <row r="1115" spans="1:59">
      <c r="A1115" s="24">
        <v>1114</v>
      </c>
      <c r="B1115" s="24">
        <v>21</v>
      </c>
      <c r="C1115" s="24" t="s">
        <v>458</v>
      </c>
      <c r="D1115" s="24" t="s">
        <v>459</v>
      </c>
      <c r="E1115" s="24" t="s">
        <v>460</v>
      </c>
      <c r="F1115" s="24" t="s">
        <v>461</v>
      </c>
      <c r="G1115" s="24" t="s">
        <v>462</v>
      </c>
      <c r="H1115" s="24" t="s">
        <v>463</v>
      </c>
      <c r="I1115" s="33">
        <v>-30.5595</v>
      </c>
      <c r="J1115" s="33">
        <v>22.9375</v>
      </c>
      <c r="K1115" s="33">
        <v>17.983325959999998</v>
      </c>
      <c r="L1115" s="33">
        <v>17.983325959999998</v>
      </c>
      <c r="M1115" s="28">
        <v>290.7712631</v>
      </c>
      <c r="N1115" s="28">
        <v>290.7712631</v>
      </c>
      <c r="O1115" s="24">
        <v>2030</v>
      </c>
      <c r="P1115" s="24">
        <v>1985</v>
      </c>
      <c r="Q1115" s="24" t="s">
        <v>464</v>
      </c>
      <c r="R1115" s="24" t="s">
        <v>446</v>
      </c>
      <c r="S1115" s="24" t="s">
        <v>446</v>
      </c>
      <c r="T1115" s="36">
        <v>2</v>
      </c>
      <c r="U1115" s="37">
        <v>1.1111111111111112</v>
      </c>
      <c r="V1115" s="29">
        <v>177.33600000000001</v>
      </c>
      <c r="W1115" s="29">
        <v>98.52000000000001</v>
      </c>
      <c r="X1115" s="54">
        <v>1.724725363798187</v>
      </c>
      <c r="Y1115" s="54">
        <v>0.93472536379818705</v>
      </c>
      <c r="Z1115" s="54"/>
      <c r="AA1115" s="54"/>
      <c r="AB1115" s="35" t="s">
        <v>22</v>
      </c>
      <c r="AC1115" s="111">
        <v>12.22</v>
      </c>
      <c r="AD1115" s="41"/>
      <c r="AE1115" s="36">
        <v>9.7899999999999991</v>
      </c>
      <c r="AF1115" s="37">
        <v>5.4388888888888882</v>
      </c>
      <c r="AG1115" s="37">
        <v>4.8949999999999996</v>
      </c>
      <c r="AH1115" s="37">
        <v>2.1755555555555555</v>
      </c>
      <c r="AI1115" s="81" t="s">
        <v>465</v>
      </c>
      <c r="AJ1115" s="82">
        <v>700</v>
      </c>
      <c r="AK1115" s="24" t="s">
        <v>13</v>
      </c>
      <c r="AL1115" s="24" t="s">
        <v>13</v>
      </c>
      <c r="AM1115" s="24" t="s">
        <v>13</v>
      </c>
      <c r="AN1115" s="24" t="s">
        <v>13</v>
      </c>
      <c r="AO1115" s="24" t="s">
        <v>13</v>
      </c>
      <c r="AP1115" s="24" t="s">
        <v>13</v>
      </c>
      <c r="AQ1115" s="24" t="s">
        <v>13</v>
      </c>
      <c r="AR1115" s="38" t="s">
        <v>13</v>
      </c>
      <c r="AS1115" s="24" t="s">
        <v>13</v>
      </c>
      <c r="AT1115" s="24" t="s">
        <v>467</v>
      </c>
      <c r="AU1115" s="24" t="s">
        <v>10</v>
      </c>
      <c r="AV1115" s="38">
        <v>2006</v>
      </c>
      <c r="AW1115" s="56"/>
      <c r="AX1115" s="56"/>
      <c r="AY1115" s="56"/>
      <c r="AZ1115" s="59" t="s">
        <v>468</v>
      </c>
      <c r="BA1115" s="86"/>
      <c r="BB1115" s="87">
        <v>886.68</v>
      </c>
      <c r="BC1115" s="88"/>
      <c r="BD1115" s="89"/>
      <c r="BE1115" s="57"/>
      <c r="BF1115" s="66">
        <v>32.478697404384803</v>
      </c>
      <c r="BG1115" s="67">
        <v>468.10726310000001</v>
      </c>
    </row>
    <row r="1116" spans="1:59">
      <c r="A1116" s="24">
        <v>1115</v>
      </c>
      <c r="B1116" s="24">
        <v>21</v>
      </c>
      <c r="C1116" s="24" t="s">
        <v>458</v>
      </c>
      <c r="D1116" s="24" t="s">
        <v>459</v>
      </c>
      <c r="E1116" s="24" t="s">
        <v>460</v>
      </c>
      <c r="F1116" s="24" t="s">
        <v>461</v>
      </c>
      <c r="G1116" s="24" t="s">
        <v>462</v>
      </c>
      <c r="H1116" s="24" t="s">
        <v>463</v>
      </c>
      <c r="I1116" s="33">
        <v>-30.5595</v>
      </c>
      <c r="J1116" s="33">
        <v>22.9375</v>
      </c>
      <c r="K1116" s="33">
        <v>17.983325959999998</v>
      </c>
      <c r="L1116" s="33">
        <v>17.983325959999998</v>
      </c>
      <c r="M1116" s="28">
        <v>290.7712631</v>
      </c>
      <c r="N1116" s="28">
        <v>290.7712631</v>
      </c>
      <c r="O1116" s="24">
        <v>2030</v>
      </c>
      <c r="P1116" s="24">
        <v>1985</v>
      </c>
      <c r="Q1116" s="24" t="s">
        <v>464</v>
      </c>
      <c r="R1116" s="24" t="s">
        <v>446</v>
      </c>
      <c r="S1116" s="24" t="s">
        <v>446</v>
      </c>
      <c r="T1116" s="36">
        <v>4</v>
      </c>
      <c r="U1116" s="37">
        <v>2.2222222222222223</v>
      </c>
      <c r="V1116" s="29">
        <v>177.33600000000001</v>
      </c>
      <c r="W1116" s="29">
        <v>98.52000000000001</v>
      </c>
      <c r="X1116" s="54">
        <v>1.88879555745135</v>
      </c>
      <c r="Y1116" s="54">
        <v>1.0987955574513499</v>
      </c>
      <c r="Z1116" s="54"/>
      <c r="AA1116" s="54"/>
      <c r="AB1116" s="35" t="s">
        <v>22</v>
      </c>
      <c r="AC1116" s="111">
        <v>10.32</v>
      </c>
      <c r="AD1116" s="41"/>
      <c r="AE1116" s="36">
        <v>-7.28</v>
      </c>
      <c r="AF1116" s="37">
        <v>-4.0444444444444443</v>
      </c>
      <c r="AG1116" s="37">
        <v>-1.8199999999999998</v>
      </c>
      <c r="AH1116" s="37">
        <v>-1.6177777777777778</v>
      </c>
      <c r="AI1116" s="81" t="s">
        <v>465</v>
      </c>
      <c r="AJ1116" s="82">
        <v>700</v>
      </c>
      <c r="AK1116" s="24" t="s">
        <v>13</v>
      </c>
      <c r="AL1116" s="24" t="s">
        <v>13</v>
      </c>
      <c r="AM1116" s="24" t="s">
        <v>13</v>
      </c>
      <c r="AN1116" s="24" t="s">
        <v>13</v>
      </c>
      <c r="AO1116" s="24" t="s">
        <v>13</v>
      </c>
      <c r="AP1116" s="24" t="s">
        <v>13</v>
      </c>
      <c r="AQ1116" s="24" t="s">
        <v>13</v>
      </c>
      <c r="AR1116" s="38" t="s">
        <v>13</v>
      </c>
      <c r="AS1116" s="24" t="s">
        <v>13</v>
      </c>
      <c r="AT1116" s="24" t="s">
        <v>467</v>
      </c>
      <c r="AU1116" s="24" t="s">
        <v>10</v>
      </c>
      <c r="AV1116" s="38">
        <v>2006</v>
      </c>
      <c r="AW1116" s="56"/>
      <c r="AX1116" s="56"/>
      <c r="AY1116" s="56"/>
      <c r="AZ1116" s="59" t="s">
        <v>468</v>
      </c>
      <c r="BA1116" s="86"/>
      <c r="BB1116" s="87">
        <v>886.68</v>
      </c>
      <c r="BC1116" s="88"/>
      <c r="BD1116" s="89"/>
      <c r="BE1116" s="57"/>
      <c r="BF1116" s="66">
        <v>30.729114305549398</v>
      </c>
      <c r="BG1116" s="67">
        <v>468.10726310000001</v>
      </c>
    </row>
    <row r="1117" spans="1:59">
      <c r="A1117" s="24">
        <v>1116</v>
      </c>
      <c r="B1117" s="44">
        <v>22</v>
      </c>
      <c r="C1117" s="24" t="s">
        <v>458</v>
      </c>
      <c r="D1117" s="24" t="s">
        <v>459</v>
      </c>
      <c r="E1117" s="44" t="s">
        <v>460</v>
      </c>
      <c r="F1117" s="44" t="s">
        <v>482</v>
      </c>
      <c r="G1117" s="44" t="s">
        <v>22</v>
      </c>
      <c r="H1117" s="44" t="s">
        <v>463</v>
      </c>
      <c r="I1117" s="42">
        <v>17.570692000000001</v>
      </c>
      <c r="J1117" s="42">
        <v>-3.9961660000000001</v>
      </c>
      <c r="K1117" s="33">
        <v>29.506073000000001</v>
      </c>
      <c r="L1117" s="33">
        <v>29.506073000000001</v>
      </c>
      <c r="M1117" s="28">
        <v>132.09158360000001</v>
      </c>
      <c r="N1117" s="28">
        <v>132.09158360000001</v>
      </c>
      <c r="O1117" s="44">
        <v>2030</v>
      </c>
      <c r="P1117" s="44">
        <v>1975</v>
      </c>
      <c r="Q1117" s="44" t="s">
        <v>464</v>
      </c>
      <c r="R1117" s="24" t="s">
        <v>446</v>
      </c>
      <c r="S1117" s="27" t="s">
        <v>367</v>
      </c>
      <c r="T1117" s="27">
        <v>1.7</v>
      </c>
      <c r="U1117" s="37">
        <v>0.77272727272727271</v>
      </c>
      <c r="V1117" s="29" t="s">
        <v>22</v>
      </c>
      <c r="W1117" s="32">
        <v>52.198165566872497</v>
      </c>
      <c r="X1117" s="54">
        <v>1.550284877537635</v>
      </c>
      <c r="Y1117" s="54">
        <v>0.76028487753763496</v>
      </c>
      <c r="Z1117" s="54"/>
      <c r="AA1117" s="54"/>
      <c r="AB1117" s="35" t="s">
        <v>22</v>
      </c>
      <c r="AC1117" s="110" t="s">
        <v>22</v>
      </c>
      <c r="AD1117" s="29"/>
      <c r="AE1117" s="39">
        <v>-10.3</v>
      </c>
      <c r="AF1117" s="37">
        <v>-4.6818181818181825</v>
      </c>
      <c r="AG1117" s="37">
        <v>-6.0588235294117654</v>
      </c>
      <c r="AH1117" s="37">
        <v>-1.8727272727272728</v>
      </c>
      <c r="AI1117" s="84" t="s">
        <v>465</v>
      </c>
      <c r="AJ1117" s="85">
        <v>495</v>
      </c>
      <c r="AK1117" s="25" t="s">
        <v>13</v>
      </c>
      <c r="AL1117" s="25" t="s">
        <v>13</v>
      </c>
      <c r="AM1117" s="25" t="s">
        <v>465</v>
      </c>
      <c r="AN1117" s="25" t="s">
        <v>13</v>
      </c>
      <c r="AO1117" s="25" t="s">
        <v>13</v>
      </c>
      <c r="AP1117" s="25" t="s">
        <v>13</v>
      </c>
      <c r="AQ1117" s="25" t="s">
        <v>13</v>
      </c>
      <c r="AR1117" s="25" t="s">
        <v>465</v>
      </c>
      <c r="AS1117" s="38" t="s">
        <v>442</v>
      </c>
      <c r="AT1117" s="25" t="s">
        <v>513</v>
      </c>
      <c r="AU1117" s="25" t="s">
        <v>49</v>
      </c>
      <c r="AV1117" s="25">
        <v>2005</v>
      </c>
      <c r="AW1117" s="58"/>
      <c r="AX1117" s="59"/>
      <c r="AY1117" s="56" t="s">
        <v>468</v>
      </c>
      <c r="AZ1117" s="59" t="s">
        <v>468</v>
      </c>
      <c r="BA1117" s="86"/>
      <c r="BB1117" s="87"/>
      <c r="BC1117" s="88"/>
      <c r="BD1117" s="89"/>
      <c r="BE1117" s="57"/>
      <c r="BF1117" s="66">
        <v>52.198165566872497</v>
      </c>
      <c r="BG1117" s="67"/>
    </row>
    <row r="1118" spans="1:59">
      <c r="A1118" s="24">
        <v>1117</v>
      </c>
      <c r="B1118" s="44">
        <v>22</v>
      </c>
      <c r="C1118" s="24" t="s">
        <v>458</v>
      </c>
      <c r="D1118" s="24" t="s">
        <v>459</v>
      </c>
      <c r="E1118" s="44" t="s">
        <v>460</v>
      </c>
      <c r="F1118" s="44" t="s">
        <v>482</v>
      </c>
      <c r="G1118" s="44" t="s">
        <v>22</v>
      </c>
      <c r="H1118" s="44" t="s">
        <v>463</v>
      </c>
      <c r="I1118" s="42">
        <v>17.570692000000001</v>
      </c>
      <c r="J1118" s="42">
        <v>-3.9961660000000001</v>
      </c>
      <c r="K1118" s="33">
        <v>29.506073000000001</v>
      </c>
      <c r="L1118" s="33">
        <v>29.506073000000001</v>
      </c>
      <c r="M1118" s="28">
        <v>132.09158360000001</v>
      </c>
      <c r="N1118" s="28">
        <v>132.09158360000001</v>
      </c>
      <c r="O1118" s="44">
        <v>2030</v>
      </c>
      <c r="P1118" s="44">
        <v>1975</v>
      </c>
      <c r="Q1118" s="44" t="s">
        <v>464</v>
      </c>
      <c r="R1118" s="24" t="s">
        <v>446</v>
      </c>
      <c r="S1118" s="27" t="s">
        <v>367</v>
      </c>
      <c r="T1118" s="27">
        <v>1.7</v>
      </c>
      <c r="U1118" s="37">
        <v>0.77272727272727271</v>
      </c>
      <c r="V1118" s="29" t="s">
        <v>22</v>
      </c>
      <c r="W1118" s="32">
        <v>51.799305465281797</v>
      </c>
      <c r="X1118" s="54">
        <v>1.550284877537635</v>
      </c>
      <c r="Y1118" s="54">
        <v>0.76028487753763496</v>
      </c>
      <c r="Z1118" s="54"/>
      <c r="AA1118" s="54"/>
      <c r="AB1118" s="35" t="s">
        <v>22</v>
      </c>
      <c r="AC1118" s="110" t="s">
        <v>22</v>
      </c>
      <c r="AD1118" s="29"/>
      <c r="AE1118" s="39">
        <v>-8.6</v>
      </c>
      <c r="AF1118" s="37">
        <v>-3.9090909090909087</v>
      </c>
      <c r="AG1118" s="37">
        <v>-5.0588235294117645</v>
      </c>
      <c r="AH1118" s="37">
        <v>-1.5636363636363635</v>
      </c>
      <c r="AI1118" s="84" t="s">
        <v>465</v>
      </c>
      <c r="AJ1118" s="85">
        <v>495</v>
      </c>
      <c r="AK1118" s="25" t="s">
        <v>13</v>
      </c>
      <c r="AL1118" s="25" t="s">
        <v>13</v>
      </c>
      <c r="AM1118" s="25" t="s">
        <v>465</v>
      </c>
      <c r="AN1118" s="25" t="s">
        <v>13</v>
      </c>
      <c r="AO1118" s="25" t="s">
        <v>13</v>
      </c>
      <c r="AP1118" s="25" t="s">
        <v>13</v>
      </c>
      <c r="AQ1118" s="25" t="s">
        <v>13</v>
      </c>
      <c r="AR1118" s="25" t="s">
        <v>465</v>
      </c>
      <c r="AS1118" s="38" t="s">
        <v>442</v>
      </c>
      <c r="AT1118" s="25" t="s">
        <v>513</v>
      </c>
      <c r="AU1118" s="25" t="s">
        <v>49</v>
      </c>
      <c r="AV1118" s="25">
        <v>2005</v>
      </c>
      <c r="AW1118" s="58"/>
      <c r="AX1118" s="59"/>
      <c r="AY1118" s="56" t="s">
        <v>468</v>
      </c>
      <c r="AZ1118" s="59" t="s">
        <v>468</v>
      </c>
      <c r="BA1118" s="86"/>
      <c r="BB1118" s="87"/>
      <c r="BC1118" s="88"/>
      <c r="BD1118" s="89"/>
      <c r="BE1118" s="57"/>
      <c r="BF1118" s="66">
        <v>51.799305465281797</v>
      </c>
      <c r="BG1118" s="67"/>
    </row>
    <row r="1119" spans="1:59">
      <c r="A1119" s="24">
        <v>1118</v>
      </c>
      <c r="B1119" s="44">
        <v>22</v>
      </c>
      <c r="C1119" s="24" t="s">
        <v>458</v>
      </c>
      <c r="D1119" s="24" t="s">
        <v>459</v>
      </c>
      <c r="E1119" s="44" t="s">
        <v>460</v>
      </c>
      <c r="F1119" s="44" t="s">
        <v>482</v>
      </c>
      <c r="G1119" s="44" t="s">
        <v>22</v>
      </c>
      <c r="H1119" s="44" t="s">
        <v>463</v>
      </c>
      <c r="I1119" s="42">
        <v>17.570692000000001</v>
      </c>
      <c r="J1119" s="42">
        <v>-3.9961660000000001</v>
      </c>
      <c r="K1119" s="33">
        <v>29.506073000000001</v>
      </c>
      <c r="L1119" s="33">
        <v>29.506073000000001</v>
      </c>
      <c r="M1119" s="28">
        <v>132.09158360000001</v>
      </c>
      <c r="N1119" s="28">
        <v>132.09158360000001</v>
      </c>
      <c r="O1119" s="44">
        <v>2030</v>
      </c>
      <c r="P1119" s="44">
        <v>1975</v>
      </c>
      <c r="Q1119" s="44" t="s">
        <v>464</v>
      </c>
      <c r="R1119" s="24" t="s">
        <v>446</v>
      </c>
      <c r="S1119" s="27" t="s">
        <v>367</v>
      </c>
      <c r="T1119" s="27">
        <v>1.7</v>
      </c>
      <c r="U1119" s="37">
        <v>0.77272727272727271</v>
      </c>
      <c r="V1119" s="29" t="s">
        <v>22</v>
      </c>
      <c r="W1119" s="32">
        <v>52.030370086185798</v>
      </c>
      <c r="X1119" s="54">
        <v>1.550284877537635</v>
      </c>
      <c r="Y1119" s="54">
        <v>0.76028487753763496</v>
      </c>
      <c r="Z1119" s="54"/>
      <c r="AA1119" s="54"/>
      <c r="AB1119" s="35" t="s">
        <v>22</v>
      </c>
      <c r="AC1119" s="110" t="s">
        <v>22</v>
      </c>
      <c r="AD1119" s="29"/>
      <c r="AE1119" s="39">
        <v>-11.2</v>
      </c>
      <c r="AF1119" s="37">
        <v>-5.0909090909090899</v>
      </c>
      <c r="AG1119" s="37">
        <v>-6.5882352941176459</v>
      </c>
      <c r="AH1119" s="37">
        <v>-2.0363636363636362</v>
      </c>
      <c r="AI1119" s="84" t="s">
        <v>465</v>
      </c>
      <c r="AJ1119" s="85">
        <v>495</v>
      </c>
      <c r="AK1119" s="25" t="s">
        <v>13</v>
      </c>
      <c r="AL1119" s="25" t="s">
        <v>13</v>
      </c>
      <c r="AM1119" s="25" t="s">
        <v>13</v>
      </c>
      <c r="AN1119" s="25" t="s">
        <v>13</v>
      </c>
      <c r="AO1119" s="25" t="s">
        <v>13</v>
      </c>
      <c r="AP1119" s="25" t="s">
        <v>13</v>
      </c>
      <c r="AQ1119" s="25" t="s">
        <v>13</v>
      </c>
      <c r="AR1119" s="25" t="s">
        <v>13</v>
      </c>
      <c r="AS1119" s="25" t="s">
        <v>13</v>
      </c>
      <c r="AT1119" s="25" t="s">
        <v>513</v>
      </c>
      <c r="AU1119" s="25" t="s">
        <v>49</v>
      </c>
      <c r="AV1119" s="25">
        <v>2005</v>
      </c>
      <c r="AW1119" s="58"/>
      <c r="AX1119" s="59"/>
      <c r="AY1119" s="56" t="s">
        <v>468</v>
      </c>
      <c r="AZ1119" s="59" t="s">
        <v>468</v>
      </c>
      <c r="BA1119" s="86"/>
      <c r="BB1119" s="87"/>
      <c r="BC1119" s="88"/>
      <c r="BD1119" s="89"/>
      <c r="BE1119" s="57"/>
      <c r="BF1119" s="66">
        <v>52.030370086185798</v>
      </c>
      <c r="BG1119" s="67"/>
    </row>
    <row r="1120" spans="1:59">
      <c r="A1120" s="24">
        <v>1119</v>
      </c>
      <c r="B1120" s="44">
        <v>22</v>
      </c>
      <c r="C1120" s="24" t="s">
        <v>458</v>
      </c>
      <c r="D1120" s="24" t="s">
        <v>459</v>
      </c>
      <c r="E1120" s="44" t="s">
        <v>460</v>
      </c>
      <c r="F1120" s="44" t="s">
        <v>482</v>
      </c>
      <c r="G1120" s="44" t="s">
        <v>22</v>
      </c>
      <c r="H1120" s="44" t="s">
        <v>463</v>
      </c>
      <c r="I1120" s="42">
        <v>17.570692000000001</v>
      </c>
      <c r="J1120" s="42">
        <v>-3.9961660000000001</v>
      </c>
      <c r="K1120" s="33">
        <v>29.506073000000001</v>
      </c>
      <c r="L1120" s="33">
        <v>29.506073000000001</v>
      </c>
      <c r="M1120" s="28">
        <v>132.09158360000001</v>
      </c>
      <c r="N1120" s="28">
        <v>132.09158360000001</v>
      </c>
      <c r="O1120" s="44">
        <v>2030</v>
      </c>
      <c r="P1120" s="44">
        <v>1975</v>
      </c>
      <c r="Q1120" s="44" t="s">
        <v>464</v>
      </c>
      <c r="R1120" s="24" t="s">
        <v>446</v>
      </c>
      <c r="S1120" s="27" t="s">
        <v>367</v>
      </c>
      <c r="T1120" s="27">
        <v>1.7</v>
      </c>
      <c r="U1120" s="37">
        <v>0.77272727272727271</v>
      </c>
      <c r="V1120" s="29" t="s">
        <v>22</v>
      </c>
      <c r="W1120" s="32">
        <v>52.755180052292602</v>
      </c>
      <c r="X1120" s="54">
        <v>1.550284877537635</v>
      </c>
      <c r="Y1120" s="54">
        <v>0.76028487753763496</v>
      </c>
      <c r="Z1120" s="54"/>
      <c r="AA1120" s="54"/>
      <c r="AB1120" s="35" t="s">
        <v>22</v>
      </c>
      <c r="AC1120" s="110" t="s">
        <v>22</v>
      </c>
      <c r="AD1120" s="29"/>
      <c r="AE1120" s="39">
        <v>-13.4</v>
      </c>
      <c r="AF1120" s="37">
        <v>-6.0909090909090917</v>
      </c>
      <c r="AG1120" s="37">
        <v>-7.8823529411764719</v>
      </c>
      <c r="AH1120" s="37">
        <v>-2.4363636363636365</v>
      </c>
      <c r="AI1120" s="84" t="s">
        <v>465</v>
      </c>
      <c r="AJ1120" s="85">
        <v>495</v>
      </c>
      <c r="AK1120" s="25" t="s">
        <v>13</v>
      </c>
      <c r="AL1120" s="25" t="s">
        <v>13</v>
      </c>
      <c r="AM1120" s="25" t="s">
        <v>13</v>
      </c>
      <c r="AN1120" s="25" t="s">
        <v>13</v>
      </c>
      <c r="AO1120" s="25" t="s">
        <v>13</v>
      </c>
      <c r="AP1120" s="25" t="s">
        <v>13</v>
      </c>
      <c r="AQ1120" s="25" t="s">
        <v>13</v>
      </c>
      <c r="AR1120" s="25" t="s">
        <v>13</v>
      </c>
      <c r="AS1120" s="25" t="s">
        <v>13</v>
      </c>
      <c r="AT1120" s="25" t="s">
        <v>513</v>
      </c>
      <c r="AU1120" s="25" t="s">
        <v>49</v>
      </c>
      <c r="AV1120" s="25">
        <v>2005</v>
      </c>
      <c r="AW1120" s="58"/>
      <c r="AX1120" s="59"/>
      <c r="AY1120" s="56" t="s">
        <v>468</v>
      </c>
      <c r="AZ1120" s="59" t="s">
        <v>468</v>
      </c>
      <c r="BA1120" s="86"/>
      <c r="BB1120" s="87"/>
      <c r="BC1120" s="88"/>
      <c r="BD1120" s="89"/>
      <c r="BE1120" s="57"/>
      <c r="BF1120" s="66">
        <v>52.755180052292602</v>
      </c>
      <c r="BG1120" s="67"/>
    </row>
    <row r="1121" spans="1:59" hidden="1">
      <c r="A1121" s="24">
        <v>1120</v>
      </c>
      <c r="B1121" s="24">
        <v>23</v>
      </c>
      <c r="C1121" s="24" t="s">
        <v>458</v>
      </c>
      <c r="D1121" s="24" t="s">
        <v>459</v>
      </c>
      <c r="E1121" s="24" t="s">
        <v>1149</v>
      </c>
      <c r="F1121" s="24" t="s">
        <v>461</v>
      </c>
      <c r="G1121" s="24" t="s">
        <v>22</v>
      </c>
      <c r="H1121" s="24" t="s">
        <v>463</v>
      </c>
      <c r="I1121" s="33">
        <v>-30.5595</v>
      </c>
      <c r="J1121" s="33">
        <v>22.9375</v>
      </c>
      <c r="K1121" s="33">
        <v>17.983325959999998</v>
      </c>
      <c r="L1121" s="33">
        <v>17.983325959999998</v>
      </c>
      <c r="M1121" s="28">
        <v>290.7712631</v>
      </c>
      <c r="N1121" s="28">
        <v>290.7712631</v>
      </c>
      <c r="O1121" s="24">
        <v>2085</v>
      </c>
      <c r="P1121" s="24">
        <v>1975</v>
      </c>
      <c r="Q1121" s="24" t="s">
        <v>495</v>
      </c>
      <c r="R1121" s="24" t="s">
        <v>446</v>
      </c>
      <c r="S1121" s="24" t="s">
        <v>446</v>
      </c>
      <c r="T1121" s="36">
        <v>2</v>
      </c>
      <c r="U1121" s="37">
        <v>1.4545454545454546</v>
      </c>
      <c r="V1121" s="29">
        <v>-23.1</v>
      </c>
      <c r="W1121" s="29">
        <v>-16.8</v>
      </c>
      <c r="X1121" s="54">
        <v>2.6906233836132998</v>
      </c>
      <c r="Y1121" s="54">
        <v>1.9006233836133</v>
      </c>
      <c r="Z1121" s="54"/>
      <c r="AA1121" s="54"/>
      <c r="AB1121" s="35" t="s">
        <v>22</v>
      </c>
      <c r="AC1121" s="110" t="s">
        <v>22</v>
      </c>
      <c r="AD1121" s="29"/>
      <c r="AE1121" s="36">
        <v>34</v>
      </c>
      <c r="AF1121" s="37"/>
      <c r="AG1121" s="37"/>
      <c r="AH1121" s="37"/>
      <c r="AI1121" s="81" t="s">
        <v>465</v>
      </c>
      <c r="AJ1121" s="82"/>
      <c r="AK1121" s="24" t="s">
        <v>13</v>
      </c>
      <c r="AL1121" s="24" t="s">
        <v>465</v>
      </c>
      <c r="AM1121" s="24" t="s">
        <v>13</v>
      </c>
      <c r="AN1121" s="24" t="s">
        <v>13</v>
      </c>
      <c r="AO1121" s="24" t="s">
        <v>13</v>
      </c>
      <c r="AP1121" s="24" t="s">
        <v>13</v>
      </c>
      <c r="AQ1121" s="24" t="s">
        <v>13</v>
      </c>
      <c r="AR1121" s="38" t="s">
        <v>465</v>
      </c>
      <c r="AS1121" s="38" t="s">
        <v>441</v>
      </c>
      <c r="AT1121" s="24" t="s">
        <v>543</v>
      </c>
      <c r="AU1121" s="24" t="s">
        <v>89</v>
      </c>
      <c r="AV1121" s="38">
        <v>2005</v>
      </c>
      <c r="AW1121" s="56"/>
      <c r="AX1121" s="56"/>
      <c r="AY1121" s="56"/>
      <c r="AZ1121" s="59" t="s">
        <v>468</v>
      </c>
      <c r="BA1121" s="86"/>
      <c r="BB1121" s="87"/>
      <c r="BC1121" s="88"/>
      <c r="BD1121" s="89">
        <v>462</v>
      </c>
      <c r="BE1121" s="57"/>
      <c r="BF1121" s="66">
        <v>-6.3875357849776701E-2</v>
      </c>
      <c r="BG1121" s="67">
        <v>267.67126309999998</v>
      </c>
    </row>
    <row r="1122" spans="1:59" hidden="1">
      <c r="A1122" s="24">
        <v>1121</v>
      </c>
      <c r="B1122" s="24">
        <v>23</v>
      </c>
      <c r="C1122" s="24" t="s">
        <v>458</v>
      </c>
      <c r="D1122" s="24" t="s">
        <v>459</v>
      </c>
      <c r="E1122" s="24" t="s">
        <v>1149</v>
      </c>
      <c r="F1122" s="24" t="s">
        <v>461</v>
      </c>
      <c r="G1122" s="24" t="s">
        <v>22</v>
      </c>
      <c r="H1122" s="24" t="s">
        <v>463</v>
      </c>
      <c r="I1122" s="33">
        <v>-30.5595</v>
      </c>
      <c r="J1122" s="33">
        <v>22.9375</v>
      </c>
      <c r="K1122" s="33">
        <v>17.983325959999998</v>
      </c>
      <c r="L1122" s="33">
        <v>17.983325959999998</v>
      </c>
      <c r="M1122" s="28">
        <v>290.7712631</v>
      </c>
      <c r="N1122" s="28">
        <v>290.7712631</v>
      </c>
      <c r="O1122" s="24">
        <v>2085</v>
      </c>
      <c r="P1122" s="24">
        <v>1975</v>
      </c>
      <c r="Q1122" s="24" t="s">
        <v>495</v>
      </c>
      <c r="R1122" s="24" t="s">
        <v>446</v>
      </c>
      <c r="S1122" s="24" t="s">
        <v>446</v>
      </c>
      <c r="T1122" s="36">
        <v>2</v>
      </c>
      <c r="U1122" s="37">
        <v>1.4545454545454546</v>
      </c>
      <c r="V1122" s="29">
        <v>-23.1</v>
      </c>
      <c r="W1122" s="29">
        <v>-16.8</v>
      </c>
      <c r="X1122" s="54">
        <v>2.6906233836132998</v>
      </c>
      <c r="Y1122" s="54">
        <v>1.9006233836133</v>
      </c>
      <c r="Z1122" s="54"/>
      <c r="AA1122" s="54"/>
      <c r="AB1122" s="35" t="s">
        <v>22</v>
      </c>
      <c r="AC1122" s="110" t="s">
        <v>22</v>
      </c>
      <c r="AD1122" s="29"/>
      <c r="AE1122" s="36">
        <v>-1</v>
      </c>
      <c r="AF1122" s="37"/>
      <c r="AG1122" s="37"/>
      <c r="AH1122" s="37"/>
      <c r="AI1122" s="81" t="s">
        <v>465</v>
      </c>
      <c r="AJ1122" s="82"/>
      <c r="AK1122" s="24" t="s">
        <v>13</v>
      </c>
      <c r="AL1122" s="24" t="s">
        <v>13</v>
      </c>
      <c r="AM1122" s="24" t="s">
        <v>13</v>
      </c>
      <c r="AN1122" s="24" t="s">
        <v>13</v>
      </c>
      <c r="AO1122" s="24" t="s">
        <v>13</v>
      </c>
      <c r="AP1122" s="24" t="s">
        <v>13</v>
      </c>
      <c r="AQ1122" s="24" t="s">
        <v>13</v>
      </c>
      <c r="AR1122" s="38" t="s">
        <v>13</v>
      </c>
      <c r="AS1122" s="24" t="s">
        <v>13</v>
      </c>
      <c r="AT1122" s="24" t="s">
        <v>543</v>
      </c>
      <c r="AU1122" s="24" t="s">
        <v>89</v>
      </c>
      <c r="AV1122" s="38">
        <v>2005</v>
      </c>
      <c r="AW1122" s="56"/>
      <c r="AX1122" s="56"/>
      <c r="AY1122" s="56"/>
      <c r="AZ1122" s="59" t="s">
        <v>468</v>
      </c>
      <c r="BA1122" s="86"/>
      <c r="BB1122" s="87"/>
      <c r="BC1122" s="88"/>
      <c r="BD1122" s="89">
        <v>462</v>
      </c>
      <c r="BE1122" s="57"/>
      <c r="BF1122" s="66">
        <v>-7.1421757123788003</v>
      </c>
      <c r="BG1122" s="67">
        <v>267.67126309999998</v>
      </c>
    </row>
    <row r="1123" spans="1:59">
      <c r="A1123" s="24">
        <v>1122</v>
      </c>
      <c r="B1123" s="24">
        <v>23</v>
      </c>
      <c r="C1123" s="24" t="s">
        <v>458</v>
      </c>
      <c r="D1123" s="24" t="s">
        <v>459</v>
      </c>
      <c r="E1123" s="24" t="s">
        <v>460</v>
      </c>
      <c r="F1123" s="24" t="s">
        <v>461</v>
      </c>
      <c r="G1123" s="24" t="s">
        <v>22</v>
      </c>
      <c r="H1123" s="24" t="s">
        <v>463</v>
      </c>
      <c r="I1123" s="33">
        <v>-30.5595</v>
      </c>
      <c r="J1123" s="33">
        <v>22.9375</v>
      </c>
      <c r="K1123" s="33">
        <v>17.983325959999998</v>
      </c>
      <c r="L1123" s="33">
        <v>17.983325959999998</v>
      </c>
      <c r="M1123" s="28">
        <v>290.7712631</v>
      </c>
      <c r="N1123" s="28">
        <v>290.7712631</v>
      </c>
      <c r="O1123" s="24">
        <v>2085</v>
      </c>
      <c r="P1123" s="24">
        <v>1975</v>
      </c>
      <c r="Q1123" s="24" t="s">
        <v>495</v>
      </c>
      <c r="R1123" s="24" t="s">
        <v>446</v>
      </c>
      <c r="S1123" s="24" t="s">
        <v>446</v>
      </c>
      <c r="T1123" s="36">
        <v>2</v>
      </c>
      <c r="U1123" s="37">
        <v>1.4545454545454546</v>
      </c>
      <c r="V1123" s="29">
        <v>-23.1</v>
      </c>
      <c r="W1123" s="29">
        <v>-16.8</v>
      </c>
      <c r="X1123" s="54">
        <v>2.6906233836132998</v>
      </c>
      <c r="Y1123" s="54">
        <v>1.9006233836133</v>
      </c>
      <c r="Z1123" s="54"/>
      <c r="AA1123" s="54"/>
      <c r="AB1123" s="35" t="s">
        <v>22</v>
      </c>
      <c r="AC1123" s="110" t="s">
        <v>22</v>
      </c>
      <c r="AD1123" s="29"/>
      <c r="AE1123" s="36">
        <v>34</v>
      </c>
      <c r="AF1123" s="37">
        <v>24.727272727272727</v>
      </c>
      <c r="AG1123" s="37">
        <v>17</v>
      </c>
      <c r="AH1123" s="37">
        <v>3.0909090909090908</v>
      </c>
      <c r="AI1123" s="81" t="s">
        <v>465</v>
      </c>
      <c r="AJ1123" s="82"/>
      <c r="AK1123" s="24" t="s">
        <v>13</v>
      </c>
      <c r="AL1123" s="24" t="s">
        <v>465</v>
      </c>
      <c r="AM1123" s="24" t="s">
        <v>13</v>
      </c>
      <c r="AN1123" s="24" t="s">
        <v>13</v>
      </c>
      <c r="AO1123" s="24" t="s">
        <v>13</v>
      </c>
      <c r="AP1123" s="24" t="s">
        <v>13</v>
      </c>
      <c r="AQ1123" s="24" t="s">
        <v>13</v>
      </c>
      <c r="AR1123" s="38" t="s">
        <v>465</v>
      </c>
      <c r="AS1123" s="38" t="s">
        <v>441</v>
      </c>
      <c r="AT1123" s="24" t="s">
        <v>543</v>
      </c>
      <c r="AU1123" s="24" t="s">
        <v>89</v>
      </c>
      <c r="AV1123" s="38">
        <v>2005</v>
      </c>
      <c r="AW1123" s="56"/>
      <c r="AX1123" s="56"/>
      <c r="AY1123" s="56"/>
      <c r="AZ1123" s="59" t="s">
        <v>468</v>
      </c>
      <c r="BA1123" s="86"/>
      <c r="BB1123" s="87"/>
      <c r="BC1123" s="88"/>
      <c r="BD1123" s="89">
        <v>462</v>
      </c>
      <c r="BE1123" s="57"/>
      <c r="BF1123" s="66">
        <v>-6.3875357849776701E-2</v>
      </c>
      <c r="BG1123" s="67">
        <v>267.67126309999998</v>
      </c>
    </row>
    <row r="1124" spans="1:59">
      <c r="A1124" s="24">
        <v>1123</v>
      </c>
      <c r="B1124" s="24">
        <v>23</v>
      </c>
      <c r="C1124" s="24" t="s">
        <v>458</v>
      </c>
      <c r="D1124" s="24" t="s">
        <v>459</v>
      </c>
      <c r="E1124" s="24" t="s">
        <v>460</v>
      </c>
      <c r="F1124" s="24" t="s">
        <v>461</v>
      </c>
      <c r="G1124" s="24" t="s">
        <v>22</v>
      </c>
      <c r="H1124" s="24" t="s">
        <v>463</v>
      </c>
      <c r="I1124" s="33">
        <v>-30.5595</v>
      </c>
      <c r="J1124" s="33">
        <v>22.9375</v>
      </c>
      <c r="K1124" s="33">
        <v>17.983325959999998</v>
      </c>
      <c r="L1124" s="33">
        <v>17.983325959999998</v>
      </c>
      <c r="M1124" s="28">
        <v>290.7712631</v>
      </c>
      <c r="N1124" s="28">
        <v>290.7712631</v>
      </c>
      <c r="O1124" s="24">
        <v>2085</v>
      </c>
      <c r="P1124" s="24">
        <v>1975</v>
      </c>
      <c r="Q1124" s="24" t="s">
        <v>495</v>
      </c>
      <c r="R1124" s="24" t="s">
        <v>446</v>
      </c>
      <c r="S1124" s="24" t="s">
        <v>446</v>
      </c>
      <c r="T1124" s="36">
        <v>2</v>
      </c>
      <c r="U1124" s="37">
        <v>1.4545454545454546</v>
      </c>
      <c r="V1124" s="29">
        <v>-23.1</v>
      </c>
      <c r="W1124" s="29">
        <v>-16.8</v>
      </c>
      <c r="X1124" s="54">
        <v>2.6906233836132998</v>
      </c>
      <c r="Y1124" s="54">
        <v>1.9006233836133</v>
      </c>
      <c r="Z1124" s="54"/>
      <c r="AA1124" s="54"/>
      <c r="AB1124" s="35" t="s">
        <v>22</v>
      </c>
      <c r="AC1124" s="110" t="s">
        <v>22</v>
      </c>
      <c r="AD1124" s="29"/>
      <c r="AE1124" s="36">
        <v>-1</v>
      </c>
      <c r="AF1124" s="37">
        <v>-0.72727272727272729</v>
      </c>
      <c r="AG1124" s="37">
        <v>-0.5</v>
      </c>
      <c r="AH1124" s="37">
        <v>-9.0909090909090912E-2</v>
      </c>
      <c r="AI1124" s="81" t="s">
        <v>465</v>
      </c>
      <c r="AJ1124" s="82"/>
      <c r="AK1124" s="24" t="s">
        <v>13</v>
      </c>
      <c r="AL1124" s="24" t="s">
        <v>13</v>
      </c>
      <c r="AM1124" s="24" t="s">
        <v>13</v>
      </c>
      <c r="AN1124" s="24" t="s">
        <v>13</v>
      </c>
      <c r="AO1124" s="24" t="s">
        <v>13</v>
      </c>
      <c r="AP1124" s="24" t="s">
        <v>13</v>
      </c>
      <c r="AQ1124" s="24" t="s">
        <v>13</v>
      </c>
      <c r="AR1124" s="38" t="s">
        <v>13</v>
      </c>
      <c r="AS1124" s="24" t="s">
        <v>13</v>
      </c>
      <c r="AT1124" s="24" t="s">
        <v>543</v>
      </c>
      <c r="AU1124" s="24" t="s">
        <v>89</v>
      </c>
      <c r="AV1124" s="38">
        <v>2005</v>
      </c>
      <c r="AW1124" s="56"/>
      <c r="AX1124" s="56"/>
      <c r="AY1124" s="56"/>
      <c r="AZ1124" s="59" t="s">
        <v>468</v>
      </c>
      <c r="BA1124" s="86"/>
      <c r="BB1124" s="87"/>
      <c r="BC1124" s="88"/>
      <c r="BD1124" s="89">
        <v>462</v>
      </c>
      <c r="BE1124" s="57"/>
      <c r="BF1124" s="66">
        <v>-7.1421757123788003</v>
      </c>
      <c r="BG1124" s="67">
        <v>267.67126309999998</v>
      </c>
    </row>
    <row r="1125" spans="1:59">
      <c r="A1125" s="24">
        <v>1124</v>
      </c>
      <c r="B1125" s="24">
        <v>24</v>
      </c>
      <c r="C1125" s="24" t="s">
        <v>458</v>
      </c>
      <c r="D1125" s="24" t="s">
        <v>544</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2084</v>
      </c>
      <c r="P1125" s="24">
        <v>1985</v>
      </c>
      <c r="Q1125" s="24" t="s">
        <v>495</v>
      </c>
      <c r="R1125" s="24" t="s">
        <v>555</v>
      </c>
      <c r="S1125" s="24" t="s">
        <v>517</v>
      </c>
      <c r="T1125" s="36" t="s">
        <v>22</v>
      </c>
      <c r="U1125" s="37">
        <v>3.1367403374601501</v>
      </c>
      <c r="V1125" s="29" t="s">
        <v>22</v>
      </c>
      <c r="W1125" s="32">
        <v>68.125904846575594</v>
      </c>
      <c r="X1125" s="36">
        <v>3.5</v>
      </c>
      <c r="Y1125" s="36">
        <v>2.71</v>
      </c>
      <c r="Z1125" s="36"/>
      <c r="AA1125" s="36"/>
      <c r="AB1125" s="35" t="s">
        <v>22</v>
      </c>
      <c r="AC1125" s="110" t="s">
        <v>22</v>
      </c>
      <c r="AD1125" s="29"/>
      <c r="AE1125" s="36">
        <v>-16.6617</v>
      </c>
      <c r="AF1125" s="37">
        <v>-13.2957</v>
      </c>
      <c r="AG1125" s="37">
        <v>-4.2386995956336193</v>
      </c>
      <c r="AH1125" s="37">
        <v>-1.6830000000000001</v>
      </c>
      <c r="AI1125" s="81" t="s">
        <v>465</v>
      </c>
      <c r="AJ1125" s="82">
        <v>710.05846899999995</v>
      </c>
      <c r="AK1125" s="24" t="s">
        <v>13</v>
      </c>
      <c r="AL1125" s="24" t="s">
        <v>465</v>
      </c>
      <c r="AM1125" s="24" t="s">
        <v>465</v>
      </c>
      <c r="AN1125" s="24" t="s">
        <v>13</v>
      </c>
      <c r="AO1125" s="24" t="s">
        <v>465</v>
      </c>
      <c r="AP1125" s="24" t="s">
        <v>13</v>
      </c>
      <c r="AQ1125" s="24" t="s">
        <v>13</v>
      </c>
      <c r="AR1125" s="38" t="s">
        <v>465</v>
      </c>
      <c r="AS1125" s="38" t="s">
        <v>501</v>
      </c>
      <c r="AT1125" s="24" t="s">
        <v>556</v>
      </c>
      <c r="AU1125" s="24" t="s">
        <v>112</v>
      </c>
      <c r="AV1125" s="38">
        <v>2004</v>
      </c>
      <c r="AW1125" s="56"/>
      <c r="AX1125" s="56" t="s">
        <v>468</v>
      </c>
      <c r="AY1125" s="56" t="s">
        <v>468</v>
      </c>
      <c r="AZ1125" s="56"/>
      <c r="BA1125" s="86"/>
      <c r="BB1125" s="91"/>
      <c r="BC1125" s="88"/>
      <c r="BD1125" s="89"/>
      <c r="BE1125" s="57"/>
      <c r="BF1125" s="66">
        <v>68.125904846575594</v>
      </c>
      <c r="BG1125" s="67"/>
    </row>
    <row r="1126" spans="1:59">
      <c r="A1126" s="24">
        <v>1125</v>
      </c>
      <c r="B1126" s="24">
        <v>24</v>
      </c>
      <c r="C1126" s="24" t="s">
        <v>458</v>
      </c>
      <c r="D1126" s="24" t="s">
        <v>544</v>
      </c>
      <c r="E1126" s="24" t="s">
        <v>460</v>
      </c>
      <c r="F1126" s="24" t="s">
        <v>528</v>
      </c>
      <c r="G1126" s="24" t="s">
        <v>22</v>
      </c>
      <c r="H1126" s="24" t="s">
        <v>463</v>
      </c>
      <c r="I1126" s="33">
        <v>26.820599999999999</v>
      </c>
      <c r="J1126" s="33">
        <v>30.802499999999998</v>
      </c>
      <c r="K1126" s="33">
        <v>22.32946897457122</v>
      </c>
      <c r="L1126" s="33">
        <v>23.061670299999999</v>
      </c>
      <c r="M1126" s="28">
        <v>27.151350099303791</v>
      </c>
      <c r="N1126" s="28">
        <v>1.764165124</v>
      </c>
      <c r="O1126" s="24">
        <v>2084</v>
      </c>
      <c r="P1126" s="24">
        <v>1985</v>
      </c>
      <c r="Q1126" s="24" t="s">
        <v>495</v>
      </c>
      <c r="R1126" s="24" t="s">
        <v>555</v>
      </c>
      <c r="S1126" s="24" t="s">
        <v>517</v>
      </c>
      <c r="T1126" s="36" t="s">
        <v>22</v>
      </c>
      <c r="U1126" s="37">
        <v>3.5972265977451801</v>
      </c>
      <c r="V1126" s="29" t="s">
        <v>22</v>
      </c>
      <c r="W1126" s="32">
        <v>-5.8575022946857596</v>
      </c>
      <c r="X1126" s="36">
        <v>3.5</v>
      </c>
      <c r="Y1126" s="36">
        <v>2.71</v>
      </c>
      <c r="Z1126" s="36"/>
      <c r="AA1126" s="36"/>
      <c r="AB1126" s="35" t="s">
        <v>22</v>
      </c>
      <c r="AC1126" s="110" t="s">
        <v>22</v>
      </c>
      <c r="AD1126" s="29"/>
      <c r="AE1126" s="36">
        <v>-16.325099999999999</v>
      </c>
      <c r="AF1126" s="37">
        <v>-13.027099999999999</v>
      </c>
      <c r="AG1126" s="37">
        <v>-3.6214287996662953</v>
      </c>
      <c r="AH1126" s="37">
        <v>-1.649</v>
      </c>
      <c r="AI1126" s="81" t="s">
        <v>465</v>
      </c>
      <c r="AJ1126" s="82">
        <v>710.05846899999995</v>
      </c>
      <c r="AK1126" s="24" t="s">
        <v>13</v>
      </c>
      <c r="AL1126" s="24" t="s">
        <v>465</v>
      </c>
      <c r="AM1126" s="24" t="s">
        <v>465</v>
      </c>
      <c r="AN1126" s="24" t="s">
        <v>13</v>
      </c>
      <c r="AO1126" s="24" t="s">
        <v>465</v>
      </c>
      <c r="AP1126" s="24" t="s">
        <v>13</v>
      </c>
      <c r="AQ1126" s="24" t="s">
        <v>13</v>
      </c>
      <c r="AR1126" s="38" t="s">
        <v>465</v>
      </c>
      <c r="AS1126" s="38" t="s">
        <v>501</v>
      </c>
      <c r="AT1126" s="24" t="s">
        <v>556</v>
      </c>
      <c r="AU1126" s="24" t="s">
        <v>112</v>
      </c>
      <c r="AV1126" s="38">
        <v>2004</v>
      </c>
      <c r="AW1126" s="56"/>
      <c r="AX1126" s="56" t="s">
        <v>468</v>
      </c>
      <c r="AY1126" s="56" t="s">
        <v>468</v>
      </c>
      <c r="AZ1126" s="56"/>
      <c r="BA1126" s="86"/>
      <c r="BB1126" s="91"/>
      <c r="BC1126" s="88"/>
      <c r="BD1126" s="89"/>
      <c r="BE1126" s="57"/>
      <c r="BF1126" s="66">
        <v>-5.8575022946857596</v>
      </c>
      <c r="BG1126" s="67"/>
    </row>
    <row r="1127" spans="1:59">
      <c r="A1127" s="24">
        <v>1126</v>
      </c>
      <c r="B1127" s="24">
        <v>24</v>
      </c>
      <c r="C1127" s="24" t="s">
        <v>458</v>
      </c>
      <c r="D1127" s="24" t="s">
        <v>544</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2084</v>
      </c>
      <c r="P1127" s="24">
        <v>1985</v>
      </c>
      <c r="Q1127" s="24" t="s">
        <v>495</v>
      </c>
      <c r="R1127" s="24" t="s">
        <v>555</v>
      </c>
      <c r="S1127" s="24" t="s">
        <v>517</v>
      </c>
      <c r="T1127" s="36" t="s">
        <v>22</v>
      </c>
      <c r="U1127" s="37">
        <v>3.37312270941093</v>
      </c>
      <c r="V1127" s="29" t="s">
        <v>22</v>
      </c>
      <c r="W1127" s="32">
        <v>85.028088778523994</v>
      </c>
      <c r="X1127" s="36">
        <v>3.5</v>
      </c>
      <c r="Y1127" s="36">
        <v>2.71</v>
      </c>
      <c r="Z1127" s="36"/>
      <c r="AA1127" s="36"/>
      <c r="AB1127" s="35" t="s">
        <v>22</v>
      </c>
      <c r="AC1127" s="110" t="s">
        <v>22</v>
      </c>
      <c r="AD1127" s="29"/>
      <c r="AE1127" s="36">
        <v>-14.444100000000001</v>
      </c>
      <c r="AF1127" s="37">
        <v>-11.5261</v>
      </c>
      <c r="AG1127" s="37">
        <v>-3.4170414162053642</v>
      </c>
      <c r="AH1127" s="37">
        <v>-1.4590000000000001</v>
      </c>
      <c r="AI1127" s="81" t="s">
        <v>465</v>
      </c>
      <c r="AJ1127" s="82">
        <v>710.05846899999995</v>
      </c>
      <c r="AK1127" s="24" t="s">
        <v>13</v>
      </c>
      <c r="AL1127" s="24" t="s">
        <v>465</v>
      </c>
      <c r="AM1127" s="24" t="s">
        <v>465</v>
      </c>
      <c r="AN1127" s="24" t="s">
        <v>13</v>
      </c>
      <c r="AO1127" s="24" t="s">
        <v>465</v>
      </c>
      <c r="AP1127" s="24" t="s">
        <v>13</v>
      </c>
      <c r="AQ1127" s="24" t="s">
        <v>13</v>
      </c>
      <c r="AR1127" s="38" t="s">
        <v>465</v>
      </c>
      <c r="AS1127" s="38" t="s">
        <v>501</v>
      </c>
      <c r="AT1127" s="24" t="s">
        <v>556</v>
      </c>
      <c r="AU1127" s="24" t="s">
        <v>112</v>
      </c>
      <c r="AV1127" s="38">
        <v>2004</v>
      </c>
      <c r="AW1127" s="56"/>
      <c r="AX1127" s="56" t="s">
        <v>468</v>
      </c>
      <c r="AY1127" s="56" t="s">
        <v>468</v>
      </c>
      <c r="AZ1127" s="56"/>
      <c r="BA1127" s="86"/>
      <c r="BB1127" s="91"/>
      <c r="BC1127" s="88"/>
      <c r="BD1127" s="89"/>
      <c r="BE1127" s="57"/>
      <c r="BF1127" s="66">
        <v>85.028088778523994</v>
      </c>
      <c r="BG1127" s="67"/>
    </row>
    <row r="1128" spans="1:59">
      <c r="A1128" s="24">
        <v>1127</v>
      </c>
      <c r="B1128" s="24">
        <v>24</v>
      </c>
      <c r="C1128" s="24" t="s">
        <v>458</v>
      </c>
      <c r="D1128" s="24" t="s">
        <v>544</v>
      </c>
      <c r="E1128" s="24" t="s">
        <v>460</v>
      </c>
      <c r="F1128" s="24" t="s">
        <v>520</v>
      </c>
      <c r="G1128" s="24" t="s">
        <v>22</v>
      </c>
      <c r="H1128" s="24" t="s">
        <v>463</v>
      </c>
      <c r="I1128" s="33">
        <v>-13.254300000000001</v>
      </c>
      <c r="J1128" s="33">
        <v>34.301499999999997</v>
      </c>
      <c r="K1128" s="33">
        <v>22.830384808481003</v>
      </c>
      <c r="L1128" s="33">
        <v>24.778137210000001</v>
      </c>
      <c r="M1128" s="28">
        <v>1061.1160175377227</v>
      </c>
      <c r="N1128" s="28">
        <v>1081.5341619999999</v>
      </c>
      <c r="O1128" s="24">
        <v>2084</v>
      </c>
      <c r="P1128" s="24">
        <v>1985</v>
      </c>
      <c r="Q1128" s="24" t="s">
        <v>495</v>
      </c>
      <c r="R1128" s="24" t="s">
        <v>555</v>
      </c>
      <c r="S1128" s="24" t="s">
        <v>517</v>
      </c>
      <c r="T1128" s="36" t="s">
        <v>22</v>
      </c>
      <c r="U1128" s="37">
        <v>3.39047319866537</v>
      </c>
      <c r="V1128" s="29" t="s">
        <v>22</v>
      </c>
      <c r="W1128" s="32">
        <v>23.751899756486601</v>
      </c>
      <c r="X1128" s="36">
        <v>3.5</v>
      </c>
      <c r="Y1128" s="36">
        <v>2.71</v>
      </c>
      <c r="Z1128" s="36"/>
      <c r="AA1128" s="36"/>
      <c r="AB1128" s="35" t="s">
        <v>22</v>
      </c>
      <c r="AC1128" s="110" t="s">
        <v>22</v>
      </c>
      <c r="AD1128" s="29"/>
      <c r="AE1128" s="36">
        <v>-14.444100000000001</v>
      </c>
      <c r="AF1128" s="37">
        <v>-11.5261</v>
      </c>
      <c r="AG1128" s="37">
        <v>-3.3995549661142133</v>
      </c>
      <c r="AH1128" s="37">
        <v>-1.4590000000000001</v>
      </c>
      <c r="AI1128" s="81" t="s">
        <v>465</v>
      </c>
      <c r="AJ1128" s="82">
        <v>710.05846899999995</v>
      </c>
      <c r="AK1128" s="24" t="s">
        <v>13</v>
      </c>
      <c r="AL1128" s="24" t="s">
        <v>465</v>
      </c>
      <c r="AM1128" s="24" t="s">
        <v>465</v>
      </c>
      <c r="AN1128" s="24" t="s">
        <v>13</v>
      </c>
      <c r="AO1128" s="24" t="s">
        <v>465</v>
      </c>
      <c r="AP1128" s="24" t="s">
        <v>13</v>
      </c>
      <c r="AQ1128" s="24" t="s">
        <v>13</v>
      </c>
      <c r="AR1128" s="38" t="s">
        <v>465</v>
      </c>
      <c r="AS1128" s="38" t="s">
        <v>501</v>
      </c>
      <c r="AT1128" s="24" t="s">
        <v>556</v>
      </c>
      <c r="AU1128" s="24" t="s">
        <v>112</v>
      </c>
      <c r="AV1128" s="38">
        <v>2004</v>
      </c>
      <c r="AW1128" s="56"/>
      <c r="AX1128" s="56" t="s">
        <v>468</v>
      </c>
      <c r="AY1128" s="56" t="s">
        <v>468</v>
      </c>
      <c r="AZ1128" s="56"/>
      <c r="BA1128" s="86"/>
      <c r="BB1128" s="91"/>
      <c r="BC1128" s="88"/>
      <c r="BD1128" s="89"/>
      <c r="BE1128" s="57"/>
      <c r="BF1128" s="66">
        <v>23.751899756486601</v>
      </c>
      <c r="BG1128" s="67"/>
    </row>
    <row r="1129" spans="1:59">
      <c r="A1129" s="24">
        <v>1128</v>
      </c>
      <c r="B1129" s="24">
        <v>24</v>
      </c>
      <c r="C1129" s="24" t="s">
        <v>458</v>
      </c>
      <c r="D1129" s="24" t="s">
        <v>544</v>
      </c>
      <c r="E1129" s="24" t="s">
        <v>460</v>
      </c>
      <c r="F1129" s="24" t="s">
        <v>521</v>
      </c>
      <c r="G1129" s="24" t="s">
        <v>22</v>
      </c>
      <c r="H1129" s="24" t="s">
        <v>463</v>
      </c>
      <c r="I1129" s="33">
        <v>-6.3690300000000004</v>
      </c>
      <c r="J1129" s="33">
        <v>34.888800000000003</v>
      </c>
      <c r="K1129" s="33">
        <v>22.967021976492362</v>
      </c>
      <c r="L1129" s="33">
        <v>23.145462040000002</v>
      </c>
      <c r="M1129" s="28">
        <v>963.00103458531328</v>
      </c>
      <c r="N1129" s="28">
        <v>616.19681070000001</v>
      </c>
      <c r="O1129" s="24">
        <v>2084</v>
      </c>
      <c r="P1129" s="24">
        <v>1985</v>
      </c>
      <c r="Q1129" s="24" t="s">
        <v>495</v>
      </c>
      <c r="R1129" s="24" t="s">
        <v>555</v>
      </c>
      <c r="S1129" s="24" t="s">
        <v>517</v>
      </c>
      <c r="T1129" s="36" t="s">
        <v>22</v>
      </c>
      <c r="U1129" s="37">
        <v>3.38573668494071</v>
      </c>
      <c r="V1129" s="29" t="s">
        <v>22</v>
      </c>
      <c r="W1129" s="32">
        <v>65.824163175213698</v>
      </c>
      <c r="X1129" s="36">
        <v>3.5</v>
      </c>
      <c r="Y1129" s="36">
        <v>2.71</v>
      </c>
      <c r="Z1129" s="36"/>
      <c r="AA1129" s="36"/>
      <c r="AB1129" s="35" t="s">
        <v>22</v>
      </c>
      <c r="AC1129" s="110" t="s">
        <v>22</v>
      </c>
      <c r="AD1129" s="29"/>
      <c r="AE1129" s="36">
        <v>-14.444100000000001</v>
      </c>
      <c r="AF1129" s="37">
        <v>-11.5261</v>
      </c>
      <c r="AG1129" s="37">
        <v>-3.4043108110759182</v>
      </c>
      <c r="AH1129" s="37">
        <v>-1.4590000000000001</v>
      </c>
      <c r="AI1129" s="81" t="s">
        <v>465</v>
      </c>
      <c r="AJ1129" s="82">
        <v>710.05846899999995</v>
      </c>
      <c r="AK1129" s="24" t="s">
        <v>13</v>
      </c>
      <c r="AL1129" s="24" t="s">
        <v>465</v>
      </c>
      <c r="AM1129" s="24" t="s">
        <v>465</v>
      </c>
      <c r="AN1129" s="24" t="s">
        <v>13</v>
      </c>
      <c r="AO1129" s="24" t="s">
        <v>465</v>
      </c>
      <c r="AP1129" s="24" t="s">
        <v>13</v>
      </c>
      <c r="AQ1129" s="24" t="s">
        <v>13</v>
      </c>
      <c r="AR1129" s="38" t="s">
        <v>465</v>
      </c>
      <c r="AS1129" s="38" t="s">
        <v>501</v>
      </c>
      <c r="AT1129" s="24" t="s">
        <v>556</v>
      </c>
      <c r="AU1129" s="24" t="s">
        <v>112</v>
      </c>
      <c r="AV1129" s="38">
        <v>2004</v>
      </c>
      <c r="AW1129" s="56"/>
      <c r="AX1129" s="56" t="s">
        <v>468</v>
      </c>
      <c r="AY1129" s="56" t="s">
        <v>468</v>
      </c>
      <c r="AZ1129" s="56"/>
      <c r="BA1129" s="86"/>
      <c r="BB1129" s="91"/>
      <c r="BC1129" s="88"/>
      <c r="BD1129" s="89"/>
      <c r="BE1129" s="57"/>
      <c r="BF1129" s="66">
        <v>65.824163175213698</v>
      </c>
      <c r="BG1129" s="67"/>
    </row>
    <row r="1130" spans="1:59">
      <c r="A1130" s="24">
        <v>1129</v>
      </c>
      <c r="B1130" s="24">
        <v>24</v>
      </c>
      <c r="C1130" s="24" t="s">
        <v>458</v>
      </c>
      <c r="D1130" s="24" t="s">
        <v>544</v>
      </c>
      <c r="E1130" s="24" t="s">
        <v>460</v>
      </c>
      <c r="F1130" s="24" t="s">
        <v>522</v>
      </c>
      <c r="G1130" s="24" t="s">
        <v>22</v>
      </c>
      <c r="H1130" s="24" t="s">
        <v>463</v>
      </c>
      <c r="I1130" s="33">
        <v>1.3733299999999999</v>
      </c>
      <c r="J1130" s="33">
        <v>32.290300000000002</v>
      </c>
      <c r="K1130" s="33">
        <v>24.334791813969648</v>
      </c>
      <c r="L1130" s="33">
        <v>24.704288479999999</v>
      </c>
      <c r="M1130" s="28">
        <v>1213.2833356971714</v>
      </c>
      <c r="N1130" s="28">
        <v>1160.1220060000001</v>
      </c>
      <c r="O1130" s="24">
        <v>2084</v>
      </c>
      <c r="P1130" s="24">
        <v>1985</v>
      </c>
      <c r="Q1130" s="24" t="s">
        <v>495</v>
      </c>
      <c r="R1130" s="24" t="s">
        <v>555</v>
      </c>
      <c r="S1130" s="24" t="s">
        <v>517</v>
      </c>
      <c r="T1130" s="36" t="s">
        <v>22</v>
      </c>
      <c r="U1130" s="37">
        <v>3.3027032839645201</v>
      </c>
      <c r="V1130" s="29" t="s">
        <v>22</v>
      </c>
      <c r="W1130" s="32">
        <v>100.68688287545299</v>
      </c>
      <c r="X1130" s="36">
        <v>3.5</v>
      </c>
      <c r="Y1130" s="36">
        <v>2.71</v>
      </c>
      <c r="Z1130" s="36"/>
      <c r="AA1130" s="36"/>
      <c r="AB1130" s="35" t="s">
        <v>22</v>
      </c>
      <c r="AC1130" s="110" t="s">
        <v>22</v>
      </c>
      <c r="AD1130" s="29"/>
      <c r="AE1130" s="36">
        <v>-14.444100000000001</v>
      </c>
      <c r="AF1130" s="37">
        <v>-11.5261</v>
      </c>
      <c r="AG1130" s="37">
        <v>-3.4898987311279823</v>
      </c>
      <c r="AH1130" s="37">
        <v>-1.4590000000000001</v>
      </c>
      <c r="AI1130" s="81" t="s">
        <v>465</v>
      </c>
      <c r="AJ1130" s="82">
        <v>710.05846899999995</v>
      </c>
      <c r="AK1130" s="24" t="s">
        <v>13</v>
      </c>
      <c r="AL1130" s="24" t="s">
        <v>465</v>
      </c>
      <c r="AM1130" s="24" t="s">
        <v>465</v>
      </c>
      <c r="AN1130" s="24" t="s">
        <v>13</v>
      </c>
      <c r="AO1130" s="24" t="s">
        <v>465</v>
      </c>
      <c r="AP1130" s="24" t="s">
        <v>13</v>
      </c>
      <c r="AQ1130" s="24" t="s">
        <v>13</v>
      </c>
      <c r="AR1130" s="38" t="s">
        <v>465</v>
      </c>
      <c r="AS1130" s="38" t="s">
        <v>501</v>
      </c>
      <c r="AT1130" s="24" t="s">
        <v>556</v>
      </c>
      <c r="AU1130" s="24" t="s">
        <v>112</v>
      </c>
      <c r="AV1130" s="38">
        <v>2004</v>
      </c>
      <c r="AW1130" s="56"/>
      <c r="AX1130" s="56" t="s">
        <v>468</v>
      </c>
      <c r="AY1130" s="56" t="s">
        <v>468</v>
      </c>
      <c r="AZ1130" s="56"/>
      <c r="BA1130" s="86"/>
      <c r="BB1130" s="91"/>
      <c r="BC1130" s="88"/>
      <c r="BD1130" s="89"/>
      <c r="BE1130" s="57"/>
      <c r="BF1130" s="66">
        <v>100.68688287545299</v>
      </c>
      <c r="BG1130" s="67"/>
    </row>
    <row r="1131" spans="1:59">
      <c r="A1131" s="24">
        <v>1130</v>
      </c>
      <c r="B1131" s="24">
        <v>24</v>
      </c>
      <c r="C1131" s="24" t="s">
        <v>458</v>
      </c>
      <c r="D1131" s="24" t="s">
        <v>544</v>
      </c>
      <c r="E1131" s="24" t="s">
        <v>460</v>
      </c>
      <c r="F1131" s="24" t="s">
        <v>461</v>
      </c>
      <c r="G1131" s="24" t="s">
        <v>22</v>
      </c>
      <c r="H1131" s="24" t="s">
        <v>463</v>
      </c>
      <c r="I1131" s="33">
        <v>-30.5595</v>
      </c>
      <c r="J1131" s="33">
        <v>22.9375</v>
      </c>
      <c r="K1131" s="33">
        <v>18.354262694957573</v>
      </c>
      <c r="L1131" s="33">
        <v>17.983325959999998</v>
      </c>
      <c r="M1131" s="28">
        <v>624.70353343419265</v>
      </c>
      <c r="N1131" s="28">
        <v>290.7712631</v>
      </c>
      <c r="O1131" s="24">
        <v>2084</v>
      </c>
      <c r="P1131" s="24">
        <v>1985</v>
      </c>
      <c r="Q1131" s="24" t="s">
        <v>495</v>
      </c>
      <c r="R1131" s="24" t="s">
        <v>555</v>
      </c>
      <c r="S1131" s="24" t="s">
        <v>517</v>
      </c>
      <c r="T1131" s="36" t="s">
        <v>22</v>
      </c>
      <c r="U1131" s="37">
        <v>3.5220277328424201</v>
      </c>
      <c r="V1131" s="29" t="s">
        <v>22</v>
      </c>
      <c r="W1131" s="32">
        <v>-16.260336623340301</v>
      </c>
      <c r="X1131" s="36">
        <v>3.5</v>
      </c>
      <c r="Y1131" s="36">
        <v>2.71</v>
      </c>
      <c r="Z1131" s="36"/>
      <c r="AA1131" s="36"/>
      <c r="AB1131" s="35" t="s">
        <v>22</v>
      </c>
      <c r="AC1131" s="110" t="s">
        <v>22</v>
      </c>
      <c r="AD1131" s="29"/>
      <c r="AE1131" s="36">
        <v>-12.573</v>
      </c>
      <c r="AF1131" s="37">
        <v>-10.032999999999999</v>
      </c>
      <c r="AG1131" s="37">
        <v>-2.8486431002356016</v>
      </c>
      <c r="AH1131" s="37">
        <v>-1.27</v>
      </c>
      <c r="AI1131" s="81" t="s">
        <v>465</v>
      </c>
      <c r="AJ1131" s="82">
        <v>710.05846899999995</v>
      </c>
      <c r="AK1131" s="24" t="s">
        <v>13</v>
      </c>
      <c r="AL1131" s="24" t="s">
        <v>465</v>
      </c>
      <c r="AM1131" s="24" t="s">
        <v>465</v>
      </c>
      <c r="AN1131" s="24" t="s">
        <v>13</v>
      </c>
      <c r="AO1131" s="24" t="s">
        <v>465</v>
      </c>
      <c r="AP1131" s="24" t="s">
        <v>13</v>
      </c>
      <c r="AQ1131" s="24" t="s">
        <v>13</v>
      </c>
      <c r="AR1131" s="38" t="s">
        <v>465</v>
      </c>
      <c r="AS1131" s="38" t="s">
        <v>501</v>
      </c>
      <c r="AT1131" s="24" t="s">
        <v>556</v>
      </c>
      <c r="AU1131" s="24" t="s">
        <v>112</v>
      </c>
      <c r="AV1131" s="38">
        <v>2004</v>
      </c>
      <c r="AW1131" s="56"/>
      <c r="AX1131" s="56" t="s">
        <v>468</v>
      </c>
      <c r="AY1131" s="56" t="s">
        <v>468</v>
      </c>
      <c r="AZ1131" s="56"/>
      <c r="BA1131" s="86"/>
      <c r="BB1131" s="91"/>
      <c r="BC1131" s="88"/>
      <c r="BD1131" s="89"/>
      <c r="BE1131" s="57"/>
      <c r="BF1131" s="66">
        <v>-16.260336623340301</v>
      </c>
      <c r="BG1131" s="67"/>
    </row>
    <row r="1132" spans="1:59">
      <c r="A1132" s="24">
        <v>1131</v>
      </c>
      <c r="B1132" s="24">
        <v>24</v>
      </c>
      <c r="C1132" s="24" t="s">
        <v>458</v>
      </c>
      <c r="D1132" s="24" t="s">
        <v>544</v>
      </c>
      <c r="E1132" s="24" t="s">
        <v>460</v>
      </c>
      <c r="F1132" s="24" t="s">
        <v>493</v>
      </c>
      <c r="G1132" s="24" t="s">
        <v>22</v>
      </c>
      <c r="H1132" s="24" t="s">
        <v>463</v>
      </c>
      <c r="I1132" s="33">
        <v>-2.3560000000000001E-2</v>
      </c>
      <c r="J1132" s="33">
        <v>37.906199999999998</v>
      </c>
      <c r="K1132" s="33">
        <v>24.854589804004398</v>
      </c>
      <c r="L1132" s="33">
        <v>22.312379839999998</v>
      </c>
      <c r="M1132" s="28">
        <v>766.76871342808272</v>
      </c>
      <c r="N1132" s="28">
        <v>1298.8566960000001</v>
      </c>
      <c r="O1132" s="24">
        <v>2055</v>
      </c>
      <c r="P1132" s="24">
        <v>1985</v>
      </c>
      <c r="Q1132" s="24" t="s">
        <v>472</v>
      </c>
      <c r="R1132" s="24" t="s">
        <v>555</v>
      </c>
      <c r="S1132" s="24" t="s">
        <v>517</v>
      </c>
      <c r="T1132" s="36" t="s">
        <v>22</v>
      </c>
      <c r="U1132" s="37">
        <v>1.1751606196487601</v>
      </c>
      <c r="V1132" s="29" t="s">
        <v>22</v>
      </c>
      <c r="W1132" s="32">
        <v>29.364870801117</v>
      </c>
      <c r="X1132" s="36">
        <v>2.23</v>
      </c>
      <c r="Y1132" s="36">
        <v>1.44</v>
      </c>
      <c r="Z1132" s="36"/>
      <c r="AA1132" s="36"/>
      <c r="AB1132" s="35" t="s">
        <v>22</v>
      </c>
      <c r="AC1132" s="110" t="s">
        <v>22</v>
      </c>
      <c r="AD1132" s="29"/>
      <c r="AE1132" s="36">
        <v>-5.98924375</v>
      </c>
      <c r="AF1132" s="37">
        <v>-4.2780312499999997</v>
      </c>
      <c r="AG1132" s="37">
        <v>-3.640380028458277</v>
      </c>
      <c r="AH1132" s="37">
        <v>-0.85560625000000001</v>
      </c>
      <c r="AI1132" s="81" t="s">
        <v>465</v>
      </c>
      <c r="AJ1132" s="82">
        <v>542.84159299999999</v>
      </c>
      <c r="AK1132" s="24" t="s">
        <v>13</v>
      </c>
      <c r="AL1132" s="24" t="s">
        <v>465</v>
      </c>
      <c r="AM1132" s="24" t="s">
        <v>465</v>
      </c>
      <c r="AN1132" s="24" t="s">
        <v>13</v>
      </c>
      <c r="AO1132" s="24" t="s">
        <v>465</v>
      </c>
      <c r="AP1132" s="24" t="s">
        <v>13</v>
      </c>
      <c r="AQ1132" s="24" t="s">
        <v>13</v>
      </c>
      <c r="AR1132" s="38" t="s">
        <v>465</v>
      </c>
      <c r="AS1132" s="38" t="s">
        <v>501</v>
      </c>
      <c r="AT1132" s="24" t="s">
        <v>556</v>
      </c>
      <c r="AU1132" s="24" t="s">
        <v>112</v>
      </c>
      <c r="AV1132" s="38">
        <v>2004</v>
      </c>
      <c r="AW1132" s="56"/>
      <c r="AX1132" s="56" t="s">
        <v>468</v>
      </c>
      <c r="AY1132" s="56" t="s">
        <v>468</v>
      </c>
      <c r="AZ1132" s="56"/>
      <c r="BA1132" s="86"/>
      <c r="BB1132" s="91"/>
      <c r="BC1132" s="88"/>
      <c r="BD1132" s="89"/>
      <c r="BE1132" s="57"/>
      <c r="BF1132" s="66">
        <v>29.364870801117</v>
      </c>
      <c r="BG1132" s="67"/>
    </row>
    <row r="1133" spans="1:59">
      <c r="A1133" s="24">
        <v>1132</v>
      </c>
      <c r="B1133" s="24">
        <v>24</v>
      </c>
      <c r="C1133" s="24" t="s">
        <v>458</v>
      </c>
      <c r="D1133" s="24" t="s">
        <v>544</v>
      </c>
      <c r="E1133" s="24" t="s">
        <v>460</v>
      </c>
      <c r="F1133" s="24" t="s">
        <v>520</v>
      </c>
      <c r="G1133" s="24" t="s">
        <v>22</v>
      </c>
      <c r="H1133" s="24" t="s">
        <v>463</v>
      </c>
      <c r="I1133" s="33">
        <v>-13.254300000000001</v>
      </c>
      <c r="J1133" s="33">
        <v>34.301499999999997</v>
      </c>
      <c r="K1133" s="33">
        <v>22.830384808481003</v>
      </c>
      <c r="L1133" s="33">
        <v>24.778137210000001</v>
      </c>
      <c r="M1133" s="28">
        <v>1061.1160175377227</v>
      </c>
      <c r="N1133" s="28">
        <v>1081.5341619999999</v>
      </c>
      <c r="O1133" s="24">
        <v>2055</v>
      </c>
      <c r="P1133" s="24">
        <v>1985</v>
      </c>
      <c r="Q1133" s="24" t="s">
        <v>472</v>
      </c>
      <c r="R1133" s="24" t="s">
        <v>555</v>
      </c>
      <c r="S1133" s="24" t="s">
        <v>517</v>
      </c>
      <c r="T1133" s="36" t="s">
        <v>22</v>
      </c>
      <c r="U1133" s="37">
        <v>1.3262550122210699</v>
      </c>
      <c r="V1133" s="29" t="s">
        <v>22</v>
      </c>
      <c r="W1133" s="32">
        <v>-22.620104946759501</v>
      </c>
      <c r="X1133" s="36">
        <v>2.23</v>
      </c>
      <c r="Y1133" s="36">
        <v>1.44</v>
      </c>
      <c r="Z1133" s="36"/>
      <c r="AA1133" s="36"/>
      <c r="AB1133" s="35" t="s">
        <v>22</v>
      </c>
      <c r="AC1133" s="110" t="s">
        <v>22</v>
      </c>
      <c r="AD1133" s="29"/>
      <c r="AE1133" s="36">
        <v>-5.98924375</v>
      </c>
      <c r="AF1133" s="37">
        <v>-4.2780312499999997</v>
      </c>
      <c r="AG1133" s="37">
        <v>-3.2256475644420837</v>
      </c>
      <c r="AH1133" s="37">
        <v>-0.85560625000000001</v>
      </c>
      <c r="AI1133" s="81" t="s">
        <v>465</v>
      </c>
      <c r="AJ1133" s="82">
        <v>542.84159299999999</v>
      </c>
      <c r="AK1133" s="24" t="s">
        <v>13</v>
      </c>
      <c r="AL1133" s="24" t="s">
        <v>465</v>
      </c>
      <c r="AM1133" s="24" t="s">
        <v>465</v>
      </c>
      <c r="AN1133" s="24" t="s">
        <v>13</v>
      </c>
      <c r="AO1133" s="24" t="s">
        <v>465</v>
      </c>
      <c r="AP1133" s="24" t="s">
        <v>13</v>
      </c>
      <c r="AQ1133" s="24" t="s">
        <v>13</v>
      </c>
      <c r="AR1133" s="38" t="s">
        <v>465</v>
      </c>
      <c r="AS1133" s="38" t="s">
        <v>501</v>
      </c>
      <c r="AT1133" s="24" t="s">
        <v>556</v>
      </c>
      <c r="AU1133" s="24" t="s">
        <v>112</v>
      </c>
      <c r="AV1133" s="38">
        <v>2004</v>
      </c>
      <c r="AW1133" s="56"/>
      <c r="AX1133" s="56" t="s">
        <v>468</v>
      </c>
      <c r="AY1133" s="56" t="s">
        <v>468</v>
      </c>
      <c r="AZ1133" s="56"/>
      <c r="BA1133" s="86"/>
      <c r="BB1133" s="91"/>
      <c r="BC1133" s="88"/>
      <c r="BD1133" s="89"/>
      <c r="BE1133" s="57"/>
      <c r="BF1133" s="66">
        <v>-22.620104946759501</v>
      </c>
      <c r="BG1133" s="67"/>
    </row>
    <row r="1134" spans="1:59">
      <c r="A1134" s="24">
        <v>1133</v>
      </c>
      <c r="B1134" s="24">
        <v>24</v>
      </c>
      <c r="C1134" s="24" t="s">
        <v>458</v>
      </c>
      <c r="D1134" s="24" t="s">
        <v>544</v>
      </c>
      <c r="E1134" s="24" t="s">
        <v>460</v>
      </c>
      <c r="F1134" s="24" t="s">
        <v>528</v>
      </c>
      <c r="G1134" s="24" t="s">
        <v>22</v>
      </c>
      <c r="H1134" s="24" t="s">
        <v>463</v>
      </c>
      <c r="I1134" s="33">
        <v>26.820599999999999</v>
      </c>
      <c r="J1134" s="33">
        <v>30.802499999999998</v>
      </c>
      <c r="K1134" s="33">
        <v>22.32946897457122</v>
      </c>
      <c r="L1134" s="33">
        <v>23.061670299999999</v>
      </c>
      <c r="M1134" s="28">
        <v>27.151350099303791</v>
      </c>
      <c r="N1134" s="28">
        <v>1.764165124</v>
      </c>
      <c r="O1134" s="24">
        <v>2024</v>
      </c>
      <c r="P1134" s="24">
        <v>1985</v>
      </c>
      <c r="Q1134" s="24" t="s">
        <v>464</v>
      </c>
      <c r="R1134" s="24" t="s">
        <v>555</v>
      </c>
      <c r="S1134" s="24" t="s">
        <v>517</v>
      </c>
      <c r="T1134" s="36" t="s">
        <v>22</v>
      </c>
      <c r="U1134" s="37">
        <v>0.57503200414439504</v>
      </c>
      <c r="V1134" s="29" t="s">
        <v>22</v>
      </c>
      <c r="W1134" s="32">
        <v>3.8504733189120901</v>
      </c>
      <c r="X1134" s="36">
        <v>1.1299999999999999</v>
      </c>
      <c r="Y1134" s="36">
        <v>0.33999999999999986</v>
      </c>
      <c r="Z1134" s="36"/>
      <c r="AA1134" s="36"/>
      <c r="AB1134" s="35" t="s">
        <v>22</v>
      </c>
      <c r="AC1134" s="110" t="s">
        <v>22</v>
      </c>
      <c r="AD1134" s="29"/>
      <c r="AE1134" s="36">
        <v>-5.07</v>
      </c>
      <c r="AF1134" s="37">
        <v>-2.4700000000000002</v>
      </c>
      <c r="AG1134" s="37">
        <v>-4.295413093876709</v>
      </c>
      <c r="AH1134" s="37">
        <v>-1.3</v>
      </c>
      <c r="AI1134" s="81" t="s">
        <v>465</v>
      </c>
      <c r="AJ1134" s="82">
        <v>427.91470900000002</v>
      </c>
      <c r="AK1134" s="24" t="s">
        <v>13</v>
      </c>
      <c r="AL1134" s="24" t="s">
        <v>465</v>
      </c>
      <c r="AM1134" s="24" t="s">
        <v>465</v>
      </c>
      <c r="AN1134" s="24" t="s">
        <v>13</v>
      </c>
      <c r="AO1134" s="24" t="s">
        <v>465</v>
      </c>
      <c r="AP1134" s="24" t="s">
        <v>13</v>
      </c>
      <c r="AQ1134" s="24" t="s">
        <v>13</v>
      </c>
      <c r="AR1134" s="38" t="s">
        <v>465</v>
      </c>
      <c r="AS1134" s="38" t="s">
        <v>501</v>
      </c>
      <c r="AT1134" s="24" t="s">
        <v>556</v>
      </c>
      <c r="AU1134" s="24" t="s">
        <v>112</v>
      </c>
      <c r="AV1134" s="38">
        <v>2004</v>
      </c>
      <c r="AW1134" s="56"/>
      <c r="AX1134" s="56" t="s">
        <v>468</v>
      </c>
      <c r="AY1134" s="56" t="s">
        <v>468</v>
      </c>
      <c r="AZ1134" s="56"/>
      <c r="BA1134" s="86"/>
      <c r="BB1134" s="91"/>
      <c r="BC1134" s="88"/>
      <c r="BD1134" s="89"/>
      <c r="BE1134" s="57"/>
      <c r="BF1134" s="66">
        <v>3.8504733189120901</v>
      </c>
      <c r="BG1134" s="67"/>
    </row>
    <row r="1135" spans="1:59">
      <c r="A1135" s="24">
        <v>1134</v>
      </c>
      <c r="B1135" s="24">
        <v>24</v>
      </c>
      <c r="C1135" s="24" t="s">
        <v>458</v>
      </c>
      <c r="D1135" s="24" t="s">
        <v>544</v>
      </c>
      <c r="E1135" s="24" t="s">
        <v>460</v>
      </c>
      <c r="F1135" s="24" t="s">
        <v>528</v>
      </c>
      <c r="G1135" s="24" t="s">
        <v>22</v>
      </c>
      <c r="H1135" s="24" t="s">
        <v>463</v>
      </c>
      <c r="I1135" s="33">
        <v>26.820599999999999</v>
      </c>
      <c r="J1135" s="33">
        <v>30.802499999999998</v>
      </c>
      <c r="K1135" s="33">
        <v>22.32946897457122</v>
      </c>
      <c r="L1135" s="33">
        <v>23.061670299999999</v>
      </c>
      <c r="M1135" s="28">
        <v>27.151350099303791</v>
      </c>
      <c r="N1135" s="28">
        <v>1.764165124</v>
      </c>
      <c r="O1135" s="24">
        <v>2024</v>
      </c>
      <c r="P1135" s="24">
        <v>1985</v>
      </c>
      <c r="Q1135" s="24" t="s">
        <v>464</v>
      </c>
      <c r="R1135" s="24" t="s">
        <v>555</v>
      </c>
      <c r="S1135" s="24" t="s">
        <v>517</v>
      </c>
      <c r="T1135" s="36" t="s">
        <v>22</v>
      </c>
      <c r="U1135" s="37">
        <v>0.57503200414439504</v>
      </c>
      <c r="V1135" s="29" t="s">
        <v>22</v>
      </c>
      <c r="W1135" s="32">
        <v>3.8504733189120901</v>
      </c>
      <c r="X1135" s="36">
        <v>1.1299999999999999</v>
      </c>
      <c r="Y1135" s="36">
        <v>0.33999999999999986</v>
      </c>
      <c r="Z1135" s="36"/>
      <c r="AA1135" s="36"/>
      <c r="AB1135" s="35" t="s">
        <v>22</v>
      </c>
      <c r="AC1135" s="110" t="s">
        <v>22</v>
      </c>
      <c r="AD1135" s="29"/>
      <c r="AE1135" s="36">
        <v>-5.07</v>
      </c>
      <c r="AF1135" s="37">
        <v>-2.4700000000000002</v>
      </c>
      <c r="AG1135" s="37">
        <v>-4.295413093876709</v>
      </c>
      <c r="AH1135" s="37">
        <v>-1.3</v>
      </c>
      <c r="AI1135" s="81" t="s">
        <v>465</v>
      </c>
      <c r="AJ1135" s="82">
        <v>427.91470900000002</v>
      </c>
      <c r="AK1135" s="24" t="s">
        <v>13</v>
      </c>
      <c r="AL1135" s="24" t="s">
        <v>465</v>
      </c>
      <c r="AM1135" s="24" t="s">
        <v>465</v>
      </c>
      <c r="AN1135" s="24" t="s">
        <v>13</v>
      </c>
      <c r="AO1135" s="24" t="s">
        <v>465</v>
      </c>
      <c r="AP1135" s="24" t="s">
        <v>13</v>
      </c>
      <c r="AQ1135" s="24" t="s">
        <v>13</v>
      </c>
      <c r="AR1135" s="38" t="s">
        <v>465</v>
      </c>
      <c r="AS1135" s="38" t="s">
        <v>501</v>
      </c>
      <c r="AT1135" s="24" t="s">
        <v>556</v>
      </c>
      <c r="AU1135" s="24" t="s">
        <v>112</v>
      </c>
      <c r="AV1135" s="38">
        <v>2004</v>
      </c>
      <c r="AW1135" s="56"/>
      <c r="AX1135" s="56" t="s">
        <v>468</v>
      </c>
      <c r="AY1135" s="56" t="s">
        <v>468</v>
      </c>
      <c r="AZ1135" s="56"/>
      <c r="BA1135" s="86"/>
      <c r="BB1135" s="91"/>
      <c r="BC1135" s="88"/>
      <c r="BD1135" s="89"/>
      <c r="BE1135" s="57"/>
      <c r="BF1135" s="66">
        <v>3.8504733189120901</v>
      </c>
      <c r="BG1135" s="67"/>
    </row>
    <row r="1136" spans="1:59">
      <c r="A1136" s="24">
        <v>1135</v>
      </c>
      <c r="B1136" s="24">
        <v>24</v>
      </c>
      <c r="C1136" s="24" t="s">
        <v>458</v>
      </c>
      <c r="D1136" s="24" t="s">
        <v>544</v>
      </c>
      <c r="E1136" s="24" t="s">
        <v>460</v>
      </c>
      <c r="F1136" s="24" t="s">
        <v>502</v>
      </c>
      <c r="G1136" s="24" t="s">
        <v>22</v>
      </c>
      <c r="H1136" s="24" t="s">
        <v>463</v>
      </c>
      <c r="I1136" s="33">
        <v>9.1449999999999996</v>
      </c>
      <c r="J1136" s="33">
        <v>40.489699999999999</v>
      </c>
      <c r="K1136" s="33">
        <v>20.983299906730252</v>
      </c>
      <c r="L1136" s="33">
        <v>27.730850220000001</v>
      </c>
      <c r="M1136" s="28">
        <v>1028.4172335824726</v>
      </c>
      <c r="N1136" s="28">
        <v>643.62031860000002</v>
      </c>
      <c r="O1136" s="24">
        <v>2024</v>
      </c>
      <c r="P1136" s="24">
        <v>1985</v>
      </c>
      <c r="Q1136" s="24" t="s">
        <v>464</v>
      </c>
      <c r="R1136" s="24" t="s">
        <v>555</v>
      </c>
      <c r="S1136" s="24" t="s">
        <v>517</v>
      </c>
      <c r="T1136" s="36" t="s">
        <v>22</v>
      </c>
      <c r="U1136" s="37">
        <v>0.76811464500344895</v>
      </c>
      <c r="V1136" s="29" t="s">
        <v>22</v>
      </c>
      <c r="W1136" s="32">
        <v>3.3132717312851301</v>
      </c>
      <c r="X1136" s="36">
        <v>1.1299999999999999</v>
      </c>
      <c r="Y1136" s="36">
        <v>0.33999999999999986</v>
      </c>
      <c r="Z1136" s="36"/>
      <c r="AA1136" s="36"/>
      <c r="AB1136" s="35" t="s">
        <v>22</v>
      </c>
      <c r="AC1136" s="110" t="s">
        <v>22</v>
      </c>
      <c r="AD1136" s="29"/>
      <c r="AE1136" s="36">
        <v>-4.4947499999999998</v>
      </c>
      <c r="AF1136" s="37">
        <v>-2.1897499999999996</v>
      </c>
      <c r="AG1136" s="37">
        <v>-2.8508114175979125</v>
      </c>
      <c r="AH1136" s="37">
        <v>-1.1524999999999999</v>
      </c>
      <c r="AI1136" s="81" t="s">
        <v>465</v>
      </c>
      <c r="AJ1136" s="82">
        <v>427.91470900000002</v>
      </c>
      <c r="AK1136" s="24" t="s">
        <v>13</v>
      </c>
      <c r="AL1136" s="24" t="s">
        <v>465</v>
      </c>
      <c r="AM1136" s="24" t="s">
        <v>465</v>
      </c>
      <c r="AN1136" s="24" t="s">
        <v>13</v>
      </c>
      <c r="AO1136" s="24" t="s">
        <v>465</v>
      </c>
      <c r="AP1136" s="24" t="s">
        <v>13</v>
      </c>
      <c r="AQ1136" s="24" t="s">
        <v>13</v>
      </c>
      <c r="AR1136" s="38" t="s">
        <v>465</v>
      </c>
      <c r="AS1136" s="38" t="s">
        <v>501</v>
      </c>
      <c r="AT1136" s="24" t="s">
        <v>556</v>
      </c>
      <c r="AU1136" s="24" t="s">
        <v>112</v>
      </c>
      <c r="AV1136" s="38">
        <v>2004</v>
      </c>
      <c r="AW1136" s="56"/>
      <c r="AX1136" s="56" t="s">
        <v>468</v>
      </c>
      <c r="AY1136" s="56" t="s">
        <v>468</v>
      </c>
      <c r="AZ1136" s="56"/>
      <c r="BA1136" s="86"/>
      <c r="BB1136" s="91"/>
      <c r="BC1136" s="88"/>
      <c r="BD1136" s="89"/>
      <c r="BE1136" s="57"/>
      <c r="BF1136" s="66">
        <v>3.3132717312851301</v>
      </c>
      <c r="BG1136" s="67"/>
    </row>
    <row r="1137" spans="1:59">
      <c r="A1137" s="24">
        <v>1136</v>
      </c>
      <c r="B1137" s="24">
        <v>24</v>
      </c>
      <c r="C1137" s="24" t="s">
        <v>458</v>
      </c>
      <c r="D1137" s="24" t="s">
        <v>544</v>
      </c>
      <c r="E1137" s="24" t="s">
        <v>460</v>
      </c>
      <c r="F1137" s="24" t="s">
        <v>520</v>
      </c>
      <c r="G1137" s="24" t="s">
        <v>22</v>
      </c>
      <c r="H1137" s="24" t="s">
        <v>463</v>
      </c>
      <c r="I1137" s="33">
        <v>-13.254300000000001</v>
      </c>
      <c r="J1137" s="33">
        <v>34.301499999999997</v>
      </c>
      <c r="K1137" s="33">
        <v>22.830384808481003</v>
      </c>
      <c r="L1137" s="33">
        <v>24.778137210000001</v>
      </c>
      <c r="M1137" s="28">
        <v>1061.1160175377227</v>
      </c>
      <c r="N1137" s="28">
        <v>1081.5341619999999</v>
      </c>
      <c r="O1137" s="24">
        <v>2024</v>
      </c>
      <c r="P1137" s="24">
        <v>1985</v>
      </c>
      <c r="Q1137" s="24" t="s">
        <v>464</v>
      </c>
      <c r="R1137" s="24" t="s">
        <v>555</v>
      </c>
      <c r="S1137" s="24" t="s">
        <v>517</v>
      </c>
      <c r="T1137" s="36" t="s">
        <v>22</v>
      </c>
      <c r="U1137" s="37">
        <v>0.65187658851931096</v>
      </c>
      <c r="V1137" s="29" t="s">
        <v>22</v>
      </c>
      <c r="W1137" s="32">
        <v>-20.2311912275213</v>
      </c>
      <c r="X1137" s="36">
        <v>1.1299999999999999</v>
      </c>
      <c r="Y1137" s="36">
        <v>0.33999999999999986</v>
      </c>
      <c r="Z1137" s="36"/>
      <c r="AA1137" s="36"/>
      <c r="AB1137" s="35" t="s">
        <v>22</v>
      </c>
      <c r="AC1137" s="110" t="s">
        <v>22</v>
      </c>
      <c r="AD1137" s="29"/>
      <c r="AE1137" s="36">
        <v>-4.4947499999999998</v>
      </c>
      <c r="AF1137" s="37">
        <v>-2.1897499999999996</v>
      </c>
      <c r="AG1137" s="37">
        <v>-3.3591480942333782</v>
      </c>
      <c r="AH1137" s="37">
        <v>-1.1524999999999999</v>
      </c>
      <c r="AI1137" s="81" t="s">
        <v>465</v>
      </c>
      <c r="AJ1137" s="82">
        <v>427.91470900000002</v>
      </c>
      <c r="AK1137" s="24" t="s">
        <v>13</v>
      </c>
      <c r="AL1137" s="24" t="s">
        <v>465</v>
      </c>
      <c r="AM1137" s="24" t="s">
        <v>465</v>
      </c>
      <c r="AN1137" s="24" t="s">
        <v>13</v>
      </c>
      <c r="AO1137" s="24" t="s">
        <v>465</v>
      </c>
      <c r="AP1137" s="24" t="s">
        <v>13</v>
      </c>
      <c r="AQ1137" s="24" t="s">
        <v>13</v>
      </c>
      <c r="AR1137" s="38" t="s">
        <v>465</v>
      </c>
      <c r="AS1137" s="38" t="s">
        <v>501</v>
      </c>
      <c r="AT1137" s="24" t="s">
        <v>556</v>
      </c>
      <c r="AU1137" s="24" t="s">
        <v>112</v>
      </c>
      <c r="AV1137" s="38">
        <v>2004</v>
      </c>
      <c r="AW1137" s="56"/>
      <c r="AX1137" s="56" t="s">
        <v>468</v>
      </c>
      <c r="AY1137" s="56" t="s">
        <v>468</v>
      </c>
      <c r="AZ1137" s="56"/>
      <c r="BA1137" s="86"/>
      <c r="BB1137" s="91"/>
      <c r="BC1137" s="88"/>
      <c r="BD1137" s="89"/>
      <c r="BE1137" s="57"/>
      <c r="BF1137" s="66">
        <v>-20.2311912275213</v>
      </c>
      <c r="BG1137" s="67"/>
    </row>
    <row r="1138" spans="1:59">
      <c r="A1138" s="24">
        <v>1137</v>
      </c>
      <c r="B1138" s="24">
        <v>24</v>
      </c>
      <c r="C1138" s="24" t="s">
        <v>458</v>
      </c>
      <c r="D1138" s="24" t="s">
        <v>544</v>
      </c>
      <c r="E1138" s="24" t="s">
        <v>460</v>
      </c>
      <c r="F1138" s="24" t="s">
        <v>521</v>
      </c>
      <c r="G1138" s="24" t="s">
        <v>22</v>
      </c>
      <c r="H1138" s="24" t="s">
        <v>463</v>
      </c>
      <c r="I1138" s="33">
        <v>-6.3690300000000004</v>
      </c>
      <c r="J1138" s="33">
        <v>34.888800000000003</v>
      </c>
      <c r="K1138" s="33">
        <v>22.967021976492362</v>
      </c>
      <c r="L1138" s="33">
        <v>23.145462040000002</v>
      </c>
      <c r="M1138" s="28">
        <v>963.00103458531328</v>
      </c>
      <c r="N1138" s="28">
        <v>616.19681070000001</v>
      </c>
      <c r="O1138" s="24">
        <v>2024</v>
      </c>
      <c r="P1138" s="24">
        <v>1985</v>
      </c>
      <c r="Q1138" s="24" t="s">
        <v>464</v>
      </c>
      <c r="R1138" s="24" t="s">
        <v>555</v>
      </c>
      <c r="S1138" s="24" t="s">
        <v>517</v>
      </c>
      <c r="T1138" s="36" t="s">
        <v>22</v>
      </c>
      <c r="U1138" s="37">
        <v>0.69320253327060399</v>
      </c>
      <c r="V1138" s="29" t="s">
        <v>22</v>
      </c>
      <c r="W1138" s="32">
        <v>13.9942222805692</v>
      </c>
      <c r="X1138" s="36">
        <v>1.1299999999999999</v>
      </c>
      <c r="Y1138" s="36">
        <v>0.33999999999999986</v>
      </c>
      <c r="Z1138" s="36"/>
      <c r="AA1138" s="36"/>
      <c r="AB1138" s="35" t="s">
        <v>22</v>
      </c>
      <c r="AC1138" s="110" t="s">
        <v>22</v>
      </c>
      <c r="AD1138" s="29"/>
      <c r="AE1138" s="36">
        <v>-4.4947499999999998</v>
      </c>
      <c r="AF1138" s="37">
        <v>-2.1897499999999996</v>
      </c>
      <c r="AG1138" s="37">
        <v>-3.1588892061148766</v>
      </c>
      <c r="AH1138" s="37">
        <v>-1.1524999999999999</v>
      </c>
      <c r="AI1138" s="81" t="s">
        <v>465</v>
      </c>
      <c r="AJ1138" s="82">
        <v>427.91470900000002</v>
      </c>
      <c r="AK1138" s="24" t="s">
        <v>13</v>
      </c>
      <c r="AL1138" s="24" t="s">
        <v>465</v>
      </c>
      <c r="AM1138" s="24" t="s">
        <v>465</v>
      </c>
      <c r="AN1138" s="24" t="s">
        <v>13</v>
      </c>
      <c r="AO1138" s="24" t="s">
        <v>465</v>
      </c>
      <c r="AP1138" s="24" t="s">
        <v>13</v>
      </c>
      <c r="AQ1138" s="24" t="s">
        <v>13</v>
      </c>
      <c r="AR1138" s="38" t="s">
        <v>465</v>
      </c>
      <c r="AS1138" s="38" t="s">
        <v>501</v>
      </c>
      <c r="AT1138" s="24" t="s">
        <v>556</v>
      </c>
      <c r="AU1138" s="24" t="s">
        <v>112</v>
      </c>
      <c r="AV1138" s="38">
        <v>2004</v>
      </c>
      <c r="AW1138" s="56"/>
      <c r="AX1138" s="56" t="s">
        <v>468</v>
      </c>
      <c r="AY1138" s="56" t="s">
        <v>468</v>
      </c>
      <c r="AZ1138" s="56"/>
      <c r="BA1138" s="86"/>
      <c r="BB1138" s="91"/>
      <c r="BC1138" s="88"/>
      <c r="BD1138" s="89"/>
      <c r="BE1138" s="57"/>
      <c r="BF1138" s="66">
        <v>13.9942222805692</v>
      </c>
      <c r="BG1138" s="67"/>
    </row>
    <row r="1139" spans="1:59">
      <c r="A1139" s="24">
        <v>1138</v>
      </c>
      <c r="B1139" s="24">
        <v>24</v>
      </c>
      <c r="C1139" s="24" t="s">
        <v>458</v>
      </c>
      <c r="D1139" s="24" t="s">
        <v>544</v>
      </c>
      <c r="E1139" s="24" t="s">
        <v>460</v>
      </c>
      <c r="F1139" s="24" t="s">
        <v>522</v>
      </c>
      <c r="G1139" s="24" t="s">
        <v>22</v>
      </c>
      <c r="H1139" s="24" t="s">
        <v>463</v>
      </c>
      <c r="I1139" s="33">
        <v>1.3733299999999999</v>
      </c>
      <c r="J1139" s="33">
        <v>32.290300000000002</v>
      </c>
      <c r="K1139" s="33">
        <v>24.334791813969648</v>
      </c>
      <c r="L1139" s="33">
        <v>24.704288479999999</v>
      </c>
      <c r="M1139" s="28">
        <v>1213.2833356971714</v>
      </c>
      <c r="N1139" s="28">
        <v>1160.1220060000001</v>
      </c>
      <c r="O1139" s="24">
        <v>2024</v>
      </c>
      <c r="P1139" s="24">
        <v>1985</v>
      </c>
      <c r="Q1139" s="24" t="s">
        <v>464</v>
      </c>
      <c r="R1139" s="24" t="s">
        <v>555</v>
      </c>
      <c r="S1139" s="24" t="s">
        <v>517</v>
      </c>
      <c r="T1139" s="36" t="s">
        <v>22</v>
      </c>
      <c r="U1139" s="37">
        <v>0.73016625305596605</v>
      </c>
      <c r="V1139" s="29" t="s">
        <v>22</v>
      </c>
      <c r="W1139" s="32">
        <v>1.58247519389102</v>
      </c>
      <c r="X1139" s="36">
        <v>1.1299999999999999</v>
      </c>
      <c r="Y1139" s="36">
        <v>0.33999999999999986</v>
      </c>
      <c r="Z1139" s="36"/>
      <c r="AA1139" s="36"/>
      <c r="AB1139" s="35" t="s">
        <v>22</v>
      </c>
      <c r="AC1139" s="110" t="s">
        <v>22</v>
      </c>
      <c r="AD1139" s="29"/>
      <c r="AE1139" s="36">
        <v>-4.4947499999999998</v>
      </c>
      <c r="AF1139" s="37">
        <v>-2.1897499999999996</v>
      </c>
      <c r="AG1139" s="37">
        <v>-2.9989745360528994</v>
      </c>
      <c r="AH1139" s="37">
        <v>-1.1524999999999999</v>
      </c>
      <c r="AI1139" s="81" t="s">
        <v>465</v>
      </c>
      <c r="AJ1139" s="82">
        <v>427.91470900000002</v>
      </c>
      <c r="AK1139" s="24" t="s">
        <v>13</v>
      </c>
      <c r="AL1139" s="24" t="s">
        <v>465</v>
      </c>
      <c r="AM1139" s="24" t="s">
        <v>465</v>
      </c>
      <c r="AN1139" s="24" t="s">
        <v>13</v>
      </c>
      <c r="AO1139" s="24" t="s">
        <v>465</v>
      </c>
      <c r="AP1139" s="24" t="s">
        <v>13</v>
      </c>
      <c r="AQ1139" s="24" t="s">
        <v>13</v>
      </c>
      <c r="AR1139" s="38" t="s">
        <v>465</v>
      </c>
      <c r="AS1139" s="38" t="s">
        <v>501</v>
      </c>
      <c r="AT1139" s="24" t="s">
        <v>556</v>
      </c>
      <c r="AU1139" s="24" t="s">
        <v>112</v>
      </c>
      <c r="AV1139" s="38">
        <v>2004</v>
      </c>
      <c r="AW1139" s="56"/>
      <c r="AX1139" s="56" t="s">
        <v>468</v>
      </c>
      <c r="AY1139" s="56" t="s">
        <v>468</v>
      </c>
      <c r="AZ1139" s="56"/>
      <c r="BA1139" s="86"/>
      <c r="BB1139" s="91"/>
      <c r="BC1139" s="88"/>
      <c r="BD1139" s="89"/>
      <c r="BE1139" s="57"/>
      <c r="BF1139" s="66">
        <v>1.58247519389102</v>
      </c>
      <c r="BG1139" s="67"/>
    </row>
    <row r="1140" spans="1:59">
      <c r="A1140" s="24">
        <v>1139</v>
      </c>
      <c r="B1140" s="24">
        <v>24</v>
      </c>
      <c r="C1140" s="24" t="s">
        <v>458</v>
      </c>
      <c r="D1140" s="24" t="s">
        <v>544</v>
      </c>
      <c r="E1140" s="24" t="s">
        <v>460</v>
      </c>
      <c r="F1140" s="24" t="s">
        <v>461</v>
      </c>
      <c r="G1140" s="24" t="s">
        <v>22</v>
      </c>
      <c r="H1140" s="24" t="s">
        <v>463</v>
      </c>
      <c r="I1140" s="33">
        <v>-30.5595</v>
      </c>
      <c r="J1140" s="33">
        <v>22.9375</v>
      </c>
      <c r="K1140" s="33">
        <v>18.354262694957573</v>
      </c>
      <c r="L1140" s="33">
        <v>17.983325959999998</v>
      </c>
      <c r="M1140" s="28">
        <v>624.70353343419265</v>
      </c>
      <c r="N1140" s="28">
        <v>290.7712631</v>
      </c>
      <c r="O1140" s="24">
        <v>2055</v>
      </c>
      <c r="P1140" s="24">
        <v>1985</v>
      </c>
      <c r="Q1140" s="24" t="s">
        <v>472</v>
      </c>
      <c r="R1140" s="24" t="s">
        <v>555</v>
      </c>
      <c r="S1140" s="24" t="s">
        <v>517</v>
      </c>
      <c r="T1140" s="36" t="s">
        <v>22</v>
      </c>
      <c r="U1140" s="37">
        <v>1.2621906766431801</v>
      </c>
      <c r="V1140" s="29" t="s">
        <v>22</v>
      </c>
      <c r="W1140" s="32">
        <v>-10.7411625061584</v>
      </c>
      <c r="X1140" s="36">
        <v>2.23</v>
      </c>
      <c r="Y1140" s="36">
        <v>1.44</v>
      </c>
      <c r="Z1140" s="36"/>
      <c r="AA1140" s="36"/>
      <c r="AB1140" s="35" t="s">
        <v>22</v>
      </c>
      <c r="AC1140" s="110" t="s">
        <v>22</v>
      </c>
      <c r="AD1140" s="29"/>
      <c r="AE1140" s="36">
        <v>-4.8124387499999992</v>
      </c>
      <c r="AF1140" s="37">
        <v>-3.4374562499999999</v>
      </c>
      <c r="AG1140" s="37">
        <v>-2.7234048813781286</v>
      </c>
      <c r="AH1140" s="37">
        <v>-0.68749124999999989</v>
      </c>
      <c r="AI1140" s="81" t="s">
        <v>465</v>
      </c>
      <c r="AJ1140" s="82">
        <v>542.84159299999999</v>
      </c>
      <c r="AK1140" s="24" t="s">
        <v>13</v>
      </c>
      <c r="AL1140" s="24" t="s">
        <v>465</v>
      </c>
      <c r="AM1140" s="24" t="s">
        <v>465</v>
      </c>
      <c r="AN1140" s="24" t="s">
        <v>13</v>
      </c>
      <c r="AO1140" s="24" t="s">
        <v>465</v>
      </c>
      <c r="AP1140" s="24" t="s">
        <v>13</v>
      </c>
      <c r="AQ1140" s="24" t="s">
        <v>13</v>
      </c>
      <c r="AR1140" s="38" t="s">
        <v>465</v>
      </c>
      <c r="AS1140" s="38" t="s">
        <v>501</v>
      </c>
      <c r="AT1140" s="24" t="s">
        <v>556</v>
      </c>
      <c r="AU1140" s="24" t="s">
        <v>112</v>
      </c>
      <c r="AV1140" s="38">
        <v>2004</v>
      </c>
      <c r="AW1140" s="56"/>
      <c r="AX1140" s="56" t="s">
        <v>468</v>
      </c>
      <c r="AY1140" s="56" t="s">
        <v>468</v>
      </c>
      <c r="AZ1140" s="56"/>
      <c r="BA1140" s="86"/>
      <c r="BB1140" s="91"/>
      <c r="BC1140" s="88"/>
      <c r="BD1140" s="89"/>
      <c r="BE1140" s="57"/>
      <c r="BF1140" s="66">
        <v>-10.7411625061584</v>
      </c>
      <c r="BG1140" s="67"/>
    </row>
    <row r="1141" spans="1:59">
      <c r="A1141" s="24">
        <v>1140</v>
      </c>
      <c r="B1141" s="24">
        <v>24</v>
      </c>
      <c r="C1141" s="24" t="s">
        <v>458</v>
      </c>
      <c r="D1141" s="24" t="s">
        <v>544</v>
      </c>
      <c r="E1141" s="24" t="s">
        <v>460</v>
      </c>
      <c r="F1141" s="24" t="s">
        <v>461</v>
      </c>
      <c r="G1141" s="24" t="s">
        <v>22</v>
      </c>
      <c r="H1141" s="24" t="s">
        <v>463</v>
      </c>
      <c r="I1141" s="33">
        <v>-30.5595</v>
      </c>
      <c r="J1141" s="33">
        <v>22.9375</v>
      </c>
      <c r="K1141" s="33">
        <v>18.354262694957573</v>
      </c>
      <c r="L1141" s="33">
        <v>17.983325959999998</v>
      </c>
      <c r="M1141" s="28">
        <v>624.70353343419265</v>
      </c>
      <c r="N1141" s="28">
        <v>290.7712631</v>
      </c>
      <c r="O1141" s="24">
        <v>2024</v>
      </c>
      <c r="P1141" s="24">
        <v>1985</v>
      </c>
      <c r="Q1141" s="24" t="s">
        <v>464</v>
      </c>
      <c r="R1141" s="24" t="s">
        <v>555</v>
      </c>
      <c r="S1141" s="24" t="s">
        <v>517</v>
      </c>
      <c r="T1141" s="36" t="s">
        <v>22</v>
      </c>
      <c r="U1141" s="37">
        <v>0.74068620458862799</v>
      </c>
      <c r="V1141" s="29" t="s">
        <v>22</v>
      </c>
      <c r="W1141" s="32">
        <v>-8.60555356702125</v>
      </c>
      <c r="X1141" s="36">
        <v>1.1299999999999999</v>
      </c>
      <c r="Y1141" s="36">
        <v>0.33999999999999986</v>
      </c>
      <c r="Z1141" s="36"/>
      <c r="AA1141" s="36"/>
      <c r="AB1141" s="35" t="s">
        <v>22</v>
      </c>
      <c r="AC1141" s="110" t="s">
        <v>22</v>
      </c>
      <c r="AD1141" s="29"/>
      <c r="AE1141" s="36">
        <v>-3.9292499999999997</v>
      </c>
      <c r="AF1141" s="37">
        <v>-1.9142499999999998</v>
      </c>
      <c r="AG1141" s="37">
        <v>-2.5844277754074834</v>
      </c>
      <c r="AH1141" s="37">
        <v>-1.0074999999999998</v>
      </c>
      <c r="AI1141" s="81" t="s">
        <v>465</v>
      </c>
      <c r="AJ1141" s="82">
        <v>427.91470900000002</v>
      </c>
      <c r="AK1141" s="24" t="s">
        <v>13</v>
      </c>
      <c r="AL1141" s="24" t="s">
        <v>465</v>
      </c>
      <c r="AM1141" s="24" t="s">
        <v>465</v>
      </c>
      <c r="AN1141" s="24" t="s">
        <v>13</v>
      </c>
      <c r="AO1141" s="24" t="s">
        <v>465</v>
      </c>
      <c r="AP1141" s="24" t="s">
        <v>13</v>
      </c>
      <c r="AQ1141" s="24" t="s">
        <v>13</v>
      </c>
      <c r="AR1141" s="38" t="s">
        <v>465</v>
      </c>
      <c r="AS1141" s="38" t="s">
        <v>501</v>
      </c>
      <c r="AT1141" s="24" t="s">
        <v>556</v>
      </c>
      <c r="AU1141" s="24" t="s">
        <v>112</v>
      </c>
      <c r="AV1141" s="38">
        <v>2004</v>
      </c>
      <c r="AW1141" s="56"/>
      <c r="AX1141" s="56" t="s">
        <v>468</v>
      </c>
      <c r="AY1141" s="56" t="s">
        <v>468</v>
      </c>
      <c r="AZ1141" s="56"/>
      <c r="BA1141" s="86"/>
      <c r="BB1141" s="91"/>
      <c r="BC1141" s="88"/>
      <c r="BD1141" s="89"/>
      <c r="BE1141" s="57"/>
      <c r="BF1141" s="66">
        <v>-8.60555356702125</v>
      </c>
      <c r="BG1141" s="67"/>
    </row>
    <row r="1142" spans="1:59">
      <c r="A1142" s="24">
        <v>1141</v>
      </c>
      <c r="B1142" s="24">
        <v>24</v>
      </c>
      <c r="C1142" s="24" t="s">
        <v>458</v>
      </c>
      <c r="D1142" s="24" t="s">
        <v>544</v>
      </c>
      <c r="E1142" s="24" t="s">
        <v>460</v>
      </c>
      <c r="F1142" s="24" t="s">
        <v>528</v>
      </c>
      <c r="G1142" s="24" t="s">
        <v>22</v>
      </c>
      <c r="H1142" s="24" t="s">
        <v>463</v>
      </c>
      <c r="I1142" s="33">
        <v>26.820599999999999</v>
      </c>
      <c r="J1142" s="33">
        <v>30.802499999999998</v>
      </c>
      <c r="K1142" s="33">
        <v>22.32946897457122</v>
      </c>
      <c r="L1142" s="33">
        <v>23.061670299999999</v>
      </c>
      <c r="M1142" s="28">
        <v>27.151350099303791</v>
      </c>
      <c r="N1142" s="28">
        <v>1.764165124</v>
      </c>
      <c r="O1142" s="24">
        <v>2055</v>
      </c>
      <c r="P1142" s="24">
        <v>1985</v>
      </c>
      <c r="Q1142" s="24" t="s">
        <v>472</v>
      </c>
      <c r="R1142" s="24" t="s">
        <v>555</v>
      </c>
      <c r="S1142" s="24" t="s">
        <v>517</v>
      </c>
      <c r="T1142" s="36" t="s">
        <v>22</v>
      </c>
      <c r="U1142" s="37">
        <v>1.3829194670228899</v>
      </c>
      <c r="V1142" s="29" t="s">
        <v>22</v>
      </c>
      <c r="W1142" s="32">
        <v>-2.3404781213515502</v>
      </c>
      <c r="X1142" s="36">
        <v>2.23</v>
      </c>
      <c r="Y1142" s="36">
        <v>1.44</v>
      </c>
      <c r="Z1142" s="36"/>
      <c r="AA1142" s="36"/>
      <c r="AB1142" s="35" t="s">
        <v>22</v>
      </c>
      <c r="AC1142" s="110" t="s">
        <v>22</v>
      </c>
      <c r="AD1142" s="29"/>
      <c r="AE1142" s="36">
        <v>-4.0000012500000004</v>
      </c>
      <c r="AF1142" s="37">
        <v>-2.8571437500000001</v>
      </c>
      <c r="AG1142" s="37">
        <v>-2.0660232342746454</v>
      </c>
      <c r="AH1142" s="37">
        <v>-0.57142875000000004</v>
      </c>
      <c r="AI1142" s="81" t="s">
        <v>465</v>
      </c>
      <c r="AJ1142" s="82">
        <v>542.84159299999999</v>
      </c>
      <c r="AK1142" s="24" t="s">
        <v>13</v>
      </c>
      <c r="AL1142" s="24" t="s">
        <v>465</v>
      </c>
      <c r="AM1142" s="24" t="s">
        <v>465</v>
      </c>
      <c r="AN1142" s="24" t="s">
        <v>13</v>
      </c>
      <c r="AO1142" s="24" t="s">
        <v>465</v>
      </c>
      <c r="AP1142" s="24" t="s">
        <v>13</v>
      </c>
      <c r="AQ1142" s="24" t="s">
        <v>13</v>
      </c>
      <c r="AR1142" s="38" t="s">
        <v>465</v>
      </c>
      <c r="AS1142" s="38" t="s">
        <v>501</v>
      </c>
      <c r="AT1142" s="24" t="s">
        <v>556</v>
      </c>
      <c r="AU1142" s="24" t="s">
        <v>112</v>
      </c>
      <c r="AV1142" s="38">
        <v>2004</v>
      </c>
      <c r="AW1142" s="56"/>
      <c r="AX1142" s="56" t="s">
        <v>468</v>
      </c>
      <c r="AY1142" s="56" t="s">
        <v>468</v>
      </c>
      <c r="AZ1142" s="56"/>
      <c r="BA1142" s="86"/>
      <c r="BB1142" s="91"/>
      <c r="BC1142" s="88"/>
      <c r="BD1142" s="89"/>
      <c r="BE1142" s="57"/>
      <c r="BF1142" s="66">
        <v>-2.3404781213515502</v>
      </c>
      <c r="BG1142" s="67"/>
    </row>
    <row r="1143" spans="1:59">
      <c r="A1143" s="24">
        <v>1142</v>
      </c>
      <c r="B1143" s="24">
        <v>24</v>
      </c>
      <c r="C1143" s="24" t="s">
        <v>458</v>
      </c>
      <c r="D1143" s="24" t="s">
        <v>544</v>
      </c>
      <c r="E1143" s="24" t="s">
        <v>460</v>
      </c>
      <c r="F1143" s="24" t="s">
        <v>493</v>
      </c>
      <c r="G1143" s="24" t="s">
        <v>22</v>
      </c>
      <c r="H1143" s="24" t="s">
        <v>463</v>
      </c>
      <c r="I1143" s="33">
        <v>-2.3560000000000001E-2</v>
      </c>
      <c r="J1143" s="33">
        <v>37.906199999999998</v>
      </c>
      <c r="K1143" s="33">
        <v>24.854589804004398</v>
      </c>
      <c r="L1143" s="33">
        <v>22.312379839999998</v>
      </c>
      <c r="M1143" s="28">
        <v>766.76871342808272</v>
      </c>
      <c r="N1143" s="28">
        <v>1298.8566960000001</v>
      </c>
      <c r="O1143" s="24">
        <v>2024</v>
      </c>
      <c r="P1143" s="24">
        <v>1985</v>
      </c>
      <c r="Q1143" s="24" t="s">
        <v>464</v>
      </c>
      <c r="R1143" s="24" t="s">
        <v>555</v>
      </c>
      <c r="S1143" s="24" t="s">
        <v>517</v>
      </c>
      <c r="T1143" s="36" t="s">
        <v>22</v>
      </c>
      <c r="U1143" s="37">
        <v>0.87541581300001103</v>
      </c>
      <c r="V1143" s="29" t="s">
        <v>22</v>
      </c>
      <c r="W1143" s="32">
        <v>22.236791017138199</v>
      </c>
      <c r="X1143" s="36">
        <v>1.1299999999999999</v>
      </c>
      <c r="Y1143" s="36">
        <v>0.33999999999999986</v>
      </c>
      <c r="Z1143" s="36"/>
      <c r="AA1143" s="36"/>
      <c r="AB1143" s="35" t="s">
        <v>22</v>
      </c>
      <c r="AC1143" s="110" t="s">
        <v>22</v>
      </c>
      <c r="AD1143" s="29"/>
      <c r="AE1143" s="36">
        <v>-1.2967500000000001</v>
      </c>
      <c r="AF1143" s="37">
        <v>-0.63175000000000003</v>
      </c>
      <c r="AG1143" s="37">
        <v>-0.72165705784434131</v>
      </c>
      <c r="AH1143" s="37">
        <v>-0.33250000000000002</v>
      </c>
      <c r="AI1143" s="81" t="s">
        <v>465</v>
      </c>
      <c r="AJ1143" s="82">
        <v>427.91470900000002</v>
      </c>
      <c r="AK1143" s="24" t="s">
        <v>13</v>
      </c>
      <c r="AL1143" s="24" t="s">
        <v>465</v>
      </c>
      <c r="AM1143" s="24" t="s">
        <v>465</v>
      </c>
      <c r="AN1143" s="24" t="s">
        <v>13</v>
      </c>
      <c r="AO1143" s="24" t="s">
        <v>465</v>
      </c>
      <c r="AP1143" s="24" t="s">
        <v>13</v>
      </c>
      <c r="AQ1143" s="24" t="s">
        <v>13</v>
      </c>
      <c r="AR1143" s="38" t="s">
        <v>465</v>
      </c>
      <c r="AS1143" s="38" t="s">
        <v>501</v>
      </c>
      <c r="AT1143" s="24" t="s">
        <v>556</v>
      </c>
      <c r="AU1143" s="24" t="s">
        <v>112</v>
      </c>
      <c r="AV1143" s="38">
        <v>2004</v>
      </c>
      <c r="AW1143" s="56"/>
      <c r="AX1143" s="56" t="s">
        <v>468</v>
      </c>
      <c r="AY1143" s="56" t="s">
        <v>468</v>
      </c>
      <c r="AZ1143" s="56"/>
      <c r="BA1143" s="86"/>
      <c r="BB1143" s="91"/>
      <c r="BC1143" s="88"/>
      <c r="BD1143" s="89"/>
      <c r="BE1143" s="57"/>
      <c r="BF1143" s="66">
        <v>22.236791017138199</v>
      </c>
      <c r="BG1143" s="67"/>
    </row>
    <row r="1144" spans="1:59">
      <c r="A1144" s="24">
        <v>1143</v>
      </c>
      <c r="B1144" s="24">
        <v>24</v>
      </c>
      <c r="C1144" s="24" t="s">
        <v>458</v>
      </c>
      <c r="D1144" s="24" t="s">
        <v>544</v>
      </c>
      <c r="E1144" s="24" t="s">
        <v>460</v>
      </c>
      <c r="F1144" s="24" t="s">
        <v>493</v>
      </c>
      <c r="G1144" s="24" t="s">
        <v>22</v>
      </c>
      <c r="H1144" s="24" t="s">
        <v>463</v>
      </c>
      <c r="I1144" s="33">
        <v>-2.3560000000000001E-2</v>
      </c>
      <c r="J1144" s="33">
        <v>37.906199999999998</v>
      </c>
      <c r="K1144" s="33">
        <v>24.854589804004398</v>
      </c>
      <c r="L1144" s="33">
        <v>22.312379839999998</v>
      </c>
      <c r="M1144" s="28">
        <v>766.76871342808272</v>
      </c>
      <c r="N1144" s="28">
        <v>1298.8566960000001</v>
      </c>
      <c r="O1144" s="24">
        <v>2024</v>
      </c>
      <c r="P1144" s="24">
        <v>1985</v>
      </c>
      <c r="Q1144" s="24" t="s">
        <v>464</v>
      </c>
      <c r="R1144" s="24" t="s">
        <v>555</v>
      </c>
      <c r="S1144" s="24" t="s">
        <v>517</v>
      </c>
      <c r="T1144" s="36" t="s">
        <v>22</v>
      </c>
      <c r="U1144" s="37">
        <v>0.87541581300001103</v>
      </c>
      <c r="V1144" s="29" t="s">
        <v>22</v>
      </c>
      <c r="W1144" s="32">
        <v>22.236791017138199</v>
      </c>
      <c r="X1144" s="36">
        <v>1.1299999999999999</v>
      </c>
      <c r="Y1144" s="36">
        <v>0.33999999999999986</v>
      </c>
      <c r="Z1144" s="36"/>
      <c r="AA1144" s="36"/>
      <c r="AB1144" s="35" t="s">
        <v>22</v>
      </c>
      <c r="AC1144" s="110" t="s">
        <v>22</v>
      </c>
      <c r="AD1144" s="29"/>
      <c r="AE1144" s="36">
        <v>-1.2967500000000001</v>
      </c>
      <c r="AF1144" s="37">
        <v>-0.63175000000000003</v>
      </c>
      <c r="AG1144" s="37">
        <v>-0.72165705784434131</v>
      </c>
      <c r="AH1144" s="37">
        <v>-0.33250000000000002</v>
      </c>
      <c r="AI1144" s="81" t="s">
        <v>465</v>
      </c>
      <c r="AJ1144" s="82">
        <v>427.91470900000002</v>
      </c>
      <c r="AK1144" s="24" t="s">
        <v>13</v>
      </c>
      <c r="AL1144" s="24" t="s">
        <v>465</v>
      </c>
      <c r="AM1144" s="24" t="s">
        <v>465</v>
      </c>
      <c r="AN1144" s="24" t="s">
        <v>13</v>
      </c>
      <c r="AO1144" s="24" t="s">
        <v>465</v>
      </c>
      <c r="AP1144" s="24" t="s">
        <v>13</v>
      </c>
      <c r="AQ1144" s="24" t="s">
        <v>13</v>
      </c>
      <c r="AR1144" s="38" t="s">
        <v>465</v>
      </c>
      <c r="AS1144" s="38" t="s">
        <v>501</v>
      </c>
      <c r="AT1144" s="24" t="s">
        <v>556</v>
      </c>
      <c r="AU1144" s="24" t="s">
        <v>112</v>
      </c>
      <c r="AV1144" s="38">
        <v>2004</v>
      </c>
      <c r="AW1144" s="56"/>
      <c r="AX1144" s="56" t="s">
        <v>468</v>
      </c>
      <c r="AY1144" s="56" t="s">
        <v>468</v>
      </c>
      <c r="AZ1144" s="56"/>
      <c r="BA1144" s="86"/>
      <c r="BB1144" s="91"/>
      <c r="BC1144" s="88"/>
      <c r="BD1144" s="89"/>
      <c r="BE1144" s="57"/>
      <c r="BF1144" s="66">
        <v>22.236791017138199</v>
      </c>
      <c r="BG1144" s="67"/>
    </row>
    <row r="1145" spans="1:59">
      <c r="A1145" s="24">
        <v>1144</v>
      </c>
      <c r="B1145" s="24">
        <v>24</v>
      </c>
      <c r="C1145" s="24" t="s">
        <v>458</v>
      </c>
      <c r="D1145" s="24" t="s">
        <v>544</v>
      </c>
      <c r="E1145" s="24" t="s">
        <v>460</v>
      </c>
      <c r="F1145" s="24" t="s">
        <v>493</v>
      </c>
      <c r="G1145" s="24" t="s">
        <v>22</v>
      </c>
      <c r="H1145" s="24" t="s">
        <v>463</v>
      </c>
      <c r="I1145" s="33">
        <v>-2.3560000000000001E-2</v>
      </c>
      <c r="J1145" s="33">
        <v>37.906199999999998</v>
      </c>
      <c r="K1145" s="33">
        <v>24.854589804004398</v>
      </c>
      <c r="L1145" s="33">
        <v>22.312379839999998</v>
      </c>
      <c r="M1145" s="28">
        <v>766.76871342808272</v>
      </c>
      <c r="N1145" s="28">
        <v>1298.8566960000001</v>
      </c>
      <c r="O1145" s="24">
        <v>2024</v>
      </c>
      <c r="P1145" s="24">
        <v>1985</v>
      </c>
      <c r="Q1145" s="24" t="s">
        <v>464</v>
      </c>
      <c r="R1145" s="24" t="s">
        <v>555</v>
      </c>
      <c r="S1145" s="24" t="s">
        <v>517</v>
      </c>
      <c r="T1145" s="36" t="s">
        <v>22</v>
      </c>
      <c r="U1145" s="37">
        <v>0.87541581300001103</v>
      </c>
      <c r="V1145" s="29" t="s">
        <v>22</v>
      </c>
      <c r="W1145" s="32">
        <v>22.236791017138199</v>
      </c>
      <c r="X1145" s="36">
        <v>1.1299999999999999</v>
      </c>
      <c r="Y1145" s="36">
        <v>0.33999999999999986</v>
      </c>
      <c r="Z1145" s="36"/>
      <c r="AA1145" s="36"/>
      <c r="AB1145" s="35" t="s">
        <v>22</v>
      </c>
      <c r="AC1145" s="110" t="s">
        <v>22</v>
      </c>
      <c r="AD1145" s="29"/>
      <c r="AE1145" s="36">
        <v>-1.2967500000000001</v>
      </c>
      <c r="AF1145" s="37">
        <v>-0.63175000000000003</v>
      </c>
      <c r="AG1145" s="37">
        <v>-0.72165705784434131</v>
      </c>
      <c r="AH1145" s="37">
        <v>-0.33250000000000002</v>
      </c>
      <c r="AI1145" s="81" t="s">
        <v>465</v>
      </c>
      <c r="AJ1145" s="82">
        <v>427.91470900000002</v>
      </c>
      <c r="AK1145" s="24" t="s">
        <v>13</v>
      </c>
      <c r="AL1145" s="24" t="s">
        <v>465</v>
      </c>
      <c r="AM1145" s="24" t="s">
        <v>465</v>
      </c>
      <c r="AN1145" s="24" t="s">
        <v>13</v>
      </c>
      <c r="AO1145" s="24" t="s">
        <v>465</v>
      </c>
      <c r="AP1145" s="24" t="s">
        <v>13</v>
      </c>
      <c r="AQ1145" s="24" t="s">
        <v>13</v>
      </c>
      <c r="AR1145" s="38" t="s">
        <v>465</v>
      </c>
      <c r="AS1145" s="38" t="s">
        <v>501</v>
      </c>
      <c r="AT1145" s="24" t="s">
        <v>556</v>
      </c>
      <c r="AU1145" s="24" t="s">
        <v>112</v>
      </c>
      <c r="AV1145" s="38">
        <v>2004</v>
      </c>
      <c r="AW1145" s="56"/>
      <c r="AX1145" s="56" t="s">
        <v>468</v>
      </c>
      <c r="AY1145" s="56" t="s">
        <v>468</v>
      </c>
      <c r="AZ1145" s="56"/>
      <c r="BA1145" s="86"/>
      <c r="BB1145" s="91"/>
      <c r="BC1145" s="88"/>
      <c r="BD1145" s="89"/>
      <c r="BE1145" s="57"/>
      <c r="BF1145" s="66">
        <v>22.236791017138199</v>
      </c>
      <c r="BG1145" s="67"/>
    </row>
    <row r="1146" spans="1:59">
      <c r="A1146" s="24">
        <v>1145</v>
      </c>
      <c r="B1146" s="24">
        <v>24</v>
      </c>
      <c r="C1146" s="24" t="s">
        <v>458</v>
      </c>
      <c r="D1146" s="24" t="s">
        <v>544</v>
      </c>
      <c r="E1146" s="24" t="s">
        <v>460</v>
      </c>
      <c r="F1146" s="24" t="s">
        <v>493</v>
      </c>
      <c r="G1146" s="24" t="s">
        <v>22</v>
      </c>
      <c r="H1146" s="24" t="s">
        <v>463</v>
      </c>
      <c r="I1146" s="33">
        <v>-2.3560000000000001E-2</v>
      </c>
      <c r="J1146" s="33">
        <v>37.906199999999998</v>
      </c>
      <c r="K1146" s="33">
        <v>24.854589804004398</v>
      </c>
      <c r="L1146" s="33">
        <v>22.312379839999998</v>
      </c>
      <c r="M1146" s="28">
        <v>766.76871342808272</v>
      </c>
      <c r="N1146" s="28">
        <v>1298.8566960000001</v>
      </c>
      <c r="O1146" s="24">
        <v>2024</v>
      </c>
      <c r="P1146" s="24">
        <v>1985</v>
      </c>
      <c r="Q1146" s="24" t="s">
        <v>464</v>
      </c>
      <c r="R1146" s="24" t="s">
        <v>555</v>
      </c>
      <c r="S1146" s="24" t="s">
        <v>517</v>
      </c>
      <c r="T1146" s="36" t="s">
        <v>22</v>
      </c>
      <c r="U1146" s="37">
        <v>0.87541581300001103</v>
      </c>
      <c r="V1146" s="29" t="s">
        <v>22</v>
      </c>
      <c r="W1146" s="32">
        <v>22.236791017138199</v>
      </c>
      <c r="X1146" s="36">
        <v>1.1299999999999999</v>
      </c>
      <c r="Y1146" s="36">
        <v>0.33999999999999986</v>
      </c>
      <c r="Z1146" s="36"/>
      <c r="AA1146" s="36"/>
      <c r="AB1146" s="35" t="s">
        <v>22</v>
      </c>
      <c r="AC1146" s="110" t="s">
        <v>22</v>
      </c>
      <c r="AD1146" s="29"/>
      <c r="AE1146" s="36">
        <v>-1.2967500000000001</v>
      </c>
      <c r="AF1146" s="37">
        <v>-0.63175000000000003</v>
      </c>
      <c r="AG1146" s="37">
        <v>-0.72165705784434131</v>
      </c>
      <c r="AH1146" s="37">
        <v>-0.33250000000000002</v>
      </c>
      <c r="AI1146" s="81" t="s">
        <v>465</v>
      </c>
      <c r="AJ1146" s="82">
        <v>427.91470900000002</v>
      </c>
      <c r="AK1146" s="24" t="s">
        <v>13</v>
      </c>
      <c r="AL1146" s="24" t="s">
        <v>465</v>
      </c>
      <c r="AM1146" s="24" t="s">
        <v>465</v>
      </c>
      <c r="AN1146" s="24" t="s">
        <v>13</v>
      </c>
      <c r="AO1146" s="24" t="s">
        <v>465</v>
      </c>
      <c r="AP1146" s="24" t="s">
        <v>13</v>
      </c>
      <c r="AQ1146" s="24" t="s">
        <v>13</v>
      </c>
      <c r="AR1146" s="38" t="s">
        <v>465</v>
      </c>
      <c r="AS1146" s="38" t="s">
        <v>501</v>
      </c>
      <c r="AT1146" s="24" t="s">
        <v>556</v>
      </c>
      <c r="AU1146" s="24" t="s">
        <v>112</v>
      </c>
      <c r="AV1146" s="38">
        <v>2004</v>
      </c>
      <c r="AW1146" s="56"/>
      <c r="AX1146" s="56" t="s">
        <v>468</v>
      </c>
      <c r="AY1146" s="56" t="s">
        <v>468</v>
      </c>
      <c r="AZ1146" s="56"/>
      <c r="BA1146" s="86"/>
      <c r="BB1146" s="91"/>
      <c r="BC1146" s="88"/>
      <c r="BD1146" s="89"/>
      <c r="BE1146" s="57"/>
      <c r="BF1146" s="66">
        <v>22.236791017138199</v>
      </c>
      <c r="BG1146" s="67"/>
    </row>
    <row r="1147" spans="1:59">
      <c r="A1147" s="24">
        <v>1146</v>
      </c>
      <c r="B1147" s="24">
        <v>24</v>
      </c>
      <c r="C1147" s="24" t="s">
        <v>458</v>
      </c>
      <c r="D1147" s="24" t="s">
        <v>544</v>
      </c>
      <c r="E1147" s="24" t="s">
        <v>460</v>
      </c>
      <c r="F1147" s="24" t="s">
        <v>493</v>
      </c>
      <c r="G1147" s="24" t="s">
        <v>22</v>
      </c>
      <c r="H1147" s="24" t="s">
        <v>463</v>
      </c>
      <c r="I1147" s="33">
        <v>-2.3560000000000001E-2</v>
      </c>
      <c r="J1147" s="33">
        <v>37.906199999999998</v>
      </c>
      <c r="K1147" s="33">
        <v>24.854589804004398</v>
      </c>
      <c r="L1147" s="33">
        <v>22.312379839999998</v>
      </c>
      <c r="M1147" s="28">
        <v>766.76871342808272</v>
      </c>
      <c r="N1147" s="28">
        <v>1298.8566960000001</v>
      </c>
      <c r="O1147" s="24">
        <v>2024</v>
      </c>
      <c r="P1147" s="24">
        <v>1985</v>
      </c>
      <c r="Q1147" s="24" t="s">
        <v>464</v>
      </c>
      <c r="R1147" s="24" t="s">
        <v>555</v>
      </c>
      <c r="S1147" s="24" t="s">
        <v>517</v>
      </c>
      <c r="T1147" s="36" t="s">
        <v>22</v>
      </c>
      <c r="U1147" s="37">
        <v>0.87541581300001103</v>
      </c>
      <c r="V1147" s="29" t="s">
        <v>22</v>
      </c>
      <c r="W1147" s="32">
        <v>22.236791017138199</v>
      </c>
      <c r="X1147" s="36">
        <v>1.1299999999999999</v>
      </c>
      <c r="Y1147" s="36">
        <v>0.33999999999999986</v>
      </c>
      <c r="Z1147" s="36"/>
      <c r="AA1147" s="36"/>
      <c r="AB1147" s="35" t="s">
        <v>22</v>
      </c>
      <c r="AC1147" s="110" t="s">
        <v>22</v>
      </c>
      <c r="AD1147" s="29"/>
      <c r="AE1147" s="36">
        <v>-1.2967500000000001</v>
      </c>
      <c r="AF1147" s="37">
        <v>-0.63175000000000003</v>
      </c>
      <c r="AG1147" s="37">
        <v>-0.72165705784434131</v>
      </c>
      <c r="AH1147" s="37">
        <v>-0.33250000000000002</v>
      </c>
      <c r="AI1147" s="81" t="s">
        <v>465</v>
      </c>
      <c r="AJ1147" s="82">
        <v>427.91470900000002</v>
      </c>
      <c r="AK1147" s="24" t="s">
        <v>13</v>
      </c>
      <c r="AL1147" s="24" t="s">
        <v>465</v>
      </c>
      <c r="AM1147" s="24" t="s">
        <v>465</v>
      </c>
      <c r="AN1147" s="24" t="s">
        <v>13</v>
      </c>
      <c r="AO1147" s="24" t="s">
        <v>465</v>
      </c>
      <c r="AP1147" s="24" t="s">
        <v>13</v>
      </c>
      <c r="AQ1147" s="24" t="s">
        <v>13</v>
      </c>
      <c r="AR1147" s="38" t="s">
        <v>465</v>
      </c>
      <c r="AS1147" s="38" t="s">
        <v>501</v>
      </c>
      <c r="AT1147" s="24" t="s">
        <v>556</v>
      </c>
      <c r="AU1147" s="24" t="s">
        <v>112</v>
      </c>
      <c r="AV1147" s="38">
        <v>2004</v>
      </c>
      <c r="AW1147" s="56"/>
      <c r="AX1147" s="56" t="s">
        <v>468</v>
      </c>
      <c r="AY1147" s="56" t="s">
        <v>468</v>
      </c>
      <c r="AZ1147" s="56"/>
      <c r="BA1147" s="86"/>
      <c r="BB1147" s="91"/>
      <c r="BC1147" s="88"/>
      <c r="BD1147" s="89"/>
      <c r="BE1147" s="57"/>
      <c r="BF1147" s="66">
        <v>22.236791017138199</v>
      </c>
      <c r="BG1147" s="67"/>
    </row>
    <row r="1148" spans="1:59">
      <c r="A1148" s="24">
        <v>1147</v>
      </c>
      <c r="B1148" s="24">
        <v>24</v>
      </c>
      <c r="C1148" s="24" t="s">
        <v>458</v>
      </c>
      <c r="D1148" s="24" t="s">
        <v>544</v>
      </c>
      <c r="E1148" s="24" t="s">
        <v>460</v>
      </c>
      <c r="F1148" s="24" t="s">
        <v>521</v>
      </c>
      <c r="G1148" s="24" t="s">
        <v>22</v>
      </c>
      <c r="H1148" s="24" t="s">
        <v>463</v>
      </c>
      <c r="I1148" s="33">
        <v>-6.3690300000000004</v>
      </c>
      <c r="J1148" s="33">
        <v>34.888800000000003</v>
      </c>
      <c r="K1148" s="33">
        <v>22.967021976492362</v>
      </c>
      <c r="L1148" s="33">
        <v>23.145462040000002</v>
      </c>
      <c r="M1148" s="28">
        <v>963.00103458531328</v>
      </c>
      <c r="N1148" s="28">
        <v>616.19681070000001</v>
      </c>
      <c r="O1148" s="24">
        <v>2055</v>
      </c>
      <c r="P1148" s="24">
        <v>1985</v>
      </c>
      <c r="Q1148" s="24" t="s">
        <v>472</v>
      </c>
      <c r="R1148" s="24" t="s">
        <v>555</v>
      </c>
      <c r="S1148" s="24" t="s">
        <v>517</v>
      </c>
      <c r="T1148" s="36" t="s">
        <v>22</v>
      </c>
      <c r="U1148" s="37">
        <v>1.3340326350673899</v>
      </c>
      <c r="V1148" s="29" t="s">
        <v>22</v>
      </c>
      <c r="W1148" s="32">
        <v>17.848480417413999</v>
      </c>
      <c r="X1148" s="36">
        <v>2.23</v>
      </c>
      <c r="Y1148" s="36">
        <v>1.44</v>
      </c>
      <c r="Z1148" s="36"/>
      <c r="AA1148" s="36"/>
      <c r="AB1148" s="35" t="s">
        <v>22</v>
      </c>
      <c r="AC1148" s="110" t="s">
        <v>22</v>
      </c>
      <c r="AD1148" s="29"/>
      <c r="AE1148" s="36">
        <v>0.96174749999999998</v>
      </c>
      <c r="AF1148" s="37">
        <v>0.68696250000000003</v>
      </c>
      <c r="AG1148" s="37">
        <v>0.51495179498760724</v>
      </c>
      <c r="AH1148" s="37">
        <v>0.1373925</v>
      </c>
      <c r="AI1148" s="81" t="s">
        <v>465</v>
      </c>
      <c r="AJ1148" s="82">
        <v>542.84159299999999</v>
      </c>
      <c r="AK1148" s="24" t="s">
        <v>13</v>
      </c>
      <c r="AL1148" s="24" t="s">
        <v>465</v>
      </c>
      <c r="AM1148" s="24" t="s">
        <v>465</v>
      </c>
      <c r="AN1148" s="24" t="s">
        <v>13</v>
      </c>
      <c r="AO1148" s="24" t="s">
        <v>465</v>
      </c>
      <c r="AP1148" s="24" t="s">
        <v>13</v>
      </c>
      <c r="AQ1148" s="24" t="s">
        <v>13</v>
      </c>
      <c r="AR1148" s="38" t="s">
        <v>465</v>
      </c>
      <c r="AS1148" s="38" t="s">
        <v>501</v>
      </c>
      <c r="AT1148" s="24" t="s">
        <v>556</v>
      </c>
      <c r="AU1148" s="24" t="s">
        <v>112</v>
      </c>
      <c r="AV1148" s="38">
        <v>2004</v>
      </c>
      <c r="AW1148" s="56"/>
      <c r="AX1148" s="56" t="s">
        <v>468</v>
      </c>
      <c r="AY1148" s="56" t="s">
        <v>468</v>
      </c>
      <c r="AZ1148" s="56"/>
      <c r="BA1148" s="86"/>
      <c r="BB1148" s="91"/>
      <c r="BC1148" s="88"/>
      <c r="BD1148" s="89"/>
      <c r="BE1148" s="57"/>
      <c r="BF1148" s="66">
        <v>17.848480417413999</v>
      </c>
      <c r="BG1148" s="67"/>
    </row>
    <row r="1149" spans="1:59">
      <c r="A1149" s="24">
        <v>1148</v>
      </c>
      <c r="B1149" s="24">
        <v>24</v>
      </c>
      <c r="C1149" s="24" t="s">
        <v>458</v>
      </c>
      <c r="D1149" s="24" t="s">
        <v>544</v>
      </c>
      <c r="E1149" s="24" t="s">
        <v>460</v>
      </c>
      <c r="F1149" s="24" t="s">
        <v>502</v>
      </c>
      <c r="G1149" s="24" t="s">
        <v>22</v>
      </c>
      <c r="H1149" s="24" t="s">
        <v>463</v>
      </c>
      <c r="I1149" s="33">
        <v>9.1449999999999996</v>
      </c>
      <c r="J1149" s="33">
        <v>40.489699999999999</v>
      </c>
      <c r="K1149" s="33">
        <v>20.983299906730252</v>
      </c>
      <c r="L1149" s="33">
        <v>27.730850220000001</v>
      </c>
      <c r="M1149" s="28">
        <v>1028.4172335824726</v>
      </c>
      <c r="N1149" s="28">
        <v>643.62031860000002</v>
      </c>
      <c r="O1149" s="24">
        <v>2055</v>
      </c>
      <c r="P1149" s="24">
        <v>1985</v>
      </c>
      <c r="Q1149" s="24" t="s">
        <v>472</v>
      </c>
      <c r="R1149" s="24" t="s">
        <v>555</v>
      </c>
      <c r="S1149" s="24" t="s">
        <v>517</v>
      </c>
      <c r="T1149" s="36" t="s">
        <v>22</v>
      </c>
      <c r="U1149" s="37">
        <v>1.3112844440165199</v>
      </c>
      <c r="V1149" s="29" t="s">
        <v>22</v>
      </c>
      <c r="W1149" s="32">
        <v>36.021664664716901</v>
      </c>
      <c r="X1149" s="36">
        <v>2.23</v>
      </c>
      <c r="Y1149" s="36">
        <v>1.44</v>
      </c>
      <c r="Z1149" s="36"/>
      <c r="AA1149" s="36"/>
      <c r="AB1149" s="35" t="s">
        <v>22</v>
      </c>
      <c r="AC1149" s="110" t="s">
        <v>22</v>
      </c>
      <c r="AD1149" s="29"/>
      <c r="AE1149" s="36">
        <v>2.99999875</v>
      </c>
      <c r="AF1149" s="37">
        <v>2.1428562500000004</v>
      </c>
      <c r="AG1149" s="37">
        <v>1.6341658438624809</v>
      </c>
      <c r="AH1149" s="37">
        <v>0.42857125000000001</v>
      </c>
      <c r="AI1149" s="81" t="s">
        <v>465</v>
      </c>
      <c r="AJ1149" s="82">
        <v>542.84159299999999</v>
      </c>
      <c r="AK1149" s="24" t="s">
        <v>13</v>
      </c>
      <c r="AL1149" s="24" t="s">
        <v>465</v>
      </c>
      <c r="AM1149" s="24" t="s">
        <v>465</v>
      </c>
      <c r="AN1149" s="24" t="s">
        <v>13</v>
      </c>
      <c r="AO1149" s="24" t="s">
        <v>465</v>
      </c>
      <c r="AP1149" s="24" t="s">
        <v>13</v>
      </c>
      <c r="AQ1149" s="24" t="s">
        <v>13</v>
      </c>
      <c r="AR1149" s="38" t="s">
        <v>465</v>
      </c>
      <c r="AS1149" s="38" t="s">
        <v>501</v>
      </c>
      <c r="AT1149" s="24" t="s">
        <v>556</v>
      </c>
      <c r="AU1149" s="24" t="s">
        <v>112</v>
      </c>
      <c r="AV1149" s="38">
        <v>2004</v>
      </c>
      <c r="AW1149" s="56"/>
      <c r="AX1149" s="56" t="s">
        <v>468</v>
      </c>
      <c r="AY1149" s="56" t="s">
        <v>468</v>
      </c>
      <c r="AZ1149" s="56"/>
      <c r="BA1149" s="86"/>
      <c r="BB1149" s="91"/>
      <c r="BC1149" s="88"/>
      <c r="BD1149" s="89"/>
      <c r="BE1149" s="57"/>
      <c r="BF1149" s="66">
        <v>36.021664664716901</v>
      </c>
      <c r="BG1149" s="67"/>
    </row>
    <row r="1150" spans="1:59">
      <c r="A1150" s="24">
        <v>1149</v>
      </c>
      <c r="B1150" s="24">
        <v>24</v>
      </c>
      <c r="C1150" s="24" t="s">
        <v>458</v>
      </c>
      <c r="D1150" s="24" t="s">
        <v>544</v>
      </c>
      <c r="E1150" s="24" t="s">
        <v>460</v>
      </c>
      <c r="F1150" s="24" t="s">
        <v>522</v>
      </c>
      <c r="G1150" s="24" t="s">
        <v>22</v>
      </c>
      <c r="H1150" s="24" t="s">
        <v>463</v>
      </c>
      <c r="I1150" s="33">
        <v>1.3733299999999999</v>
      </c>
      <c r="J1150" s="33">
        <v>32.290300000000002</v>
      </c>
      <c r="K1150" s="33">
        <v>24.334791813969648</v>
      </c>
      <c r="L1150" s="33">
        <v>24.704288479999999</v>
      </c>
      <c r="M1150" s="28">
        <v>1213.2833356971714</v>
      </c>
      <c r="N1150" s="28">
        <v>1160.1220060000001</v>
      </c>
      <c r="O1150" s="24">
        <v>2055</v>
      </c>
      <c r="P1150" s="24">
        <v>1985</v>
      </c>
      <c r="Q1150" s="24" t="s">
        <v>472</v>
      </c>
      <c r="R1150" s="24" t="s">
        <v>555</v>
      </c>
      <c r="S1150" s="24" t="s">
        <v>517</v>
      </c>
      <c r="T1150" s="36" t="s">
        <v>22</v>
      </c>
      <c r="U1150" s="37">
        <v>1.2961445067389299</v>
      </c>
      <c r="V1150" s="29" t="s">
        <v>22</v>
      </c>
      <c r="W1150" s="32">
        <v>21.762279194558701</v>
      </c>
      <c r="X1150" s="36">
        <v>2.23</v>
      </c>
      <c r="Y1150" s="36">
        <v>1.44</v>
      </c>
      <c r="Z1150" s="36"/>
      <c r="AA1150" s="36"/>
      <c r="AB1150" s="35" t="s">
        <v>22</v>
      </c>
      <c r="AC1150" s="110" t="s">
        <v>22</v>
      </c>
      <c r="AD1150" s="29"/>
      <c r="AE1150" s="36">
        <v>7.7593862500000004</v>
      </c>
      <c r="AF1150" s="37">
        <v>5.5424187499999995</v>
      </c>
      <c r="AG1150" s="37">
        <v>4.2760808854134629</v>
      </c>
      <c r="AH1150" s="37">
        <v>1.10848375</v>
      </c>
      <c r="AI1150" s="81" t="s">
        <v>465</v>
      </c>
      <c r="AJ1150" s="82">
        <v>542.84159299999999</v>
      </c>
      <c r="AK1150" s="24" t="s">
        <v>13</v>
      </c>
      <c r="AL1150" s="24" t="s">
        <v>465</v>
      </c>
      <c r="AM1150" s="24" t="s">
        <v>465</v>
      </c>
      <c r="AN1150" s="24" t="s">
        <v>13</v>
      </c>
      <c r="AO1150" s="24" t="s">
        <v>465</v>
      </c>
      <c r="AP1150" s="24" t="s">
        <v>13</v>
      </c>
      <c r="AQ1150" s="24" t="s">
        <v>13</v>
      </c>
      <c r="AR1150" s="38" t="s">
        <v>465</v>
      </c>
      <c r="AS1150" s="38" t="s">
        <v>501</v>
      </c>
      <c r="AT1150" s="24" t="s">
        <v>556</v>
      </c>
      <c r="AU1150" s="24" t="s">
        <v>112</v>
      </c>
      <c r="AV1150" s="38">
        <v>2004</v>
      </c>
      <c r="AW1150" s="56"/>
      <c r="AX1150" s="56" t="s">
        <v>468</v>
      </c>
      <c r="AY1150" s="56" t="s">
        <v>468</v>
      </c>
      <c r="AZ1150" s="56"/>
      <c r="BA1150" s="86"/>
      <c r="BB1150" s="91"/>
      <c r="BC1150" s="88"/>
      <c r="BD1150" s="89"/>
      <c r="BE1150" s="57"/>
      <c r="BF1150" s="66">
        <v>21.762279194558701</v>
      </c>
      <c r="BG1150" s="67"/>
    </row>
    <row r="1151" spans="1:59" hidden="1">
      <c r="A1151" s="24">
        <v>1150</v>
      </c>
      <c r="B1151" s="24">
        <v>24</v>
      </c>
      <c r="C1151" s="24" t="s">
        <v>458</v>
      </c>
      <c r="D1151" s="24" t="s">
        <v>544</v>
      </c>
      <c r="E1151" s="24" t="s">
        <v>546</v>
      </c>
      <c r="F1151" s="24" t="s">
        <v>547</v>
      </c>
      <c r="G1151" s="24" t="s">
        <v>22</v>
      </c>
      <c r="H1151" s="24" t="s">
        <v>463</v>
      </c>
      <c r="I1151" s="33">
        <v>-18.7669</v>
      </c>
      <c r="J1151" s="33">
        <v>46.869100000000003</v>
      </c>
      <c r="K1151" s="33">
        <v>22.806623925929696</v>
      </c>
      <c r="L1151" s="33">
        <v>20.171737669999999</v>
      </c>
      <c r="M1151" s="28">
        <v>1688.6122906037583</v>
      </c>
      <c r="N1151" s="28">
        <v>1436.6729989999999</v>
      </c>
      <c r="O1151" s="24">
        <v>2055</v>
      </c>
      <c r="P1151" s="24">
        <v>1985</v>
      </c>
      <c r="Q1151" s="24" t="s">
        <v>472</v>
      </c>
      <c r="R1151" s="24" t="s">
        <v>555</v>
      </c>
      <c r="S1151" s="24" t="s">
        <v>517</v>
      </c>
      <c r="T1151" s="36" t="s">
        <v>22</v>
      </c>
      <c r="U1151" s="37">
        <v>1.2153468087213</v>
      </c>
      <c r="V1151" s="29" t="s">
        <v>22</v>
      </c>
      <c r="W1151" s="32">
        <v>56.176980957979097</v>
      </c>
      <c r="X1151" s="36">
        <v>2.23</v>
      </c>
      <c r="Y1151" s="36">
        <v>1.44</v>
      </c>
      <c r="Z1151" s="36"/>
      <c r="AA1151" s="36"/>
      <c r="AB1151" s="35" t="s">
        <v>22</v>
      </c>
      <c r="AC1151" s="110" t="s">
        <v>22</v>
      </c>
      <c r="AD1151" s="29"/>
      <c r="AE1151" s="36">
        <v>-14.5900125</v>
      </c>
      <c r="AF1151" s="37">
        <v>-10.4214375</v>
      </c>
      <c r="AG1151" s="37">
        <v>-8.5748672109195585</v>
      </c>
      <c r="AH1151" s="37">
        <v>-2.0842874999999998</v>
      </c>
      <c r="AI1151" s="81" t="s">
        <v>465</v>
      </c>
      <c r="AJ1151" s="82">
        <v>542.84159299999999</v>
      </c>
      <c r="AK1151" s="24" t="s">
        <v>13</v>
      </c>
      <c r="AL1151" s="24" t="s">
        <v>13</v>
      </c>
      <c r="AM1151" s="24" t="s">
        <v>13</v>
      </c>
      <c r="AN1151" s="24" t="s">
        <v>13</v>
      </c>
      <c r="AO1151" s="24" t="s">
        <v>13</v>
      </c>
      <c r="AP1151" s="24" t="s">
        <v>13</v>
      </c>
      <c r="AQ1151" s="24" t="s">
        <v>465</v>
      </c>
      <c r="AR1151" s="38" t="s">
        <v>465</v>
      </c>
      <c r="AS1151" s="24" t="s">
        <v>446</v>
      </c>
      <c r="AT1151" s="24" t="s">
        <v>556</v>
      </c>
      <c r="AU1151" s="24" t="s">
        <v>112</v>
      </c>
      <c r="AV1151" s="38">
        <v>2004</v>
      </c>
      <c r="AW1151" s="56"/>
      <c r="AX1151" s="56" t="s">
        <v>468</v>
      </c>
      <c r="AY1151" s="56" t="s">
        <v>468</v>
      </c>
      <c r="AZ1151" s="56"/>
      <c r="BA1151" s="86"/>
      <c r="BB1151" s="91"/>
      <c r="BC1151" s="88"/>
      <c r="BD1151" s="89"/>
      <c r="BE1151" s="57"/>
      <c r="BF1151" s="66">
        <v>56.176980957979097</v>
      </c>
      <c r="BG1151" s="67"/>
    </row>
    <row r="1152" spans="1:59" hidden="1">
      <c r="A1152" s="24">
        <v>1151</v>
      </c>
      <c r="B1152" s="24">
        <v>24</v>
      </c>
      <c r="C1152" s="24" t="s">
        <v>458</v>
      </c>
      <c r="D1152" s="24" t="s">
        <v>544</v>
      </c>
      <c r="E1152" s="24" t="s">
        <v>546</v>
      </c>
      <c r="F1152" s="24" t="s">
        <v>484</v>
      </c>
      <c r="G1152" s="24" t="s">
        <v>22</v>
      </c>
      <c r="H1152" s="24" t="s">
        <v>463</v>
      </c>
      <c r="I1152" s="33">
        <v>9.0820000000000007</v>
      </c>
      <c r="J1152" s="33">
        <v>8.6752800000000008</v>
      </c>
      <c r="K1152" s="33">
        <v>27.671411396872394</v>
      </c>
      <c r="L1152" s="33">
        <v>24.863826750000001</v>
      </c>
      <c r="M1152" s="28">
        <v>1305.1015987509229</v>
      </c>
      <c r="N1152" s="28">
        <v>1325.6649640000001</v>
      </c>
      <c r="O1152" s="24">
        <v>2055</v>
      </c>
      <c r="P1152" s="24">
        <v>1985</v>
      </c>
      <c r="Q1152" s="24" t="s">
        <v>472</v>
      </c>
      <c r="R1152" s="24" t="s">
        <v>555</v>
      </c>
      <c r="S1152" s="24" t="s">
        <v>517</v>
      </c>
      <c r="T1152" s="36" t="s">
        <v>22</v>
      </c>
      <c r="U1152" s="37">
        <v>1.1713102685433701</v>
      </c>
      <c r="V1152" s="29" t="s">
        <v>22</v>
      </c>
      <c r="W1152" s="32">
        <v>52.139020141918799</v>
      </c>
      <c r="X1152" s="36">
        <v>2.23</v>
      </c>
      <c r="Y1152" s="36">
        <v>1.44</v>
      </c>
      <c r="Z1152" s="36"/>
      <c r="AA1152" s="36"/>
      <c r="AB1152" s="35" t="s">
        <v>22</v>
      </c>
      <c r="AC1152" s="110" t="s">
        <v>22</v>
      </c>
      <c r="AD1152" s="29"/>
      <c r="AE1152" s="36">
        <v>-14.5900125</v>
      </c>
      <c r="AF1152" s="37">
        <v>-10.4214375</v>
      </c>
      <c r="AG1152" s="37">
        <v>-8.8972476207862474</v>
      </c>
      <c r="AH1152" s="37">
        <v>-2.0842874999999998</v>
      </c>
      <c r="AI1152" s="81" t="s">
        <v>465</v>
      </c>
      <c r="AJ1152" s="82">
        <v>542.84159299999999</v>
      </c>
      <c r="AK1152" s="24" t="s">
        <v>13</v>
      </c>
      <c r="AL1152" s="24" t="s">
        <v>13</v>
      </c>
      <c r="AM1152" s="24" t="s">
        <v>13</v>
      </c>
      <c r="AN1152" s="24" t="s">
        <v>13</v>
      </c>
      <c r="AO1152" s="24" t="s">
        <v>13</v>
      </c>
      <c r="AP1152" s="24" t="s">
        <v>13</v>
      </c>
      <c r="AQ1152" s="24" t="s">
        <v>465</v>
      </c>
      <c r="AR1152" s="38" t="s">
        <v>465</v>
      </c>
      <c r="AS1152" s="24" t="s">
        <v>446</v>
      </c>
      <c r="AT1152" s="24" t="s">
        <v>556</v>
      </c>
      <c r="AU1152" s="24" t="s">
        <v>112</v>
      </c>
      <c r="AV1152" s="38">
        <v>2004</v>
      </c>
      <c r="AW1152" s="56"/>
      <c r="AX1152" s="56" t="s">
        <v>468</v>
      </c>
      <c r="AY1152" s="56" t="s">
        <v>468</v>
      </c>
      <c r="AZ1152" s="56"/>
      <c r="BA1152" s="86"/>
      <c r="BB1152" s="91"/>
      <c r="BC1152" s="88"/>
      <c r="BD1152" s="89"/>
      <c r="BE1152" s="57"/>
      <c r="BF1152" s="66">
        <v>52.139020141918799</v>
      </c>
      <c r="BG1152" s="67"/>
    </row>
    <row r="1153" spans="1:59" hidden="1">
      <c r="A1153" s="24">
        <v>1152</v>
      </c>
      <c r="B1153" s="24">
        <v>24</v>
      </c>
      <c r="C1153" s="24" t="s">
        <v>458</v>
      </c>
      <c r="D1153" s="24" t="s">
        <v>544</v>
      </c>
      <c r="E1153" s="24" t="s">
        <v>546</v>
      </c>
      <c r="F1153" s="24" t="s">
        <v>484</v>
      </c>
      <c r="G1153" s="24" t="s">
        <v>22</v>
      </c>
      <c r="H1153" s="24" t="s">
        <v>463</v>
      </c>
      <c r="I1153" s="33">
        <v>9.0820000000000007</v>
      </c>
      <c r="J1153" s="33">
        <v>8.6752800000000008</v>
      </c>
      <c r="K1153" s="33">
        <v>27.671411396872394</v>
      </c>
      <c r="L1153" s="33">
        <v>24.863826750000001</v>
      </c>
      <c r="M1153" s="28">
        <v>1305.1015987509229</v>
      </c>
      <c r="N1153" s="28">
        <v>1325.6649640000001</v>
      </c>
      <c r="O1153" s="24">
        <v>2084</v>
      </c>
      <c r="P1153" s="24">
        <v>1985</v>
      </c>
      <c r="Q1153" s="24" t="s">
        <v>495</v>
      </c>
      <c r="R1153" s="24" t="s">
        <v>555</v>
      </c>
      <c r="S1153" s="24" t="s">
        <v>517</v>
      </c>
      <c r="T1153" s="36" t="s">
        <v>22</v>
      </c>
      <c r="U1153" s="37">
        <v>3.2440487853746802</v>
      </c>
      <c r="V1153" s="29" t="s">
        <v>22</v>
      </c>
      <c r="W1153" s="32">
        <v>93.180874045752603</v>
      </c>
      <c r="X1153" s="36">
        <v>3.5</v>
      </c>
      <c r="Y1153" s="36">
        <v>2.71</v>
      </c>
      <c r="Z1153" s="36"/>
      <c r="AA1153" s="36"/>
      <c r="AB1153" s="35" t="s">
        <v>22</v>
      </c>
      <c r="AC1153" s="110" t="s">
        <v>22</v>
      </c>
      <c r="AD1153" s="29"/>
      <c r="AE1153" s="36">
        <v>-9.8828999999999994</v>
      </c>
      <c r="AF1153" s="37">
        <v>-7.8863545454545454</v>
      </c>
      <c r="AG1153" s="37">
        <v>-2.4310221785224138</v>
      </c>
      <c r="AH1153" s="37">
        <v>-0.9982727272727272</v>
      </c>
      <c r="AI1153" s="81" t="s">
        <v>465</v>
      </c>
      <c r="AJ1153" s="82">
        <v>710.05846899999995</v>
      </c>
      <c r="AK1153" s="24" t="s">
        <v>13</v>
      </c>
      <c r="AL1153" s="24" t="s">
        <v>13</v>
      </c>
      <c r="AM1153" s="24" t="s">
        <v>13</v>
      </c>
      <c r="AN1153" s="24" t="s">
        <v>13</v>
      </c>
      <c r="AO1153" s="24" t="s">
        <v>13</v>
      </c>
      <c r="AP1153" s="24" t="s">
        <v>13</v>
      </c>
      <c r="AQ1153" s="24" t="s">
        <v>465</v>
      </c>
      <c r="AR1153" s="38" t="s">
        <v>465</v>
      </c>
      <c r="AS1153" s="24" t="s">
        <v>446</v>
      </c>
      <c r="AT1153" s="24" t="s">
        <v>556</v>
      </c>
      <c r="AU1153" s="24" t="s">
        <v>112</v>
      </c>
      <c r="AV1153" s="38">
        <v>2004</v>
      </c>
      <c r="AW1153" s="56"/>
      <c r="AX1153" s="56" t="s">
        <v>468</v>
      </c>
      <c r="AY1153" s="56" t="s">
        <v>468</v>
      </c>
      <c r="AZ1153" s="56"/>
      <c r="BA1153" s="86"/>
      <c r="BB1153" s="91"/>
      <c r="BC1153" s="88"/>
      <c r="BD1153" s="89"/>
      <c r="BE1153" s="57"/>
      <c r="BF1153" s="66">
        <v>93.180874045752603</v>
      </c>
      <c r="BG1153" s="67"/>
    </row>
    <row r="1154" spans="1:59" hidden="1">
      <c r="A1154" s="24">
        <v>1153</v>
      </c>
      <c r="B1154" s="24">
        <v>24</v>
      </c>
      <c r="C1154" s="24" t="s">
        <v>458</v>
      </c>
      <c r="D1154" s="24" t="s">
        <v>544</v>
      </c>
      <c r="E1154" s="24" t="s">
        <v>546</v>
      </c>
      <c r="F1154" s="24" t="s">
        <v>528</v>
      </c>
      <c r="G1154" s="24" t="s">
        <v>22</v>
      </c>
      <c r="H1154" s="24" t="s">
        <v>463</v>
      </c>
      <c r="I1154" s="33">
        <v>26.820599999999999</v>
      </c>
      <c r="J1154" s="33">
        <v>30.802499999999998</v>
      </c>
      <c r="K1154" s="33">
        <v>22.140320385269195</v>
      </c>
      <c r="L1154" s="33">
        <v>23.061670299999999</v>
      </c>
      <c r="M1154" s="28">
        <v>51.12617840033878</v>
      </c>
      <c r="N1154" s="28">
        <v>1.764165124</v>
      </c>
      <c r="O1154" s="24">
        <v>2080</v>
      </c>
      <c r="P1154" s="24">
        <v>1985</v>
      </c>
      <c r="Q1154" s="24" t="s">
        <v>495</v>
      </c>
      <c r="R1154" s="24" t="s">
        <v>555</v>
      </c>
      <c r="S1154" s="24" t="s">
        <v>517</v>
      </c>
      <c r="T1154" s="36" t="s">
        <v>22</v>
      </c>
      <c r="U1154" s="37">
        <v>3.5972265977451801</v>
      </c>
      <c r="V1154" s="29" t="s">
        <v>22</v>
      </c>
      <c r="W1154" s="32">
        <v>-4.2080541439705996</v>
      </c>
      <c r="X1154" s="36">
        <v>3.5</v>
      </c>
      <c r="Y1154" s="36">
        <v>2.71</v>
      </c>
      <c r="Z1154" s="36"/>
      <c r="AA1154" s="36"/>
      <c r="AB1154" s="35" t="s">
        <v>22</v>
      </c>
      <c r="AC1154" s="110" t="s">
        <v>22</v>
      </c>
      <c r="AD1154" s="29"/>
      <c r="AE1154" s="36">
        <v>-9.088822727272726</v>
      </c>
      <c r="AF1154" s="37">
        <v>-7.1753863636363624</v>
      </c>
      <c r="AG1154" s="37">
        <v>-1.9946995744260456</v>
      </c>
      <c r="AH1154" s="37">
        <v>-0.95671818181818158</v>
      </c>
      <c r="AI1154" s="81" t="s">
        <v>465</v>
      </c>
      <c r="AJ1154" s="82">
        <v>683</v>
      </c>
      <c r="AK1154" s="24" t="s">
        <v>13</v>
      </c>
      <c r="AL1154" s="24" t="s">
        <v>13</v>
      </c>
      <c r="AM1154" s="24" t="s">
        <v>13</v>
      </c>
      <c r="AN1154" s="24" t="s">
        <v>13</v>
      </c>
      <c r="AO1154" s="24" t="s">
        <v>13</v>
      </c>
      <c r="AP1154" s="24" t="s">
        <v>13</v>
      </c>
      <c r="AQ1154" s="24" t="s">
        <v>465</v>
      </c>
      <c r="AR1154" s="38" t="s">
        <v>465</v>
      </c>
      <c r="AS1154" s="24" t="s">
        <v>446</v>
      </c>
      <c r="AT1154" s="24" t="s">
        <v>556</v>
      </c>
      <c r="AU1154" s="24" t="s">
        <v>112</v>
      </c>
      <c r="AV1154" s="38">
        <v>2004</v>
      </c>
      <c r="AW1154" s="56"/>
      <c r="AX1154" s="56" t="s">
        <v>468</v>
      </c>
      <c r="AY1154" s="56" t="s">
        <v>468</v>
      </c>
      <c r="AZ1154" s="56"/>
      <c r="BA1154" s="86"/>
      <c r="BB1154" s="91"/>
      <c r="BC1154" s="88"/>
      <c r="BD1154" s="89"/>
      <c r="BE1154" s="57"/>
      <c r="BF1154" s="66">
        <v>-4.2080541439705996</v>
      </c>
      <c r="BG1154" s="67"/>
    </row>
    <row r="1155" spans="1:59" hidden="1">
      <c r="A1155" s="24">
        <v>1154</v>
      </c>
      <c r="B1155" s="24">
        <v>24</v>
      </c>
      <c r="C1155" s="24" t="s">
        <v>458</v>
      </c>
      <c r="D1155" s="24" t="s">
        <v>544</v>
      </c>
      <c r="E1155" s="24" t="s">
        <v>546</v>
      </c>
      <c r="F1155" s="24" t="s">
        <v>484</v>
      </c>
      <c r="G1155" s="24" t="s">
        <v>22</v>
      </c>
      <c r="H1155" s="24" t="s">
        <v>463</v>
      </c>
      <c r="I1155" s="33">
        <v>9.0820000000000007</v>
      </c>
      <c r="J1155" s="33">
        <v>8.6752800000000008</v>
      </c>
      <c r="K1155" s="33">
        <v>27.671411396872394</v>
      </c>
      <c r="L1155" s="33">
        <v>24.863826750000001</v>
      </c>
      <c r="M1155" s="28">
        <v>1305.1015987509229</v>
      </c>
      <c r="N1155" s="28">
        <v>1325.6649640000001</v>
      </c>
      <c r="O1155" s="24">
        <v>2024</v>
      </c>
      <c r="P1155" s="24">
        <v>1985</v>
      </c>
      <c r="Q1155" s="24" t="s">
        <v>464</v>
      </c>
      <c r="R1155" s="24" t="s">
        <v>555</v>
      </c>
      <c r="S1155" s="24" t="s">
        <v>517</v>
      </c>
      <c r="T1155" s="36" t="s">
        <v>22</v>
      </c>
      <c r="U1155" s="37">
        <v>0.70317939346745095</v>
      </c>
      <c r="V1155" s="29" t="s">
        <v>22</v>
      </c>
      <c r="W1155" s="32">
        <v>33.934852632228697</v>
      </c>
      <c r="X1155" s="36">
        <v>1.1299999999999999</v>
      </c>
      <c r="Y1155" s="36">
        <v>0.33999999999999986</v>
      </c>
      <c r="Z1155" s="36"/>
      <c r="AA1155" s="36"/>
      <c r="AB1155" s="35" t="s">
        <v>22</v>
      </c>
      <c r="AC1155" s="110" t="s">
        <v>22</v>
      </c>
      <c r="AD1155" s="29"/>
      <c r="AE1155" s="36">
        <v>-7.8292499999999992</v>
      </c>
      <c r="AF1155" s="37">
        <v>-3.8142499999999995</v>
      </c>
      <c r="AG1155" s="37">
        <v>-5.4242914901011741</v>
      </c>
      <c r="AH1155" s="37">
        <v>-2.0074999999999998</v>
      </c>
      <c r="AI1155" s="81" t="s">
        <v>465</v>
      </c>
      <c r="AJ1155" s="82">
        <v>427.91470900000002</v>
      </c>
      <c r="AK1155" s="24" t="s">
        <v>13</v>
      </c>
      <c r="AL1155" s="24" t="s">
        <v>13</v>
      </c>
      <c r="AM1155" s="24" t="s">
        <v>13</v>
      </c>
      <c r="AN1155" s="24" t="s">
        <v>13</v>
      </c>
      <c r="AO1155" s="24" t="s">
        <v>13</v>
      </c>
      <c r="AP1155" s="24" t="s">
        <v>13</v>
      </c>
      <c r="AQ1155" s="24" t="s">
        <v>465</v>
      </c>
      <c r="AR1155" s="38" t="s">
        <v>465</v>
      </c>
      <c r="AS1155" s="24" t="s">
        <v>446</v>
      </c>
      <c r="AT1155" s="24" t="s">
        <v>556</v>
      </c>
      <c r="AU1155" s="24" t="s">
        <v>112</v>
      </c>
      <c r="AV1155" s="38">
        <v>2004</v>
      </c>
      <c r="AW1155" s="56"/>
      <c r="AX1155" s="56" t="s">
        <v>468</v>
      </c>
      <c r="AY1155" s="56" t="s">
        <v>468</v>
      </c>
      <c r="AZ1155" s="56"/>
      <c r="BA1155" s="86"/>
      <c r="BB1155" s="91"/>
      <c r="BC1155" s="88"/>
      <c r="BD1155" s="89"/>
      <c r="BE1155" s="57"/>
      <c r="BF1155" s="66">
        <v>33.934852632228697</v>
      </c>
      <c r="BG1155" s="67"/>
    </row>
    <row r="1156" spans="1:59" hidden="1">
      <c r="A1156" s="24">
        <v>1155</v>
      </c>
      <c r="B1156" s="24">
        <v>24</v>
      </c>
      <c r="C1156" s="24" t="s">
        <v>458</v>
      </c>
      <c r="D1156" s="24" t="s">
        <v>544</v>
      </c>
      <c r="E1156" s="24" t="s">
        <v>546</v>
      </c>
      <c r="F1156" s="24" t="s">
        <v>547</v>
      </c>
      <c r="G1156" s="24" t="s">
        <v>22</v>
      </c>
      <c r="H1156" s="24" t="s">
        <v>463</v>
      </c>
      <c r="I1156" s="33">
        <v>-18.7669</v>
      </c>
      <c r="J1156" s="33">
        <v>46.869100000000003</v>
      </c>
      <c r="K1156" s="33">
        <v>22.806623925929696</v>
      </c>
      <c r="L1156" s="33">
        <v>20.171737669999999</v>
      </c>
      <c r="M1156" s="28">
        <v>1688.6122906037583</v>
      </c>
      <c r="N1156" s="28">
        <v>1436.6729989999999</v>
      </c>
      <c r="O1156" s="24">
        <v>2084</v>
      </c>
      <c r="P1156" s="24">
        <v>1985</v>
      </c>
      <c r="Q1156" s="24" t="s">
        <v>495</v>
      </c>
      <c r="R1156" s="24" t="s">
        <v>555</v>
      </c>
      <c r="S1156" s="24" t="s">
        <v>517</v>
      </c>
      <c r="T1156" s="36" t="s">
        <v>22</v>
      </c>
      <c r="U1156" s="37">
        <v>2.9156689581678101</v>
      </c>
      <c r="V1156" s="29" t="s">
        <v>22</v>
      </c>
      <c r="W1156" s="32">
        <v>56.446334915719198</v>
      </c>
      <c r="X1156" s="36">
        <v>3.5</v>
      </c>
      <c r="Y1156" s="36">
        <v>2.71</v>
      </c>
      <c r="Z1156" s="36"/>
      <c r="AA1156" s="36"/>
      <c r="AB1156" s="35" t="s">
        <v>22</v>
      </c>
      <c r="AC1156" s="110" t="s">
        <v>22</v>
      </c>
      <c r="AD1156" s="29"/>
      <c r="AE1156" s="36">
        <v>-7.2022050000000002</v>
      </c>
      <c r="AF1156" s="37">
        <v>-5.7472140909090914</v>
      </c>
      <c r="AG1156" s="37">
        <v>-1.9711476760107252</v>
      </c>
      <c r="AH1156" s="37">
        <v>-0.72749545454545461</v>
      </c>
      <c r="AI1156" s="81" t="s">
        <v>465</v>
      </c>
      <c r="AJ1156" s="82">
        <v>710.05846899999995</v>
      </c>
      <c r="AK1156" s="24" t="s">
        <v>13</v>
      </c>
      <c r="AL1156" s="24" t="s">
        <v>13</v>
      </c>
      <c r="AM1156" s="24" t="s">
        <v>13</v>
      </c>
      <c r="AN1156" s="24" t="s">
        <v>13</v>
      </c>
      <c r="AO1156" s="24" t="s">
        <v>13</v>
      </c>
      <c r="AP1156" s="24" t="s">
        <v>13</v>
      </c>
      <c r="AQ1156" s="24" t="s">
        <v>465</v>
      </c>
      <c r="AR1156" s="38" t="s">
        <v>465</v>
      </c>
      <c r="AS1156" s="24" t="s">
        <v>446</v>
      </c>
      <c r="AT1156" s="24" t="s">
        <v>556</v>
      </c>
      <c r="AU1156" s="24" t="s">
        <v>112</v>
      </c>
      <c r="AV1156" s="38">
        <v>2004</v>
      </c>
      <c r="AW1156" s="56"/>
      <c r="AX1156" s="56" t="s">
        <v>468</v>
      </c>
      <c r="AY1156" s="56" t="s">
        <v>468</v>
      </c>
      <c r="AZ1156" s="56"/>
      <c r="BA1156" s="86"/>
      <c r="BB1156" s="91"/>
      <c r="BC1156" s="88"/>
      <c r="BD1156" s="89"/>
      <c r="BE1156" s="57"/>
      <c r="BF1156" s="66">
        <v>56.446334915719198</v>
      </c>
      <c r="BG1156" s="67"/>
    </row>
    <row r="1157" spans="1:59" hidden="1">
      <c r="A1157" s="24">
        <v>1156</v>
      </c>
      <c r="B1157" s="24">
        <v>24</v>
      </c>
      <c r="C1157" s="24" t="s">
        <v>458</v>
      </c>
      <c r="D1157" s="24" t="s">
        <v>544</v>
      </c>
      <c r="E1157" s="24" t="s">
        <v>546</v>
      </c>
      <c r="F1157" s="24" t="s">
        <v>528</v>
      </c>
      <c r="G1157" s="24" t="s">
        <v>22</v>
      </c>
      <c r="H1157" s="24" t="s">
        <v>463</v>
      </c>
      <c r="I1157" s="33">
        <v>26.820599999999999</v>
      </c>
      <c r="J1157" s="33">
        <v>30.802499999999998</v>
      </c>
      <c r="K1157" s="33">
        <v>22.140320385269195</v>
      </c>
      <c r="L1157" s="33">
        <v>23.061670299999999</v>
      </c>
      <c r="M1157" s="28">
        <v>51.12617840033878</v>
      </c>
      <c r="N1157" s="28">
        <v>1.764165124</v>
      </c>
      <c r="O1157" s="24">
        <v>2055</v>
      </c>
      <c r="P1157" s="24">
        <v>1985</v>
      </c>
      <c r="Q1157" s="24" t="s">
        <v>472</v>
      </c>
      <c r="R1157" s="24" t="s">
        <v>555</v>
      </c>
      <c r="S1157" s="24" t="s">
        <v>517</v>
      </c>
      <c r="T1157" s="36" t="s">
        <v>22</v>
      </c>
      <c r="U1157" s="37">
        <v>1.3829194670228899</v>
      </c>
      <c r="V1157" s="29" t="s">
        <v>22</v>
      </c>
      <c r="W1157" s="32">
        <v>-4.5886518161621304</v>
      </c>
      <c r="X1157" s="36">
        <v>2.23</v>
      </c>
      <c r="Y1157" s="36">
        <v>1.44</v>
      </c>
      <c r="Z1157" s="36"/>
      <c r="AA1157" s="36"/>
      <c r="AB1157" s="35" t="s">
        <v>22</v>
      </c>
      <c r="AC1157" s="110" t="s">
        <v>22</v>
      </c>
      <c r="AD1157" s="29"/>
      <c r="AE1157" s="36">
        <v>-5.98924375</v>
      </c>
      <c r="AF1157" s="37">
        <v>-4.2780312499999997</v>
      </c>
      <c r="AG1157" s="37">
        <v>-3.0934782190966081</v>
      </c>
      <c r="AH1157" s="37">
        <v>-0.85560625000000001</v>
      </c>
      <c r="AI1157" s="81" t="s">
        <v>465</v>
      </c>
      <c r="AJ1157" s="82">
        <v>542.84159299999999</v>
      </c>
      <c r="AK1157" s="24" t="s">
        <v>13</v>
      </c>
      <c r="AL1157" s="24" t="s">
        <v>13</v>
      </c>
      <c r="AM1157" s="24" t="s">
        <v>13</v>
      </c>
      <c r="AN1157" s="24" t="s">
        <v>13</v>
      </c>
      <c r="AO1157" s="24" t="s">
        <v>13</v>
      </c>
      <c r="AP1157" s="24" t="s">
        <v>13</v>
      </c>
      <c r="AQ1157" s="24" t="s">
        <v>465</v>
      </c>
      <c r="AR1157" s="38" t="s">
        <v>465</v>
      </c>
      <c r="AS1157" s="24" t="s">
        <v>446</v>
      </c>
      <c r="AT1157" s="24" t="s">
        <v>556</v>
      </c>
      <c r="AU1157" s="24" t="s">
        <v>112</v>
      </c>
      <c r="AV1157" s="38">
        <v>2004</v>
      </c>
      <c r="AW1157" s="56"/>
      <c r="AX1157" s="56" t="s">
        <v>468</v>
      </c>
      <c r="AY1157" s="56" t="s">
        <v>468</v>
      </c>
      <c r="AZ1157" s="56"/>
      <c r="BA1157" s="86"/>
      <c r="BB1157" s="91"/>
      <c r="BC1157" s="88"/>
      <c r="BD1157" s="89"/>
      <c r="BE1157" s="57"/>
      <c r="BF1157" s="66">
        <v>-4.5886518161621304</v>
      </c>
      <c r="BG1157" s="67"/>
    </row>
    <row r="1158" spans="1:59" hidden="1">
      <c r="A1158" s="24">
        <v>1157</v>
      </c>
      <c r="B1158" s="24">
        <v>24</v>
      </c>
      <c r="C1158" s="24" t="s">
        <v>458</v>
      </c>
      <c r="D1158" s="24" t="s">
        <v>544</v>
      </c>
      <c r="E1158" s="24" t="s">
        <v>546</v>
      </c>
      <c r="F1158" s="24" t="s">
        <v>547</v>
      </c>
      <c r="G1158" s="24" t="s">
        <v>22</v>
      </c>
      <c r="H1158" s="24" t="s">
        <v>463</v>
      </c>
      <c r="I1158" s="33">
        <v>-18.7669</v>
      </c>
      <c r="J1158" s="33">
        <v>46.869100000000003</v>
      </c>
      <c r="K1158" s="33">
        <v>22.806623925929696</v>
      </c>
      <c r="L1158" s="33">
        <v>20.171737669999999</v>
      </c>
      <c r="M1158" s="28">
        <v>1688.6122906037583</v>
      </c>
      <c r="N1158" s="28">
        <v>1436.6729989999999</v>
      </c>
      <c r="O1158" s="24">
        <v>2024</v>
      </c>
      <c r="P1158" s="24">
        <v>1985</v>
      </c>
      <c r="Q1158" s="24" t="s">
        <v>464</v>
      </c>
      <c r="R1158" s="24" t="s">
        <v>555</v>
      </c>
      <c r="S1158" s="24" t="s">
        <v>517</v>
      </c>
      <c r="T1158" s="36" t="s">
        <v>22</v>
      </c>
      <c r="U1158" s="37">
        <v>0.62452577491248296</v>
      </c>
      <c r="V1158" s="29" t="s">
        <v>22</v>
      </c>
      <c r="W1158" s="32">
        <v>62.548565083318998</v>
      </c>
      <c r="X1158" s="36">
        <v>1.1299999999999999</v>
      </c>
      <c r="Y1158" s="36">
        <v>0.33999999999999986</v>
      </c>
      <c r="Z1158" s="36"/>
      <c r="AA1158" s="36"/>
      <c r="AB1158" s="35" t="s">
        <v>22</v>
      </c>
      <c r="AC1158" s="110" t="s">
        <v>22</v>
      </c>
      <c r="AD1158" s="29"/>
      <c r="AE1158" s="36">
        <v>-2.0767500000000001</v>
      </c>
      <c r="AF1158" s="37">
        <v>-1.0117500000000001</v>
      </c>
      <c r="AG1158" s="37">
        <v>-1.6200292135929544</v>
      </c>
      <c r="AH1158" s="37">
        <v>-0.53250000000000008</v>
      </c>
      <c r="AI1158" s="81" t="s">
        <v>465</v>
      </c>
      <c r="AJ1158" s="82">
        <v>427.91470900000002</v>
      </c>
      <c r="AK1158" s="24" t="s">
        <v>13</v>
      </c>
      <c r="AL1158" s="24" t="s">
        <v>13</v>
      </c>
      <c r="AM1158" s="24" t="s">
        <v>13</v>
      </c>
      <c r="AN1158" s="24" t="s">
        <v>13</v>
      </c>
      <c r="AO1158" s="24" t="s">
        <v>13</v>
      </c>
      <c r="AP1158" s="24" t="s">
        <v>13</v>
      </c>
      <c r="AQ1158" s="24" t="s">
        <v>465</v>
      </c>
      <c r="AR1158" s="38" t="s">
        <v>465</v>
      </c>
      <c r="AS1158" s="24" t="s">
        <v>446</v>
      </c>
      <c r="AT1158" s="24" t="s">
        <v>556</v>
      </c>
      <c r="AU1158" s="24" t="s">
        <v>112</v>
      </c>
      <c r="AV1158" s="38">
        <v>2004</v>
      </c>
      <c r="AW1158" s="56"/>
      <c r="AX1158" s="56" t="s">
        <v>468</v>
      </c>
      <c r="AY1158" s="56" t="s">
        <v>468</v>
      </c>
      <c r="AZ1158" s="56"/>
      <c r="BA1158" s="86"/>
      <c r="BB1158" s="91"/>
      <c r="BC1158" s="88"/>
      <c r="BD1158" s="89"/>
      <c r="BE1158" s="57"/>
      <c r="BF1158" s="66">
        <v>62.548565083318998</v>
      </c>
      <c r="BG1158" s="67"/>
    </row>
    <row r="1159" spans="1:59" hidden="1">
      <c r="A1159" s="24">
        <v>1158</v>
      </c>
      <c r="B1159" s="24">
        <v>24</v>
      </c>
      <c r="C1159" s="24" t="s">
        <v>458</v>
      </c>
      <c r="D1159" s="24" t="s">
        <v>544</v>
      </c>
      <c r="E1159" s="24" t="s">
        <v>546</v>
      </c>
      <c r="F1159" s="24" t="s">
        <v>528</v>
      </c>
      <c r="G1159" s="24" t="s">
        <v>22</v>
      </c>
      <c r="H1159" s="24" t="s">
        <v>463</v>
      </c>
      <c r="I1159" s="33">
        <v>26.820599999999999</v>
      </c>
      <c r="J1159" s="33">
        <v>30.802499999999998</v>
      </c>
      <c r="K1159" s="33">
        <v>22.140320385269195</v>
      </c>
      <c r="L1159" s="33">
        <v>23.061670299999999</v>
      </c>
      <c r="M1159" s="28">
        <v>51.12617840033878</v>
      </c>
      <c r="N1159" s="28">
        <v>1.764165124</v>
      </c>
      <c r="O1159" s="24">
        <v>2024</v>
      </c>
      <c r="P1159" s="24">
        <v>1985</v>
      </c>
      <c r="Q1159" s="24" t="s">
        <v>464</v>
      </c>
      <c r="R1159" s="24" t="s">
        <v>555</v>
      </c>
      <c r="S1159" s="24" t="s">
        <v>517</v>
      </c>
      <c r="T1159" s="36" t="s">
        <v>22</v>
      </c>
      <c r="U1159" s="37">
        <v>0.57503200414439504</v>
      </c>
      <c r="V1159" s="29" t="s">
        <v>22</v>
      </c>
      <c r="W1159" s="32">
        <v>3.5568453946112499</v>
      </c>
      <c r="X1159" s="36">
        <v>1.1299999999999999</v>
      </c>
      <c r="Y1159" s="36">
        <v>0.33999999999999986</v>
      </c>
      <c r="Z1159" s="36"/>
      <c r="AA1159" s="36"/>
      <c r="AB1159" s="35" t="s">
        <v>22</v>
      </c>
      <c r="AC1159" s="110" t="s">
        <v>22</v>
      </c>
      <c r="AD1159" s="29"/>
      <c r="AE1159" s="36">
        <v>-1.1992500000000001</v>
      </c>
      <c r="AF1159" s="37">
        <v>-0.58425000000000005</v>
      </c>
      <c r="AG1159" s="37">
        <v>-1.01603040489776</v>
      </c>
      <c r="AH1159" s="37">
        <v>-0.30750000000000005</v>
      </c>
      <c r="AI1159" s="81" t="s">
        <v>465</v>
      </c>
      <c r="AJ1159" s="82">
        <v>427.91470900000002</v>
      </c>
      <c r="AK1159" s="24" t="s">
        <v>13</v>
      </c>
      <c r="AL1159" s="24" t="s">
        <v>13</v>
      </c>
      <c r="AM1159" s="24" t="s">
        <v>13</v>
      </c>
      <c r="AN1159" s="24" t="s">
        <v>13</v>
      </c>
      <c r="AO1159" s="24" t="s">
        <v>13</v>
      </c>
      <c r="AP1159" s="24" t="s">
        <v>13</v>
      </c>
      <c r="AQ1159" s="24" t="s">
        <v>465</v>
      </c>
      <c r="AR1159" s="38" t="s">
        <v>465</v>
      </c>
      <c r="AS1159" s="24" t="s">
        <v>446</v>
      </c>
      <c r="AT1159" s="24" t="s">
        <v>556</v>
      </c>
      <c r="AU1159" s="24" t="s">
        <v>112</v>
      </c>
      <c r="AV1159" s="38">
        <v>2004</v>
      </c>
      <c r="AW1159" s="56"/>
      <c r="AX1159" s="56" t="s">
        <v>468</v>
      </c>
      <c r="AY1159" s="56" t="s">
        <v>468</v>
      </c>
      <c r="AZ1159" s="56"/>
      <c r="BA1159" s="86"/>
      <c r="BB1159" s="91"/>
      <c r="BC1159" s="88"/>
      <c r="BD1159" s="89"/>
      <c r="BE1159" s="57"/>
      <c r="BF1159" s="66">
        <v>3.5568453946112499</v>
      </c>
      <c r="BG1159" s="67"/>
    </row>
    <row r="1160" spans="1:59" hidden="1">
      <c r="A1160" s="24">
        <v>1159</v>
      </c>
      <c r="B1160" s="24">
        <v>24</v>
      </c>
      <c r="C1160" s="24" t="s">
        <v>458</v>
      </c>
      <c r="D1160" s="24" t="s">
        <v>544</v>
      </c>
      <c r="E1160" s="24" t="s">
        <v>489</v>
      </c>
      <c r="F1160" s="24" t="s">
        <v>523</v>
      </c>
      <c r="G1160" s="24" t="s">
        <v>22</v>
      </c>
      <c r="H1160" s="24" t="s">
        <v>463</v>
      </c>
      <c r="I1160" s="33">
        <v>28.033899999999999</v>
      </c>
      <c r="J1160" s="33">
        <v>1.6596299999999999</v>
      </c>
      <c r="K1160" s="33">
        <v>16.464224563755046</v>
      </c>
      <c r="L1160" s="33">
        <v>23.290668490000002</v>
      </c>
      <c r="M1160" s="28">
        <v>486.47462863749854</v>
      </c>
      <c r="N1160" s="28">
        <v>15.81401554</v>
      </c>
      <c r="O1160" s="24">
        <v>2084</v>
      </c>
      <c r="P1160" s="24">
        <v>1985</v>
      </c>
      <c r="Q1160" s="24" t="s">
        <v>495</v>
      </c>
      <c r="R1160" s="24" t="s">
        <v>555</v>
      </c>
      <c r="S1160" s="24" t="s">
        <v>517</v>
      </c>
      <c r="T1160" s="36" t="s">
        <v>22</v>
      </c>
      <c r="U1160" s="37">
        <v>3.00243961512456</v>
      </c>
      <c r="V1160" s="29" t="s">
        <v>22</v>
      </c>
      <c r="W1160" s="32">
        <v>-13.3030163018104</v>
      </c>
      <c r="X1160" s="36">
        <v>3.5</v>
      </c>
      <c r="Y1160" s="36">
        <v>2.71</v>
      </c>
      <c r="Z1160" s="36"/>
      <c r="AA1160" s="36"/>
      <c r="AB1160" s="35" t="s">
        <v>22</v>
      </c>
      <c r="AC1160" s="110" t="s">
        <v>22</v>
      </c>
      <c r="AD1160" s="29"/>
      <c r="AE1160" s="36">
        <v>-8.1986669999999986</v>
      </c>
      <c r="AF1160" s="37">
        <v>-6.5423706363636356</v>
      </c>
      <c r="AG1160" s="37">
        <v>-2.1790182235162843</v>
      </c>
      <c r="AH1160" s="37">
        <v>-0.82814818181818173</v>
      </c>
      <c r="AI1160" s="81" t="s">
        <v>465</v>
      </c>
      <c r="AJ1160" s="82">
        <v>710.05846899999995</v>
      </c>
      <c r="AK1160" s="24" t="s">
        <v>13</v>
      </c>
      <c r="AL1160" s="24" t="s">
        <v>13</v>
      </c>
      <c r="AM1160" s="24" t="s">
        <v>13</v>
      </c>
      <c r="AN1160" s="24" t="s">
        <v>13</v>
      </c>
      <c r="AO1160" s="24" t="s">
        <v>13</v>
      </c>
      <c r="AP1160" s="24" t="s">
        <v>13</v>
      </c>
      <c r="AQ1160" s="24" t="s">
        <v>465</v>
      </c>
      <c r="AR1160" s="38" t="s">
        <v>465</v>
      </c>
      <c r="AS1160" s="24" t="s">
        <v>446</v>
      </c>
      <c r="AT1160" s="24" t="s">
        <v>556</v>
      </c>
      <c r="AU1160" s="24" t="s">
        <v>112</v>
      </c>
      <c r="AV1160" s="38">
        <v>2004</v>
      </c>
      <c r="AW1160" s="56"/>
      <c r="AX1160" s="56" t="s">
        <v>468</v>
      </c>
      <c r="AY1160" s="56" t="s">
        <v>468</v>
      </c>
      <c r="AZ1160" s="56"/>
      <c r="BA1160" s="86"/>
      <c r="BB1160" s="91"/>
      <c r="BC1160" s="88"/>
      <c r="BD1160" s="89"/>
      <c r="BE1160" s="57"/>
      <c r="BF1160" s="66">
        <v>-13.3030163018104</v>
      </c>
      <c r="BG1160" s="67"/>
    </row>
    <row r="1161" spans="1:59" hidden="1">
      <c r="A1161" s="24">
        <v>1160</v>
      </c>
      <c r="B1161" s="24">
        <v>24</v>
      </c>
      <c r="C1161" s="24" t="s">
        <v>458</v>
      </c>
      <c r="D1161" s="24" t="s">
        <v>544</v>
      </c>
      <c r="E1161" s="24" t="s">
        <v>489</v>
      </c>
      <c r="F1161" s="24" t="s">
        <v>528</v>
      </c>
      <c r="G1161" s="24" t="s">
        <v>22</v>
      </c>
      <c r="H1161" s="24" t="s">
        <v>463</v>
      </c>
      <c r="I1161" s="33">
        <v>26.820599999999999</v>
      </c>
      <c r="J1161" s="33">
        <v>30.802499999999998</v>
      </c>
      <c r="K1161" s="33">
        <v>22.329016792143765</v>
      </c>
      <c r="L1161" s="33">
        <v>23.061670299999999</v>
      </c>
      <c r="M1161" s="28">
        <v>34.513062669914184</v>
      </c>
      <c r="N1161" s="28">
        <v>1.764165124</v>
      </c>
      <c r="O1161" s="24">
        <v>2084</v>
      </c>
      <c r="P1161" s="24">
        <v>1985</v>
      </c>
      <c r="Q1161" s="24" t="s">
        <v>495</v>
      </c>
      <c r="R1161" s="24" t="s">
        <v>555</v>
      </c>
      <c r="S1161" s="24" t="s">
        <v>517</v>
      </c>
      <c r="T1161" s="36" t="s">
        <v>22</v>
      </c>
      <c r="U1161" s="37">
        <v>3.5972265977451801</v>
      </c>
      <c r="V1161" s="29" t="s">
        <v>22</v>
      </c>
      <c r="W1161" s="32">
        <v>-5.5668457145288501</v>
      </c>
      <c r="X1161" s="36">
        <v>3.5</v>
      </c>
      <c r="Y1161" s="36">
        <v>2.71</v>
      </c>
      <c r="Z1161" s="36"/>
      <c r="AA1161" s="36"/>
      <c r="AB1161" s="35" t="s">
        <v>22</v>
      </c>
      <c r="AC1161" s="110" t="s">
        <v>22</v>
      </c>
      <c r="AD1161" s="29"/>
      <c r="AE1161" s="36">
        <v>-8.1986669999999986</v>
      </c>
      <c r="AF1161" s="37">
        <v>-6.5423706363636356</v>
      </c>
      <c r="AG1161" s="37">
        <v>-1.818726304443689</v>
      </c>
      <c r="AH1161" s="37">
        <v>-0.82814818181818173</v>
      </c>
      <c r="AI1161" s="81" t="s">
        <v>465</v>
      </c>
      <c r="AJ1161" s="82">
        <v>710.05846899999995</v>
      </c>
      <c r="AK1161" s="24" t="s">
        <v>13</v>
      </c>
      <c r="AL1161" s="24" t="s">
        <v>13</v>
      </c>
      <c r="AM1161" s="24" t="s">
        <v>13</v>
      </c>
      <c r="AN1161" s="24" t="s">
        <v>13</v>
      </c>
      <c r="AO1161" s="24" t="s">
        <v>13</v>
      </c>
      <c r="AP1161" s="24" t="s">
        <v>13</v>
      </c>
      <c r="AQ1161" s="24" t="s">
        <v>465</v>
      </c>
      <c r="AR1161" s="38" t="s">
        <v>465</v>
      </c>
      <c r="AS1161" s="24" t="s">
        <v>446</v>
      </c>
      <c r="AT1161" s="24" t="s">
        <v>556</v>
      </c>
      <c r="AU1161" s="24" t="s">
        <v>112</v>
      </c>
      <c r="AV1161" s="38">
        <v>2004</v>
      </c>
      <c r="AW1161" s="56"/>
      <c r="AX1161" s="56" t="s">
        <v>468</v>
      </c>
      <c r="AY1161" s="56" t="s">
        <v>468</v>
      </c>
      <c r="AZ1161" s="56"/>
      <c r="BA1161" s="86"/>
      <c r="BB1161" s="91"/>
      <c r="BC1161" s="88"/>
      <c r="BD1161" s="89"/>
      <c r="BE1161" s="57"/>
      <c r="BF1161" s="66">
        <v>-5.5668457145288501</v>
      </c>
      <c r="BG1161" s="67"/>
    </row>
    <row r="1162" spans="1:59" hidden="1">
      <c r="A1162" s="24">
        <v>1161</v>
      </c>
      <c r="B1162" s="24">
        <v>24</v>
      </c>
      <c r="C1162" s="24" t="s">
        <v>458</v>
      </c>
      <c r="D1162" s="24" t="s">
        <v>544</v>
      </c>
      <c r="E1162" s="24" t="s">
        <v>489</v>
      </c>
      <c r="F1162" s="24" t="s">
        <v>502</v>
      </c>
      <c r="G1162" s="24" t="s">
        <v>22</v>
      </c>
      <c r="H1162" s="24" t="s">
        <v>463</v>
      </c>
      <c r="I1162" s="33">
        <v>9.1449999999999996</v>
      </c>
      <c r="J1162" s="33">
        <v>40.489699999999999</v>
      </c>
      <c r="K1162" s="33">
        <v>20.339347597743721</v>
      </c>
      <c r="L1162" s="33">
        <v>27.730850220000001</v>
      </c>
      <c r="M1162" s="28">
        <v>1051.1592564295377</v>
      </c>
      <c r="N1162" s="28">
        <v>643.62031860000002</v>
      </c>
      <c r="O1162" s="24">
        <v>2084</v>
      </c>
      <c r="P1162" s="24">
        <v>1985</v>
      </c>
      <c r="Q1162" s="24" t="s">
        <v>495</v>
      </c>
      <c r="R1162" s="24" t="s">
        <v>555</v>
      </c>
      <c r="S1162" s="24" t="s">
        <v>517</v>
      </c>
      <c r="T1162" s="36" t="s">
        <v>22</v>
      </c>
      <c r="U1162" s="37">
        <v>3.37312270941093</v>
      </c>
      <c r="V1162" s="29" t="s">
        <v>22</v>
      </c>
      <c r="W1162" s="32">
        <v>89.751351675756595</v>
      </c>
      <c r="X1162" s="36">
        <v>3.5</v>
      </c>
      <c r="Y1162" s="36">
        <v>2.71</v>
      </c>
      <c r="Z1162" s="36"/>
      <c r="AA1162" s="36"/>
      <c r="AB1162" s="35" t="s">
        <v>22</v>
      </c>
      <c r="AC1162" s="110" t="s">
        <v>22</v>
      </c>
      <c r="AD1162" s="29"/>
      <c r="AE1162" s="36">
        <v>-5.9293440000000004</v>
      </c>
      <c r="AF1162" s="37">
        <v>-4.7314967272727273</v>
      </c>
      <c r="AG1162" s="37">
        <v>-1.4027051888957276</v>
      </c>
      <c r="AH1162" s="37">
        <v>-0.59892363636363644</v>
      </c>
      <c r="AI1162" s="81" t="s">
        <v>465</v>
      </c>
      <c r="AJ1162" s="82">
        <v>710.05846899999995</v>
      </c>
      <c r="AK1162" s="24" t="s">
        <v>13</v>
      </c>
      <c r="AL1162" s="24" t="s">
        <v>13</v>
      </c>
      <c r="AM1162" s="24" t="s">
        <v>13</v>
      </c>
      <c r="AN1162" s="24" t="s">
        <v>13</v>
      </c>
      <c r="AO1162" s="24" t="s">
        <v>13</v>
      </c>
      <c r="AP1162" s="24" t="s">
        <v>13</v>
      </c>
      <c r="AQ1162" s="24" t="s">
        <v>465</v>
      </c>
      <c r="AR1162" s="38" t="s">
        <v>465</v>
      </c>
      <c r="AS1162" s="24" t="s">
        <v>446</v>
      </c>
      <c r="AT1162" s="24" t="s">
        <v>556</v>
      </c>
      <c r="AU1162" s="24" t="s">
        <v>112</v>
      </c>
      <c r="AV1162" s="38">
        <v>2004</v>
      </c>
      <c r="AW1162" s="56"/>
      <c r="AX1162" s="56" t="s">
        <v>468</v>
      </c>
      <c r="AY1162" s="56" t="s">
        <v>468</v>
      </c>
      <c r="AZ1162" s="56"/>
      <c r="BA1162" s="86"/>
      <c r="BB1162" s="91"/>
      <c r="BC1162" s="88"/>
      <c r="BD1162" s="89"/>
      <c r="BE1162" s="57"/>
      <c r="BF1162" s="66">
        <v>89.751351675756595</v>
      </c>
      <c r="BG1162" s="67"/>
    </row>
    <row r="1163" spans="1:59" hidden="1">
      <c r="A1163" s="24">
        <v>1162</v>
      </c>
      <c r="B1163" s="24">
        <v>24</v>
      </c>
      <c r="C1163" s="24" t="s">
        <v>458</v>
      </c>
      <c r="D1163" s="24" t="s">
        <v>544</v>
      </c>
      <c r="E1163" s="24" t="s">
        <v>489</v>
      </c>
      <c r="F1163" s="24" t="s">
        <v>510</v>
      </c>
      <c r="G1163" s="24" t="s">
        <v>22</v>
      </c>
      <c r="H1163" s="24" t="s">
        <v>463</v>
      </c>
      <c r="I1163" s="33">
        <v>31.791699999999999</v>
      </c>
      <c r="J1163" s="33">
        <v>-7.0926200000000001</v>
      </c>
      <c r="K1163" s="33">
        <v>18.2306709440121</v>
      </c>
      <c r="L1163" s="33">
        <v>19.401905060000001</v>
      </c>
      <c r="M1163" s="28">
        <v>491.99477912264354</v>
      </c>
      <c r="N1163" s="28">
        <v>494.3889436</v>
      </c>
      <c r="O1163" s="24">
        <v>2084</v>
      </c>
      <c r="P1163" s="24">
        <v>1985</v>
      </c>
      <c r="Q1163" s="24" t="s">
        <v>495</v>
      </c>
      <c r="R1163" s="24" t="s">
        <v>555</v>
      </c>
      <c r="S1163" s="24" t="s">
        <v>517</v>
      </c>
      <c r="T1163" s="36" t="s">
        <v>22</v>
      </c>
      <c r="U1163" s="37">
        <v>2.9069809502320698</v>
      </c>
      <c r="V1163" s="29" t="s">
        <v>22</v>
      </c>
      <c r="W1163" s="32">
        <v>-26.119343308021801</v>
      </c>
      <c r="X1163" s="36">
        <v>3.5</v>
      </c>
      <c r="Y1163" s="36">
        <v>2.71</v>
      </c>
      <c r="Z1163" s="36"/>
      <c r="AA1163" s="36"/>
      <c r="AB1163" s="35" t="s">
        <v>22</v>
      </c>
      <c r="AC1163" s="110" t="s">
        <v>22</v>
      </c>
      <c r="AD1163" s="29"/>
      <c r="AE1163" s="36">
        <v>-5.9293440000000004</v>
      </c>
      <c r="AF1163" s="37">
        <v>-4.7314967272727273</v>
      </c>
      <c r="AG1163" s="37">
        <v>-1.6276325191931522</v>
      </c>
      <c r="AH1163" s="37">
        <v>-0.59892363636363644</v>
      </c>
      <c r="AI1163" s="81" t="s">
        <v>465</v>
      </c>
      <c r="AJ1163" s="82">
        <v>710.05846899999995</v>
      </c>
      <c r="AK1163" s="24" t="s">
        <v>13</v>
      </c>
      <c r="AL1163" s="24" t="s">
        <v>13</v>
      </c>
      <c r="AM1163" s="24" t="s">
        <v>13</v>
      </c>
      <c r="AN1163" s="24" t="s">
        <v>13</v>
      </c>
      <c r="AO1163" s="24" t="s">
        <v>13</v>
      </c>
      <c r="AP1163" s="24" t="s">
        <v>13</v>
      </c>
      <c r="AQ1163" s="24" t="s">
        <v>465</v>
      </c>
      <c r="AR1163" s="38" t="s">
        <v>465</v>
      </c>
      <c r="AS1163" s="24" t="s">
        <v>446</v>
      </c>
      <c r="AT1163" s="24" t="s">
        <v>556</v>
      </c>
      <c r="AU1163" s="24" t="s">
        <v>112</v>
      </c>
      <c r="AV1163" s="38">
        <v>2004</v>
      </c>
      <c r="AW1163" s="56"/>
      <c r="AX1163" s="56" t="s">
        <v>468</v>
      </c>
      <c r="AY1163" s="56" t="s">
        <v>468</v>
      </c>
      <c r="AZ1163" s="56"/>
      <c r="BA1163" s="86"/>
      <c r="BB1163" s="91"/>
      <c r="BC1163" s="88"/>
      <c r="BD1163" s="89"/>
      <c r="BE1163" s="57"/>
      <c r="BF1163" s="66">
        <v>-26.119343308021801</v>
      </c>
      <c r="BG1163" s="67"/>
    </row>
    <row r="1164" spans="1:59" hidden="1">
      <c r="A1164" s="24">
        <v>1163</v>
      </c>
      <c r="B1164" s="24">
        <v>24</v>
      </c>
      <c r="C1164" s="24" t="s">
        <v>458</v>
      </c>
      <c r="D1164" s="24" t="s">
        <v>544</v>
      </c>
      <c r="E1164" s="24" t="s">
        <v>489</v>
      </c>
      <c r="F1164" s="24" t="s">
        <v>523</v>
      </c>
      <c r="G1164" s="24" t="s">
        <v>22</v>
      </c>
      <c r="H1164" s="24" t="s">
        <v>463</v>
      </c>
      <c r="I1164" s="33">
        <v>28.033899999999999</v>
      </c>
      <c r="J1164" s="33">
        <v>1.6596299999999999</v>
      </c>
      <c r="K1164" s="33">
        <v>16.464224563755046</v>
      </c>
      <c r="L1164" s="33">
        <v>23.290668490000002</v>
      </c>
      <c r="M1164" s="28">
        <v>486.47462863749854</v>
      </c>
      <c r="N1164" s="28">
        <v>15.81401554</v>
      </c>
      <c r="O1164" s="24">
        <v>2055</v>
      </c>
      <c r="P1164" s="24">
        <v>1985</v>
      </c>
      <c r="Q1164" s="24" t="s">
        <v>472</v>
      </c>
      <c r="R1164" s="24" t="s">
        <v>555</v>
      </c>
      <c r="S1164" s="24" t="s">
        <v>517</v>
      </c>
      <c r="T1164" s="36" t="s">
        <v>22</v>
      </c>
      <c r="U1164" s="37">
        <v>1.55665802869977</v>
      </c>
      <c r="V1164" s="29" t="s">
        <v>22</v>
      </c>
      <c r="W1164" s="32">
        <v>-14.682858916135901</v>
      </c>
      <c r="X1164" s="36">
        <v>2.23</v>
      </c>
      <c r="Y1164" s="36">
        <v>1.44</v>
      </c>
      <c r="Z1164" s="36"/>
      <c r="AA1164" s="36"/>
      <c r="AB1164" s="35" t="s">
        <v>22</v>
      </c>
      <c r="AC1164" s="110" t="s">
        <v>22</v>
      </c>
      <c r="AD1164" s="29"/>
      <c r="AE1164" s="36">
        <v>-1.0000024999999999</v>
      </c>
      <c r="AF1164" s="37">
        <v>-0.71428749999999985</v>
      </c>
      <c r="AG1164" s="37">
        <v>-0.45885961260009234</v>
      </c>
      <c r="AH1164" s="37">
        <v>-0.14285749999999997</v>
      </c>
      <c r="AI1164" s="81" t="s">
        <v>465</v>
      </c>
      <c r="AJ1164" s="82">
        <v>542.84159299999999</v>
      </c>
      <c r="AK1164" s="24" t="s">
        <v>13</v>
      </c>
      <c r="AL1164" s="24" t="s">
        <v>13</v>
      </c>
      <c r="AM1164" s="24" t="s">
        <v>13</v>
      </c>
      <c r="AN1164" s="24" t="s">
        <v>13</v>
      </c>
      <c r="AO1164" s="24" t="s">
        <v>13</v>
      </c>
      <c r="AP1164" s="24" t="s">
        <v>13</v>
      </c>
      <c r="AQ1164" s="24" t="s">
        <v>465</v>
      </c>
      <c r="AR1164" s="38" t="s">
        <v>465</v>
      </c>
      <c r="AS1164" s="24" t="s">
        <v>446</v>
      </c>
      <c r="AT1164" s="24" t="s">
        <v>556</v>
      </c>
      <c r="AU1164" s="24" t="s">
        <v>112</v>
      </c>
      <c r="AV1164" s="38">
        <v>2004</v>
      </c>
      <c r="AW1164" s="56"/>
      <c r="AX1164" s="56" t="s">
        <v>468</v>
      </c>
      <c r="AY1164" s="56" t="s">
        <v>468</v>
      </c>
      <c r="AZ1164" s="56"/>
      <c r="BA1164" s="86"/>
      <c r="BB1164" s="91"/>
      <c r="BC1164" s="88"/>
      <c r="BD1164" s="89"/>
      <c r="BE1164" s="57"/>
      <c r="BF1164" s="66">
        <v>-14.682858916135901</v>
      </c>
      <c r="BG1164" s="67"/>
    </row>
    <row r="1165" spans="1:59" hidden="1">
      <c r="A1165" s="24">
        <v>1164</v>
      </c>
      <c r="B1165" s="24">
        <v>24</v>
      </c>
      <c r="C1165" s="24" t="s">
        <v>458</v>
      </c>
      <c r="D1165" s="24" t="s">
        <v>544</v>
      </c>
      <c r="E1165" s="24" t="s">
        <v>489</v>
      </c>
      <c r="F1165" s="24" t="s">
        <v>502</v>
      </c>
      <c r="G1165" s="24" t="s">
        <v>22</v>
      </c>
      <c r="H1165" s="24" t="s">
        <v>463</v>
      </c>
      <c r="I1165" s="33">
        <v>9.1449999999999996</v>
      </c>
      <c r="J1165" s="33">
        <v>40.489699999999999</v>
      </c>
      <c r="K1165" s="33">
        <v>20.339347597743721</v>
      </c>
      <c r="L1165" s="33">
        <v>27.730850220000001</v>
      </c>
      <c r="M1165" s="28">
        <v>1051.1592564295377</v>
      </c>
      <c r="N1165" s="28">
        <v>643.62031860000002</v>
      </c>
      <c r="O1165" s="24">
        <v>2024</v>
      </c>
      <c r="P1165" s="24">
        <v>1985</v>
      </c>
      <c r="Q1165" s="24" t="s">
        <v>464</v>
      </c>
      <c r="R1165" s="24" t="s">
        <v>555</v>
      </c>
      <c r="S1165" s="24" t="s">
        <v>517</v>
      </c>
      <c r="T1165" s="36" t="s">
        <v>22</v>
      </c>
      <c r="U1165" s="37">
        <v>0.76811464500344895</v>
      </c>
      <c r="V1165" s="29" t="s">
        <v>22</v>
      </c>
      <c r="W1165" s="32">
        <v>3.9122842087127099</v>
      </c>
      <c r="X1165" s="36">
        <v>1.1299999999999999</v>
      </c>
      <c r="Y1165" s="36">
        <v>0.33999999999999986</v>
      </c>
      <c r="Z1165" s="36"/>
      <c r="AA1165" s="36"/>
      <c r="AB1165" s="35" t="s">
        <v>22</v>
      </c>
      <c r="AC1165" s="110" t="s">
        <v>22</v>
      </c>
      <c r="AD1165" s="29"/>
      <c r="AE1165" s="36">
        <v>-0.12285</v>
      </c>
      <c r="AF1165" s="37">
        <v>-5.985E-2</v>
      </c>
      <c r="AG1165" s="37">
        <v>-7.7918056099205435E-2</v>
      </c>
      <c r="AH1165" s="37">
        <v>-3.15E-2</v>
      </c>
      <c r="AI1165" s="81" t="s">
        <v>465</v>
      </c>
      <c r="AJ1165" s="82">
        <v>427.91470900000002</v>
      </c>
      <c r="AK1165" s="24" t="s">
        <v>13</v>
      </c>
      <c r="AL1165" s="24" t="s">
        <v>13</v>
      </c>
      <c r="AM1165" s="24" t="s">
        <v>13</v>
      </c>
      <c r="AN1165" s="24" t="s">
        <v>13</v>
      </c>
      <c r="AO1165" s="24" t="s">
        <v>13</v>
      </c>
      <c r="AP1165" s="24" t="s">
        <v>13</v>
      </c>
      <c r="AQ1165" s="24" t="s">
        <v>465</v>
      </c>
      <c r="AR1165" s="38" t="s">
        <v>465</v>
      </c>
      <c r="AS1165" s="24" t="s">
        <v>446</v>
      </c>
      <c r="AT1165" s="24" t="s">
        <v>556</v>
      </c>
      <c r="AU1165" s="24" t="s">
        <v>112</v>
      </c>
      <c r="AV1165" s="38">
        <v>2004</v>
      </c>
      <c r="AW1165" s="56"/>
      <c r="AX1165" s="56" t="s">
        <v>468</v>
      </c>
      <c r="AY1165" s="56" t="s">
        <v>468</v>
      </c>
      <c r="AZ1165" s="56"/>
      <c r="BA1165" s="86"/>
      <c r="BB1165" s="91"/>
      <c r="BC1165" s="88"/>
      <c r="BD1165" s="89"/>
      <c r="BE1165" s="57"/>
      <c r="BF1165" s="66">
        <v>3.9122842087127099</v>
      </c>
      <c r="BG1165" s="67"/>
    </row>
    <row r="1166" spans="1:59" hidden="1">
      <c r="A1166" s="24">
        <v>1165</v>
      </c>
      <c r="B1166" s="24">
        <v>24</v>
      </c>
      <c r="C1166" s="24" t="s">
        <v>458</v>
      </c>
      <c r="D1166" s="24" t="s">
        <v>544</v>
      </c>
      <c r="E1166" s="24" t="s">
        <v>489</v>
      </c>
      <c r="F1166" s="24" t="s">
        <v>510</v>
      </c>
      <c r="G1166" s="24" t="s">
        <v>22</v>
      </c>
      <c r="H1166" s="24" t="s">
        <v>463</v>
      </c>
      <c r="I1166" s="33">
        <v>31.791699999999999</v>
      </c>
      <c r="J1166" s="33">
        <v>-7.0926200000000001</v>
      </c>
      <c r="K1166" s="33">
        <v>18.2306709440121</v>
      </c>
      <c r="L1166" s="33">
        <v>19.401905060000001</v>
      </c>
      <c r="M1166" s="28">
        <v>491.99477912264354</v>
      </c>
      <c r="N1166" s="28">
        <v>494.3889436</v>
      </c>
      <c r="O1166" s="24">
        <v>2024</v>
      </c>
      <c r="P1166" s="24">
        <v>1985</v>
      </c>
      <c r="Q1166" s="24" t="s">
        <v>464</v>
      </c>
      <c r="R1166" s="24" t="s">
        <v>555</v>
      </c>
      <c r="S1166" s="24" t="s">
        <v>517</v>
      </c>
      <c r="T1166" s="36" t="s">
        <v>22</v>
      </c>
      <c r="U1166" s="37">
        <v>0.64323034361380904</v>
      </c>
      <c r="V1166" s="29" t="s">
        <v>22</v>
      </c>
      <c r="W1166" s="32">
        <v>-18.182495167399502</v>
      </c>
      <c r="X1166" s="36">
        <v>1.1299999999999999</v>
      </c>
      <c r="Y1166" s="36">
        <v>0.33999999999999986</v>
      </c>
      <c r="Z1166" s="36"/>
      <c r="AA1166" s="36"/>
      <c r="AB1166" s="35" t="s">
        <v>22</v>
      </c>
      <c r="AC1166" s="110" t="s">
        <v>22</v>
      </c>
      <c r="AD1166" s="29"/>
      <c r="AE1166" s="36">
        <v>-0.12285</v>
      </c>
      <c r="AF1166" s="37">
        <v>-5.985E-2</v>
      </c>
      <c r="AG1166" s="37">
        <v>-9.3045983595471546E-2</v>
      </c>
      <c r="AH1166" s="37">
        <v>-3.15E-2</v>
      </c>
      <c r="AI1166" s="81" t="s">
        <v>465</v>
      </c>
      <c r="AJ1166" s="82">
        <v>427.91470900000002</v>
      </c>
      <c r="AK1166" s="24" t="s">
        <v>13</v>
      </c>
      <c r="AL1166" s="24" t="s">
        <v>13</v>
      </c>
      <c r="AM1166" s="24" t="s">
        <v>13</v>
      </c>
      <c r="AN1166" s="24" t="s">
        <v>13</v>
      </c>
      <c r="AO1166" s="24" t="s">
        <v>13</v>
      </c>
      <c r="AP1166" s="24" t="s">
        <v>13</v>
      </c>
      <c r="AQ1166" s="24" t="s">
        <v>465</v>
      </c>
      <c r="AR1166" s="38" t="s">
        <v>465</v>
      </c>
      <c r="AS1166" s="24" t="s">
        <v>446</v>
      </c>
      <c r="AT1166" s="24" t="s">
        <v>556</v>
      </c>
      <c r="AU1166" s="24" t="s">
        <v>112</v>
      </c>
      <c r="AV1166" s="38">
        <v>2004</v>
      </c>
      <c r="AW1166" s="56"/>
      <c r="AX1166" s="56" t="s">
        <v>468</v>
      </c>
      <c r="AY1166" s="56" t="s">
        <v>468</v>
      </c>
      <c r="AZ1166" s="56"/>
      <c r="BA1166" s="86"/>
      <c r="BB1166" s="91"/>
      <c r="BC1166" s="88"/>
      <c r="BD1166" s="89"/>
      <c r="BE1166" s="57"/>
      <c r="BF1166" s="66">
        <v>-18.182495167399502</v>
      </c>
      <c r="BG1166" s="67"/>
    </row>
    <row r="1167" spans="1:59" hidden="1">
      <c r="A1167" s="24">
        <v>1166</v>
      </c>
      <c r="B1167" s="24">
        <v>24</v>
      </c>
      <c r="C1167" s="24" t="s">
        <v>458</v>
      </c>
      <c r="D1167" s="24" t="s">
        <v>544</v>
      </c>
      <c r="E1167" s="24" t="s">
        <v>489</v>
      </c>
      <c r="F1167" s="24" t="s">
        <v>523</v>
      </c>
      <c r="G1167" s="24" t="s">
        <v>22</v>
      </c>
      <c r="H1167" s="24" t="s">
        <v>463</v>
      </c>
      <c r="I1167" s="33">
        <v>28.033899999999999</v>
      </c>
      <c r="J1167" s="33">
        <v>1.6596299999999999</v>
      </c>
      <c r="K1167" s="33">
        <v>16.464224563755046</v>
      </c>
      <c r="L1167" s="33">
        <v>23.290668490000002</v>
      </c>
      <c r="M1167" s="28">
        <v>486.47462863749854</v>
      </c>
      <c r="N1167" s="28">
        <v>15.81401554</v>
      </c>
      <c r="O1167" s="24">
        <v>2024</v>
      </c>
      <c r="P1167" s="24">
        <v>1985</v>
      </c>
      <c r="Q1167" s="24" t="s">
        <v>464</v>
      </c>
      <c r="R1167" s="24" t="s">
        <v>555</v>
      </c>
      <c r="S1167" s="24" t="s">
        <v>517</v>
      </c>
      <c r="T1167" s="36" t="s">
        <v>22</v>
      </c>
      <c r="U1167" s="37">
        <v>0.68160456658740298</v>
      </c>
      <c r="V1167" s="29" t="s">
        <v>22</v>
      </c>
      <c r="W1167" s="32">
        <v>-10.006305480785899</v>
      </c>
      <c r="X1167" s="36">
        <v>1.1299999999999999</v>
      </c>
      <c r="Y1167" s="36">
        <v>0.33999999999999986</v>
      </c>
      <c r="Z1167" s="36"/>
      <c r="AA1167" s="36"/>
      <c r="AB1167" s="35" t="s">
        <v>22</v>
      </c>
      <c r="AC1167" s="110" t="s">
        <v>22</v>
      </c>
      <c r="AD1167" s="29"/>
      <c r="AE1167" s="36">
        <v>0.75464999999999993</v>
      </c>
      <c r="AF1167" s="37">
        <v>0.36764999999999998</v>
      </c>
      <c r="AG1167" s="37">
        <v>0.53938899183248912</v>
      </c>
      <c r="AH1167" s="37">
        <v>0.19350000000000001</v>
      </c>
      <c r="AI1167" s="81" t="s">
        <v>465</v>
      </c>
      <c r="AJ1167" s="82">
        <v>427.91470900000002</v>
      </c>
      <c r="AK1167" s="24" t="s">
        <v>13</v>
      </c>
      <c r="AL1167" s="24" t="s">
        <v>13</v>
      </c>
      <c r="AM1167" s="24" t="s">
        <v>13</v>
      </c>
      <c r="AN1167" s="24" t="s">
        <v>13</v>
      </c>
      <c r="AO1167" s="24" t="s">
        <v>13</v>
      </c>
      <c r="AP1167" s="24" t="s">
        <v>13</v>
      </c>
      <c r="AQ1167" s="24" t="s">
        <v>465</v>
      </c>
      <c r="AR1167" s="38" t="s">
        <v>465</v>
      </c>
      <c r="AS1167" s="24" t="s">
        <v>446</v>
      </c>
      <c r="AT1167" s="24" t="s">
        <v>556</v>
      </c>
      <c r="AU1167" s="24" t="s">
        <v>112</v>
      </c>
      <c r="AV1167" s="38">
        <v>2004</v>
      </c>
      <c r="AW1167" s="56"/>
      <c r="AX1167" s="56" t="s">
        <v>468</v>
      </c>
      <c r="AY1167" s="56" t="s">
        <v>468</v>
      </c>
      <c r="AZ1167" s="56"/>
      <c r="BA1167" s="86"/>
      <c r="BB1167" s="91"/>
      <c r="BC1167" s="88"/>
      <c r="BD1167" s="89"/>
      <c r="BE1167" s="57"/>
      <c r="BF1167" s="66">
        <v>-10.006305480785899</v>
      </c>
      <c r="BG1167" s="67"/>
    </row>
    <row r="1168" spans="1:59" hidden="1">
      <c r="A1168" s="24">
        <v>1167</v>
      </c>
      <c r="B1168" s="24">
        <v>24</v>
      </c>
      <c r="C1168" s="24" t="s">
        <v>458</v>
      </c>
      <c r="D1168" s="24" t="s">
        <v>544</v>
      </c>
      <c r="E1168" s="24" t="s">
        <v>489</v>
      </c>
      <c r="F1168" s="24" t="s">
        <v>528</v>
      </c>
      <c r="G1168" s="24" t="s">
        <v>22</v>
      </c>
      <c r="H1168" s="24" t="s">
        <v>463</v>
      </c>
      <c r="I1168" s="33">
        <v>26.820599999999999</v>
      </c>
      <c r="J1168" s="33">
        <v>30.802499999999998</v>
      </c>
      <c r="K1168" s="33">
        <v>22.329016792143765</v>
      </c>
      <c r="L1168" s="33">
        <v>23.061670299999999</v>
      </c>
      <c r="M1168" s="28">
        <v>34.513062669914184</v>
      </c>
      <c r="N1168" s="28">
        <v>1.764165124</v>
      </c>
      <c r="O1168" s="24">
        <v>2024</v>
      </c>
      <c r="P1168" s="24">
        <v>1985</v>
      </c>
      <c r="Q1168" s="24" t="s">
        <v>464</v>
      </c>
      <c r="R1168" s="24" t="s">
        <v>555</v>
      </c>
      <c r="S1168" s="24" t="s">
        <v>517</v>
      </c>
      <c r="T1168" s="36" t="s">
        <v>22</v>
      </c>
      <c r="U1168" s="37">
        <v>0.57503200414439504</v>
      </c>
      <c r="V1168" s="29" t="s">
        <v>22</v>
      </c>
      <c r="W1168" s="32">
        <v>5.84295776547778</v>
      </c>
      <c r="X1168" s="36">
        <v>1.1299999999999999</v>
      </c>
      <c r="Y1168" s="36">
        <v>0.33999999999999986</v>
      </c>
      <c r="Z1168" s="36"/>
      <c r="AA1168" s="36"/>
      <c r="AB1168" s="35" t="s">
        <v>22</v>
      </c>
      <c r="AC1168" s="110" t="s">
        <v>22</v>
      </c>
      <c r="AD1168" s="29"/>
      <c r="AE1168" s="36">
        <v>0.75464999999999993</v>
      </c>
      <c r="AF1168" s="37">
        <v>0.36764999999999998</v>
      </c>
      <c r="AG1168" s="37">
        <v>0.6393557182039562</v>
      </c>
      <c r="AH1168" s="37">
        <v>0.19350000000000001</v>
      </c>
      <c r="AI1168" s="81" t="s">
        <v>465</v>
      </c>
      <c r="AJ1168" s="82">
        <v>427.91470900000002</v>
      </c>
      <c r="AK1168" s="24" t="s">
        <v>13</v>
      </c>
      <c r="AL1168" s="24" t="s">
        <v>13</v>
      </c>
      <c r="AM1168" s="24" t="s">
        <v>13</v>
      </c>
      <c r="AN1168" s="24" t="s">
        <v>13</v>
      </c>
      <c r="AO1168" s="24" t="s">
        <v>13</v>
      </c>
      <c r="AP1168" s="24" t="s">
        <v>13</v>
      </c>
      <c r="AQ1168" s="24" t="s">
        <v>465</v>
      </c>
      <c r="AR1168" s="38" t="s">
        <v>465</v>
      </c>
      <c r="AS1168" s="24" t="s">
        <v>446</v>
      </c>
      <c r="AT1168" s="24" t="s">
        <v>556</v>
      </c>
      <c r="AU1168" s="24" t="s">
        <v>112</v>
      </c>
      <c r="AV1168" s="38">
        <v>2004</v>
      </c>
      <c r="AW1168" s="56"/>
      <c r="AX1168" s="56" t="s">
        <v>468</v>
      </c>
      <c r="AY1168" s="56" t="s">
        <v>468</v>
      </c>
      <c r="AZ1168" s="56"/>
      <c r="BA1168" s="86"/>
      <c r="BB1168" s="91"/>
      <c r="BC1168" s="88"/>
      <c r="BD1168" s="89"/>
      <c r="BE1168" s="57"/>
      <c r="BF1168" s="66">
        <v>5.84295776547778</v>
      </c>
      <c r="BG1168" s="67"/>
    </row>
    <row r="1169" spans="1:59" hidden="1">
      <c r="A1169" s="24">
        <v>1168</v>
      </c>
      <c r="B1169" s="24">
        <v>24</v>
      </c>
      <c r="C1169" s="24" t="s">
        <v>458</v>
      </c>
      <c r="D1169" s="24" t="s">
        <v>544</v>
      </c>
      <c r="E1169" s="24" t="s">
        <v>489</v>
      </c>
      <c r="F1169" s="24" t="s">
        <v>528</v>
      </c>
      <c r="G1169" s="24" t="s">
        <v>22</v>
      </c>
      <c r="H1169" s="24" t="s">
        <v>463</v>
      </c>
      <c r="I1169" s="33">
        <v>26.820599999999999</v>
      </c>
      <c r="J1169" s="33">
        <v>30.802499999999998</v>
      </c>
      <c r="K1169" s="33">
        <v>22.329016792143765</v>
      </c>
      <c r="L1169" s="33">
        <v>23.061670299999999</v>
      </c>
      <c r="M1169" s="28">
        <v>34.513062669914184</v>
      </c>
      <c r="N1169" s="28">
        <v>1.764165124</v>
      </c>
      <c r="O1169" s="24">
        <v>2055</v>
      </c>
      <c r="P1169" s="24">
        <v>1985</v>
      </c>
      <c r="Q1169" s="24" t="s">
        <v>472</v>
      </c>
      <c r="R1169" s="24" t="s">
        <v>555</v>
      </c>
      <c r="S1169" s="24" t="s">
        <v>517</v>
      </c>
      <c r="T1169" s="36" t="s">
        <v>22</v>
      </c>
      <c r="U1169" s="37">
        <v>1.3829194670228899</v>
      </c>
      <c r="V1169" s="29" t="s">
        <v>22</v>
      </c>
      <c r="W1169" s="32">
        <v>-0.44056251004572</v>
      </c>
      <c r="X1169" s="36">
        <v>2.23</v>
      </c>
      <c r="Y1169" s="36">
        <v>1.44</v>
      </c>
      <c r="Z1169" s="36"/>
      <c r="AA1169" s="36"/>
      <c r="AB1169" s="35" t="s">
        <v>22</v>
      </c>
      <c r="AC1169" s="110" t="s">
        <v>22</v>
      </c>
      <c r="AD1169" s="29"/>
      <c r="AE1169" s="36">
        <v>1.9999962499999999</v>
      </c>
      <c r="AF1169" s="37">
        <v>1.4285687499999999</v>
      </c>
      <c r="AG1169" s="37">
        <v>1.0330093574251165</v>
      </c>
      <c r="AH1169" s="37">
        <v>0.28571374999999999</v>
      </c>
      <c r="AI1169" s="81" t="s">
        <v>465</v>
      </c>
      <c r="AJ1169" s="82">
        <v>542.84159299999999</v>
      </c>
      <c r="AK1169" s="24" t="s">
        <v>13</v>
      </c>
      <c r="AL1169" s="24" t="s">
        <v>13</v>
      </c>
      <c r="AM1169" s="24" t="s">
        <v>13</v>
      </c>
      <c r="AN1169" s="24" t="s">
        <v>13</v>
      </c>
      <c r="AO1169" s="24" t="s">
        <v>13</v>
      </c>
      <c r="AP1169" s="24" t="s">
        <v>13</v>
      </c>
      <c r="AQ1169" s="24" t="s">
        <v>465</v>
      </c>
      <c r="AR1169" s="38" t="s">
        <v>465</v>
      </c>
      <c r="AS1169" s="24" t="s">
        <v>446</v>
      </c>
      <c r="AT1169" s="24" t="s">
        <v>556</v>
      </c>
      <c r="AU1169" s="24" t="s">
        <v>112</v>
      </c>
      <c r="AV1169" s="38">
        <v>2004</v>
      </c>
      <c r="AW1169" s="56"/>
      <c r="AX1169" s="56" t="s">
        <v>468</v>
      </c>
      <c r="AY1169" s="56" t="s">
        <v>468</v>
      </c>
      <c r="AZ1169" s="56"/>
      <c r="BA1169" s="86"/>
      <c r="BB1169" s="91"/>
      <c r="BC1169" s="88"/>
      <c r="BD1169" s="89"/>
      <c r="BE1169" s="57"/>
      <c r="BF1169" s="66">
        <v>-0.44056251004572</v>
      </c>
      <c r="BG1169" s="67"/>
    </row>
    <row r="1170" spans="1:59" hidden="1">
      <c r="A1170" s="24">
        <v>1169</v>
      </c>
      <c r="B1170" s="24">
        <v>24</v>
      </c>
      <c r="C1170" s="24" t="s">
        <v>458</v>
      </c>
      <c r="D1170" s="24" t="s">
        <v>544</v>
      </c>
      <c r="E1170" s="24" t="s">
        <v>489</v>
      </c>
      <c r="F1170" s="24" t="s">
        <v>502</v>
      </c>
      <c r="G1170" s="24" t="s">
        <v>22</v>
      </c>
      <c r="H1170" s="24" t="s">
        <v>463</v>
      </c>
      <c r="I1170" s="33">
        <v>9.1449999999999996</v>
      </c>
      <c r="J1170" s="33">
        <v>40.489699999999999</v>
      </c>
      <c r="K1170" s="33">
        <v>20.339347597743721</v>
      </c>
      <c r="L1170" s="33">
        <v>27.730850220000001</v>
      </c>
      <c r="M1170" s="28">
        <v>1051.1592564295377</v>
      </c>
      <c r="N1170" s="28">
        <v>643.62031860000002</v>
      </c>
      <c r="O1170" s="24">
        <v>2055</v>
      </c>
      <c r="P1170" s="24">
        <v>1985</v>
      </c>
      <c r="Q1170" s="24" t="s">
        <v>472</v>
      </c>
      <c r="R1170" s="24" t="s">
        <v>555</v>
      </c>
      <c r="S1170" s="24" t="s">
        <v>517</v>
      </c>
      <c r="T1170" s="36" t="s">
        <v>22</v>
      </c>
      <c r="U1170" s="37">
        <v>1.3112844440165199</v>
      </c>
      <c r="V1170" s="29" t="s">
        <v>22</v>
      </c>
      <c r="W1170" s="32">
        <v>36.641404616802198</v>
      </c>
      <c r="X1170" s="36">
        <v>2.23</v>
      </c>
      <c r="Y1170" s="36">
        <v>1.44</v>
      </c>
      <c r="Z1170" s="36"/>
      <c r="AA1170" s="36"/>
      <c r="AB1170" s="35" t="s">
        <v>22</v>
      </c>
      <c r="AC1170" s="110" t="s">
        <v>22</v>
      </c>
      <c r="AD1170" s="29"/>
      <c r="AE1170" s="36">
        <v>4.0000012500000004</v>
      </c>
      <c r="AF1170" s="37">
        <v>2.8571437500000001</v>
      </c>
      <c r="AG1170" s="37">
        <v>2.1788893805896512</v>
      </c>
      <c r="AH1170" s="37">
        <v>0.57142875000000004</v>
      </c>
      <c r="AI1170" s="81" t="s">
        <v>465</v>
      </c>
      <c r="AJ1170" s="82">
        <v>542.84159299999999</v>
      </c>
      <c r="AK1170" s="24" t="s">
        <v>13</v>
      </c>
      <c r="AL1170" s="24" t="s">
        <v>13</v>
      </c>
      <c r="AM1170" s="24" t="s">
        <v>13</v>
      </c>
      <c r="AN1170" s="24" t="s">
        <v>13</v>
      </c>
      <c r="AO1170" s="24" t="s">
        <v>13</v>
      </c>
      <c r="AP1170" s="24" t="s">
        <v>13</v>
      </c>
      <c r="AQ1170" s="24" t="s">
        <v>465</v>
      </c>
      <c r="AR1170" s="38" t="s">
        <v>465</v>
      </c>
      <c r="AS1170" s="24" t="s">
        <v>446</v>
      </c>
      <c r="AT1170" s="24" t="s">
        <v>556</v>
      </c>
      <c r="AU1170" s="24" t="s">
        <v>112</v>
      </c>
      <c r="AV1170" s="38">
        <v>2004</v>
      </c>
      <c r="AW1170" s="56"/>
      <c r="AX1170" s="56" t="s">
        <v>468</v>
      </c>
      <c r="AY1170" s="56" t="s">
        <v>468</v>
      </c>
      <c r="AZ1170" s="56"/>
      <c r="BA1170" s="86"/>
      <c r="BB1170" s="91"/>
      <c r="BC1170" s="88"/>
      <c r="BD1170" s="89"/>
      <c r="BE1170" s="57"/>
      <c r="BF1170" s="66">
        <v>36.641404616802198</v>
      </c>
      <c r="BG1170" s="67"/>
    </row>
    <row r="1171" spans="1:59" hidden="1">
      <c r="A1171" s="24">
        <v>1170</v>
      </c>
      <c r="B1171" s="24">
        <v>24</v>
      </c>
      <c r="C1171" s="24" t="s">
        <v>458</v>
      </c>
      <c r="D1171" s="24" t="s">
        <v>544</v>
      </c>
      <c r="E1171" s="24" t="s">
        <v>489</v>
      </c>
      <c r="F1171" s="24" t="s">
        <v>510</v>
      </c>
      <c r="G1171" s="24" t="s">
        <v>22</v>
      </c>
      <c r="H1171" s="24" t="s">
        <v>463</v>
      </c>
      <c r="I1171" s="33">
        <v>31.791699999999999</v>
      </c>
      <c r="J1171" s="33">
        <v>-7.0926200000000001</v>
      </c>
      <c r="K1171" s="33">
        <v>18.2306709440121</v>
      </c>
      <c r="L1171" s="33">
        <v>19.401905060000001</v>
      </c>
      <c r="M1171" s="28">
        <v>491.99477912264354</v>
      </c>
      <c r="N1171" s="28">
        <v>494.3889436</v>
      </c>
      <c r="O1171" s="24">
        <v>2055</v>
      </c>
      <c r="P1171" s="24">
        <v>1985</v>
      </c>
      <c r="Q1171" s="24" t="s">
        <v>472</v>
      </c>
      <c r="R1171" s="24" t="s">
        <v>555</v>
      </c>
      <c r="S1171" s="24" t="s">
        <v>517</v>
      </c>
      <c r="T1171" s="36" t="s">
        <v>22</v>
      </c>
      <c r="U1171" s="37">
        <v>1.3393166103865199</v>
      </c>
      <c r="V1171" s="29" t="s">
        <v>22</v>
      </c>
      <c r="W1171" s="32">
        <v>-19.481239971139701</v>
      </c>
      <c r="X1171" s="36">
        <v>2.23</v>
      </c>
      <c r="Y1171" s="36">
        <v>1.44</v>
      </c>
      <c r="Z1171" s="36"/>
      <c r="AA1171" s="36"/>
      <c r="AB1171" s="35" t="s">
        <v>22</v>
      </c>
      <c r="AC1171" s="110" t="s">
        <v>22</v>
      </c>
      <c r="AD1171" s="29"/>
      <c r="AE1171" s="36">
        <v>8.0000025000000008</v>
      </c>
      <c r="AF1171" s="37">
        <v>5.7142875000000002</v>
      </c>
      <c r="AG1171" s="37">
        <v>4.2665695741284697</v>
      </c>
      <c r="AH1171" s="37">
        <v>1.1428575000000001</v>
      </c>
      <c r="AI1171" s="81" t="s">
        <v>465</v>
      </c>
      <c r="AJ1171" s="82">
        <v>542.84159299999999</v>
      </c>
      <c r="AK1171" s="24" t="s">
        <v>13</v>
      </c>
      <c r="AL1171" s="24" t="s">
        <v>13</v>
      </c>
      <c r="AM1171" s="24" t="s">
        <v>13</v>
      </c>
      <c r="AN1171" s="24" t="s">
        <v>13</v>
      </c>
      <c r="AO1171" s="24" t="s">
        <v>13</v>
      </c>
      <c r="AP1171" s="24" t="s">
        <v>13</v>
      </c>
      <c r="AQ1171" s="24" t="s">
        <v>465</v>
      </c>
      <c r="AR1171" s="38" t="s">
        <v>465</v>
      </c>
      <c r="AS1171" s="24" t="s">
        <v>446</v>
      </c>
      <c r="AT1171" s="24" t="s">
        <v>556</v>
      </c>
      <c r="AU1171" s="24" t="s">
        <v>112</v>
      </c>
      <c r="AV1171" s="38">
        <v>2004</v>
      </c>
      <c r="AW1171" s="56"/>
      <c r="AX1171" s="56" t="s">
        <v>468</v>
      </c>
      <c r="AY1171" s="56" t="s">
        <v>468</v>
      </c>
      <c r="AZ1171" s="56"/>
      <c r="BA1171" s="86"/>
      <c r="BB1171" s="91"/>
      <c r="BC1171" s="88"/>
      <c r="BD1171" s="89"/>
      <c r="BE1171" s="57"/>
      <c r="BF1171" s="66">
        <v>-19.481239971139701</v>
      </c>
      <c r="BG1171" s="67"/>
    </row>
    <row r="1172" spans="1:59">
      <c r="A1172" s="24">
        <v>1171</v>
      </c>
      <c r="B1172" s="44">
        <v>25</v>
      </c>
      <c r="C1172" s="24" t="s">
        <v>458</v>
      </c>
      <c r="D1172" s="24" t="s">
        <v>459</v>
      </c>
      <c r="E1172" s="44" t="s">
        <v>460</v>
      </c>
      <c r="F1172" s="44" t="s">
        <v>514</v>
      </c>
      <c r="G1172" s="44" t="s">
        <v>22</v>
      </c>
      <c r="H1172" s="44" t="s">
        <v>463</v>
      </c>
      <c r="I1172" s="42">
        <v>-22.328474</v>
      </c>
      <c r="J1172" s="42">
        <v>24.684866</v>
      </c>
      <c r="K1172" s="33">
        <v>22.900686260000001</v>
      </c>
      <c r="L1172" s="33">
        <v>22.900686260000001</v>
      </c>
      <c r="M1172" s="28">
        <v>350.7619851</v>
      </c>
      <c r="N1172" s="28">
        <v>350.7619851</v>
      </c>
      <c r="O1172" s="44">
        <v>2050</v>
      </c>
      <c r="P1172" s="44">
        <v>1975</v>
      </c>
      <c r="Q1172" s="44" t="s">
        <v>472</v>
      </c>
      <c r="R1172" s="24" t="s">
        <v>446</v>
      </c>
      <c r="S1172" s="27" t="s">
        <v>367</v>
      </c>
      <c r="T1172" s="27">
        <v>1</v>
      </c>
      <c r="U1172" s="37">
        <v>0.60000000000000009</v>
      </c>
      <c r="V1172" s="29">
        <v>102.9</v>
      </c>
      <c r="W1172" s="29">
        <v>61.74</v>
      </c>
      <c r="X1172" s="54">
        <v>1.9877157750800101</v>
      </c>
      <c r="Y1172" s="54">
        <v>1.19771577508001</v>
      </c>
      <c r="Z1172" s="54"/>
      <c r="AA1172" s="54"/>
      <c r="AB1172" s="35" t="s">
        <v>22</v>
      </c>
      <c r="AC1172" s="110" t="s">
        <v>22</v>
      </c>
      <c r="AD1172" s="29"/>
      <c r="AE1172" s="39">
        <v>6.5</v>
      </c>
      <c r="AF1172" s="37">
        <v>3.9000000000000004</v>
      </c>
      <c r="AG1172" s="37">
        <v>6.5</v>
      </c>
      <c r="AH1172" s="37">
        <v>0.8666666666666667</v>
      </c>
      <c r="AI1172" s="84" t="s">
        <v>465</v>
      </c>
      <c r="AJ1172" s="85"/>
      <c r="AK1172" s="25" t="s">
        <v>13</v>
      </c>
      <c r="AL1172" s="25" t="s">
        <v>13</v>
      </c>
      <c r="AM1172" s="25" t="s">
        <v>13</v>
      </c>
      <c r="AN1172" s="25" t="s">
        <v>13</v>
      </c>
      <c r="AO1172" s="25" t="s">
        <v>13</v>
      </c>
      <c r="AP1172" s="25" t="s">
        <v>13</v>
      </c>
      <c r="AQ1172" s="25" t="s">
        <v>13</v>
      </c>
      <c r="AR1172" s="25" t="s">
        <v>13</v>
      </c>
      <c r="AS1172" s="25" t="s">
        <v>13</v>
      </c>
      <c r="AT1172" s="25" t="s">
        <v>515</v>
      </c>
      <c r="AU1172" s="25" t="s">
        <v>62</v>
      </c>
      <c r="AV1172" s="25">
        <v>2003</v>
      </c>
      <c r="AW1172" s="58"/>
      <c r="AX1172" s="59"/>
      <c r="AY1172" s="59"/>
      <c r="AZ1172" s="59" t="s">
        <v>468</v>
      </c>
      <c r="BA1172" s="86"/>
      <c r="BB1172" s="87">
        <v>500</v>
      </c>
      <c r="BC1172" s="88"/>
      <c r="BD1172" s="89"/>
      <c r="BE1172" s="57"/>
      <c r="BF1172" s="66">
        <v>29.312474761421502</v>
      </c>
      <c r="BG1172" s="67">
        <v>453.66198510000004</v>
      </c>
    </row>
    <row r="1173" spans="1:59">
      <c r="A1173" s="24">
        <v>1172</v>
      </c>
      <c r="B1173" s="44">
        <v>25</v>
      </c>
      <c r="C1173" s="24" t="s">
        <v>458</v>
      </c>
      <c r="D1173" s="24" t="s">
        <v>459</v>
      </c>
      <c r="E1173" s="44" t="s">
        <v>460</v>
      </c>
      <c r="F1173" s="44" t="s">
        <v>514</v>
      </c>
      <c r="G1173" s="44" t="s">
        <v>22</v>
      </c>
      <c r="H1173" s="44" t="s">
        <v>463</v>
      </c>
      <c r="I1173" s="42">
        <v>-22.328474</v>
      </c>
      <c r="J1173" s="42">
        <v>24.684866</v>
      </c>
      <c r="K1173" s="33">
        <v>22.900686260000001</v>
      </c>
      <c r="L1173" s="33">
        <v>22.900686260000001</v>
      </c>
      <c r="M1173" s="28">
        <v>350.7619851</v>
      </c>
      <c r="N1173" s="28">
        <v>350.7619851</v>
      </c>
      <c r="O1173" s="44">
        <v>2050</v>
      </c>
      <c r="P1173" s="44">
        <v>1975</v>
      </c>
      <c r="Q1173" s="44" t="s">
        <v>472</v>
      </c>
      <c r="R1173" s="24" t="s">
        <v>446</v>
      </c>
      <c r="S1173" s="27" t="s">
        <v>367</v>
      </c>
      <c r="T1173" s="27">
        <v>1</v>
      </c>
      <c r="U1173" s="37">
        <v>0.60000000000000009</v>
      </c>
      <c r="V1173" s="29">
        <v>102.9</v>
      </c>
      <c r="W1173" s="29">
        <v>61.74</v>
      </c>
      <c r="X1173" s="54">
        <v>1.9877157750800101</v>
      </c>
      <c r="Y1173" s="54">
        <v>1.19771577508001</v>
      </c>
      <c r="Z1173" s="54"/>
      <c r="AA1173" s="54"/>
      <c r="AB1173" s="35" t="s">
        <v>22</v>
      </c>
      <c r="AC1173" s="110" t="s">
        <v>22</v>
      </c>
      <c r="AD1173" s="29"/>
      <c r="AE1173" s="39">
        <v>3.1</v>
      </c>
      <c r="AF1173" s="37">
        <v>1.8599999999999999</v>
      </c>
      <c r="AG1173" s="37">
        <v>3.0999999999999992</v>
      </c>
      <c r="AH1173" s="37">
        <v>0.41333333333333333</v>
      </c>
      <c r="AI1173" s="84" t="s">
        <v>465</v>
      </c>
      <c r="AJ1173" s="85"/>
      <c r="AK1173" s="25" t="s">
        <v>13</v>
      </c>
      <c r="AL1173" s="25" t="s">
        <v>13</v>
      </c>
      <c r="AM1173" s="25" t="s">
        <v>13</v>
      </c>
      <c r="AN1173" s="25" t="s">
        <v>13</v>
      </c>
      <c r="AO1173" s="25" t="s">
        <v>13</v>
      </c>
      <c r="AP1173" s="25" t="s">
        <v>13</v>
      </c>
      <c r="AQ1173" s="25" t="s">
        <v>13</v>
      </c>
      <c r="AR1173" s="25" t="s">
        <v>13</v>
      </c>
      <c r="AS1173" s="25" t="s">
        <v>13</v>
      </c>
      <c r="AT1173" s="25" t="s">
        <v>515</v>
      </c>
      <c r="AU1173" s="25" t="s">
        <v>62</v>
      </c>
      <c r="AV1173" s="25">
        <v>2003</v>
      </c>
      <c r="AW1173" s="58"/>
      <c r="AX1173" s="59"/>
      <c r="AY1173" s="59"/>
      <c r="AZ1173" s="59" t="s">
        <v>468</v>
      </c>
      <c r="BA1173" s="86"/>
      <c r="BB1173" s="87">
        <v>500</v>
      </c>
      <c r="BC1173" s="88"/>
      <c r="BD1173" s="89"/>
      <c r="BE1173" s="57"/>
      <c r="BF1173" s="66">
        <v>25.3652558561297</v>
      </c>
      <c r="BG1173" s="67">
        <v>453.66198510000004</v>
      </c>
    </row>
    <row r="1174" spans="1:59">
      <c r="A1174" s="24">
        <v>1173</v>
      </c>
      <c r="B1174" s="44">
        <v>25</v>
      </c>
      <c r="C1174" s="24" t="s">
        <v>458</v>
      </c>
      <c r="D1174" s="24" t="s">
        <v>459</v>
      </c>
      <c r="E1174" s="44" t="s">
        <v>460</v>
      </c>
      <c r="F1174" s="44" t="s">
        <v>514</v>
      </c>
      <c r="G1174" s="44" t="s">
        <v>22</v>
      </c>
      <c r="H1174" s="44" t="s">
        <v>463</v>
      </c>
      <c r="I1174" s="42">
        <v>-22.328474</v>
      </c>
      <c r="J1174" s="42">
        <v>24.684866</v>
      </c>
      <c r="K1174" s="33">
        <v>22.900686260000001</v>
      </c>
      <c r="L1174" s="33">
        <v>22.900686260000001</v>
      </c>
      <c r="M1174" s="28">
        <v>350.7619851</v>
      </c>
      <c r="N1174" s="28">
        <v>350.7619851</v>
      </c>
      <c r="O1174" s="44">
        <v>2050</v>
      </c>
      <c r="P1174" s="44">
        <v>1975</v>
      </c>
      <c r="Q1174" s="44" t="s">
        <v>472</v>
      </c>
      <c r="R1174" s="24" t="s">
        <v>446</v>
      </c>
      <c r="S1174" s="27" t="s">
        <v>367</v>
      </c>
      <c r="T1174" s="27">
        <v>1.1000000000000001</v>
      </c>
      <c r="U1174" s="37">
        <v>0.66</v>
      </c>
      <c r="V1174" s="29">
        <v>-31.3</v>
      </c>
      <c r="W1174" s="29">
        <v>-18.78</v>
      </c>
      <c r="X1174" s="54">
        <v>1.99208309752899</v>
      </c>
      <c r="Y1174" s="54">
        <v>1.20208309752899</v>
      </c>
      <c r="Z1174" s="54"/>
      <c r="AA1174" s="54"/>
      <c r="AB1174" s="35" t="s">
        <v>22</v>
      </c>
      <c r="AC1174" s="110" t="s">
        <v>22</v>
      </c>
      <c r="AD1174" s="29"/>
      <c r="AE1174" s="39">
        <v>-4.7</v>
      </c>
      <c r="AF1174" s="37">
        <v>-2.82</v>
      </c>
      <c r="AG1174" s="37">
        <v>-4.2727272727272725</v>
      </c>
      <c r="AH1174" s="37">
        <v>-0.62666666666666659</v>
      </c>
      <c r="AI1174" s="84" t="s">
        <v>465</v>
      </c>
      <c r="AJ1174" s="85"/>
      <c r="AK1174" s="25" t="s">
        <v>13</v>
      </c>
      <c r="AL1174" s="25" t="s">
        <v>13</v>
      </c>
      <c r="AM1174" s="25" t="s">
        <v>13</v>
      </c>
      <c r="AN1174" s="25" t="s">
        <v>13</v>
      </c>
      <c r="AO1174" s="25" t="s">
        <v>13</v>
      </c>
      <c r="AP1174" s="25" t="s">
        <v>13</v>
      </c>
      <c r="AQ1174" s="25" t="s">
        <v>13</v>
      </c>
      <c r="AR1174" s="25" t="s">
        <v>13</v>
      </c>
      <c r="AS1174" s="25" t="s">
        <v>13</v>
      </c>
      <c r="AT1174" s="25" t="s">
        <v>515</v>
      </c>
      <c r="AU1174" s="25" t="s">
        <v>62</v>
      </c>
      <c r="AV1174" s="25">
        <v>2003</v>
      </c>
      <c r="AW1174" s="58"/>
      <c r="AX1174" s="59"/>
      <c r="AY1174" s="59"/>
      <c r="AZ1174" s="59" t="s">
        <v>468</v>
      </c>
      <c r="BA1174" s="86"/>
      <c r="BB1174" s="87">
        <v>500</v>
      </c>
      <c r="BC1174" s="88"/>
      <c r="BD1174" s="89"/>
      <c r="BE1174" s="57"/>
      <c r="BF1174" s="66">
        <v>-2.9902751140402501</v>
      </c>
      <c r="BG1174" s="67">
        <v>319.46198509999999</v>
      </c>
    </row>
    <row r="1175" spans="1:59">
      <c r="A1175" s="24">
        <v>1174</v>
      </c>
      <c r="B1175" s="44">
        <v>25</v>
      </c>
      <c r="C1175" s="24" t="s">
        <v>458</v>
      </c>
      <c r="D1175" s="24" t="s">
        <v>459</v>
      </c>
      <c r="E1175" s="44" t="s">
        <v>460</v>
      </c>
      <c r="F1175" s="44" t="s">
        <v>514</v>
      </c>
      <c r="G1175" s="44" t="s">
        <v>22</v>
      </c>
      <c r="H1175" s="44" t="s">
        <v>463</v>
      </c>
      <c r="I1175" s="42">
        <v>-22.328474</v>
      </c>
      <c r="J1175" s="42">
        <v>24.684866</v>
      </c>
      <c r="K1175" s="33">
        <v>22.900686260000001</v>
      </c>
      <c r="L1175" s="33">
        <v>22.900686260000001</v>
      </c>
      <c r="M1175" s="28">
        <v>350.7619851</v>
      </c>
      <c r="N1175" s="28">
        <v>350.7619851</v>
      </c>
      <c r="O1175" s="44">
        <v>2050</v>
      </c>
      <c r="P1175" s="44">
        <v>1975</v>
      </c>
      <c r="Q1175" s="44" t="s">
        <v>472</v>
      </c>
      <c r="R1175" s="24" t="s">
        <v>446</v>
      </c>
      <c r="S1175" s="27" t="s">
        <v>367</v>
      </c>
      <c r="T1175" s="27">
        <v>2.2000000000000002</v>
      </c>
      <c r="U1175" s="37">
        <v>1.32</v>
      </c>
      <c r="V1175" s="29">
        <v>-41.6</v>
      </c>
      <c r="W1175" s="29">
        <v>-24.959999999999997</v>
      </c>
      <c r="X1175" s="54">
        <v>2.1740922702765202</v>
      </c>
      <c r="Y1175" s="54">
        <v>1.3840922702765199</v>
      </c>
      <c r="Z1175" s="54"/>
      <c r="AA1175" s="54"/>
      <c r="AB1175" s="35" t="s">
        <v>22</v>
      </c>
      <c r="AC1175" s="110" t="s">
        <v>22</v>
      </c>
      <c r="AD1175" s="29"/>
      <c r="AE1175" s="39">
        <v>-10.3</v>
      </c>
      <c r="AF1175" s="37">
        <v>-6.18</v>
      </c>
      <c r="AG1175" s="37">
        <v>-4.6818181818181817</v>
      </c>
      <c r="AH1175" s="37">
        <v>-1.3733333333333333</v>
      </c>
      <c r="AI1175" s="84" t="s">
        <v>465</v>
      </c>
      <c r="AJ1175" s="85"/>
      <c r="AK1175" s="25" t="s">
        <v>13</v>
      </c>
      <c r="AL1175" s="25" t="s">
        <v>13</v>
      </c>
      <c r="AM1175" s="25" t="s">
        <v>13</v>
      </c>
      <c r="AN1175" s="25" t="s">
        <v>13</v>
      </c>
      <c r="AO1175" s="25" t="s">
        <v>13</v>
      </c>
      <c r="AP1175" s="25" t="s">
        <v>13</v>
      </c>
      <c r="AQ1175" s="25" t="s">
        <v>13</v>
      </c>
      <c r="AR1175" s="25" t="s">
        <v>13</v>
      </c>
      <c r="AS1175" s="25" t="s">
        <v>13</v>
      </c>
      <c r="AT1175" s="25" t="s">
        <v>515</v>
      </c>
      <c r="AU1175" s="25" t="s">
        <v>62</v>
      </c>
      <c r="AV1175" s="25">
        <v>2003</v>
      </c>
      <c r="AW1175" s="58"/>
      <c r="AX1175" s="59"/>
      <c r="AY1175" s="59"/>
      <c r="AZ1175" s="59" t="s">
        <v>468</v>
      </c>
      <c r="BA1175" s="86"/>
      <c r="BB1175" s="87">
        <v>500</v>
      </c>
      <c r="BC1175" s="88"/>
      <c r="BD1175" s="89"/>
      <c r="BE1175" s="57"/>
      <c r="BF1175" s="66">
        <v>-8.63182475710936</v>
      </c>
      <c r="BG1175" s="67">
        <v>309.16198509999998</v>
      </c>
    </row>
    <row r="1176" spans="1:59">
      <c r="A1176" s="24">
        <v>1175</v>
      </c>
      <c r="B1176" s="44">
        <v>25</v>
      </c>
      <c r="C1176" s="24" t="s">
        <v>458</v>
      </c>
      <c r="D1176" s="24" t="s">
        <v>459</v>
      </c>
      <c r="E1176" s="44" t="s">
        <v>460</v>
      </c>
      <c r="F1176" s="44" t="s">
        <v>514</v>
      </c>
      <c r="G1176" s="44" t="s">
        <v>22</v>
      </c>
      <c r="H1176" s="44" t="s">
        <v>463</v>
      </c>
      <c r="I1176" s="42">
        <v>-22.328474</v>
      </c>
      <c r="J1176" s="42">
        <v>24.684866</v>
      </c>
      <c r="K1176" s="33">
        <v>22.900686260000001</v>
      </c>
      <c r="L1176" s="33">
        <v>22.900686260000001</v>
      </c>
      <c r="M1176" s="28">
        <v>350.7619851</v>
      </c>
      <c r="N1176" s="28">
        <v>350.7619851</v>
      </c>
      <c r="O1176" s="44">
        <v>2050</v>
      </c>
      <c r="P1176" s="44">
        <v>1975</v>
      </c>
      <c r="Q1176" s="44" t="s">
        <v>472</v>
      </c>
      <c r="R1176" s="24" t="s">
        <v>446</v>
      </c>
      <c r="S1176" s="27" t="s">
        <v>367</v>
      </c>
      <c r="T1176" s="27">
        <v>1.1000000000000001</v>
      </c>
      <c r="U1176" s="37">
        <v>0.66</v>
      </c>
      <c r="V1176" s="29">
        <v>-31.3</v>
      </c>
      <c r="W1176" s="29">
        <v>-18.78</v>
      </c>
      <c r="X1176" s="54">
        <v>1.99208309752899</v>
      </c>
      <c r="Y1176" s="54">
        <v>1.20208309752899</v>
      </c>
      <c r="Z1176" s="54"/>
      <c r="AA1176" s="54"/>
      <c r="AB1176" s="35" t="s">
        <v>22</v>
      </c>
      <c r="AC1176" s="110" t="s">
        <v>22</v>
      </c>
      <c r="AD1176" s="29"/>
      <c r="AE1176" s="39">
        <v>-20.6</v>
      </c>
      <c r="AF1176" s="37">
        <v>-12.36</v>
      </c>
      <c r="AG1176" s="37">
        <v>-18.727272727272727</v>
      </c>
      <c r="AH1176" s="37">
        <v>-2.7466666666666666</v>
      </c>
      <c r="AI1176" s="84" t="s">
        <v>465</v>
      </c>
      <c r="AJ1176" s="85"/>
      <c r="AK1176" s="25" t="s">
        <v>13</v>
      </c>
      <c r="AL1176" s="25" t="s">
        <v>13</v>
      </c>
      <c r="AM1176" s="25" t="s">
        <v>13</v>
      </c>
      <c r="AN1176" s="25" t="s">
        <v>13</v>
      </c>
      <c r="AO1176" s="25" t="s">
        <v>13</v>
      </c>
      <c r="AP1176" s="25" t="s">
        <v>13</v>
      </c>
      <c r="AQ1176" s="25" t="s">
        <v>13</v>
      </c>
      <c r="AR1176" s="25" t="s">
        <v>13</v>
      </c>
      <c r="AS1176" s="25" t="s">
        <v>13</v>
      </c>
      <c r="AT1176" s="25" t="s">
        <v>515</v>
      </c>
      <c r="AU1176" s="25" t="s">
        <v>62</v>
      </c>
      <c r="AV1176" s="25">
        <v>2003</v>
      </c>
      <c r="AW1176" s="58"/>
      <c r="AX1176" s="59"/>
      <c r="AY1176" s="59"/>
      <c r="AZ1176" s="59" t="s">
        <v>468</v>
      </c>
      <c r="BA1176" s="86"/>
      <c r="BB1176" s="87">
        <v>500</v>
      </c>
      <c r="BC1176" s="88"/>
      <c r="BD1176" s="89"/>
      <c r="BE1176" s="57"/>
      <c r="BF1176" s="66">
        <v>-9.1289366462200903</v>
      </c>
      <c r="BG1176" s="67">
        <v>319.46198509999999</v>
      </c>
    </row>
    <row r="1177" spans="1:59">
      <c r="A1177" s="24">
        <v>1176</v>
      </c>
      <c r="B1177" s="44">
        <v>25</v>
      </c>
      <c r="C1177" s="24" t="s">
        <v>458</v>
      </c>
      <c r="D1177" s="24" t="s">
        <v>459</v>
      </c>
      <c r="E1177" s="44" t="s">
        <v>460</v>
      </c>
      <c r="F1177" s="44" t="s">
        <v>514</v>
      </c>
      <c r="G1177" s="44" t="s">
        <v>22</v>
      </c>
      <c r="H1177" s="44" t="s">
        <v>463</v>
      </c>
      <c r="I1177" s="42">
        <v>-22.328474</v>
      </c>
      <c r="J1177" s="42">
        <v>24.684866</v>
      </c>
      <c r="K1177" s="33">
        <v>22.900686260000001</v>
      </c>
      <c r="L1177" s="33">
        <v>22.900686260000001</v>
      </c>
      <c r="M1177" s="28">
        <v>350.7619851</v>
      </c>
      <c r="N1177" s="28">
        <v>350.7619851</v>
      </c>
      <c r="O1177" s="44">
        <v>2050</v>
      </c>
      <c r="P1177" s="44">
        <v>1975</v>
      </c>
      <c r="Q1177" s="44" t="s">
        <v>472</v>
      </c>
      <c r="R1177" s="24" t="s">
        <v>446</v>
      </c>
      <c r="S1177" s="27" t="s">
        <v>367</v>
      </c>
      <c r="T1177" s="27">
        <v>2.2000000000000002</v>
      </c>
      <c r="U1177" s="37">
        <v>1.32</v>
      </c>
      <c r="V1177" s="29">
        <v>-41.6</v>
      </c>
      <c r="W1177" s="29">
        <v>-24.959999999999997</v>
      </c>
      <c r="X1177" s="54">
        <v>2.1740922702765202</v>
      </c>
      <c r="Y1177" s="54">
        <v>1.3840922702765199</v>
      </c>
      <c r="Z1177" s="54"/>
      <c r="AA1177" s="54"/>
      <c r="AB1177" s="35" t="s">
        <v>22</v>
      </c>
      <c r="AC1177" s="110" t="s">
        <v>22</v>
      </c>
      <c r="AD1177" s="29"/>
      <c r="AE1177" s="39">
        <v>-29.5</v>
      </c>
      <c r="AF1177" s="37">
        <v>-17.7</v>
      </c>
      <c r="AG1177" s="37">
        <v>-13.409090909090908</v>
      </c>
      <c r="AH1177" s="37">
        <v>-3.9333333333333331</v>
      </c>
      <c r="AI1177" s="84" t="s">
        <v>465</v>
      </c>
      <c r="AJ1177" s="85"/>
      <c r="AK1177" s="25" t="s">
        <v>13</v>
      </c>
      <c r="AL1177" s="25" t="s">
        <v>13</v>
      </c>
      <c r="AM1177" s="25" t="s">
        <v>13</v>
      </c>
      <c r="AN1177" s="25" t="s">
        <v>13</v>
      </c>
      <c r="AO1177" s="25" t="s">
        <v>13</v>
      </c>
      <c r="AP1177" s="25" t="s">
        <v>13</v>
      </c>
      <c r="AQ1177" s="25" t="s">
        <v>13</v>
      </c>
      <c r="AR1177" s="25" t="s">
        <v>13</v>
      </c>
      <c r="AS1177" s="25" t="s">
        <v>13</v>
      </c>
      <c r="AT1177" s="25" t="s">
        <v>515</v>
      </c>
      <c r="AU1177" s="25" t="s">
        <v>62</v>
      </c>
      <c r="AV1177" s="25">
        <v>2003</v>
      </c>
      <c r="AW1177" s="58"/>
      <c r="AX1177" s="59"/>
      <c r="AY1177" s="59"/>
      <c r="AZ1177" s="59" t="s">
        <v>468</v>
      </c>
      <c r="BA1177" s="86"/>
      <c r="BB1177" s="87">
        <v>500</v>
      </c>
      <c r="BC1177" s="88"/>
      <c r="BD1177" s="89"/>
      <c r="BE1177" s="57"/>
      <c r="BF1177" s="66">
        <v>-11.606615790106201</v>
      </c>
      <c r="BG1177" s="67">
        <v>309.16198509999998</v>
      </c>
    </row>
    <row r="1178" spans="1:59">
      <c r="A1178" s="24">
        <v>1177</v>
      </c>
      <c r="B1178" s="24">
        <v>26</v>
      </c>
      <c r="C1178" s="24" t="s">
        <v>458</v>
      </c>
      <c r="D1178" s="24" t="s">
        <v>459</v>
      </c>
      <c r="E1178" s="24" t="s">
        <v>460</v>
      </c>
      <c r="F1178" s="24" t="s">
        <v>528</v>
      </c>
      <c r="G1178" s="24" t="s">
        <v>531</v>
      </c>
      <c r="H1178" s="24" t="s">
        <v>463</v>
      </c>
      <c r="I1178" s="33">
        <v>31.088999999999999</v>
      </c>
      <c r="J1178" s="33">
        <v>30.951000000000001</v>
      </c>
      <c r="K1178" s="33">
        <v>21.592138290000001</v>
      </c>
      <c r="L1178" s="33">
        <v>21.592138290000001</v>
      </c>
      <c r="M1178" s="28">
        <v>98.087215670000006</v>
      </c>
      <c r="N1178" s="28">
        <v>98.087215670000006</v>
      </c>
      <c r="O1178" s="24">
        <v>2080</v>
      </c>
      <c r="P1178" s="24">
        <v>1975</v>
      </c>
      <c r="Q1178" s="24" t="s">
        <v>495</v>
      </c>
      <c r="R1178" s="24" t="s">
        <v>446</v>
      </c>
      <c r="S1178" s="24" t="s">
        <v>446</v>
      </c>
      <c r="T1178" s="36">
        <v>4.2633333333333328</v>
      </c>
      <c r="U1178" s="37">
        <v>3.0452380952380951</v>
      </c>
      <c r="V1178" s="32">
        <v>24.848761303066667</v>
      </c>
      <c r="W1178" s="32">
        <v>17.749115216476191</v>
      </c>
      <c r="X1178" s="54">
        <v>3.5773256824995201</v>
      </c>
      <c r="Y1178" s="54">
        <v>2.7873256824995201</v>
      </c>
      <c r="Z1178" s="54"/>
      <c r="AA1178" s="54"/>
      <c r="AB1178" s="35" t="s">
        <v>22</v>
      </c>
      <c r="AC1178" s="110" t="s">
        <v>22</v>
      </c>
      <c r="AD1178" s="29"/>
      <c r="AE1178" s="37">
        <v>-19.960933333333333</v>
      </c>
      <c r="AF1178" s="37">
        <v>-14.257809523809524</v>
      </c>
      <c r="AG1178" s="37">
        <v>-4.6820015637216574</v>
      </c>
      <c r="AH1178" s="37">
        <v>-1.90104126984127</v>
      </c>
      <c r="AI1178" s="81" t="s">
        <v>465</v>
      </c>
      <c r="AJ1178" s="83">
        <v>660</v>
      </c>
      <c r="AK1178" s="38" t="s">
        <v>13</v>
      </c>
      <c r="AL1178" s="38" t="s">
        <v>13</v>
      </c>
      <c r="AM1178" s="38" t="s">
        <v>13</v>
      </c>
      <c r="AN1178" s="38" t="s">
        <v>13</v>
      </c>
      <c r="AO1178" s="38" t="s">
        <v>13</v>
      </c>
      <c r="AP1178" s="38" t="s">
        <v>13</v>
      </c>
      <c r="AQ1178" s="38" t="s">
        <v>13</v>
      </c>
      <c r="AR1178" s="38" t="s">
        <v>13</v>
      </c>
      <c r="AS1178" s="38" t="s">
        <v>13</v>
      </c>
      <c r="AT1178" s="38" t="s">
        <v>532</v>
      </c>
      <c r="AU1178" s="38" t="s">
        <v>79</v>
      </c>
      <c r="AV1178" s="38">
        <v>1997</v>
      </c>
      <c r="AW1178" s="56"/>
      <c r="AX1178" s="56"/>
      <c r="AY1178" s="56" t="s">
        <v>509</v>
      </c>
      <c r="AZ1178" s="59" t="s">
        <v>468</v>
      </c>
      <c r="BA1178" s="86"/>
      <c r="BB1178" s="87"/>
      <c r="BC1178" s="86">
        <v>25.333333333333332</v>
      </c>
      <c r="BD1178" s="89"/>
      <c r="BE1178" s="57"/>
      <c r="BF1178" s="66">
        <v>8.0873081550052301</v>
      </c>
      <c r="BG1178" s="67">
        <v>122.93597697306667</v>
      </c>
    </row>
    <row r="1179" spans="1:59">
      <c r="A1179" s="24">
        <v>1178</v>
      </c>
      <c r="B1179" s="24">
        <v>26</v>
      </c>
      <c r="C1179" s="24" t="s">
        <v>458</v>
      </c>
      <c r="D1179" s="24" t="s">
        <v>459</v>
      </c>
      <c r="E1179" s="24" t="s">
        <v>460</v>
      </c>
      <c r="F1179" s="24" t="s">
        <v>528</v>
      </c>
      <c r="G1179" s="24" t="s">
        <v>533</v>
      </c>
      <c r="H1179" s="24" t="s">
        <v>463</v>
      </c>
      <c r="I1179" s="33">
        <v>30.015999999999998</v>
      </c>
      <c r="J1179" s="33">
        <v>31.216670000000001</v>
      </c>
      <c r="K1179" s="33">
        <v>22.46138573</v>
      </c>
      <c r="L1179" s="33">
        <v>22.46138573</v>
      </c>
      <c r="M1179" s="28">
        <v>16.589843160000001</v>
      </c>
      <c r="N1179" s="28">
        <v>16.589843160000001</v>
      </c>
      <c r="O1179" s="24">
        <v>2080</v>
      </c>
      <c r="P1179" s="24">
        <v>1975</v>
      </c>
      <c r="Q1179" s="24" t="s">
        <v>495</v>
      </c>
      <c r="R1179" s="24" t="s">
        <v>446</v>
      </c>
      <c r="S1179" s="24" t="s">
        <v>446</v>
      </c>
      <c r="T1179" s="36">
        <v>4.2633333333333328</v>
      </c>
      <c r="U1179" s="37">
        <v>3.0452380952380951</v>
      </c>
      <c r="V1179" s="32">
        <v>3.9815623584000002</v>
      </c>
      <c r="W1179" s="32">
        <v>2.8439731131428574</v>
      </c>
      <c r="X1179" s="54">
        <v>3.5934365109723601</v>
      </c>
      <c r="Y1179" s="54">
        <v>2.80343651097236</v>
      </c>
      <c r="Z1179" s="54"/>
      <c r="AA1179" s="54"/>
      <c r="AB1179" s="35" t="s">
        <v>22</v>
      </c>
      <c r="AC1179" s="110" t="s">
        <v>22</v>
      </c>
      <c r="AD1179" s="29"/>
      <c r="AE1179" s="37">
        <v>-36.367199999999997</v>
      </c>
      <c r="AF1179" s="37">
        <v>-25.976571428571425</v>
      </c>
      <c r="AG1179" s="37">
        <v>-8.5302267396403426</v>
      </c>
      <c r="AH1179" s="37">
        <v>-3.4635428571428566</v>
      </c>
      <c r="AI1179" s="81" t="s">
        <v>465</v>
      </c>
      <c r="AJ1179" s="83">
        <v>660</v>
      </c>
      <c r="AK1179" s="38" t="s">
        <v>13</v>
      </c>
      <c r="AL1179" s="38" t="s">
        <v>13</v>
      </c>
      <c r="AM1179" s="38" t="s">
        <v>13</v>
      </c>
      <c r="AN1179" s="38" t="s">
        <v>13</v>
      </c>
      <c r="AO1179" s="38" t="s">
        <v>13</v>
      </c>
      <c r="AP1179" s="38" t="s">
        <v>13</v>
      </c>
      <c r="AQ1179" s="38" t="s">
        <v>13</v>
      </c>
      <c r="AR1179" s="38" t="s">
        <v>13</v>
      </c>
      <c r="AS1179" s="38" t="s">
        <v>13</v>
      </c>
      <c r="AT1179" s="38" t="s">
        <v>532</v>
      </c>
      <c r="AU1179" s="38" t="s">
        <v>79</v>
      </c>
      <c r="AV1179" s="38">
        <v>1997</v>
      </c>
      <c r="AW1179" s="56"/>
      <c r="AX1179" s="56"/>
      <c r="AY1179" s="56" t="s">
        <v>509</v>
      </c>
      <c r="AZ1179" s="59" t="s">
        <v>468</v>
      </c>
      <c r="BA1179" s="86"/>
      <c r="BB1179" s="87"/>
      <c r="BC1179" s="86">
        <v>24</v>
      </c>
      <c r="BD1179" s="89"/>
      <c r="BE1179" s="57"/>
      <c r="BF1179" s="66">
        <v>-0.92179759639575498</v>
      </c>
      <c r="BG1179" s="67">
        <v>20.571405518400002</v>
      </c>
    </row>
    <row r="1180" spans="1:59">
      <c r="A1180" s="24">
        <v>1179</v>
      </c>
      <c r="B1180" s="24">
        <v>26</v>
      </c>
      <c r="C1180" s="24" t="s">
        <v>458</v>
      </c>
      <c r="D1180" s="24" t="s">
        <v>459</v>
      </c>
      <c r="E1180" s="24" t="s">
        <v>460</v>
      </c>
      <c r="F1180" s="24" t="s">
        <v>528</v>
      </c>
      <c r="G1180" s="24" t="s">
        <v>534</v>
      </c>
      <c r="H1180" s="24" t="s">
        <v>463</v>
      </c>
      <c r="I1180" s="33">
        <v>24.088889999999999</v>
      </c>
      <c r="J1180" s="33">
        <v>32.899000000000001</v>
      </c>
      <c r="K1180" s="33">
        <v>26.883108140000001</v>
      </c>
      <c r="L1180" s="33">
        <v>26.883108140000001</v>
      </c>
      <c r="M1180" s="28">
        <v>0.96724168700000002</v>
      </c>
      <c r="N1180" s="28">
        <v>0.96724168700000002</v>
      </c>
      <c r="O1180" s="24">
        <v>2080</v>
      </c>
      <c r="P1180" s="24">
        <v>1975</v>
      </c>
      <c r="Q1180" s="24" t="s">
        <v>495</v>
      </c>
      <c r="R1180" s="24" t="s">
        <v>446</v>
      </c>
      <c r="S1180" s="24" t="s">
        <v>446</v>
      </c>
      <c r="T1180" s="36">
        <v>4.97</v>
      </c>
      <c r="U1180" s="37">
        <v>3.55</v>
      </c>
      <c r="V1180" s="32">
        <v>0.217629379575</v>
      </c>
      <c r="W1180" s="32">
        <v>0.15544955683928571</v>
      </c>
      <c r="X1180" s="54">
        <v>3.9171079498151999</v>
      </c>
      <c r="Y1180" s="54">
        <v>3.1271079498151999</v>
      </c>
      <c r="Z1180" s="54"/>
      <c r="AA1180" s="54"/>
      <c r="AB1180" s="35" t="s">
        <v>22</v>
      </c>
      <c r="AC1180" s="110" t="s">
        <v>22</v>
      </c>
      <c r="AD1180" s="29"/>
      <c r="AE1180" s="37">
        <v>-59.0625</v>
      </c>
      <c r="AF1180" s="37">
        <v>-42.1875</v>
      </c>
      <c r="AG1180" s="37">
        <v>-11.88380281690141</v>
      </c>
      <c r="AH1180" s="37">
        <v>-5.625</v>
      </c>
      <c r="AI1180" s="81" t="s">
        <v>465</v>
      </c>
      <c r="AJ1180" s="83">
        <v>660</v>
      </c>
      <c r="AK1180" s="38" t="s">
        <v>13</v>
      </c>
      <c r="AL1180" s="38" t="s">
        <v>13</v>
      </c>
      <c r="AM1180" s="38" t="s">
        <v>13</v>
      </c>
      <c r="AN1180" s="38" t="s">
        <v>13</v>
      </c>
      <c r="AO1180" s="38" t="s">
        <v>13</v>
      </c>
      <c r="AP1180" s="38" t="s">
        <v>13</v>
      </c>
      <c r="AQ1180" s="38" t="s">
        <v>13</v>
      </c>
      <c r="AR1180" s="38" t="s">
        <v>13</v>
      </c>
      <c r="AS1180" s="38" t="s">
        <v>13</v>
      </c>
      <c r="AT1180" s="38" t="s">
        <v>532</v>
      </c>
      <c r="AU1180" s="38" t="s">
        <v>79</v>
      </c>
      <c r="AV1180" s="38">
        <v>1997</v>
      </c>
      <c r="AW1180" s="56"/>
      <c r="AX1180" s="56"/>
      <c r="AY1180" s="56" t="s">
        <v>509</v>
      </c>
      <c r="AZ1180" s="59" t="s">
        <v>468</v>
      </c>
      <c r="BA1180" s="86"/>
      <c r="BB1180" s="87"/>
      <c r="BC1180" s="86">
        <v>22.5</v>
      </c>
      <c r="BD1180" s="89"/>
      <c r="BE1180" s="57"/>
      <c r="BF1180" s="66">
        <v>2.40424146330077</v>
      </c>
      <c r="BG1180" s="67">
        <v>1.184871066575</v>
      </c>
    </row>
    <row r="1181" spans="1:59">
      <c r="A1181" s="24">
        <v>1180</v>
      </c>
      <c r="B1181" s="24">
        <v>26</v>
      </c>
      <c r="C1181" s="24" t="s">
        <v>458</v>
      </c>
      <c r="D1181" s="24" t="s">
        <v>459</v>
      </c>
      <c r="E1181" s="24" t="s">
        <v>460</v>
      </c>
      <c r="F1181" s="24" t="s">
        <v>528</v>
      </c>
      <c r="G1181" s="24" t="s">
        <v>531</v>
      </c>
      <c r="H1181" s="24" t="s">
        <v>463</v>
      </c>
      <c r="I1181" s="33">
        <v>31.088999999999999</v>
      </c>
      <c r="J1181" s="33">
        <v>30.951000000000001</v>
      </c>
      <c r="K1181" s="33">
        <v>21.592138290000001</v>
      </c>
      <c r="L1181" s="33">
        <v>21.592138290000001</v>
      </c>
      <c r="M1181" s="28">
        <v>98.087215670000006</v>
      </c>
      <c r="N1181" s="28">
        <v>98.087215670000006</v>
      </c>
      <c r="O1181" s="24">
        <v>2080</v>
      </c>
      <c r="P1181" s="24">
        <v>1975</v>
      </c>
      <c r="Q1181" s="24" t="s">
        <v>495</v>
      </c>
      <c r="R1181" s="24" t="s">
        <v>446</v>
      </c>
      <c r="S1181" s="24" t="s">
        <v>446</v>
      </c>
      <c r="T1181" s="36">
        <v>4.2633333333333328</v>
      </c>
      <c r="U1181" s="37">
        <v>3.0452380952380951</v>
      </c>
      <c r="V1181" s="32">
        <v>24.848761303066667</v>
      </c>
      <c r="W1181" s="32">
        <v>17.749115216476191</v>
      </c>
      <c r="X1181" s="54">
        <v>3.5773256824995201</v>
      </c>
      <c r="Y1181" s="54">
        <v>2.7873256824995201</v>
      </c>
      <c r="Z1181" s="54"/>
      <c r="AA1181" s="54"/>
      <c r="AB1181" s="35" t="s">
        <v>22</v>
      </c>
      <c r="AC1181" s="110" t="s">
        <v>22</v>
      </c>
      <c r="AD1181" s="29"/>
      <c r="AE1181" s="37">
        <v>-12.960933333333333</v>
      </c>
      <c r="AF1181" s="37">
        <v>-9.2578095238095237</v>
      </c>
      <c r="AG1181" s="37">
        <v>-3.0400938232994528</v>
      </c>
      <c r="AH1181" s="37">
        <v>-1.2343746031746032</v>
      </c>
      <c r="AI1181" s="81" t="s">
        <v>465</v>
      </c>
      <c r="AJ1181" s="83">
        <v>660</v>
      </c>
      <c r="AK1181" s="38" t="s">
        <v>13</v>
      </c>
      <c r="AL1181" s="38" t="s">
        <v>13</v>
      </c>
      <c r="AM1181" s="38" t="s">
        <v>465</v>
      </c>
      <c r="AN1181" s="38" t="s">
        <v>13</v>
      </c>
      <c r="AO1181" s="38" t="s">
        <v>465</v>
      </c>
      <c r="AP1181" s="38" t="s">
        <v>13</v>
      </c>
      <c r="AQ1181" s="38" t="s">
        <v>13</v>
      </c>
      <c r="AR1181" s="38" t="s">
        <v>465</v>
      </c>
      <c r="AS1181" s="38" t="s">
        <v>501</v>
      </c>
      <c r="AT1181" s="38" t="s">
        <v>532</v>
      </c>
      <c r="AU1181" s="38" t="s">
        <v>79</v>
      </c>
      <c r="AV1181" s="38">
        <v>1997</v>
      </c>
      <c r="AW1181" s="56"/>
      <c r="AX1181" s="56"/>
      <c r="AY1181" s="56" t="s">
        <v>509</v>
      </c>
      <c r="AZ1181" s="59" t="s">
        <v>468</v>
      </c>
      <c r="BA1181" s="86"/>
      <c r="BB1181" s="87"/>
      <c r="BC1181" s="86">
        <v>25.333333333333332</v>
      </c>
      <c r="BD1181" s="89"/>
      <c r="BE1181" s="57"/>
      <c r="BF1181" s="66">
        <v>7.33876946441376</v>
      </c>
      <c r="BG1181" s="67">
        <v>122.93597697306667</v>
      </c>
    </row>
    <row r="1182" spans="1:59">
      <c r="A1182" s="24">
        <v>1181</v>
      </c>
      <c r="B1182" s="24">
        <v>26</v>
      </c>
      <c r="C1182" s="24" t="s">
        <v>458</v>
      </c>
      <c r="D1182" s="24" t="s">
        <v>459</v>
      </c>
      <c r="E1182" s="24" t="s">
        <v>460</v>
      </c>
      <c r="F1182" s="24" t="s">
        <v>528</v>
      </c>
      <c r="G1182" s="24" t="s">
        <v>533</v>
      </c>
      <c r="H1182" s="24" t="s">
        <v>463</v>
      </c>
      <c r="I1182" s="33">
        <v>30.015999999999998</v>
      </c>
      <c r="J1182" s="33">
        <v>31.216670000000001</v>
      </c>
      <c r="K1182" s="33">
        <v>22.46138573</v>
      </c>
      <c r="L1182" s="33">
        <v>22.46138573</v>
      </c>
      <c r="M1182" s="28">
        <v>16.589843160000001</v>
      </c>
      <c r="N1182" s="28">
        <v>16.589843160000001</v>
      </c>
      <c r="O1182" s="24">
        <v>2080</v>
      </c>
      <c r="P1182" s="24">
        <v>1975</v>
      </c>
      <c r="Q1182" s="24" t="s">
        <v>495</v>
      </c>
      <c r="R1182" s="24" t="s">
        <v>446</v>
      </c>
      <c r="S1182" s="24" t="s">
        <v>446</v>
      </c>
      <c r="T1182" s="36">
        <v>4.2633333333333328</v>
      </c>
      <c r="U1182" s="37">
        <v>3.0452380952380951</v>
      </c>
      <c r="V1182" s="32">
        <v>3.9815623584000002</v>
      </c>
      <c r="W1182" s="32">
        <v>2.8439731131428574</v>
      </c>
      <c r="X1182" s="54">
        <v>3.5934365109723601</v>
      </c>
      <c r="Y1182" s="54">
        <v>2.80343651097236</v>
      </c>
      <c r="Z1182" s="54"/>
      <c r="AA1182" s="54"/>
      <c r="AB1182" s="35" t="s">
        <v>22</v>
      </c>
      <c r="AC1182" s="110" t="s">
        <v>22</v>
      </c>
      <c r="AD1182" s="29"/>
      <c r="AE1182" s="37">
        <v>-36.033866666666661</v>
      </c>
      <c r="AF1182" s="37">
        <v>-25.738476190476188</v>
      </c>
      <c r="AG1182" s="37">
        <v>-8.4520406567630957</v>
      </c>
      <c r="AH1182" s="37">
        <v>-3.431796825396825</v>
      </c>
      <c r="AI1182" s="81" t="s">
        <v>465</v>
      </c>
      <c r="AJ1182" s="83">
        <v>660</v>
      </c>
      <c r="AK1182" s="38" t="s">
        <v>13</v>
      </c>
      <c r="AL1182" s="38" t="s">
        <v>13</v>
      </c>
      <c r="AM1182" s="38" t="s">
        <v>465</v>
      </c>
      <c r="AN1182" s="38" t="s">
        <v>13</v>
      </c>
      <c r="AO1182" s="38" t="s">
        <v>465</v>
      </c>
      <c r="AP1182" s="38" t="s">
        <v>13</v>
      </c>
      <c r="AQ1182" s="38" t="s">
        <v>13</v>
      </c>
      <c r="AR1182" s="38" t="s">
        <v>465</v>
      </c>
      <c r="AS1182" s="38" t="s">
        <v>501</v>
      </c>
      <c r="AT1182" s="38" t="s">
        <v>532</v>
      </c>
      <c r="AU1182" s="38" t="s">
        <v>79</v>
      </c>
      <c r="AV1182" s="38">
        <v>1997</v>
      </c>
      <c r="AW1182" s="56"/>
      <c r="AX1182" s="56"/>
      <c r="AY1182" s="56" t="s">
        <v>509</v>
      </c>
      <c r="AZ1182" s="59" t="s">
        <v>468</v>
      </c>
      <c r="BA1182" s="86"/>
      <c r="BB1182" s="87"/>
      <c r="BC1182" s="86">
        <v>24</v>
      </c>
      <c r="BD1182" s="89"/>
      <c r="BE1182" s="57"/>
      <c r="BF1182" s="66">
        <v>-0.92179759639575498</v>
      </c>
      <c r="BG1182" s="67">
        <v>20.571405518400002</v>
      </c>
    </row>
    <row r="1183" spans="1:59">
      <c r="A1183" s="24">
        <v>1182</v>
      </c>
      <c r="B1183" s="24">
        <v>26</v>
      </c>
      <c r="C1183" s="24" t="s">
        <v>458</v>
      </c>
      <c r="D1183" s="24" t="s">
        <v>459</v>
      </c>
      <c r="E1183" s="24" t="s">
        <v>460</v>
      </c>
      <c r="F1183" s="24" t="s">
        <v>528</v>
      </c>
      <c r="G1183" s="24" t="s">
        <v>534</v>
      </c>
      <c r="H1183" s="24" t="s">
        <v>463</v>
      </c>
      <c r="I1183" s="33">
        <v>24.088889999999999</v>
      </c>
      <c r="J1183" s="33">
        <v>32.899000000000001</v>
      </c>
      <c r="K1183" s="33">
        <v>26.883108140000001</v>
      </c>
      <c r="L1183" s="33">
        <v>26.883108140000001</v>
      </c>
      <c r="M1183" s="28">
        <v>0.96724168700000002</v>
      </c>
      <c r="N1183" s="28">
        <v>0.96724168700000002</v>
      </c>
      <c r="O1183" s="24">
        <v>2080</v>
      </c>
      <c r="P1183" s="24">
        <v>1975</v>
      </c>
      <c r="Q1183" s="24" t="s">
        <v>495</v>
      </c>
      <c r="R1183" s="24" t="s">
        <v>446</v>
      </c>
      <c r="S1183" s="24" t="s">
        <v>446</v>
      </c>
      <c r="T1183" s="36">
        <v>4.97</v>
      </c>
      <c r="U1183" s="37">
        <v>3.55</v>
      </c>
      <c r="V1183" s="32">
        <v>0.217629379575</v>
      </c>
      <c r="W1183" s="32">
        <v>0.15544955683928571</v>
      </c>
      <c r="X1183" s="54">
        <v>3.9171079498151999</v>
      </c>
      <c r="Y1183" s="54">
        <v>3.1271079498151999</v>
      </c>
      <c r="Z1183" s="54"/>
      <c r="AA1183" s="54"/>
      <c r="AB1183" s="35" t="s">
        <v>22</v>
      </c>
      <c r="AC1183" s="110" t="s">
        <v>22</v>
      </c>
      <c r="AD1183" s="29"/>
      <c r="AE1183" s="37">
        <v>-42.5625</v>
      </c>
      <c r="AF1183" s="37">
        <v>-30.401785714285715</v>
      </c>
      <c r="AG1183" s="37">
        <v>-8.5638832997987926</v>
      </c>
      <c r="AH1183" s="37">
        <v>-4.0535714285714288</v>
      </c>
      <c r="AI1183" s="81" t="s">
        <v>465</v>
      </c>
      <c r="AJ1183" s="83">
        <v>660</v>
      </c>
      <c r="AK1183" s="38" t="s">
        <v>13</v>
      </c>
      <c r="AL1183" s="38" t="s">
        <v>13</v>
      </c>
      <c r="AM1183" s="38" t="s">
        <v>465</v>
      </c>
      <c r="AN1183" s="38" t="s">
        <v>13</v>
      </c>
      <c r="AO1183" s="38" t="s">
        <v>465</v>
      </c>
      <c r="AP1183" s="38" t="s">
        <v>13</v>
      </c>
      <c r="AQ1183" s="38" t="s">
        <v>13</v>
      </c>
      <c r="AR1183" s="38" t="s">
        <v>465</v>
      </c>
      <c r="AS1183" s="38" t="s">
        <v>501</v>
      </c>
      <c r="AT1183" s="38" t="s">
        <v>532</v>
      </c>
      <c r="AU1183" s="38" t="s">
        <v>79</v>
      </c>
      <c r="AV1183" s="38">
        <v>1997</v>
      </c>
      <c r="AW1183" s="56"/>
      <c r="AX1183" s="56"/>
      <c r="AY1183" s="56" t="s">
        <v>509</v>
      </c>
      <c r="AZ1183" s="59" t="s">
        <v>468</v>
      </c>
      <c r="BA1183" s="86"/>
      <c r="BB1183" s="87"/>
      <c r="BC1183" s="86">
        <v>22.5</v>
      </c>
      <c r="BD1183" s="89"/>
      <c r="BE1183" s="57"/>
      <c r="BF1183" s="66">
        <v>1.43753744607597</v>
      </c>
      <c r="BG1183" s="67">
        <v>1.184871066575</v>
      </c>
    </row>
    <row r="1184" spans="1:59" hidden="1">
      <c r="A1184" s="24">
        <v>1183</v>
      </c>
      <c r="B1184" s="24">
        <v>26</v>
      </c>
      <c r="C1184" s="24" t="s">
        <v>458</v>
      </c>
      <c r="D1184" s="24" t="s">
        <v>459</v>
      </c>
      <c r="E1184" s="24" t="s">
        <v>489</v>
      </c>
      <c r="F1184" s="24" t="s">
        <v>528</v>
      </c>
      <c r="G1184" s="24" t="s">
        <v>535</v>
      </c>
      <c r="H1184" s="24" t="s">
        <v>463</v>
      </c>
      <c r="I1184" s="33">
        <v>31.35</v>
      </c>
      <c r="J1184" s="33">
        <v>27.23</v>
      </c>
      <c r="K1184" s="33">
        <v>20.220855709999999</v>
      </c>
      <c r="L1184" s="33">
        <v>20.220855709999999</v>
      </c>
      <c r="M1184" s="28">
        <v>154.52178079999999</v>
      </c>
      <c r="N1184" s="28">
        <v>154.52178079999999</v>
      </c>
      <c r="O1184" s="24">
        <v>2080</v>
      </c>
      <c r="P1184" s="24">
        <v>1975</v>
      </c>
      <c r="Q1184" s="24" t="s">
        <v>495</v>
      </c>
      <c r="R1184" s="24" t="s">
        <v>446</v>
      </c>
      <c r="S1184" s="24" t="s">
        <v>446</v>
      </c>
      <c r="T1184" s="36">
        <v>4.1733333333333329</v>
      </c>
      <c r="U1184" s="37">
        <v>2.980952380952381</v>
      </c>
      <c r="V1184" s="32">
        <v>-15.452178079999999</v>
      </c>
      <c r="W1184" s="32">
        <v>-11.037270057142857</v>
      </c>
      <c r="X1184" s="54">
        <v>3.57200636256001</v>
      </c>
      <c r="Y1184" s="54">
        <v>2.78200636256001</v>
      </c>
      <c r="Z1184" s="54"/>
      <c r="AA1184" s="54"/>
      <c r="AB1184" s="35" t="s">
        <v>22</v>
      </c>
      <c r="AC1184" s="110" t="s">
        <v>22</v>
      </c>
      <c r="AD1184" s="29"/>
      <c r="AE1184" s="37">
        <v>50.555533333333329</v>
      </c>
      <c r="AF1184" s="37">
        <v>36.111095238095238</v>
      </c>
      <c r="AG1184" s="37">
        <v>12.113945686900959</v>
      </c>
      <c r="AH1184" s="37">
        <v>4.8148126984126982</v>
      </c>
      <c r="AI1184" s="81" t="s">
        <v>465</v>
      </c>
      <c r="AJ1184" s="83">
        <v>660</v>
      </c>
      <c r="AK1184" s="38" t="s">
        <v>13</v>
      </c>
      <c r="AL1184" s="38" t="s">
        <v>13</v>
      </c>
      <c r="AM1184" s="38" t="s">
        <v>13</v>
      </c>
      <c r="AN1184" s="38" t="s">
        <v>13</v>
      </c>
      <c r="AO1184" s="38" t="s">
        <v>13</v>
      </c>
      <c r="AP1184" s="38" t="s">
        <v>13</v>
      </c>
      <c r="AQ1184" s="38" t="s">
        <v>13</v>
      </c>
      <c r="AR1184" s="38" t="s">
        <v>13</v>
      </c>
      <c r="AS1184" s="38" t="s">
        <v>13</v>
      </c>
      <c r="AT1184" s="38" t="s">
        <v>532</v>
      </c>
      <c r="AU1184" s="38" t="s">
        <v>79</v>
      </c>
      <c r="AV1184" s="38">
        <v>1997</v>
      </c>
      <c r="AW1184" s="56"/>
      <c r="AX1184" s="56"/>
      <c r="AY1184" s="56" t="s">
        <v>509</v>
      </c>
      <c r="AZ1184" s="59" t="s">
        <v>468</v>
      </c>
      <c r="BA1184" s="86"/>
      <c r="BB1184" s="87"/>
      <c r="BC1184" s="86">
        <v>-10</v>
      </c>
      <c r="BD1184" s="89"/>
      <c r="BE1184" s="57"/>
      <c r="BF1184" s="66">
        <v>-13.3322670007118</v>
      </c>
      <c r="BG1184" s="67">
        <v>139.06960271999998</v>
      </c>
    </row>
    <row r="1185" spans="1:59" hidden="1">
      <c r="A1185" s="24">
        <v>1184</v>
      </c>
      <c r="B1185" s="24">
        <v>26</v>
      </c>
      <c r="C1185" s="24" t="s">
        <v>458</v>
      </c>
      <c r="D1185" s="24" t="s">
        <v>459</v>
      </c>
      <c r="E1185" s="24" t="s">
        <v>489</v>
      </c>
      <c r="F1185" s="24" t="s">
        <v>528</v>
      </c>
      <c r="G1185" s="24" t="s">
        <v>531</v>
      </c>
      <c r="H1185" s="24" t="s">
        <v>463</v>
      </c>
      <c r="I1185" s="33">
        <v>31.088999999999999</v>
      </c>
      <c r="J1185" s="33">
        <v>30.951000000000001</v>
      </c>
      <c r="K1185" s="33">
        <v>21.592138290000001</v>
      </c>
      <c r="L1185" s="33">
        <v>21.592138290000001</v>
      </c>
      <c r="M1185" s="28">
        <v>98.087215670000006</v>
      </c>
      <c r="N1185" s="28">
        <v>98.087215670000006</v>
      </c>
      <c r="O1185" s="24">
        <v>2080</v>
      </c>
      <c r="P1185" s="24">
        <v>1975</v>
      </c>
      <c r="Q1185" s="24" t="s">
        <v>495</v>
      </c>
      <c r="R1185" s="24" t="s">
        <v>446</v>
      </c>
      <c r="S1185" s="24" t="s">
        <v>446</v>
      </c>
      <c r="T1185" s="36">
        <v>4.2633333333333328</v>
      </c>
      <c r="U1185" s="37">
        <v>3.0452380952380951</v>
      </c>
      <c r="V1185" s="32">
        <v>24.848761303066667</v>
      </c>
      <c r="W1185" s="32">
        <v>17.749115216476191</v>
      </c>
      <c r="X1185" s="54">
        <v>3.5773256824995201</v>
      </c>
      <c r="Y1185" s="54">
        <v>2.7873256824995201</v>
      </c>
      <c r="Z1185" s="54"/>
      <c r="AA1185" s="54"/>
      <c r="AB1185" s="35" t="s">
        <v>22</v>
      </c>
      <c r="AC1185" s="110" t="s">
        <v>22</v>
      </c>
      <c r="AD1185" s="29"/>
      <c r="AE1185" s="37">
        <v>-20</v>
      </c>
      <c r="AF1185" s="37">
        <v>-14.285714285714285</v>
      </c>
      <c r="AG1185" s="37">
        <v>-4.691164972634871</v>
      </c>
      <c r="AH1185" s="37">
        <v>-1.9047619047619047</v>
      </c>
      <c r="AI1185" s="81" t="s">
        <v>465</v>
      </c>
      <c r="AJ1185" s="83">
        <v>660</v>
      </c>
      <c r="AK1185" s="38" t="s">
        <v>13</v>
      </c>
      <c r="AL1185" s="38" t="s">
        <v>13</v>
      </c>
      <c r="AM1185" s="38" t="s">
        <v>13</v>
      </c>
      <c r="AN1185" s="38" t="s">
        <v>13</v>
      </c>
      <c r="AO1185" s="38" t="s">
        <v>13</v>
      </c>
      <c r="AP1185" s="38" t="s">
        <v>13</v>
      </c>
      <c r="AQ1185" s="38" t="s">
        <v>13</v>
      </c>
      <c r="AR1185" s="38" t="s">
        <v>13</v>
      </c>
      <c r="AS1185" s="38" t="s">
        <v>13</v>
      </c>
      <c r="AT1185" s="38" t="s">
        <v>532</v>
      </c>
      <c r="AU1185" s="38" t="s">
        <v>79</v>
      </c>
      <c r="AV1185" s="38">
        <v>1997</v>
      </c>
      <c r="AW1185" s="56"/>
      <c r="AX1185" s="56"/>
      <c r="AY1185" s="56" t="s">
        <v>509</v>
      </c>
      <c r="AZ1185" s="59" t="s">
        <v>468</v>
      </c>
      <c r="BA1185" s="86"/>
      <c r="BB1185" s="87"/>
      <c r="BC1185" s="86">
        <v>25.333333333333332</v>
      </c>
      <c r="BD1185" s="89"/>
      <c r="BE1185" s="57"/>
      <c r="BF1185" s="66">
        <v>8.1464705550052301</v>
      </c>
      <c r="BG1185" s="67"/>
    </row>
    <row r="1186" spans="1:59" hidden="1">
      <c r="A1186" s="24">
        <v>1185</v>
      </c>
      <c r="B1186" s="24">
        <v>26</v>
      </c>
      <c r="C1186" s="24" t="s">
        <v>458</v>
      </c>
      <c r="D1186" s="24" t="s">
        <v>459</v>
      </c>
      <c r="E1186" s="24" t="s">
        <v>489</v>
      </c>
      <c r="F1186" s="24" t="s">
        <v>528</v>
      </c>
      <c r="G1186" s="24" t="s">
        <v>533</v>
      </c>
      <c r="H1186" s="24" t="s">
        <v>463</v>
      </c>
      <c r="I1186" s="33">
        <v>30.015999999999998</v>
      </c>
      <c r="J1186" s="33">
        <v>31.216670000000001</v>
      </c>
      <c r="K1186" s="33">
        <v>22.46138573</v>
      </c>
      <c r="L1186" s="33">
        <v>22.46138573</v>
      </c>
      <c r="M1186" s="28">
        <v>16.589843160000001</v>
      </c>
      <c r="N1186" s="28">
        <v>16.589843160000001</v>
      </c>
      <c r="O1186" s="24">
        <v>2080</v>
      </c>
      <c r="P1186" s="24">
        <v>1975</v>
      </c>
      <c r="Q1186" s="24" t="s">
        <v>495</v>
      </c>
      <c r="R1186" s="24" t="s">
        <v>446</v>
      </c>
      <c r="S1186" s="24" t="s">
        <v>446</v>
      </c>
      <c r="T1186" s="36">
        <v>4.2633333333333328</v>
      </c>
      <c r="U1186" s="37">
        <v>3.0452380952380951</v>
      </c>
      <c r="V1186" s="32">
        <v>3.9815623584000002</v>
      </c>
      <c r="W1186" s="32">
        <v>2.8439731131428574</v>
      </c>
      <c r="X1186" s="54">
        <v>3.5934365109723601</v>
      </c>
      <c r="Y1186" s="54">
        <v>2.80343651097236</v>
      </c>
      <c r="Z1186" s="54"/>
      <c r="AA1186" s="54"/>
      <c r="AB1186" s="35" t="s">
        <v>22</v>
      </c>
      <c r="AC1186" s="110" t="s">
        <v>22</v>
      </c>
      <c r="AD1186" s="29"/>
      <c r="AE1186" s="37">
        <v>-48.055533333333337</v>
      </c>
      <c r="AF1186" s="37">
        <v>-34.325380952380954</v>
      </c>
      <c r="AG1186" s="37">
        <v>-11.271821735731042</v>
      </c>
      <c r="AH1186" s="37">
        <v>-4.5767174603174601</v>
      </c>
      <c r="AI1186" s="81" t="s">
        <v>465</v>
      </c>
      <c r="AJ1186" s="83">
        <v>660</v>
      </c>
      <c r="AK1186" s="38" t="s">
        <v>13</v>
      </c>
      <c r="AL1186" s="38" t="s">
        <v>13</v>
      </c>
      <c r="AM1186" s="38" t="s">
        <v>13</v>
      </c>
      <c r="AN1186" s="38" t="s">
        <v>13</v>
      </c>
      <c r="AO1186" s="38" t="s">
        <v>13</v>
      </c>
      <c r="AP1186" s="38" t="s">
        <v>13</v>
      </c>
      <c r="AQ1186" s="38" t="s">
        <v>13</v>
      </c>
      <c r="AR1186" s="38" t="s">
        <v>13</v>
      </c>
      <c r="AS1186" s="38" t="s">
        <v>13</v>
      </c>
      <c r="AT1186" s="38" t="s">
        <v>532</v>
      </c>
      <c r="AU1186" s="38" t="s">
        <v>79</v>
      </c>
      <c r="AV1186" s="38">
        <v>1997</v>
      </c>
      <c r="AW1186" s="56"/>
      <c r="AX1186" s="56"/>
      <c r="AY1186" s="56" t="s">
        <v>509</v>
      </c>
      <c r="AZ1186" s="59" t="s">
        <v>468</v>
      </c>
      <c r="BA1186" s="86"/>
      <c r="BB1186" s="87"/>
      <c r="BC1186" s="86">
        <v>24</v>
      </c>
      <c r="BD1186" s="89"/>
      <c r="BE1186" s="57"/>
      <c r="BF1186" s="66">
        <v>-7.4384140143330599E-2</v>
      </c>
      <c r="BG1186" s="67"/>
    </row>
    <row r="1187" spans="1:59" hidden="1">
      <c r="A1187" s="24">
        <v>1186</v>
      </c>
      <c r="B1187" s="24">
        <v>26</v>
      </c>
      <c r="C1187" s="24" t="s">
        <v>458</v>
      </c>
      <c r="D1187" s="24" t="s">
        <v>459</v>
      </c>
      <c r="E1187" s="24" t="s">
        <v>489</v>
      </c>
      <c r="F1187" s="24" t="s">
        <v>528</v>
      </c>
      <c r="G1187" s="24" t="s">
        <v>534</v>
      </c>
      <c r="H1187" s="24" t="s">
        <v>463</v>
      </c>
      <c r="I1187" s="33">
        <v>24.088889999999999</v>
      </c>
      <c r="J1187" s="33">
        <v>32.899000000000001</v>
      </c>
      <c r="K1187" s="33">
        <v>26.883108140000001</v>
      </c>
      <c r="L1187" s="33">
        <v>26.883108140000001</v>
      </c>
      <c r="M1187" s="28">
        <v>0.96724168700000002</v>
      </c>
      <c r="N1187" s="28">
        <v>0.96724168700000002</v>
      </c>
      <c r="O1187" s="24">
        <v>2080</v>
      </c>
      <c r="P1187" s="24">
        <v>1975</v>
      </c>
      <c r="Q1187" s="24" t="s">
        <v>495</v>
      </c>
      <c r="R1187" s="24" t="s">
        <v>446</v>
      </c>
      <c r="S1187" s="24" t="s">
        <v>446</v>
      </c>
      <c r="T1187" s="36">
        <v>4.97</v>
      </c>
      <c r="U1187" s="37">
        <v>3.55</v>
      </c>
      <c r="V1187" s="32">
        <v>0.217629379575</v>
      </c>
      <c r="W1187" s="32">
        <v>0.15544955683928571</v>
      </c>
      <c r="X1187" s="54">
        <v>3.9171079498151999</v>
      </c>
      <c r="Y1187" s="54">
        <v>3.1271079498151999</v>
      </c>
      <c r="Z1187" s="54"/>
      <c r="AA1187" s="54"/>
      <c r="AB1187" s="35" t="s">
        <v>22</v>
      </c>
      <c r="AC1187" s="110" t="s">
        <v>22</v>
      </c>
      <c r="AD1187" s="29"/>
      <c r="AE1187" s="37">
        <v>-44.166699999999999</v>
      </c>
      <c r="AF1187" s="37">
        <v>-31.547642857142854</v>
      </c>
      <c r="AG1187" s="37">
        <v>-8.8866599597585516</v>
      </c>
      <c r="AH1187" s="37">
        <v>-4.2063523809523806</v>
      </c>
      <c r="AI1187" s="81" t="s">
        <v>465</v>
      </c>
      <c r="AJ1187" s="83">
        <v>660</v>
      </c>
      <c r="AK1187" s="38" t="s">
        <v>13</v>
      </c>
      <c r="AL1187" s="38" t="s">
        <v>13</v>
      </c>
      <c r="AM1187" s="38" t="s">
        <v>13</v>
      </c>
      <c r="AN1187" s="38" t="s">
        <v>13</v>
      </c>
      <c r="AO1187" s="38" t="s">
        <v>13</v>
      </c>
      <c r="AP1187" s="38" t="s">
        <v>13</v>
      </c>
      <c r="AQ1187" s="38" t="s">
        <v>13</v>
      </c>
      <c r="AR1187" s="38" t="s">
        <v>13</v>
      </c>
      <c r="AS1187" s="38" t="s">
        <v>13</v>
      </c>
      <c r="AT1187" s="38" t="s">
        <v>532</v>
      </c>
      <c r="AU1187" s="38" t="s">
        <v>79</v>
      </c>
      <c r="AV1187" s="38">
        <v>1997</v>
      </c>
      <c r="AW1187" s="56"/>
      <c r="AX1187" s="56"/>
      <c r="AY1187" s="56" t="s">
        <v>509</v>
      </c>
      <c r="AZ1187" s="59" t="s">
        <v>468</v>
      </c>
      <c r="BA1187" s="86"/>
      <c r="BB1187" s="87"/>
      <c r="BC1187" s="86">
        <v>22.5</v>
      </c>
      <c r="BD1187" s="89"/>
      <c r="BE1187" s="57"/>
      <c r="BF1187" s="66">
        <v>1.10763005776356</v>
      </c>
      <c r="BG1187" s="67"/>
    </row>
    <row r="1188" spans="1:59" hidden="1">
      <c r="A1188" s="24">
        <v>1187</v>
      </c>
      <c r="B1188" s="24">
        <v>26</v>
      </c>
      <c r="C1188" s="24" t="s">
        <v>458</v>
      </c>
      <c r="D1188" s="24" t="s">
        <v>459</v>
      </c>
      <c r="E1188" s="24" t="s">
        <v>489</v>
      </c>
      <c r="F1188" s="24" t="s">
        <v>528</v>
      </c>
      <c r="G1188" s="24" t="s">
        <v>535</v>
      </c>
      <c r="H1188" s="24" t="s">
        <v>463</v>
      </c>
      <c r="I1188" s="33">
        <v>31.35</v>
      </c>
      <c r="J1188" s="33">
        <v>27.23</v>
      </c>
      <c r="K1188" s="33">
        <v>20.220855709999999</v>
      </c>
      <c r="L1188" s="33">
        <v>20.220855709999999</v>
      </c>
      <c r="M1188" s="28">
        <v>154.52178079999999</v>
      </c>
      <c r="N1188" s="28">
        <v>154.52178079999999</v>
      </c>
      <c r="O1188" s="24">
        <v>2080</v>
      </c>
      <c r="P1188" s="24">
        <v>1975</v>
      </c>
      <c r="Q1188" s="24" t="s">
        <v>495</v>
      </c>
      <c r="R1188" s="24" t="s">
        <v>446</v>
      </c>
      <c r="S1188" s="24" t="s">
        <v>446</v>
      </c>
      <c r="T1188" s="36">
        <v>4.1733333333333329</v>
      </c>
      <c r="U1188" s="37">
        <v>2.980952380952381</v>
      </c>
      <c r="V1188" s="32">
        <v>-15.452178079999999</v>
      </c>
      <c r="W1188" s="32">
        <v>-11.037270057142857</v>
      </c>
      <c r="X1188" s="54">
        <v>3.57200636256001</v>
      </c>
      <c r="Y1188" s="54">
        <v>2.78200636256001</v>
      </c>
      <c r="Z1188" s="54"/>
      <c r="AA1188" s="54"/>
      <c r="AB1188" s="35" t="s">
        <v>22</v>
      </c>
      <c r="AC1188" s="110" t="s">
        <v>22</v>
      </c>
      <c r="AD1188" s="29"/>
      <c r="AE1188" s="37">
        <v>53.222199999999994</v>
      </c>
      <c r="AF1188" s="37">
        <v>38.015857142857136</v>
      </c>
      <c r="AG1188" s="37">
        <v>12.752923322683703</v>
      </c>
      <c r="AH1188" s="37">
        <v>5.0687809523809513</v>
      </c>
      <c r="AI1188" s="81" t="s">
        <v>465</v>
      </c>
      <c r="AJ1188" s="83">
        <v>660</v>
      </c>
      <c r="AK1188" s="38" t="s">
        <v>13</v>
      </c>
      <c r="AL1188" s="38" t="s">
        <v>13</v>
      </c>
      <c r="AM1188" s="38" t="s">
        <v>465</v>
      </c>
      <c r="AN1188" s="38" t="s">
        <v>13</v>
      </c>
      <c r="AO1188" s="38" t="s">
        <v>465</v>
      </c>
      <c r="AP1188" s="38" t="s">
        <v>13</v>
      </c>
      <c r="AQ1188" s="38" t="s">
        <v>13</v>
      </c>
      <c r="AR1188" s="38" t="s">
        <v>465</v>
      </c>
      <c r="AS1188" s="38" t="s">
        <v>501</v>
      </c>
      <c r="AT1188" s="38" t="s">
        <v>532</v>
      </c>
      <c r="AU1188" s="38" t="s">
        <v>79</v>
      </c>
      <c r="AV1188" s="38">
        <v>1997</v>
      </c>
      <c r="AW1188" s="56"/>
      <c r="AX1188" s="56"/>
      <c r="AY1188" s="56" t="s">
        <v>509</v>
      </c>
      <c r="AZ1188" s="59" t="s">
        <v>468</v>
      </c>
      <c r="BA1188" s="86"/>
      <c r="BB1188" s="87"/>
      <c r="BC1188" s="86">
        <v>-10</v>
      </c>
      <c r="BD1188" s="89"/>
      <c r="BE1188" s="57"/>
      <c r="BF1188" s="66">
        <v>-13.205350465542001</v>
      </c>
      <c r="BG1188" s="67"/>
    </row>
    <row r="1189" spans="1:59" hidden="1">
      <c r="A1189" s="24">
        <v>1188</v>
      </c>
      <c r="B1189" s="24">
        <v>26</v>
      </c>
      <c r="C1189" s="24" t="s">
        <v>458</v>
      </c>
      <c r="D1189" s="24" t="s">
        <v>459</v>
      </c>
      <c r="E1189" s="24" t="s">
        <v>489</v>
      </c>
      <c r="F1189" s="24" t="s">
        <v>528</v>
      </c>
      <c r="G1189" s="24" t="s">
        <v>531</v>
      </c>
      <c r="H1189" s="24" t="s">
        <v>463</v>
      </c>
      <c r="I1189" s="33">
        <v>31.088999999999999</v>
      </c>
      <c r="J1189" s="33">
        <v>30.951000000000001</v>
      </c>
      <c r="K1189" s="33">
        <v>21.592138290000001</v>
      </c>
      <c r="L1189" s="33">
        <v>21.592138290000001</v>
      </c>
      <c r="M1189" s="28">
        <v>98.087215670000006</v>
      </c>
      <c r="N1189" s="28">
        <v>98.087215670000006</v>
      </c>
      <c r="O1189" s="24">
        <v>2080</v>
      </c>
      <c r="P1189" s="24">
        <v>1975</v>
      </c>
      <c r="Q1189" s="24" t="s">
        <v>495</v>
      </c>
      <c r="R1189" s="24" t="s">
        <v>446</v>
      </c>
      <c r="S1189" s="24" t="s">
        <v>446</v>
      </c>
      <c r="T1189" s="36">
        <v>4.2633333333333328</v>
      </c>
      <c r="U1189" s="37">
        <v>3.0452380952380951</v>
      </c>
      <c r="V1189" s="32">
        <v>24.848761303066667</v>
      </c>
      <c r="W1189" s="32">
        <v>17.749115216476191</v>
      </c>
      <c r="X1189" s="54">
        <v>3.5773256824995201</v>
      </c>
      <c r="Y1189" s="54">
        <v>2.7873256824995201</v>
      </c>
      <c r="Z1189" s="54"/>
      <c r="AA1189" s="54"/>
      <c r="AB1189" s="35" t="s">
        <v>22</v>
      </c>
      <c r="AC1189" s="110" t="s">
        <v>22</v>
      </c>
      <c r="AD1189" s="29"/>
      <c r="AE1189" s="37">
        <v>-17.666666666666668</v>
      </c>
      <c r="AF1189" s="37">
        <v>-12.61904761904762</v>
      </c>
      <c r="AG1189" s="37">
        <v>-4.1438623924941371</v>
      </c>
      <c r="AH1189" s="37">
        <v>-1.6825396825396828</v>
      </c>
      <c r="AI1189" s="81" t="s">
        <v>465</v>
      </c>
      <c r="AJ1189" s="83">
        <v>660</v>
      </c>
      <c r="AK1189" s="38" t="s">
        <v>13</v>
      </c>
      <c r="AL1189" s="38" t="s">
        <v>13</v>
      </c>
      <c r="AM1189" s="38" t="s">
        <v>465</v>
      </c>
      <c r="AN1189" s="38" t="s">
        <v>13</v>
      </c>
      <c r="AO1189" s="38" t="s">
        <v>465</v>
      </c>
      <c r="AP1189" s="38" t="s">
        <v>13</v>
      </c>
      <c r="AQ1189" s="38" t="s">
        <v>13</v>
      </c>
      <c r="AR1189" s="38" t="s">
        <v>465</v>
      </c>
      <c r="AS1189" s="38" t="s">
        <v>501</v>
      </c>
      <c r="AT1189" s="38" t="s">
        <v>532</v>
      </c>
      <c r="AU1189" s="38" t="s">
        <v>79</v>
      </c>
      <c r="AV1189" s="38">
        <v>1997</v>
      </c>
      <c r="AW1189" s="56"/>
      <c r="AX1189" s="56"/>
      <c r="AY1189" s="56" t="s">
        <v>509</v>
      </c>
      <c r="AZ1189" s="59" t="s">
        <v>468</v>
      </c>
      <c r="BA1189" s="86"/>
      <c r="BB1189" s="87"/>
      <c r="BC1189" s="86">
        <v>25.333333333333332</v>
      </c>
      <c r="BD1189" s="89"/>
      <c r="BE1189" s="57"/>
      <c r="BF1189" s="66">
        <v>7.6422003203473201</v>
      </c>
      <c r="BG1189" s="67"/>
    </row>
    <row r="1190" spans="1:59" hidden="1">
      <c r="A1190" s="24">
        <v>1189</v>
      </c>
      <c r="B1190" s="24">
        <v>26</v>
      </c>
      <c r="C1190" s="24" t="s">
        <v>458</v>
      </c>
      <c r="D1190" s="24" t="s">
        <v>459</v>
      </c>
      <c r="E1190" s="24" t="s">
        <v>489</v>
      </c>
      <c r="F1190" s="24" t="s">
        <v>528</v>
      </c>
      <c r="G1190" s="24" t="s">
        <v>533</v>
      </c>
      <c r="H1190" s="24" t="s">
        <v>463</v>
      </c>
      <c r="I1190" s="33">
        <v>30.015999999999998</v>
      </c>
      <c r="J1190" s="33">
        <v>31.216670000000001</v>
      </c>
      <c r="K1190" s="33">
        <v>22.46138573</v>
      </c>
      <c r="L1190" s="33">
        <v>22.46138573</v>
      </c>
      <c r="M1190" s="28">
        <v>16.589843160000001</v>
      </c>
      <c r="N1190" s="28">
        <v>16.589843160000001</v>
      </c>
      <c r="O1190" s="24">
        <v>2080</v>
      </c>
      <c r="P1190" s="24">
        <v>1975</v>
      </c>
      <c r="Q1190" s="24" t="s">
        <v>495</v>
      </c>
      <c r="R1190" s="24" t="s">
        <v>446</v>
      </c>
      <c r="S1190" s="24" t="s">
        <v>446</v>
      </c>
      <c r="T1190" s="36">
        <v>4.2633333333333328</v>
      </c>
      <c r="U1190" s="37">
        <v>3.0452380952380951</v>
      </c>
      <c r="V1190" s="32">
        <v>3.9815623584000002</v>
      </c>
      <c r="W1190" s="32">
        <v>2.8439731131428574</v>
      </c>
      <c r="X1190" s="54">
        <v>3.5934365109723601</v>
      </c>
      <c r="Y1190" s="54">
        <v>2.80343651097236</v>
      </c>
      <c r="Z1190" s="54"/>
      <c r="AA1190" s="54"/>
      <c r="AB1190" s="35" t="s">
        <v>22</v>
      </c>
      <c r="AC1190" s="110" t="s">
        <v>22</v>
      </c>
      <c r="AD1190" s="29"/>
      <c r="AE1190" s="37">
        <v>-46.055533333333337</v>
      </c>
      <c r="AF1190" s="37">
        <v>-32.896809523809523</v>
      </c>
      <c r="AG1190" s="37">
        <v>-10.802705238467553</v>
      </c>
      <c r="AH1190" s="37">
        <v>-4.3862412698412703</v>
      </c>
      <c r="AI1190" s="81" t="s">
        <v>465</v>
      </c>
      <c r="AJ1190" s="83">
        <v>660</v>
      </c>
      <c r="AK1190" s="38" t="s">
        <v>13</v>
      </c>
      <c r="AL1190" s="38" t="s">
        <v>13</v>
      </c>
      <c r="AM1190" s="38" t="s">
        <v>465</v>
      </c>
      <c r="AN1190" s="38" t="s">
        <v>13</v>
      </c>
      <c r="AO1190" s="38" t="s">
        <v>465</v>
      </c>
      <c r="AP1190" s="38" t="s">
        <v>13</v>
      </c>
      <c r="AQ1190" s="38" t="s">
        <v>13</v>
      </c>
      <c r="AR1190" s="38" t="s">
        <v>465</v>
      </c>
      <c r="AS1190" s="38" t="s">
        <v>501</v>
      </c>
      <c r="AT1190" s="38" t="s">
        <v>532</v>
      </c>
      <c r="AU1190" s="38" t="s">
        <v>79</v>
      </c>
      <c r="AV1190" s="38">
        <v>1997</v>
      </c>
      <c r="AW1190" s="56"/>
      <c r="AX1190" s="56"/>
      <c r="AY1190" s="56" t="s">
        <v>509</v>
      </c>
      <c r="AZ1190" s="59" t="s">
        <v>468</v>
      </c>
      <c r="BA1190" s="86"/>
      <c r="BB1190" s="87"/>
      <c r="BC1190" s="86">
        <v>24</v>
      </c>
      <c r="BD1190" s="89"/>
      <c r="BE1190" s="57"/>
      <c r="BF1190" s="66">
        <v>-0.76511944873031001</v>
      </c>
      <c r="BG1190" s="67"/>
    </row>
    <row r="1191" spans="1:59" hidden="1">
      <c r="A1191" s="24">
        <v>1190</v>
      </c>
      <c r="B1191" s="24">
        <v>26</v>
      </c>
      <c r="C1191" s="24" t="s">
        <v>458</v>
      </c>
      <c r="D1191" s="24" t="s">
        <v>459</v>
      </c>
      <c r="E1191" s="24" t="s">
        <v>489</v>
      </c>
      <c r="F1191" s="24" t="s">
        <v>528</v>
      </c>
      <c r="G1191" s="24" t="s">
        <v>534</v>
      </c>
      <c r="H1191" s="24" t="s">
        <v>463</v>
      </c>
      <c r="I1191" s="33">
        <v>24.088889999999999</v>
      </c>
      <c r="J1191" s="33">
        <v>32.899000000000001</v>
      </c>
      <c r="K1191" s="33">
        <v>26.883108140000001</v>
      </c>
      <c r="L1191" s="33">
        <v>26.883108140000001</v>
      </c>
      <c r="M1191" s="28">
        <v>0.96724168700000002</v>
      </c>
      <c r="N1191" s="28">
        <v>0.96724168700000002</v>
      </c>
      <c r="O1191" s="24">
        <v>2080</v>
      </c>
      <c r="P1191" s="24">
        <v>1975</v>
      </c>
      <c r="Q1191" s="24" t="s">
        <v>495</v>
      </c>
      <c r="R1191" s="24" t="s">
        <v>446</v>
      </c>
      <c r="S1191" s="24" t="s">
        <v>446</v>
      </c>
      <c r="T1191" s="36">
        <v>4.97</v>
      </c>
      <c r="U1191" s="37">
        <v>3.55</v>
      </c>
      <c r="V1191" s="32">
        <v>0.217629379575</v>
      </c>
      <c r="W1191" s="32">
        <v>0.15544955683928571</v>
      </c>
      <c r="X1191" s="54">
        <v>3.9171079498151999</v>
      </c>
      <c r="Y1191" s="54">
        <v>3.1271079498151999</v>
      </c>
      <c r="Z1191" s="54"/>
      <c r="AA1191" s="54"/>
      <c r="AB1191" s="35" t="s">
        <v>22</v>
      </c>
      <c r="AC1191" s="110" t="s">
        <v>22</v>
      </c>
      <c r="AD1191" s="29"/>
      <c r="AE1191" s="37">
        <v>-43.500033333333334</v>
      </c>
      <c r="AF1191" s="37">
        <v>-31.07145238095238</v>
      </c>
      <c r="AG1191" s="37">
        <v>-8.7525217974513758</v>
      </c>
      <c r="AH1191" s="37">
        <v>-4.1428603174603174</v>
      </c>
      <c r="AI1191" s="81" t="s">
        <v>465</v>
      </c>
      <c r="AJ1191" s="83">
        <v>660</v>
      </c>
      <c r="AK1191" s="38" t="s">
        <v>13</v>
      </c>
      <c r="AL1191" s="38" t="s">
        <v>13</v>
      </c>
      <c r="AM1191" s="38" t="s">
        <v>465</v>
      </c>
      <c r="AN1191" s="38" t="s">
        <v>13</v>
      </c>
      <c r="AO1191" s="38" t="s">
        <v>465</v>
      </c>
      <c r="AP1191" s="38" t="s">
        <v>13</v>
      </c>
      <c r="AQ1191" s="38" t="s">
        <v>13</v>
      </c>
      <c r="AR1191" s="38" t="s">
        <v>465</v>
      </c>
      <c r="AS1191" s="38" t="s">
        <v>501</v>
      </c>
      <c r="AT1191" s="38" t="s">
        <v>532</v>
      </c>
      <c r="AU1191" s="38" t="s">
        <v>79</v>
      </c>
      <c r="AV1191" s="38">
        <v>1997</v>
      </c>
      <c r="AW1191" s="56"/>
      <c r="AX1191" s="56"/>
      <c r="AY1191" s="56" t="s">
        <v>509</v>
      </c>
      <c r="AZ1191" s="59" t="s">
        <v>468</v>
      </c>
      <c r="BA1191" s="86"/>
      <c r="BB1191" s="87"/>
      <c r="BC1191" s="86">
        <v>22.5</v>
      </c>
      <c r="BD1191" s="89"/>
      <c r="BE1191" s="57"/>
      <c r="BF1191" s="66">
        <v>1.4026864594093</v>
      </c>
      <c r="BG1191" s="67"/>
    </row>
    <row r="1192" spans="1:59">
      <c r="A1192" s="24">
        <v>1191</v>
      </c>
      <c r="B1192" s="24">
        <v>27</v>
      </c>
      <c r="C1192" s="24" t="s">
        <v>458</v>
      </c>
      <c r="D1192" s="24" t="s">
        <v>459</v>
      </c>
      <c r="E1192" s="24" t="s">
        <v>460</v>
      </c>
      <c r="F1192" s="24" t="s">
        <v>493</v>
      </c>
      <c r="G1192" s="24" t="s">
        <v>494</v>
      </c>
      <c r="H1192" s="24" t="s">
        <v>463</v>
      </c>
      <c r="I1192" s="33">
        <v>-2.3560000000000001E-2</v>
      </c>
      <c r="J1192" s="33">
        <v>37.906199999999998</v>
      </c>
      <c r="K1192" s="33">
        <v>22.312379839999998</v>
      </c>
      <c r="L1192" s="33">
        <v>22.312379839999998</v>
      </c>
      <c r="M1192" s="28">
        <v>1298.8566960000001</v>
      </c>
      <c r="N1192" s="28">
        <v>1298.8566960000001</v>
      </c>
      <c r="O1192" s="24">
        <v>2100</v>
      </c>
      <c r="P1192" s="24">
        <v>1975</v>
      </c>
      <c r="Q1192" s="24" t="s">
        <v>495</v>
      </c>
      <c r="R1192" s="24" t="s">
        <v>446</v>
      </c>
      <c r="S1192" s="24" t="s">
        <v>446</v>
      </c>
      <c r="T1192" s="36">
        <v>3.5</v>
      </c>
      <c r="U1192" s="37">
        <v>2.66</v>
      </c>
      <c r="V1192" s="29" t="s">
        <v>22</v>
      </c>
      <c r="W1192" s="32">
        <v>53.285520112537498</v>
      </c>
      <c r="X1192" s="54">
        <v>3.5691767250711801</v>
      </c>
      <c r="Y1192" s="54">
        <v>2.7791767250711801</v>
      </c>
      <c r="Z1192" s="54"/>
      <c r="AA1192" s="54"/>
      <c r="AB1192" s="35" t="s">
        <v>22</v>
      </c>
      <c r="AC1192" s="110" t="s">
        <v>22</v>
      </c>
      <c r="AD1192" s="29"/>
      <c r="AE1192" s="36">
        <v>-30</v>
      </c>
      <c r="AF1192" s="37">
        <v>-22.8</v>
      </c>
      <c r="AG1192" s="37">
        <v>-8.5714285714285712</v>
      </c>
      <c r="AH1192" s="37">
        <v>-2.4</v>
      </c>
      <c r="AI1192" s="75" t="s">
        <v>13</v>
      </c>
      <c r="AJ1192" s="82">
        <v>376</v>
      </c>
      <c r="AK1192" s="24" t="s">
        <v>13</v>
      </c>
      <c r="AL1192" s="24" t="s">
        <v>13</v>
      </c>
      <c r="AM1192" s="24" t="s">
        <v>13</v>
      </c>
      <c r="AN1192" s="24" t="s">
        <v>13</v>
      </c>
      <c r="AO1192" s="24" t="s">
        <v>13</v>
      </c>
      <c r="AP1192" s="24" t="s">
        <v>13</v>
      </c>
      <c r="AQ1192" s="24" t="s">
        <v>13</v>
      </c>
      <c r="AR1192" s="38" t="s">
        <v>13</v>
      </c>
      <c r="AS1192" s="24" t="s">
        <v>13</v>
      </c>
      <c r="AT1192" s="24" t="s">
        <v>496</v>
      </c>
      <c r="AU1192" s="24" t="s">
        <v>22</v>
      </c>
      <c r="AV1192" s="38">
        <v>1988</v>
      </c>
      <c r="AW1192" s="56"/>
      <c r="AX1192" s="56"/>
      <c r="AY1192" s="56" t="s">
        <v>468</v>
      </c>
      <c r="AZ1192" s="59" t="s">
        <v>468</v>
      </c>
      <c r="BA1192" s="86"/>
      <c r="BB1192" s="87">
        <v>1234.5</v>
      </c>
      <c r="BC1192" s="88"/>
      <c r="BD1192" s="89"/>
      <c r="BE1192" s="57"/>
      <c r="BF1192" s="66">
        <v>53.285520112537498</v>
      </c>
      <c r="BG1192" s="67"/>
    </row>
    <row r="1193" spans="1:59" hidden="1">
      <c r="A1193" s="24">
        <v>1192</v>
      </c>
      <c r="B1193" s="24">
        <v>28</v>
      </c>
      <c r="C1193" s="24" t="s">
        <v>458</v>
      </c>
      <c r="D1193" s="24" t="s">
        <v>469</v>
      </c>
      <c r="E1193" s="24" t="s">
        <v>546</v>
      </c>
      <c r="F1193" s="24" t="s">
        <v>470</v>
      </c>
      <c r="G1193" s="24" t="s">
        <v>580</v>
      </c>
      <c r="H1193" s="24" t="s">
        <v>463</v>
      </c>
      <c r="I1193" s="33">
        <v>9.3076899999999991</v>
      </c>
      <c r="J1193" s="33">
        <v>2.3158300000000001</v>
      </c>
      <c r="K1193" s="33">
        <v>28.08595085</v>
      </c>
      <c r="L1193" s="33">
        <v>28.08595085</v>
      </c>
      <c r="M1193" s="28">
        <v>1166.9767999999999</v>
      </c>
      <c r="N1193" s="28">
        <v>1166.9767999999999</v>
      </c>
      <c r="O1193" s="24">
        <v>2070</v>
      </c>
      <c r="P1193" s="24">
        <v>2000</v>
      </c>
      <c r="Q1193" s="24" t="s">
        <v>495</v>
      </c>
      <c r="R1193" s="24" t="s">
        <v>473</v>
      </c>
      <c r="S1193" s="35" t="s">
        <v>474</v>
      </c>
      <c r="T1193" s="36">
        <v>3.8</v>
      </c>
      <c r="U1193" s="37">
        <v>3.5285714285714285</v>
      </c>
      <c r="V1193" s="29" t="s">
        <v>22</v>
      </c>
      <c r="W1193" s="32">
        <v>84.163553841526394</v>
      </c>
      <c r="X1193" s="36">
        <v>3.12</v>
      </c>
      <c r="Y1193" s="36">
        <v>2.33</v>
      </c>
      <c r="Z1193" s="36"/>
      <c r="AA1193" s="36"/>
      <c r="AB1193" s="35" t="s">
        <v>22</v>
      </c>
      <c r="AC1193" s="110" t="s">
        <v>22</v>
      </c>
      <c r="AD1193" s="29"/>
      <c r="AE1193" s="37">
        <v>-13</v>
      </c>
      <c r="AF1193" s="37">
        <v>-12.071428571428571</v>
      </c>
      <c r="AG1193" s="37">
        <v>-3.4210526315789473</v>
      </c>
      <c r="AH1193" s="37">
        <v>-1.8571428571428572</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581</v>
      </c>
      <c r="AU1193" s="38" t="s">
        <v>142</v>
      </c>
      <c r="AV1193" s="38">
        <v>2018</v>
      </c>
      <c r="AW1193" s="56"/>
      <c r="AX1193" s="56"/>
      <c r="AY1193" s="56" t="s">
        <v>468</v>
      </c>
      <c r="AZ1193" s="56"/>
      <c r="BA1193" s="86"/>
      <c r="BB1193" s="91"/>
      <c r="BC1193" s="88"/>
      <c r="BD1193" s="89"/>
      <c r="BE1193" s="57"/>
      <c r="BF1193" s="66">
        <v>84.163553841526394</v>
      </c>
      <c r="BG1193" s="67"/>
    </row>
    <row r="1194" spans="1:59" hidden="1">
      <c r="A1194" s="24">
        <v>1193</v>
      </c>
      <c r="B1194" s="24">
        <v>28</v>
      </c>
      <c r="C1194" s="24" t="s">
        <v>458</v>
      </c>
      <c r="D1194" s="24" t="s">
        <v>469</v>
      </c>
      <c r="E1194" s="24" t="s">
        <v>546</v>
      </c>
      <c r="F1194" s="24" t="s">
        <v>476</v>
      </c>
      <c r="G1194" s="24" t="s">
        <v>582</v>
      </c>
      <c r="H1194" s="24" t="s">
        <v>463</v>
      </c>
      <c r="I1194" s="33">
        <v>12.238300000000001</v>
      </c>
      <c r="J1194" s="33">
        <v>-1.56159</v>
      </c>
      <c r="K1194" s="33">
        <v>28.8772068</v>
      </c>
      <c r="L1194" s="33">
        <v>28.8772068</v>
      </c>
      <c r="M1194" s="28">
        <v>764.72167790000003</v>
      </c>
      <c r="N1194" s="28">
        <v>764.72167790000003</v>
      </c>
      <c r="O1194" s="24">
        <v>2070</v>
      </c>
      <c r="P1194" s="24">
        <v>2000</v>
      </c>
      <c r="Q1194" s="24" t="s">
        <v>495</v>
      </c>
      <c r="R1194" s="24" t="s">
        <v>473</v>
      </c>
      <c r="S1194" s="35" t="s">
        <v>474</v>
      </c>
      <c r="T1194" s="36">
        <v>4.4000000000000004</v>
      </c>
      <c r="U1194" s="37">
        <v>4.0857142857142863</v>
      </c>
      <c r="V1194" s="29" t="s">
        <v>22</v>
      </c>
      <c r="W1194" s="32">
        <v>26.070805703972201</v>
      </c>
      <c r="X1194" s="36">
        <v>3.12</v>
      </c>
      <c r="Y1194" s="36">
        <v>2.33</v>
      </c>
      <c r="Z1194" s="36"/>
      <c r="AA1194" s="36"/>
      <c r="AB1194" s="35" t="s">
        <v>22</v>
      </c>
      <c r="AC1194" s="110" t="s">
        <v>22</v>
      </c>
      <c r="AD1194" s="29"/>
      <c r="AE1194" s="37">
        <v>-23</v>
      </c>
      <c r="AF1194" s="37">
        <v>-21.357142857142858</v>
      </c>
      <c r="AG1194" s="37">
        <v>-5.2272727272727266</v>
      </c>
      <c r="AH1194" s="37">
        <v>-3.2857142857142856</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581</v>
      </c>
      <c r="AU1194" s="38" t="s">
        <v>142</v>
      </c>
      <c r="AV1194" s="38">
        <v>2018</v>
      </c>
      <c r="AW1194" s="56"/>
      <c r="AX1194" s="56"/>
      <c r="AY1194" s="56" t="s">
        <v>468</v>
      </c>
      <c r="AZ1194" s="56"/>
      <c r="BA1194" s="86"/>
      <c r="BB1194" s="91"/>
      <c r="BC1194" s="88"/>
      <c r="BD1194" s="89"/>
      <c r="BE1194" s="57"/>
      <c r="BF1194" s="66">
        <v>26.070805703972201</v>
      </c>
      <c r="BG1194" s="67"/>
    </row>
    <row r="1195" spans="1:59" hidden="1">
      <c r="A1195" s="24">
        <v>1194</v>
      </c>
      <c r="B1195" s="24">
        <v>28</v>
      </c>
      <c r="C1195" s="24" t="s">
        <v>458</v>
      </c>
      <c r="D1195" s="24" t="s">
        <v>544</v>
      </c>
      <c r="E1195" s="24" t="s">
        <v>546</v>
      </c>
      <c r="F1195" s="24" t="s">
        <v>481</v>
      </c>
      <c r="G1195" s="24" t="s">
        <v>22</v>
      </c>
      <c r="H1195" s="24" t="s">
        <v>463</v>
      </c>
      <c r="I1195" s="33">
        <v>7.5399900000000004</v>
      </c>
      <c r="J1195" s="33">
        <v>-5.5470800000000002</v>
      </c>
      <c r="K1195" s="33">
        <v>27.469591139999999</v>
      </c>
      <c r="L1195" s="33">
        <v>27.469591139999999</v>
      </c>
      <c r="M1195" s="28">
        <v>1241.366057</v>
      </c>
      <c r="N1195" s="28">
        <v>1241.366057</v>
      </c>
      <c r="O1195" s="24">
        <v>2070</v>
      </c>
      <c r="P1195" s="24">
        <v>2000</v>
      </c>
      <c r="Q1195" s="24" t="s">
        <v>495</v>
      </c>
      <c r="R1195" s="24" t="s">
        <v>473</v>
      </c>
      <c r="S1195" s="35" t="s">
        <v>474</v>
      </c>
      <c r="T1195" s="36">
        <v>3.7</v>
      </c>
      <c r="U1195" s="37">
        <v>3.4357142857142859</v>
      </c>
      <c r="V1195" s="29" t="s">
        <v>22</v>
      </c>
      <c r="W1195" s="32">
        <v>79.179123180084005</v>
      </c>
      <c r="X1195" s="36">
        <v>3.12</v>
      </c>
      <c r="Y1195" s="36">
        <v>2.33</v>
      </c>
      <c r="Z1195" s="36"/>
      <c r="AA1195" s="36"/>
      <c r="AB1195" s="35" t="s">
        <v>22</v>
      </c>
      <c r="AC1195" s="110" t="s">
        <v>22</v>
      </c>
      <c r="AD1195" s="29"/>
      <c r="AE1195" s="37">
        <v>-13</v>
      </c>
      <c r="AF1195" s="37">
        <v>-12.071428571428571</v>
      </c>
      <c r="AG1195" s="37">
        <v>-3.5135135135135132</v>
      </c>
      <c r="AH1195" s="37">
        <v>-1.8571428571428572</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581</v>
      </c>
      <c r="AU1195" s="38" t="s">
        <v>142</v>
      </c>
      <c r="AV1195" s="38">
        <v>2018</v>
      </c>
      <c r="AW1195" s="56"/>
      <c r="AX1195" s="56"/>
      <c r="AY1195" s="56" t="s">
        <v>468</v>
      </c>
      <c r="AZ1195" s="56"/>
      <c r="BA1195" s="86"/>
      <c r="BB1195" s="91"/>
      <c r="BC1195" s="88"/>
      <c r="BD1195" s="89"/>
      <c r="BE1195" s="57"/>
      <c r="BF1195" s="66">
        <v>79.179123180084005</v>
      </c>
      <c r="BG1195" s="67"/>
    </row>
    <row r="1196" spans="1:59" hidden="1">
      <c r="A1196" s="24">
        <v>1195</v>
      </c>
      <c r="B1196" s="24">
        <v>28</v>
      </c>
      <c r="C1196" s="24" t="s">
        <v>458</v>
      </c>
      <c r="D1196" s="24" t="s">
        <v>469</v>
      </c>
      <c r="E1196" s="24" t="s">
        <v>546</v>
      </c>
      <c r="F1196" s="24" t="s">
        <v>569</v>
      </c>
      <c r="G1196" s="24" t="s">
        <v>583</v>
      </c>
      <c r="H1196" s="24" t="s">
        <v>463</v>
      </c>
      <c r="I1196" s="33">
        <v>7.36972</v>
      </c>
      <c r="J1196" s="33">
        <v>12.354699999999999</v>
      </c>
      <c r="K1196" s="33">
        <v>22.663055419999999</v>
      </c>
      <c r="L1196" s="33">
        <v>22.663055419999999</v>
      </c>
      <c r="M1196" s="28">
        <v>1614.691583</v>
      </c>
      <c r="N1196" s="28">
        <v>1614.691583</v>
      </c>
      <c r="O1196" s="24">
        <v>2070</v>
      </c>
      <c r="P1196" s="24">
        <v>2000</v>
      </c>
      <c r="Q1196" s="24" t="s">
        <v>495</v>
      </c>
      <c r="R1196" s="24" t="s">
        <v>473</v>
      </c>
      <c r="S1196" s="35" t="s">
        <v>474</v>
      </c>
      <c r="T1196" s="36">
        <v>5.05</v>
      </c>
      <c r="U1196" s="37">
        <v>4.6892857142857141</v>
      </c>
      <c r="V1196" s="29" t="s">
        <v>22</v>
      </c>
      <c r="W1196" s="32">
        <v>36.633347106943198</v>
      </c>
      <c r="X1196" s="36">
        <v>3.12</v>
      </c>
      <c r="Y1196" s="36">
        <v>2.33</v>
      </c>
      <c r="Z1196" s="36"/>
      <c r="AA1196" s="36"/>
      <c r="AB1196" s="35" t="s">
        <v>22</v>
      </c>
      <c r="AC1196" s="110" t="s">
        <v>22</v>
      </c>
      <c r="AD1196" s="29"/>
      <c r="AE1196" s="37">
        <v>-4</v>
      </c>
      <c r="AF1196" s="37">
        <v>-3.714285714285714</v>
      </c>
      <c r="AG1196" s="37">
        <v>-0.79207920792079201</v>
      </c>
      <c r="AH1196" s="37">
        <v>-0.5714285714285714</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581</v>
      </c>
      <c r="AU1196" s="38" t="s">
        <v>142</v>
      </c>
      <c r="AV1196" s="38">
        <v>2018</v>
      </c>
      <c r="AW1196" s="56"/>
      <c r="AX1196" s="56"/>
      <c r="AY1196" s="56" t="s">
        <v>468</v>
      </c>
      <c r="AZ1196" s="56"/>
      <c r="BA1196" s="86"/>
      <c r="BB1196" s="91"/>
      <c r="BC1196" s="88"/>
      <c r="BD1196" s="89"/>
      <c r="BE1196" s="57"/>
      <c r="BF1196" s="66">
        <v>36.633347106943198</v>
      </c>
      <c r="BG1196" s="67"/>
    </row>
    <row r="1197" spans="1:59" hidden="1">
      <c r="A1197" s="24">
        <v>1196</v>
      </c>
      <c r="B1197" s="24">
        <v>28</v>
      </c>
      <c r="C1197" s="24" t="s">
        <v>458</v>
      </c>
      <c r="D1197" s="24" t="s">
        <v>544</v>
      </c>
      <c r="E1197" s="24" t="s">
        <v>546</v>
      </c>
      <c r="F1197" s="24" t="s">
        <v>478</v>
      </c>
      <c r="G1197" s="24" t="s">
        <v>22</v>
      </c>
      <c r="H1197" s="24" t="s">
        <v>463</v>
      </c>
      <c r="I1197" s="33">
        <v>7.9465300000000001</v>
      </c>
      <c r="J1197" s="33">
        <v>-1.02319</v>
      </c>
      <c r="K1197" s="33">
        <v>28.202960969999999</v>
      </c>
      <c r="L1197" s="33">
        <v>28.202960969999999</v>
      </c>
      <c r="M1197" s="28">
        <v>1251.415465</v>
      </c>
      <c r="N1197" s="28">
        <v>1251.415465</v>
      </c>
      <c r="O1197" s="24">
        <v>2070</v>
      </c>
      <c r="P1197" s="24">
        <v>2000</v>
      </c>
      <c r="Q1197" s="24" t="s">
        <v>495</v>
      </c>
      <c r="R1197" s="24" t="s">
        <v>473</v>
      </c>
      <c r="S1197" s="35" t="s">
        <v>474</v>
      </c>
      <c r="T1197" s="36">
        <v>3.8</v>
      </c>
      <c r="U1197" s="37">
        <v>3.5285714285714285</v>
      </c>
      <c r="V1197" s="29" t="s">
        <v>22</v>
      </c>
      <c r="W1197" s="32">
        <v>89.808115583060797</v>
      </c>
      <c r="X1197" s="36">
        <v>3.12</v>
      </c>
      <c r="Y1197" s="36">
        <v>2.33</v>
      </c>
      <c r="Z1197" s="36"/>
      <c r="AA1197" s="36"/>
      <c r="AB1197" s="35" t="s">
        <v>22</v>
      </c>
      <c r="AC1197" s="110" t="s">
        <v>22</v>
      </c>
      <c r="AD1197" s="29"/>
      <c r="AE1197" s="37">
        <v>-20</v>
      </c>
      <c r="AF1197" s="37">
        <v>-18.571428571428569</v>
      </c>
      <c r="AG1197" s="37">
        <v>-5.2631578947368416</v>
      </c>
      <c r="AH1197" s="37">
        <v>-2.8571428571428568</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581</v>
      </c>
      <c r="AU1197" s="38" t="s">
        <v>142</v>
      </c>
      <c r="AV1197" s="38">
        <v>2018</v>
      </c>
      <c r="AW1197" s="56"/>
      <c r="AX1197" s="56"/>
      <c r="AY1197" s="56" t="s">
        <v>468</v>
      </c>
      <c r="AZ1197" s="56"/>
      <c r="BA1197" s="86"/>
      <c r="BB1197" s="91"/>
      <c r="BC1197" s="88"/>
      <c r="BD1197" s="89"/>
      <c r="BE1197" s="57"/>
      <c r="BF1197" s="66">
        <v>89.808115583060797</v>
      </c>
      <c r="BG1197" s="67"/>
    </row>
    <row r="1198" spans="1:59" hidden="1">
      <c r="A1198" s="24">
        <v>1197</v>
      </c>
      <c r="B1198" s="24">
        <v>28</v>
      </c>
      <c r="C1198" s="24" t="s">
        <v>458</v>
      </c>
      <c r="D1198" s="24" t="s">
        <v>544</v>
      </c>
      <c r="E1198" s="24" t="s">
        <v>546</v>
      </c>
      <c r="F1198" s="24" t="s">
        <v>477</v>
      </c>
      <c r="G1198" s="24" t="s">
        <v>22</v>
      </c>
      <c r="H1198" s="24" t="s">
        <v>463</v>
      </c>
      <c r="I1198" s="33">
        <v>13.443199999999999</v>
      </c>
      <c r="J1198" s="33">
        <v>-15.3101</v>
      </c>
      <c r="K1198" s="33">
        <v>28.762174609999999</v>
      </c>
      <c r="L1198" s="33">
        <v>28.762174609999999</v>
      </c>
      <c r="M1198" s="28">
        <v>914.73644730000001</v>
      </c>
      <c r="N1198" s="28">
        <v>914.73644730000001</v>
      </c>
      <c r="O1198" s="24">
        <v>2070</v>
      </c>
      <c r="P1198" s="24">
        <v>2000</v>
      </c>
      <c r="Q1198" s="24" t="s">
        <v>495</v>
      </c>
      <c r="R1198" s="24" t="s">
        <v>473</v>
      </c>
      <c r="S1198" s="35" t="s">
        <v>474</v>
      </c>
      <c r="T1198" s="36">
        <v>3.1</v>
      </c>
      <c r="U1198" s="37">
        <v>2.878571428571429</v>
      </c>
      <c r="V1198" s="29" t="s">
        <v>22</v>
      </c>
      <c r="W1198" s="32">
        <v>42.148951398818802</v>
      </c>
      <c r="X1198" s="36">
        <v>3.12</v>
      </c>
      <c r="Y1198" s="36">
        <v>2.33</v>
      </c>
      <c r="Z1198" s="36"/>
      <c r="AA1198" s="36"/>
      <c r="AB1198" s="35" t="s">
        <v>22</v>
      </c>
      <c r="AC1198" s="110" t="s">
        <v>22</v>
      </c>
      <c r="AD1198" s="29"/>
      <c r="AE1198" s="37">
        <v>-25</v>
      </c>
      <c r="AF1198" s="37">
        <v>-23.214285714285715</v>
      </c>
      <c r="AG1198" s="37">
        <v>-8.064516129032258</v>
      </c>
      <c r="AH1198" s="37">
        <v>-3.5714285714285716</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581</v>
      </c>
      <c r="AU1198" s="38" t="s">
        <v>142</v>
      </c>
      <c r="AV1198" s="38">
        <v>2018</v>
      </c>
      <c r="AW1198" s="56"/>
      <c r="AX1198" s="56"/>
      <c r="AY1198" s="56" t="s">
        <v>468</v>
      </c>
      <c r="AZ1198" s="56"/>
      <c r="BA1198" s="86"/>
      <c r="BB1198" s="91"/>
      <c r="BC1198" s="88"/>
      <c r="BD1198" s="89"/>
      <c r="BE1198" s="57"/>
      <c r="BF1198" s="66">
        <v>42.148951398818802</v>
      </c>
      <c r="BG1198" s="67"/>
    </row>
    <row r="1199" spans="1:59" hidden="1">
      <c r="A1199" s="24">
        <v>1198</v>
      </c>
      <c r="B1199" s="24">
        <v>28</v>
      </c>
      <c r="C1199" s="24" t="s">
        <v>458</v>
      </c>
      <c r="D1199" s="24" t="s">
        <v>544</v>
      </c>
      <c r="E1199" s="24" t="s">
        <v>546</v>
      </c>
      <c r="F1199" s="24" t="s">
        <v>482</v>
      </c>
      <c r="G1199" s="24" t="s">
        <v>22</v>
      </c>
      <c r="H1199" s="24" t="s">
        <v>463</v>
      </c>
      <c r="I1199" s="33">
        <v>17.570699999999999</v>
      </c>
      <c r="J1199" s="33">
        <v>-3.9961700000000002</v>
      </c>
      <c r="K1199" s="33">
        <v>29.506073000000001</v>
      </c>
      <c r="L1199" s="33">
        <v>29.506073000000001</v>
      </c>
      <c r="M1199" s="28">
        <v>132.09158360000001</v>
      </c>
      <c r="N1199" s="28">
        <v>132.09158360000001</v>
      </c>
      <c r="O1199" s="24">
        <v>2070</v>
      </c>
      <c r="P1199" s="24">
        <v>2000</v>
      </c>
      <c r="Q1199" s="24" t="s">
        <v>495</v>
      </c>
      <c r="R1199" s="24" t="s">
        <v>473</v>
      </c>
      <c r="S1199" s="35" t="s">
        <v>474</v>
      </c>
      <c r="T1199" s="36">
        <v>4.5999999999999996</v>
      </c>
      <c r="U1199" s="37">
        <v>4.2714285714285714</v>
      </c>
      <c r="V1199" s="29" t="s">
        <v>22</v>
      </c>
      <c r="W1199" s="32">
        <v>13.969729453964</v>
      </c>
      <c r="X1199" s="36">
        <v>3.12</v>
      </c>
      <c r="Y1199" s="36">
        <v>2.33</v>
      </c>
      <c r="Z1199" s="36"/>
      <c r="AA1199" s="36"/>
      <c r="AB1199" s="35" t="s">
        <v>22</v>
      </c>
      <c r="AC1199" s="110" t="s">
        <v>22</v>
      </c>
      <c r="AD1199" s="29"/>
      <c r="AE1199" s="37">
        <v>-33</v>
      </c>
      <c r="AF1199" s="37">
        <v>-30.642857142857142</v>
      </c>
      <c r="AG1199" s="37">
        <v>-7.1739130434782608</v>
      </c>
      <c r="AH1199" s="37">
        <v>-4.7142857142857144</v>
      </c>
      <c r="AI1199" s="81" t="s">
        <v>465</v>
      </c>
      <c r="AJ1199" s="83">
        <v>677.07762000000002</v>
      </c>
      <c r="AK1199" s="38" t="s">
        <v>13</v>
      </c>
      <c r="AL1199" s="38" t="s">
        <v>13</v>
      </c>
      <c r="AM1199" s="38" t="s">
        <v>13</v>
      </c>
      <c r="AN1199" s="38" t="s">
        <v>13</v>
      </c>
      <c r="AO1199" s="38" t="s">
        <v>13</v>
      </c>
      <c r="AP1199" s="38" t="s">
        <v>13</v>
      </c>
      <c r="AQ1199" s="38" t="s">
        <v>13</v>
      </c>
      <c r="AR1199" s="38" t="s">
        <v>13</v>
      </c>
      <c r="AS1199" s="38" t="s">
        <v>13</v>
      </c>
      <c r="AT1199" s="38" t="s">
        <v>581</v>
      </c>
      <c r="AU1199" s="38" t="s">
        <v>142</v>
      </c>
      <c r="AV1199" s="38">
        <v>2018</v>
      </c>
      <c r="AW1199" s="56"/>
      <c r="AX1199" s="56"/>
      <c r="AY1199" s="56" t="s">
        <v>468</v>
      </c>
      <c r="AZ1199" s="56"/>
      <c r="BA1199" s="86"/>
      <c r="BB1199" s="91"/>
      <c r="BC1199" s="88"/>
      <c r="BD1199" s="89"/>
      <c r="BE1199" s="57"/>
      <c r="BF1199" s="66">
        <v>13.969729453964</v>
      </c>
      <c r="BG1199" s="67"/>
    </row>
    <row r="1200" spans="1:59" hidden="1">
      <c r="A1200" s="24">
        <v>1199</v>
      </c>
      <c r="B1200" s="24">
        <v>28</v>
      </c>
      <c r="C1200" s="24" t="s">
        <v>458</v>
      </c>
      <c r="D1200" s="24" t="s">
        <v>544</v>
      </c>
      <c r="E1200" s="24" t="s">
        <v>546</v>
      </c>
      <c r="F1200" s="24" t="s">
        <v>584</v>
      </c>
      <c r="G1200" s="24" t="s">
        <v>22</v>
      </c>
      <c r="H1200" s="24" t="s">
        <v>463</v>
      </c>
      <c r="I1200" s="33">
        <v>21.007899999999999</v>
      </c>
      <c r="J1200" s="33">
        <v>-10.940799999999999</v>
      </c>
      <c r="K1200" s="33">
        <v>28.59797287</v>
      </c>
      <c r="L1200" s="33">
        <v>28.59797287</v>
      </c>
      <c r="M1200" s="28">
        <v>48.1185592</v>
      </c>
      <c r="N1200" s="28">
        <v>48.1185592</v>
      </c>
      <c r="O1200" s="24">
        <v>2070</v>
      </c>
      <c r="P1200" s="24">
        <v>2000</v>
      </c>
      <c r="Q1200" s="24" t="s">
        <v>495</v>
      </c>
      <c r="R1200" s="24" t="s">
        <v>473</v>
      </c>
      <c r="S1200" s="35" t="s">
        <v>474</v>
      </c>
      <c r="T1200" s="36">
        <v>3.6</v>
      </c>
      <c r="U1200" s="37">
        <v>3.342857142857143</v>
      </c>
      <c r="V1200" s="29" t="s">
        <v>22</v>
      </c>
      <c r="W1200" s="32">
        <v>21.1504235723629</v>
      </c>
      <c r="X1200" s="36">
        <v>3.12</v>
      </c>
      <c r="Y1200" s="36">
        <v>2.33</v>
      </c>
      <c r="Z1200" s="36"/>
      <c r="AA1200" s="36"/>
      <c r="AB1200" s="35" t="s">
        <v>22</v>
      </c>
      <c r="AC1200" s="110" t="s">
        <v>22</v>
      </c>
      <c r="AD1200" s="29"/>
      <c r="AE1200" s="37">
        <v>7</v>
      </c>
      <c r="AF1200" s="37">
        <v>6.5</v>
      </c>
      <c r="AG1200" s="37">
        <v>1.9444444444444444</v>
      </c>
      <c r="AH1200" s="37">
        <v>1</v>
      </c>
      <c r="AI1200" s="81" t="s">
        <v>465</v>
      </c>
      <c r="AJ1200" s="83">
        <v>677.07762000000002</v>
      </c>
      <c r="AK1200" s="38" t="s">
        <v>13</v>
      </c>
      <c r="AL1200" s="38" t="s">
        <v>13</v>
      </c>
      <c r="AM1200" s="38" t="s">
        <v>13</v>
      </c>
      <c r="AN1200" s="38" t="s">
        <v>13</v>
      </c>
      <c r="AO1200" s="38" t="s">
        <v>13</v>
      </c>
      <c r="AP1200" s="38" t="s">
        <v>13</v>
      </c>
      <c r="AQ1200" s="38" t="s">
        <v>13</v>
      </c>
      <c r="AR1200" s="38" t="s">
        <v>13</v>
      </c>
      <c r="AS1200" s="38" t="s">
        <v>13</v>
      </c>
      <c r="AT1200" s="38" t="s">
        <v>581</v>
      </c>
      <c r="AU1200" s="38" t="s">
        <v>142</v>
      </c>
      <c r="AV1200" s="38">
        <v>2018</v>
      </c>
      <c r="AW1200" s="56"/>
      <c r="AX1200" s="56"/>
      <c r="AY1200" s="56" t="s">
        <v>468</v>
      </c>
      <c r="AZ1200" s="56"/>
      <c r="BA1200" s="86"/>
      <c r="BB1200" s="91"/>
      <c r="BC1200" s="88"/>
      <c r="BD1200" s="89"/>
      <c r="BE1200" s="57"/>
      <c r="BF1200" s="66">
        <v>21.1504235723629</v>
      </c>
      <c r="BG1200" s="67"/>
    </row>
    <row r="1201" spans="1:59" hidden="1">
      <c r="A1201" s="24">
        <v>1200</v>
      </c>
      <c r="B1201" s="24">
        <v>28</v>
      </c>
      <c r="C1201" s="24" t="s">
        <v>488</v>
      </c>
      <c r="D1201" s="24" t="s">
        <v>544</v>
      </c>
      <c r="E1201" s="24" t="s">
        <v>546</v>
      </c>
      <c r="F1201" s="24" t="s">
        <v>483</v>
      </c>
      <c r="G1201" s="24" t="s">
        <v>22</v>
      </c>
      <c r="H1201" s="24" t="s">
        <v>463</v>
      </c>
      <c r="I1201" s="33">
        <v>17.607800000000001</v>
      </c>
      <c r="J1201" s="33">
        <v>8.0816700000000008</v>
      </c>
      <c r="K1201" s="33">
        <v>26.728517530000001</v>
      </c>
      <c r="L1201" s="33">
        <v>26.728517530000001</v>
      </c>
      <c r="M1201" s="28">
        <v>145.3127112</v>
      </c>
      <c r="N1201" s="28">
        <v>145.3127112</v>
      </c>
      <c r="O1201" s="24">
        <v>2070</v>
      </c>
      <c r="P1201" s="24">
        <v>2000</v>
      </c>
      <c r="Q1201" s="24" t="s">
        <v>495</v>
      </c>
      <c r="R1201" s="24" t="s">
        <v>473</v>
      </c>
      <c r="S1201" s="35" t="s">
        <v>474</v>
      </c>
      <c r="T1201" s="36">
        <v>4.95</v>
      </c>
      <c r="U1201" s="37">
        <v>4.5964285714285715</v>
      </c>
      <c r="V1201" s="29" t="s">
        <v>22</v>
      </c>
      <c r="W1201" s="32">
        <v>17.274437747525202</v>
      </c>
      <c r="X1201" s="36">
        <v>3.12</v>
      </c>
      <c r="Y1201" s="36">
        <v>2.33</v>
      </c>
      <c r="Z1201" s="36"/>
      <c r="AA1201" s="36"/>
      <c r="AB1201" s="35" t="s">
        <v>22</v>
      </c>
      <c r="AC1201" s="110" t="s">
        <v>22</v>
      </c>
      <c r="AD1201" s="29"/>
      <c r="AE1201" s="37">
        <v>-29</v>
      </c>
      <c r="AF1201" s="37">
        <v>-26.928571428571431</v>
      </c>
      <c r="AG1201" s="37">
        <v>-5.858585858585859</v>
      </c>
      <c r="AH1201" s="37">
        <v>-4.1428571428571432</v>
      </c>
      <c r="AI1201" s="81" t="s">
        <v>465</v>
      </c>
      <c r="AJ1201" s="83">
        <v>677.07762000000002</v>
      </c>
      <c r="AK1201" s="38" t="s">
        <v>13</v>
      </c>
      <c r="AL1201" s="38" t="s">
        <v>13</v>
      </c>
      <c r="AM1201" s="38" t="s">
        <v>13</v>
      </c>
      <c r="AN1201" s="38" t="s">
        <v>13</v>
      </c>
      <c r="AO1201" s="38" t="s">
        <v>13</v>
      </c>
      <c r="AP1201" s="38" t="s">
        <v>13</v>
      </c>
      <c r="AQ1201" s="38" t="s">
        <v>13</v>
      </c>
      <c r="AR1201" s="38" t="s">
        <v>13</v>
      </c>
      <c r="AS1201" s="38" t="s">
        <v>13</v>
      </c>
      <c r="AT1201" s="38" t="s">
        <v>581</v>
      </c>
      <c r="AU1201" s="38" t="s">
        <v>142</v>
      </c>
      <c r="AV1201" s="38">
        <v>2018</v>
      </c>
      <c r="AW1201" s="56"/>
      <c r="AX1201" s="56"/>
      <c r="AY1201" s="56" t="s">
        <v>468</v>
      </c>
      <c r="AZ1201" s="56"/>
      <c r="BA1201" s="86"/>
      <c r="BB1201" s="91"/>
      <c r="BC1201" s="88"/>
      <c r="BD1201" s="89"/>
      <c r="BE1201" s="57"/>
      <c r="BF1201" s="66">
        <v>17.274437747525202</v>
      </c>
      <c r="BG1201" s="67"/>
    </row>
    <row r="1202" spans="1:59" hidden="1">
      <c r="A1202" s="24">
        <v>1201</v>
      </c>
      <c r="B1202" s="24">
        <v>28</v>
      </c>
      <c r="C1202" s="24" t="s">
        <v>488</v>
      </c>
      <c r="D1202" s="24" t="s">
        <v>544</v>
      </c>
      <c r="E1202" s="24" t="s">
        <v>546</v>
      </c>
      <c r="F1202" s="24" t="s">
        <v>484</v>
      </c>
      <c r="G1202" s="24" t="s">
        <v>22</v>
      </c>
      <c r="H1202" s="24" t="s">
        <v>463</v>
      </c>
      <c r="I1202" s="33">
        <v>9.0820000000000007</v>
      </c>
      <c r="J1202" s="33">
        <v>8.6752800000000008</v>
      </c>
      <c r="K1202" s="33">
        <v>24.863826750000001</v>
      </c>
      <c r="L1202" s="33">
        <v>24.863826750000001</v>
      </c>
      <c r="M1202" s="28">
        <v>1325.6649640000001</v>
      </c>
      <c r="N1202" s="28">
        <v>1325.6649640000001</v>
      </c>
      <c r="O1202" s="24">
        <v>2070</v>
      </c>
      <c r="P1202" s="24">
        <v>2000</v>
      </c>
      <c r="Q1202" s="24" t="s">
        <v>495</v>
      </c>
      <c r="R1202" s="24" t="s">
        <v>473</v>
      </c>
      <c r="S1202" s="35" t="s">
        <v>474</v>
      </c>
      <c r="T1202" s="36">
        <v>3.95</v>
      </c>
      <c r="U1202" s="37">
        <v>3.6678571428571431</v>
      </c>
      <c r="V1202" s="29" t="s">
        <v>22</v>
      </c>
      <c r="W1202" s="32">
        <v>88.591298507960104</v>
      </c>
      <c r="X1202" s="36">
        <v>3.12</v>
      </c>
      <c r="Y1202" s="36">
        <v>2.33</v>
      </c>
      <c r="Z1202" s="36"/>
      <c r="AA1202" s="36"/>
      <c r="AB1202" s="35" t="s">
        <v>22</v>
      </c>
      <c r="AC1202" s="110" t="s">
        <v>22</v>
      </c>
      <c r="AD1202" s="29"/>
      <c r="AE1202" s="37">
        <v>-30</v>
      </c>
      <c r="AF1202" s="37">
        <v>-27.857142857142854</v>
      </c>
      <c r="AG1202" s="37">
        <v>-7.5949367088607582</v>
      </c>
      <c r="AH1202" s="37">
        <v>-4.2857142857142856</v>
      </c>
      <c r="AI1202" s="81" t="s">
        <v>465</v>
      </c>
      <c r="AJ1202" s="83">
        <v>677.07762000000002</v>
      </c>
      <c r="AK1202" s="38" t="s">
        <v>13</v>
      </c>
      <c r="AL1202" s="38" t="s">
        <v>13</v>
      </c>
      <c r="AM1202" s="38" t="s">
        <v>13</v>
      </c>
      <c r="AN1202" s="38" t="s">
        <v>13</v>
      </c>
      <c r="AO1202" s="38" t="s">
        <v>13</v>
      </c>
      <c r="AP1202" s="38" t="s">
        <v>13</v>
      </c>
      <c r="AQ1202" s="38" t="s">
        <v>13</v>
      </c>
      <c r="AR1202" s="38" t="s">
        <v>13</v>
      </c>
      <c r="AS1202" s="38" t="s">
        <v>13</v>
      </c>
      <c r="AT1202" s="38" t="s">
        <v>581</v>
      </c>
      <c r="AU1202" s="38" t="s">
        <v>142</v>
      </c>
      <c r="AV1202" s="38">
        <v>2018</v>
      </c>
      <c r="AW1202" s="56"/>
      <c r="AX1202" s="56"/>
      <c r="AY1202" s="56" t="s">
        <v>468</v>
      </c>
      <c r="AZ1202" s="56"/>
      <c r="BA1202" s="86"/>
      <c r="BB1202" s="91"/>
      <c r="BC1202" s="88"/>
      <c r="BD1202" s="89"/>
      <c r="BE1202" s="57"/>
      <c r="BF1202" s="66">
        <v>88.591298507960104</v>
      </c>
      <c r="BG1202" s="67"/>
    </row>
    <row r="1203" spans="1:59" hidden="1">
      <c r="A1203" s="24">
        <v>1202</v>
      </c>
      <c r="B1203" s="24">
        <v>28</v>
      </c>
      <c r="C1203" s="24" t="s">
        <v>488</v>
      </c>
      <c r="D1203" s="24" t="s">
        <v>544</v>
      </c>
      <c r="E1203" s="24" t="s">
        <v>546</v>
      </c>
      <c r="F1203" s="24" t="s">
        <v>485</v>
      </c>
      <c r="G1203" s="24" t="s">
        <v>22</v>
      </c>
      <c r="H1203" s="24" t="s">
        <v>463</v>
      </c>
      <c r="I1203" s="33">
        <v>14.497400000000001</v>
      </c>
      <c r="J1203" s="33">
        <v>-14.452400000000001</v>
      </c>
      <c r="K1203" s="33">
        <v>29.72739601</v>
      </c>
      <c r="L1203" s="33">
        <v>29.72739601</v>
      </c>
      <c r="M1203" s="28">
        <v>691.90313419999995</v>
      </c>
      <c r="N1203" s="28">
        <v>691.90313419999995</v>
      </c>
      <c r="O1203" s="24">
        <v>2070</v>
      </c>
      <c r="P1203" s="24">
        <v>2000</v>
      </c>
      <c r="Q1203" s="24" t="s">
        <v>495</v>
      </c>
      <c r="R1203" s="24" t="s">
        <v>473</v>
      </c>
      <c r="S1203" s="35" t="s">
        <v>474</v>
      </c>
      <c r="T1203" s="36">
        <v>3.25</v>
      </c>
      <c r="U1203" s="37">
        <v>3.0178571428571428</v>
      </c>
      <c r="V1203" s="29" t="s">
        <v>22</v>
      </c>
      <c r="W1203" s="32">
        <v>40.727847323271803</v>
      </c>
      <c r="X1203" s="36">
        <v>3.12</v>
      </c>
      <c r="Y1203" s="36">
        <v>2.33</v>
      </c>
      <c r="Z1203" s="36"/>
      <c r="AA1203" s="36"/>
      <c r="AB1203" s="35" t="s">
        <v>22</v>
      </c>
      <c r="AC1203" s="110" t="s">
        <v>22</v>
      </c>
      <c r="AD1203" s="29"/>
      <c r="AE1203" s="37">
        <v>4</v>
      </c>
      <c r="AF1203" s="37">
        <v>3.714285714285714</v>
      </c>
      <c r="AG1203" s="37">
        <v>1.2307692307692306</v>
      </c>
      <c r="AH1203" s="37">
        <v>0.5714285714285714</v>
      </c>
      <c r="AI1203" s="81" t="s">
        <v>465</v>
      </c>
      <c r="AJ1203" s="83">
        <v>677.07762000000002</v>
      </c>
      <c r="AK1203" s="38" t="s">
        <v>13</v>
      </c>
      <c r="AL1203" s="38" t="s">
        <v>13</v>
      </c>
      <c r="AM1203" s="38" t="s">
        <v>13</v>
      </c>
      <c r="AN1203" s="38" t="s">
        <v>13</v>
      </c>
      <c r="AO1203" s="38" t="s">
        <v>13</v>
      </c>
      <c r="AP1203" s="38" t="s">
        <v>13</v>
      </c>
      <c r="AQ1203" s="38" t="s">
        <v>13</v>
      </c>
      <c r="AR1203" s="38" t="s">
        <v>13</v>
      </c>
      <c r="AS1203" s="38" t="s">
        <v>13</v>
      </c>
      <c r="AT1203" s="38" t="s">
        <v>581</v>
      </c>
      <c r="AU1203" s="38" t="s">
        <v>142</v>
      </c>
      <c r="AV1203" s="38">
        <v>2018</v>
      </c>
      <c r="AW1203" s="56"/>
      <c r="AX1203" s="56"/>
      <c r="AY1203" s="56" t="s">
        <v>468</v>
      </c>
      <c r="AZ1203" s="56"/>
      <c r="BA1203" s="86"/>
      <c r="BB1203" s="91"/>
      <c r="BC1203" s="88"/>
      <c r="BD1203" s="89"/>
      <c r="BE1203" s="57"/>
      <c r="BF1203" s="66">
        <v>40.727847323271803</v>
      </c>
      <c r="BG1203" s="67"/>
    </row>
    <row r="1204" spans="1:59" hidden="1">
      <c r="A1204" s="24">
        <v>1203</v>
      </c>
      <c r="B1204" s="24">
        <v>28</v>
      </c>
      <c r="C1204" s="24" t="s">
        <v>488</v>
      </c>
      <c r="D1204" s="24" t="s">
        <v>544</v>
      </c>
      <c r="E1204" s="24" t="s">
        <v>546</v>
      </c>
      <c r="F1204" s="24" t="s">
        <v>528</v>
      </c>
      <c r="G1204" s="24" t="s">
        <v>22</v>
      </c>
      <c r="H1204" s="24" t="s">
        <v>463</v>
      </c>
      <c r="I1204" s="33">
        <v>26.820599999999999</v>
      </c>
      <c r="J1204" s="33">
        <v>30.802499999999998</v>
      </c>
      <c r="K1204" s="33">
        <v>23.061670299999999</v>
      </c>
      <c r="L1204" s="33">
        <v>23.061670299999999</v>
      </c>
      <c r="M1204" s="28">
        <v>1.764165124</v>
      </c>
      <c r="N1204" s="28">
        <v>1.764165124</v>
      </c>
      <c r="O1204" s="24">
        <v>2070</v>
      </c>
      <c r="P1204" s="24">
        <v>2000</v>
      </c>
      <c r="Q1204" s="24" t="s">
        <v>495</v>
      </c>
      <c r="R1204" s="24" t="s">
        <v>473</v>
      </c>
      <c r="S1204" s="35" t="s">
        <v>474</v>
      </c>
      <c r="T1204" s="36">
        <v>5.3</v>
      </c>
      <c r="U1204" s="37">
        <v>4.9214285714285708</v>
      </c>
      <c r="V1204" s="29" t="s">
        <v>22</v>
      </c>
      <c r="W1204" s="32">
        <v>2.3110460537427602</v>
      </c>
      <c r="X1204" s="36">
        <v>3.12</v>
      </c>
      <c r="Y1204" s="36">
        <v>2.33</v>
      </c>
      <c r="Z1204" s="36"/>
      <c r="AA1204" s="36"/>
      <c r="AB1204" s="35" t="s">
        <v>22</v>
      </c>
      <c r="AC1204" s="110" t="s">
        <v>22</v>
      </c>
      <c r="AD1204" s="29"/>
      <c r="AE1204" s="37">
        <v>-19</v>
      </c>
      <c r="AF1204" s="37">
        <v>-17.642857142857142</v>
      </c>
      <c r="AG1204" s="37">
        <v>-3.584905660377359</v>
      </c>
      <c r="AH1204" s="37">
        <v>-2.714285714285714</v>
      </c>
      <c r="AI1204" s="81" t="s">
        <v>465</v>
      </c>
      <c r="AJ1204" s="83">
        <v>677.07762000000002</v>
      </c>
      <c r="AK1204" s="38" t="s">
        <v>13</v>
      </c>
      <c r="AL1204" s="38" t="s">
        <v>13</v>
      </c>
      <c r="AM1204" s="38" t="s">
        <v>13</v>
      </c>
      <c r="AN1204" s="38" t="s">
        <v>13</v>
      </c>
      <c r="AO1204" s="38" t="s">
        <v>13</v>
      </c>
      <c r="AP1204" s="38" t="s">
        <v>13</v>
      </c>
      <c r="AQ1204" s="38" t="s">
        <v>13</v>
      </c>
      <c r="AR1204" s="38" t="s">
        <v>13</v>
      </c>
      <c r="AS1204" s="38" t="s">
        <v>13</v>
      </c>
      <c r="AT1204" s="38" t="s">
        <v>581</v>
      </c>
      <c r="AU1204" s="38" t="s">
        <v>142</v>
      </c>
      <c r="AV1204" s="38">
        <v>2018</v>
      </c>
      <c r="AW1204" s="56"/>
      <c r="AX1204" s="56"/>
      <c r="AY1204" s="56" t="s">
        <v>468</v>
      </c>
      <c r="AZ1204" s="56"/>
      <c r="BA1204" s="86"/>
      <c r="BB1204" s="91"/>
      <c r="BC1204" s="88"/>
      <c r="BD1204" s="89"/>
      <c r="BE1204" s="57"/>
      <c r="BF1204" s="66">
        <v>2.3110460537427602</v>
      </c>
      <c r="BG1204" s="67"/>
    </row>
    <row r="1205" spans="1:59" hidden="1">
      <c r="A1205" s="24">
        <v>1204</v>
      </c>
      <c r="B1205" s="24">
        <v>28</v>
      </c>
      <c r="C1205" s="24" t="s">
        <v>458</v>
      </c>
      <c r="D1205" s="24" t="s">
        <v>544</v>
      </c>
      <c r="E1205" s="24" t="s">
        <v>546</v>
      </c>
      <c r="F1205" s="24" t="s">
        <v>493</v>
      </c>
      <c r="G1205" s="24" t="s">
        <v>22</v>
      </c>
      <c r="H1205" s="24" t="s">
        <v>463</v>
      </c>
      <c r="I1205" s="33">
        <v>-2.3560000000000001E-2</v>
      </c>
      <c r="J1205" s="33">
        <v>37.906199999999998</v>
      </c>
      <c r="K1205" s="33">
        <v>22.312379839999998</v>
      </c>
      <c r="L1205" s="33">
        <v>22.312379839999998</v>
      </c>
      <c r="M1205" s="28">
        <v>1298.8566960000001</v>
      </c>
      <c r="N1205" s="28">
        <v>1298.8566960000001</v>
      </c>
      <c r="O1205" s="24">
        <v>2070</v>
      </c>
      <c r="P1205" s="24">
        <v>2000</v>
      </c>
      <c r="Q1205" s="24" t="s">
        <v>495</v>
      </c>
      <c r="R1205" s="24" t="s">
        <v>473</v>
      </c>
      <c r="S1205" s="35" t="s">
        <v>474</v>
      </c>
      <c r="T1205" s="36">
        <v>3.7</v>
      </c>
      <c r="U1205" s="37">
        <v>3.4357142857142859</v>
      </c>
      <c r="V1205" s="29" t="s">
        <v>22</v>
      </c>
      <c r="W1205" s="32">
        <v>94.462450178566897</v>
      </c>
      <c r="X1205" s="36">
        <v>3.12</v>
      </c>
      <c r="Y1205" s="36">
        <v>2.33</v>
      </c>
      <c r="Z1205" s="36"/>
      <c r="AA1205" s="36"/>
      <c r="AB1205" s="35" t="s">
        <v>22</v>
      </c>
      <c r="AC1205" s="110" t="s">
        <v>22</v>
      </c>
      <c r="AD1205" s="29"/>
      <c r="AE1205" s="37">
        <v>-34</v>
      </c>
      <c r="AF1205" s="37">
        <v>-31.571428571428569</v>
      </c>
      <c r="AG1205" s="37">
        <v>-9.1891891891891877</v>
      </c>
      <c r="AH1205" s="37">
        <v>-4.8571428571428568</v>
      </c>
      <c r="AI1205" s="81" t="s">
        <v>465</v>
      </c>
      <c r="AJ1205" s="83">
        <v>677.07762000000002</v>
      </c>
      <c r="AK1205" s="38" t="s">
        <v>13</v>
      </c>
      <c r="AL1205" s="38" t="s">
        <v>13</v>
      </c>
      <c r="AM1205" s="38" t="s">
        <v>13</v>
      </c>
      <c r="AN1205" s="38" t="s">
        <v>13</v>
      </c>
      <c r="AO1205" s="38" t="s">
        <v>13</v>
      </c>
      <c r="AP1205" s="38" t="s">
        <v>13</v>
      </c>
      <c r="AQ1205" s="38" t="s">
        <v>13</v>
      </c>
      <c r="AR1205" s="38" t="s">
        <v>13</v>
      </c>
      <c r="AS1205" s="38" t="s">
        <v>13</v>
      </c>
      <c r="AT1205" s="38" t="s">
        <v>581</v>
      </c>
      <c r="AU1205" s="38" t="s">
        <v>142</v>
      </c>
      <c r="AV1205" s="38">
        <v>2018</v>
      </c>
      <c r="AW1205" s="56"/>
      <c r="AX1205" s="56"/>
      <c r="AY1205" s="56" t="s">
        <v>468</v>
      </c>
      <c r="AZ1205" s="56"/>
      <c r="BA1205" s="86"/>
      <c r="BB1205" s="91"/>
      <c r="BC1205" s="88"/>
      <c r="BD1205" s="89"/>
      <c r="BE1205" s="57"/>
      <c r="BF1205" s="66">
        <v>94.462450178566897</v>
      </c>
      <c r="BG1205" s="67"/>
    </row>
    <row r="1206" spans="1:59" hidden="1">
      <c r="A1206" s="24">
        <v>1205</v>
      </c>
      <c r="B1206" s="24">
        <v>28</v>
      </c>
      <c r="C1206" s="24" t="s">
        <v>458</v>
      </c>
      <c r="D1206" s="24" t="s">
        <v>544</v>
      </c>
      <c r="E1206" s="24" t="s">
        <v>546</v>
      </c>
      <c r="F1206" s="24" t="s">
        <v>547</v>
      </c>
      <c r="G1206" s="24" t="s">
        <v>22</v>
      </c>
      <c r="H1206" s="24" t="s">
        <v>463</v>
      </c>
      <c r="I1206" s="33">
        <v>-18.7669</v>
      </c>
      <c r="J1206" s="33">
        <v>46.869100000000003</v>
      </c>
      <c r="K1206" s="33">
        <v>20.171737669999999</v>
      </c>
      <c r="L1206" s="33">
        <v>20.171737669999999</v>
      </c>
      <c r="M1206" s="28">
        <v>1436.6729989999999</v>
      </c>
      <c r="N1206" s="28">
        <v>1436.6729989999999</v>
      </c>
      <c r="O1206" s="24">
        <v>2070</v>
      </c>
      <c r="P1206" s="24">
        <v>2000</v>
      </c>
      <c r="Q1206" s="24" t="s">
        <v>495</v>
      </c>
      <c r="R1206" s="24" t="s">
        <v>473</v>
      </c>
      <c r="S1206" s="35" t="s">
        <v>474</v>
      </c>
      <c r="T1206" s="36">
        <v>3.4</v>
      </c>
      <c r="U1206" s="37">
        <v>3.157142857142857</v>
      </c>
      <c r="V1206" s="29" t="s">
        <v>22</v>
      </c>
      <c r="W1206" s="32">
        <v>59.813603048084403</v>
      </c>
      <c r="X1206" s="36">
        <v>3.12</v>
      </c>
      <c r="Y1206" s="36">
        <v>2.33</v>
      </c>
      <c r="Z1206" s="36"/>
      <c r="AA1206" s="36"/>
      <c r="AB1206" s="35" t="s">
        <v>22</v>
      </c>
      <c r="AC1206" s="110" t="s">
        <v>22</v>
      </c>
      <c r="AD1206" s="29"/>
      <c r="AE1206" s="37">
        <v>-13</v>
      </c>
      <c r="AF1206" s="37">
        <v>-12.071428571428571</v>
      </c>
      <c r="AG1206" s="37">
        <v>-3.8235294117647061</v>
      </c>
      <c r="AH1206" s="37">
        <v>-1.8571428571428572</v>
      </c>
      <c r="AI1206" s="81" t="s">
        <v>465</v>
      </c>
      <c r="AJ1206" s="83">
        <v>677.07762000000002</v>
      </c>
      <c r="AK1206" s="38" t="s">
        <v>13</v>
      </c>
      <c r="AL1206" s="38" t="s">
        <v>13</v>
      </c>
      <c r="AM1206" s="38" t="s">
        <v>13</v>
      </c>
      <c r="AN1206" s="38" t="s">
        <v>13</v>
      </c>
      <c r="AO1206" s="38" t="s">
        <v>13</v>
      </c>
      <c r="AP1206" s="38" t="s">
        <v>13</v>
      </c>
      <c r="AQ1206" s="38" t="s">
        <v>13</v>
      </c>
      <c r="AR1206" s="38" t="s">
        <v>13</v>
      </c>
      <c r="AS1206" s="38" t="s">
        <v>13</v>
      </c>
      <c r="AT1206" s="38" t="s">
        <v>581</v>
      </c>
      <c r="AU1206" s="38" t="s">
        <v>142</v>
      </c>
      <c r="AV1206" s="38">
        <v>2018</v>
      </c>
      <c r="AW1206" s="56"/>
      <c r="AX1206" s="56"/>
      <c r="AY1206" s="56" t="s">
        <v>468</v>
      </c>
      <c r="AZ1206" s="56"/>
      <c r="BA1206" s="86"/>
      <c r="BB1206" s="91"/>
      <c r="BC1206" s="88"/>
      <c r="BD1206" s="89"/>
      <c r="BE1206" s="57"/>
      <c r="BF1206" s="66">
        <v>59.813603048084403</v>
      </c>
      <c r="BG1206" s="67"/>
    </row>
    <row r="1207" spans="1:59" hidden="1">
      <c r="A1207" s="24">
        <v>1206</v>
      </c>
      <c r="B1207" s="24">
        <v>28</v>
      </c>
      <c r="C1207" s="24" t="s">
        <v>458</v>
      </c>
      <c r="D1207" s="24" t="s">
        <v>544</v>
      </c>
      <c r="E1207" s="24" t="s">
        <v>546</v>
      </c>
      <c r="F1207" s="24" t="s">
        <v>585</v>
      </c>
      <c r="G1207" s="24" t="s">
        <v>22</v>
      </c>
      <c r="H1207" s="24" t="s">
        <v>463</v>
      </c>
      <c r="I1207" s="33">
        <v>-1.94028</v>
      </c>
      <c r="J1207" s="33">
        <v>29.873899999999999</v>
      </c>
      <c r="K1207" s="33">
        <v>17.971055979999999</v>
      </c>
      <c r="L1207" s="33">
        <v>17.971055979999999</v>
      </c>
      <c r="M1207" s="28">
        <v>1361.094006</v>
      </c>
      <c r="N1207" s="28">
        <v>1361.094006</v>
      </c>
      <c r="O1207" s="24">
        <v>2070</v>
      </c>
      <c r="P1207" s="24">
        <v>2000</v>
      </c>
      <c r="Q1207" s="24" t="s">
        <v>495</v>
      </c>
      <c r="R1207" s="24" t="s">
        <v>473</v>
      </c>
      <c r="S1207" s="35" t="s">
        <v>474</v>
      </c>
      <c r="T1207" s="36">
        <v>4.75</v>
      </c>
      <c r="U1207" s="37">
        <v>4.4107142857142856</v>
      </c>
      <c r="V1207" s="29" t="s">
        <v>22</v>
      </c>
      <c r="W1207" s="32">
        <v>53.409353153642897</v>
      </c>
      <c r="X1207" s="36">
        <v>3.12</v>
      </c>
      <c r="Y1207" s="36">
        <v>2.33</v>
      </c>
      <c r="Z1207" s="36"/>
      <c r="AA1207" s="36"/>
      <c r="AB1207" s="35" t="s">
        <v>22</v>
      </c>
      <c r="AC1207" s="110" t="s">
        <v>22</v>
      </c>
      <c r="AD1207" s="29"/>
      <c r="AE1207" s="37">
        <v>-54</v>
      </c>
      <c r="AF1207" s="37">
        <v>-50.142857142857146</v>
      </c>
      <c r="AG1207" s="37">
        <v>-11.368421052631581</v>
      </c>
      <c r="AH1207" s="37">
        <v>-7.7142857142857144</v>
      </c>
      <c r="AI1207" s="81" t="s">
        <v>465</v>
      </c>
      <c r="AJ1207" s="83">
        <v>677.07762000000002</v>
      </c>
      <c r="AK1207" s="38" t="s">
        <v>13</v>
      </c>
      <c r="AL1207" s="38" t="s">
        <v>13</v>
      </c>
      <c r="AM1207" s="38" t="s">
        <v>13</v>
      </c>
      <c r="AN1207" s="38" t="s">
        <v>13</v>
      </c>
      <c r="AO1207" s="38" t="s">
        <v>13</v>
      </c>
      <c r="AP1207" s="38" t="s">
        <v>13</v>
      </c>
      <c r="AQ1207" s="38" t="s">
        <v>13</v>
      </c>
      <c r="AR1207" s="38" t="s">
        <v>13</v>
      </c>
      <c r="AS1207" s="38" t="s">
        <v>13</v>
      </c>
      <c r="AT1207" s="38" t="s">
        <v>581</v>
      </c>
      <c r="AU1207" s="38" t="s">
        <v>142</v>
      </c>
      <c r="AV1207" s="38">
        <v>2018</v>
      </c>
      <c r="AW1207" s="56"/>
      <c r="AX1207" s="56"/>
      <c r="AY1207" s="56" t="s">
        <v>468</v>
      </c>
      <c r="AZ1207" s="56"/>
      <c r="BA1207" s="86"/>
      <c r="BB1207" s="91"/>
      <c r="BC1207" s="88"/>
      <c r="BD1207" s="89"/>
      <c r="BE1207" s="57"/>
      <c r="BF1207" s="66">
        <v>53.409353153642897</v>
      </c>
      <c r="BG1207" s="67"/>
    </row>
    <row r="1208" spans="1:59" hidden="1">
      <c r="A1208" s="24">
        <v>1207</v>
      </c>
      <c r="B1208" s="24">
        <v>28</v>
      </c>
      <c r="C1208" s="24" t="s">
        <v>458</v>
      </c>
      <c r="D1208" s="24" t="s">
        <v>544</v>
      </c>
      <c r="E1208" s="24" t="s">
        <v>546</v>
      </c>
      <c r="F1208" s="24" t="s">
        <v>521</v>
      </c>
      <c r="G1208" s="24" t="s">
        <v>22</v>
      </c>
      <c r="H1208" s="24" t="s">
        <v>463</v>
      </c>
      <c r="I1208" s="33">
        <v>-6.3690300000000004</v>
      </c>
      <c r="J1208" s="33">
        <v>34.888800000000003</v>
      </c>
      <c r="K1208" s="33">
        <v>23.145462040000002</v>
      </c>
      <c r="L1208" s="33">
        <v>23.145462040000002</v>
      </c>
      <c r="M1208" s="28">
        <v>616.19681070000001</v>
      </c>
      <c r="N1208" s="28">
        <v>616.19681070000001</v>
      </c>
      <c r="O1208" s="24">
        <v>2070</v>
      </c>
      <c r="P1208" s="24">
        <v>2000</v>
      </c>
      <c r="Q1208" s="24" t="s">
        <v>495</v>
      </c>
      <c r="R1208" s="24" t="s">
        <v>473</v>
      </c>
      <c r="S1208" s="35" t="s">
        <v>474</v>
      </c>
      <c r="T1208" s="36">
        <v>4.3</v>
      </c>
      <c r="U1208" s="37">
        <v>3.9928571428571424</v>
      </c>
      <c r="V1208" s="29" t="s">
        <v>22</v>
      </c>
      <c r="W1208" s="32">
        <v>26.592547048458901</v>
      </c>
      <c r="X1208" s="36">
        <v>3.12</v>
      </c>
      <c r="Y1208" s="36">
        <v>2.33</v>
      </c>
      <c r="Z1208" s="36"/>
      <c r="AA1208" s="36"/>
      <c r="AB1208" s="35" t="s">
        <v>22</v>
      </c>
      <c r="AC1208" s="110" t="s">
        <v>22</v>
      </c>
      <c r="AD1208" s="29"/>
      <c r="AE1208" s="37">
        <v>-37</v>
      </c>
      <c r="AF1208" s="37">
        <v>-34.357142857142861</v>
      </c>
      <c r="AG1208" s="37">
        <v>-8.6046511627906987</v>
      </c>
      <c r="AH1208" s="37">
        <v>-5.2857142857142856</v>
      </c>
      <c r="AI1208" s="81" t="s">
        <v>465</v>
      </c>
      <c r="AJ1208" s="83">
        <v>677.07762000000002</v>
      </c>
      <c r="AK1208" s="38" t="s">
        <v>13</v>
      </c>
      <c r="AL1208" s="38" t="s">
        <v>13</v>
      </c>
      <c r="AM1208" s="38" t="s">
        <v>13</v>
      </c>
      <c r="AN1208" s="38" t="s">
        <v>13</v>
      </c>
      <c r="AO1208" s="38" t="s">
        <v>13</v>
      </c>
      <c r="AP1208" s="38" t="s">
        <v>13</v>
      </c>
      <c r="AQ1208" s="38" t="s">
        <v>13</v>
      </c>
      <c r="AR1208" s="38" t="s">
        <v>13</v>
      </c>
      <c r="AS1208" s="38" t="s">
        <v>13</v>
      </c>
      <c r="AT1208" s="38" t="s">
        <v>581</v>
      </c>
      <c r="AU1208" s="38" t="s">
        <v>142</v>
      </c>
      <c r="AV1208" s="38">
        <v>2018</v>
      </c>
      <c r="AW1208" s="56"/>
      <c r="AX1208" s="56"/>
      <c r="AY1208" s="56" t="s">
        <v>468</v>
      </c>
      <c r="AZ1208" s="56"/>
      <c r="BA1208" s="86"/>
      <c r="BB1208" s="91"/>
      <c r="BC1208" s="88"/>
      <c r="BD1208" s="89"/>
      <c r="BE1208" s="57"/>
      <c r="BF1208" s="66">
        <v>26.592547048458901</v>
      </c>
      <c r="BG1208" s="67"/>
    </row>
    <row r="1209" spans="1:59" hidden="1">
      <c r="A1209" s="24">
        <v>1208</v>
      </c>
      <c r="B1209" s="24">
        <v>28</v>
      </c>
      <c r="C1209" s="24" t="s">
        <v>458</v>
      </c>
      <c r="D1209" s="24" t="s">
        <v>469</v>
      </c>
      <c r="E1209" s="24" t="s">
        <v>546</v>
      </c>
      <c r="F1209" s="24" t="s">
        <v>470</v>
      </c>
      <c r="G1209" s="24" t="s">
        <v>580</v>
      </c>
      <c r="H1209" s="24" t="s">
        <v>463</v>
      </c>
      <c r="I1209" s="33">
        <v>9.3076899999999991</v>
      </c>
      <c r="J1209" s="33">
        <v>2.3158300000000001</v>
      </c>
      <c r="K1209" s="33">
        <v>28.08595085</v>
      </c>
      <c r="L1209" s="33">
        <v>28.08595085</v>
      </c>
      <c r="M1209" s="28">
        <v>1166.9767999999999</v>
      </c>
      <c r="N1209" s="28">
        <v>1166.9767999999999</v>
      </c>
      <c r="O1209" s="24">
        <v>2070</v>
      </c>
      <c r="P1209" s="24">
        <v>2000</v>
      </c>
      <c r="Q1209" s="24" t="s">
        <v>495</v>
      </c>
      <c r="R1209" s="24" t="s">
        <v>473</v>
      </c>
      <c r="S1209" s="35" t="s">
        <v>474</v>
      </c>
      <c r="T1209" s="36">
        <v>3.8</v>
      </c>
      <c r="U1209" s="37">
        <v>3.5285714285714285</v>
      </c>
      <c r="V1209" s="29" t="s">
        <v>22</v>
      </c>
      <c r="W1209" s="32">
        <v>86.674811370050605</v>
      </c>
      <c r="X1209" s="36">
        <v>3.12</v>
      </c>
      <c r="Y1209" s="36">
        <v>2.33</v>
      </c>
      <c r="Z1209" s="36"/>
      <c r="AA1209" s="36"/>
      <c r="AB1209" s="35" t="s">
        <v>22</v>
      </c>
      <c r="AC1209" s="110" t="s">
        <v>22</v>
      </c>
      <c r="AD1209" s="29"/>
      <c r="AE1209" s="37">
        <v>-22</v>
      </c>
      <c r="AF1209" s="37">
        <v>-20.428571428571427</v>
      </c>
      <c r="AG1209" s="37">
        <v>-5.7894736842105257</v>
      </c>
      <c r="AH1209" s="37">
        <v>-3.1428571428571428</v>
      </c>
      <c r="AI1209" s="81" t="s">
        <v>465</v>
      </c>
      <c r="AJ1209" s="83">
        <v>677.07762000000002</v>
      </c>
      <c r="AK1209" s="38" t="s">
        <v>13</v>
      </c>
      <c r="AL1209" s="38" t="s">
        <v>13</v>
      </c>
      <c r="AM1209" s="38" t="s">
        <v>13</v>
      </c>
      <c r="AN1209" s="38" t="s">
        <v>13</v>
      </c>
      <c r="AO1209" s="38" t="s">
        <v>13</v>
      </c>
      <c r="AP1209" s="38" t="s">
        <v>13</v>
      </c>
      <c r="AQ1209" s="38" t="s">
        <v>13</v>
      </c>
      <c r="AR1209" s="38" t="s">
        <v>13</v>
      </c>
      <c r="AS1209" s="38" t="s">
        <v>13</v>
      </c>
      <c r="AT1209" s="38" t="s">
        <v>581</v>
      </c>
      <c r="AU1209" s="38" t="s">
        <v>142</v>
      </c>
      <c r="AV1209" s="38">
        <v>2018</v>
      </c>
      <c r="AW1209" s="56"/>
      <c r="AX1209" s="56"/>
      <c r="AY1209" s="56" t="s">
        <v>468</v>
      </c>
      <c r="AZ1209" s="56"/>
      <c r="BA1209" s="86"/>
      <c r="BB1209" s="91"/>
      <c r="BC1209" s="88"/>
      <c r="BD1209" s="89"/>
      <c r="BE1209" s="57"/>
      <c r="BF1209" s="66">
        <v>86.674811370050605</v>
      </c>
      <c r="BG1209" s="67"/>
    </row>
    <row r="1210" spans="1:59" hidden="1">
      <c r="A1210" s="24">
        <v>1209</v>
      </c>
      <c r="B1210" s="24">
        <v>28</v>
      </c>
      <c r="C1210" s="24" t="s">
        <v>458</v>
      </c>
      <c r="D1210" s="24" t="s">
        <v>469</v>
      </c>
      <c r="E1210" s="24" t="s">
        <v>546</v>
      </c>
      <c r="F1210" s="24" t="s">
        <v>476</v>
      </c>
      <c r="G1210" s="24" t="s">
        <v>582</v>
      </c>
      <c r="H1210" s="24" t="s">
        <v>463</v>
      </c>
      <c r="I1210" s="33">
        <v>12.238300000000001</v>
      </c>
      <c r="J1210" s="33">
        <v>-1.56159</v>
      </c>
      <c r="K1210" s="33">
        <v>28.8772068</v>
      </c>
      <c r="L1210" s="33">
        <v>28.8772068</v>
      </c>
      <c r="M1210" s="28">
        <v>764.72167790000003</v>
      </c>
      <c r="N1210" s="28">
        <v>764.72167790000003</v>
      </c>
      <c r="O1210" s="24">
        <v>2070</v>
      </c>
      <c r="P1210" s="24">
        <v>2000</v>
      </c>
      <c r="Q1210" s="24" t="s">
        <v>495</v>
      </c>
      <c r="R1210" s="24" t="s">
        <v>473</v>
      </c>
      <c r="S1210" s="35" t="s">
        <v>474</v>
      </c>
      <c r="T1210" s="36">
        <v>4.4000000000000004</v>
      </c>
      <c r="U1210" s="37">
        <v>4.0857142857142863</v>
      </c>
      <c r="V1210" s="29" t="s">
        <v>22</v>
      </c>
      <c r="W1210" s="32">
        <v>22.778227334683098</v>
      </c>
      <c r="X1210" s="36">
        <v>3.12</v>
      </c>
      <c r="Y1210" s="36">
        <v>2.33</v>
      </c>
      <c r="Z1210" s="36"/>
      <c r="AA1210" s="36"/>
      <c r="AB1210" s="35" t="s">
        <v>22</v>
      </c>
      <c r="AC1210" s="110" t="s">
        <v>22</v>
      </c>
      <c r="AD1210" s="29"/>
      <c r="AE1210" s="37">
        <v>-34</v>
      </c>
      <c r="AF1210" s="37">
        <v>-31.571428571428569</v>
      </c>
      <c r="AG1210" s="37">
        <v>-7.7272727272727257</v>
      </c>
      <c r="AH1210" s="37">
        <v>-4.8571428571428568</v>
      </c>
      <c r="AI1210" s="81" t="s">
        <v>465</v>
      </c>
      <c r="AJ1210" s="83">
        <v>677.07762000000002</v>
      </c>
      <c r="AK1210" s="38" t="s">
        <v>13</v>
      </c>
      <c r="AL1210" s="38" t="s">
        <v>13</v>
      </c>
      <c r="AM1210" s="38" t="s">
        <v>13</v>
      </c>
      <c r="AN1210" s="38" t="s">
        <v>13</v>
      </c>
      <c r="AO1210" s="38" t="s">
        <v>13</v>
      </c>
      <c r="AP1210" s="38" t="s">
        <v>13</v>
      </c>
      <c r="AQ1210" s="38" t="s">
        <v>13</v>
      </c>
      <c r="AR1210" s="38" t="s">
        <v>13</v>
      </c>
      <c r="AS1210" s="38" t="s">
        <v>13</v>
      </c>
      <c r="AT1210" s="38" t="s">
        <v>581</v>
      </c>
      <c r="AU1210" s="38" t="s">
        <v>142</v>
      </c>
      <c r="AV1210" s="38">
        <v>2018</v>
      </c>
      <c r="AW1210" s="56"/>
      <c r="AX1210" s="56"/>
      <c r="AY1210" s="56" t="s">
        <v>468</v>
      </c>
      <c r="AZ1210" s="56"/>
      <c r="BA1210" s="86"/>
      <c r="BB1210" s="91"/>
      <c r="BC1210" s="88"/>
      <c r="BD1210" s="89"/>
      <c r="BE1210" s="57"/>
      <c r="BF1210" s="66">
        <v>22.778227334683098</v>
      </c>
      <c r="BG1210" s="67"/>
    </row>
    <row r="1211" spans="1:59" hidden="1">
      <c r="A1211" s="24">
        <v>1210</v>
      </c>
      <c r="B1211" s="24">
        <v>28</v>
      </c>
      <c r="C1211" s="24" t="s">
        <v>458</v>
      </c>
      <c r="D1211" s="24" t="s">
        <v>544</v>
      </c>
      <c r="E1211" s="24" t="s">
        <v>546</v>
      </c>
      <c r="F1211" s="24" t="s">
        <v>481</v>
      </c>
      <c r="G1211" s="24" t="s">
        <v>22</v>
      </c>
      <c r="H1211" s="24" t="s">
        <v>463</v>
      </c>
      <c r="I1211" s="33">
        <v>7.5399900000000004</v>
      </c>
      <c r="J1211" s="33">
        <v>-5.5470800000000002</v>
      </c>
      <c r="K1211" s="33">
        <v>27.469591139999999</v>
      </c>
      <c r="L1211" s="33">
        <v>27.469591139999999</v>
      </c>
      <c r="M1211" s="28">
        <v>1241.366057</v>
      </c>
      <c r="N1211" s="28">
        <v>1241.366057</v>
      </c>
      <c r="O1211" s="24">
        <v>2070</v>
      </c>
      <c r="P1211" s="24">
        <v>2000</v>
      </c>
      <c r="Q1211" s="24" t="s">
        <v>495</v>
      </c>
      <c r="R1211" s="24" t="s">
        <v>473</v>
      </c>
      <c r="S1211" s="35" t="s">
        <v>474</v>
      </c>
      <c r="T1211" s="36">
        <v>3.7</v>
      </c>
      <c r="U1211" s="37">
        <v>3.4357142857142859</v>
      </c>
      <c r="V1211" s="29" t="s">
        <v>22</v>
      </c>
      <c r="W1211" s="32">
        <v>79.179123180084005</v>
      </c>
      <c r="X1211" s="36">
        <v>3.12</v>
      </c>
      <c r="Y1211" s="36">
        <v>2.33</v>
      </c>
      <c r="Z1211" s="36"/>
      <c r="AA1211" s="36"/>
      <c r="AB1211" s="35" t="s">
        <v>22</v>
      </c>
      <c r="AC1211" s="110" t="s">
        <v>22</v>
      </c>
      <c r="AD1211" s="29"/>
      <c r="AE1211" s="37">
        <v>-13</v>
      </c>
      <c r="AF1211" s="37">
        <v>-12.071428571428571</v>
      </c>
      <c r="AG1211" s="37">
        <v>-3.5135135135135132</v>
      </c>
      <c r="AH1211" s="37">
        <v>-1.8571428571428572</v>
      </c>
      <c r="AI1211" s="81" t="s">
        <v>465</v>
      </c>
      <c r="AJ1211" s="83">
        <v>677.07762000000002</v>
      </c>
      <c r="AK1211" s="38" t="s">
        <v>13</v>
      </c>
      <c r="AL1211" s="38" t="s">
        <v>13</v>
      </c>
      <c r="AM1211" s="38" t="s">
        <v>13</v>
      </c>
      <c r="AN1211" s="38" t="s">
        <v>13</v>
      </c>
      <c r="AO1211" s="38" t="s">
        <v>13</v>
      </c>
      <c r="AP1211" s="38" t="s">
        <v>13</v>
      </c>
      <c r="AQ1211" s="38" t="s">
        <v>13</v>
      </c>
      <c r="AR1211" s="38" t="s">
        <v>13</v>
      </c>
      <c r="AS1211" s="38" t="s">
        <v>13</v>
      </c>
      <c r="AT1211" s="38" t="s">
        <v>581</v>
      </c>
      <c r="AU1211" s="38" t="s">
        <v>142</v>
      </c>
      <c r="AV1211" s="38">
        <v>2018</v>
      </c>
      <c r="AW1211" s="56"/>
      <c r="AX1211" s="56"/>
      <c r="AY1211" s="56" t="s">
        <v>468</v>
      </c>
      <c r="AZ1211" s="56"/>
      <c r="BA1211" s="86"/>
      <c r="BB1211" s="91"/>
      <c r="BC1211" s="88"/>
      <c r="BD1211" s="89"/>
      <c r="BE1211" s="57"/>
      <c r="BF1211" s="66">
        <v>79.179123180084005</v>
      </c>
      <c r="BG1211" s="67"/>
    </row>
    <row r="1212" spans="1:59" hidden="1">
      <c r="A1212" s="24">
        <v>1211</v>
      </c>
      <c r="B1212" s="24">
        <v>28</v>
      </c>
      <c r="C1212" s="24" t="s">
        <v>458</v>
      </c>
      <c r="D1212" s="24" t="s">
        <v>544</v>
      </c>
      <c r="E1212" s="24" t="s">
        <v>546</v>
      </c>
      <c r="F1212" s="24" t="s">
        <v>478</v>
      </c>
      <c r="G1212" s="24" t="s">
        <v>22</v>
      </c>
      <c r="H1212" s="24" t="s">
        <v>463</v>
      </c>
      <c r="I1212" s="33">
        <v>7.9465300000000001</v>
      </c>
      <c r="J1212" s="33">
        <v>-1.02319</v>
      </c>
      <c r="K1212" s="33">
        <v>28.202960969999999</v>
      </c>
      <c r="L1212" s="33">
        <v>28.202960969999999</v>
      </c>
      <c r="M1212" s="28">
        <v>1251.415465</v>
      </c>
      <c r="N1212" s="28">
        <v>1251.415465</v>
      </c>
      <c r="O1212" s="24">
        <v>2070</v>
      </c>
      <c r="P1212" s="24">
        <v>2000</v>
      </c>
      <c r="Q1212" s="24" t="s">
        <v>495</v>
      </c>
      <c r="R1212" s="24" t="s">
        <v>473</v>
      </c>
      <c r="S1212" s="35" t="s">
        <v>474</v>
      </c>
      <c r="T1212" s="36">
        <v>3.8</v>
      </c>
      <c r="U1212" s="37">
        <v>3.5285714285714285</v>
      </c>
      <c r="V1212" s="29" t="s">
        <v>22</v>
      </c>
      <c r="W1212" s="32">
        <v>89.030509335840605</v>
      </c>
      <c r="X1212" s="36">
        <v>3.12</v>
      </c>
      <c r="Y1212" s="36">
        <v>2.33</v>
      </c>
      <c r="Z1212" s="36"/>
      <c r="AA1212" s="36"/>
      <c r="AB1212" s="35" t="s">
        <v>22</v>
      </c>
      <c r="AC1212" s="110" t="s">
        <v>22</v>
      </c>
      <c r="AD1212" s="29"/>
      <c r="AE1212" s="37">
        <v>-18</v>
      </c>
      <c r="AF1212" s="37">
        <v>-16.714285714285712</v>
      </c>
      <c r="AG1212" s="37">
        <v>-4.7368421052631575</v>
      </c>
      <c r="AH1212" s="37">
        <v>-2.5714285714285712</v>
      </c>
      <c r="AI1212" s="81" t="s">
        <v>465</v>
      </c>
      <c r="AJ1212" s="83">
        <v>677.07762000000002</v>
      </c>
      <c r="AK1212" s="38" t="s">
        <v>13</v>
      </c>
      <c r="AL1212" s="38" t="s">
        <v>13</v>
      </c>
      <c r="AM1212" s="38" t="s">
        <v>13</v>
      </c>
      <c r="AN1212" s="38" t="s">
        <v>13</v>
      </c>
      <c r="AO1212" s="38" t="s">
        <v>13</v>
      </c>
      <c r="AP1212" s="38" t="s">
        <v>13</v>
      </c>
      <c r="AQ1212" s="38" t="s">
        <v>13</v>
      </c>
      <c r="AR1212" s="38" t="s">
        <v>13</v>
      </c>
      <c r="AS1212" s="38" t="s">
        <v>13</v>
      </c>
      <c r="AT1212" s="38" t="s">
        <v>581</v>
      </c>
      <c r="AU1212" s="38" t="s">
        <v>142</v>
      </c>
      <c r="AV1212" s="38">
        <v>2018</v>
      </c>
      <c r="AW1212" s="56"/>
      <c r="AX1212" s="56"/>
      <c r="AY1212" s="56" t="s">
        <v>468</v>
      </c>
      <c r="AZ1212" s="56"/>
      <c r="BA1212" s="86"/>
      <c r="BB1212" s="91"/>
      <c r="BC1212" s="88"/>
      <c r="BD1212" s="89"/>
      <c r="BE1212" s="57"/>
      <c r="BF1212" s="66">
        <v>89.030509335840605</v>
      </c>
      <c r="BG1212" s="67"/>
    </row>
    <row r="1213" spans="1:59" hidden="1">
      <c r="A1213" s="24">
        <v>1212</v>
      </c>
      <c r="B1213" s="24">
        <v>28</v>
      </c>
      <c r="C1213" s="24" t="s">
        <v>458</v>
      </c>
      <c r="D1213" s="24" t="s">
        <v>544</v>
      </c>
      <c r="E1213" s="24" t="s">
        <v>546</v>
      </c>
      <c r="F1213" s="24" t="s">
        <v>477</v>
      </c>
      <c r="G1213" s="24" t="s">
        <v>22</v>
      </c>
      <c r="H1213" s="24" t="s">
        <v>463</v>
      </c>
      <c r="I1213" s="33">
        <v>13.443199999999999</v>
      </c>
      <c r="J1213" s="33">
        <v>-15.3101</v>
      </c>
      <c r="K1213" s="33">
        <v>28.762174609999999</v>
      </c>
      <c r="L1213" s="33">
        <v>28.762174609999999</v>
      </c>
      <c r="M1213" s="28">
        <v>914.73644730000001</v>
      </c>
      <c r="N1213" s="28">
        <v>914.73644730000001</v>
      </c>
      <c r="O1213" s="24">
        <v>2070</v>
      </c>
      <c r="P1213" s="24">
        <v>2000</v>
      </c>
      <c r="Q1213" s="24" t="s">
        <v>495</v>
      </c>
      <c r="R1213" s="24" t="s">
        <v>473</v>
      </c>
      <c r="S1213" s="35" t="s">
        <v>474</v>
      </c>
      <c r="T1213" s="36">
        <v>3.1</v>
      </c>
      <c r="U1213" s="37">
        <v>2.878571428571429</v>
      </c>
      <c r="V1213" s="29" t="s">
        <v>22</v>
      </c>
      <c r="W1213" s="32">
        <v>55.027372845086099</v>
      </c>
      <c r="X1213" s="36">
        <v>3.12</v>
      </c>
      <c r="Y1213" s="36">
        <v>2.33</v>
      </c>
      <c r="Z1213" s="36"/>
      <c r="AA1213" s="36"/>
      <c r="AB1213" s="35" t="s">
        <v>22</v>
      </c>
      <c r="AC1213" s="110" t="s">
        <v>22</v>
      </c>
      <c r="AD1213" s="29"/>
      <c r="AE1213" s="37">
        <v>28</v>
      </c>
      <c r="AF1213" s="37">
        <v>26</v>
      </c>
      <c r="AG1213" s="37">
        <v>9.0322580645161281</v>
      </c>
      <c r="AH1213" s="37">
        <v>4</v>
      </c>
      <c r="AI1213" s="81" t="s">
        <v>465</v>
      </c>
      <c r="AJ1213" s="83">
        <v>677.07762000000002</v>
      </c>
      <c r="AK1213" s="38" t="s">
        <v>13</v>
      </c>
      <c r="AL1213" s="38" t="s">
        <v>13</v>
      </c>
      <c r="AM1213" s="38" t="s">
        <v>13</v>
      </c>
      <c r="AN1213" s="38" t="s">
        <v>13</v>
      </c>
      <c r="AO1213" s="38" t="s">
        <v>13</v>
      </c>
      <c r="AP1213" s="38" t="s">
        <v>13</v>
      </c>
      <c r="AQ1213" s="38" t="s">
        <v>13</v>
      </c>
      <c r="AR1213" s="38" t="s">
        <v>13</v>
      </c>
      <c r="AS1213" s="38" t="s">
        <v>13</v>
      </c>
      <c r="AT1213" s="38" t="s">
        <v>581</v>
      </c>
      <c r="AU1213" s="38" t="s">
        <v>142</v>
      </c>
      <c r="AV1213" s="38">
        <v>2018</v>
      </c>
      <c r="AW1213" s="56"/>
      <c r="AX1213" s="56"/>
      <c r="AY1213" s="56" t="s">
        <v>468</v>
      </c>
      <c r="AZ1213" s="56"/>
      <c r="BA1213" s="86"/>
      <c r="BB1213" s="91"/>
      <c r="BC1213" s="88"/>
      <c r="BD1213" s="89"/>
      <c r="BE1213" s="57"/>
      <c r="BF1213" s="66">
        <v>55.027372845086099</v>
      </c>
      <c r="BG1213" s="67"/>
    </row>
    <row r="1214" spans="1:59" hidden="1">
      <c r="A1214" s="24">
        <v>1213</v>
      </c>
      <c r="B1214" s="24">
        <v>28</v>
      </c>
      <c r="C1214" s="24" t="s">
        <v>458</v>
      </c>
      <c r="D1214" s="24" t="s">
        <v>544</v>
      </c>
      <c r="E1214" s="24" t="s">
        <v>546</v>
      </c>
      <c r="F1214" s="24" t="s">
        <v>482</v>
      </c>
      <c r="G1214" s="24" t="s">
        <v>22</v>
      </c>
      <c r="H1214" s="24" t="s">
        <v>463</v>
      </c>
      <c r="I1214" s="33">
        <v>17.570699999999999</v>
      </c>
      <c r="J1214" s="33">
        <v>-3.9961700000000002</v>
      </c>
      <c r="K1214" s="33">
        <v>29.506073000000001</v>
      </c>
      <c r="L1214" s="33">
        <v>29.506073000000001</v>
      </c>
      <c r="M1214" s="28">
        <v>132.09158360000001</v>
      </c>
      <c r="N1214" s="28">
        <v>132.09158360000001</v>
      </c>
      <c r="O1214" s="24">
        <v>2070</v>
      </c>
      <c r="P1214" s="24">
        <v>2000</v>
      </c>
      <c r="Q1214" s="24" t="s">
        <v>495</v>
      </c>
      <c r="R1214" s="24" t="s">
        <v>473</v>
      </c>
      <c r="S1214" s="35" t="s">
        <v>474</v>
      </c>
      <c r="T1214" s="36">
        <v>4.5999999999999996</v>
      </c>
      <c r="U1214" s="37">
        <v>4.2714285714285714</v>
      </c>
      <c r="V1214" s="29" t="s">
        <v>22</v>
      </c>
      <c r="W1214" s="32">
        <v>28.136098941464301</v>
      </c>
      <c r="X1214" s="36">
        <v>3.12</v>
      </c>
      <c r="Y1214" s="36">
        <v>2.33</v>
      </c>
      <c r="Z1214" s="36"/>
      <c r="AA1214" s="36"/>
      <c r="AB1214" s="35" t="s">
        <v>22</v>
      </c>
      <c r="AC1214" s="110" t="s">
        <v>22</v>
      </c>
      <c r="AD1214" s="29"/>
      <c r="AE1214" s="37">
        <v>10</v>
      </c>
      <c r="AF1214" s="37">
        <v>9.2857142857142847</v>
      </c>
      <c r="AG1214" s="37">
        <v>2.1739130434782608</v>
      </c>
      <c r="AH1214" s="37">
        <v>1.4285714285714284</v>
      </c>
      <c r="AI1214" s="81" t="s">
        <v>465</v>
      </c>
      <c r="AJ1214" s="83">
        <v>677.07762000000002</v>
      </c>
      <c r="AK1214" s="38" t="s">
        <v>13</v>
      </c>
      <c r="AL1214" s="38" t="s">
        <v>13</v>
      </c>
      <c r="AM1214" s="38" t="s">
        <v>13</v>
      </c>
      <c r="AN1214" s="38" t="s">
        <v>13</v>
      </c>
      <c r="AO1214" s="38" t="s">
        <v>13</v>
      </c>
      <c r="AP1214" s="38" t="s">
        <v>13</v>
      </c>
      <c r="AQ1214" s="38" t="s">
        <v>13</v>
      </c>
      <c r="AR1214" s="38" t="s">
        <v>13</v>
      </c>
      <c r="AS1214" s="38" t="s">
        <v>13</v>
      </c>
      <c r="AT1214" s="38" t="s">
        <v>581</v>
      </c>
      <c r="AU1214" s="38" t="s">
        <v>142</v>
      </c>
      <c r="AV1214" s="38">
        <v>2018</v>
      </c>
      <c r="AW1214" s="56"/>
      <c r="AX1214" s="56"/>
      <c r="AY1214" s="56" t="s">
        <v>468</v>
      </c>
      <c r="AZ1214" s="56"/>
      <c r="BA1214" s="86"/>
      <c r="BB1214" s="91"/>
      <c r="BC1214" s="88"/>
      <c r="BD1214" s="89"/>
      <c r="BE1214" s="57"/>
      <c r="BF1214" s="66">
        <v>28.136098941464301</v>
      </c>
      <c r="BG1214" s="67"/>
    </row>
    <row r="1215" spans="1:59" hidden="1">
      <c r="A1215" s="24">
        <v>1214</v>
      </c>
      <c r="B1215" s="24">
        <v>28</v>
      </c>
      <c r="C1215" s="24" t="s">
        <v>458</v>
      </c>
      <c r="D1215" s="24" t="s">
        <v>544</v>
      </c>
      <c r="E1215" s="24" t="s">
        <v>546</v>
      </c>
      <c r="F1215" s="24" t="s">
        <v>484</v>
      </c>
      <c r="G1215" s="24" t="s">
        <v>22</v>
      </c>
      <c r="H1215" s="24" t="s">
        <v>463</v>
      </c>
      <c r="I1215" s="33">
        <v>9.0820000000000007</v>
      </c>
      <c r="J1215" s="33">
        <v>8.6752800000000008</v>
      </c>
      <c r="K1215" s="33">
        <v>24.863826750000001</v>
      </c>
      <c r="L1215" s="33">
        <v>24.863826750000001</v>
      </c>
      <c r="M1215" s="28">
        <v>1325.6649640000001</v>
      </c>
      <c r="N1215" s="28">
        <v>1325.6649640000001</v>
      </c>
      <c r="O1215" s="24">
        <v>2070</v>
      </c>
      <c r="P1215" s="24">
        <v>2000</v>
      </c>
      <c r="Q1215" s="24" t="s">
        <v>495</v>
      </c>
      <c r="R1215" s="24" t="s">
        <v>473</v>
      </c>
      <c r="S1215" s="35" t="s">
        <v>474</v>
      </c>
      <c r="T1215" s="36">
        <v>3.95</v>
      </c>
      <c r="U1215" s="37">
        <v>3.6678571428571431</v>
      </c>
      <c r="V1215" s="29" t="s">
        <v>22</v>
      </c>
      <c r="W1215" s="32">
        <v>88.718747211692204</v>
      </c>
      <c r="X1215" s="36">
        <v>3.12</v>
      </c>
      <c r="Y1215" s="36">
        <v>2.33</v>
      </c>
      <c r="Z1215" s="36"/>
      <c r="AA1215" s="36"/>
      <c r="AB1215" s="35" t="s">
        <v>22</v>
      </c>
      <c r="AC1215" s="110" t="s">
        <v>22</v>
      </c>
      <c r="AD1215" s="29"/>
      <c r="AE1215" s="37">
        <v>-26</v>
      </c>
      <c r="AF1215" s="37">
        <v>-24.142857142857142</v>
      </c>
      <c r="AG1215" s="37">
        <v>-6.5822784810126578</v>
      </c>
      <c r="AH1215" s="37">
        <v>-3.7142857142857144</v>
      </c>
      <c r="AI1215" s="81" t="s">
        <v>465</v>
      </c>
      <c r="AJ1215" s="83">
        <v>677.07762000000002</v>
      </c>
      <c r="AK1215" s="38" t="s">
        <v>13</v>
      </c>
      <c r="AL1215" s="38" t="s">
        <v>13</v>
      </c>
      <c r="AM1215" s="38" t="s">
        <v>13</v>
      </c>
      <c r="AN1215" s="38" t="s">
        <v>13</v>
      </c>
      <c r="AO1215" s="38" t="s">
        <v>13</v>
      </c>
      <c r="AP1215" s="38" t="s">
        <v>13</v>
      </c>
      <c r="AQ1215" s="38" t="s">
        <v>13</v>
      </c>
      <c r="AR1215" s="38" t="s">
        <v>13</v>
      </c>
      <c r="AS1215" s="38" t="s">
        <v>13</v>
      </c>
      <c r="AT1215" s="38" t="s">
        <v>581</v>
      </c>
      <c r="AU1215" s="38" t="s">
        <v>142</v>
      </c>
      <c r="AV1215" s="38">
        <v>2018</v>
      </c>
      <c r="AW1215" s="56"/>
      <c r="AX1215" s="56"/>
      <c r="AY1215" s="56" t="s">
        <v>468</v>
      </c>
      <c r="AZ1215" s="56"/>
      <c r="BA1215" s="86"/>
      <c r="BB1215" s="91"/>
      <c r="BC1215" s="88"/>
      <c r="BD1215" s="89"/>
      <c r="BE1215" s="57"/>
      <c r="BF1215" s="66">
        <v>88.718747211692204</v>
      </c>
      <c r="BG1215" s="67"/>
    </row>
    <row r="1216" spans="1:59" hidden="1">
      <c r="A1216" s="24">
        <v>1215</v>
      </c>
      <c r="B1216" s="24">
        <v>28</v>
      </c>
      <c r="C1216" s="24" t="s">
        <v>458</v>
      </c>
      <c r="D1216" s="24" t="s">
        <v>469</v>
      </c>
      <c r="E1216" s="24" t="s">
        <v>546</v>
      </c>
      <c r="F1216" s="24" t="s">
        <v>502</v>
      </c>
      <c r="G1216" s="24" t="s">
        <v>586</v>
      </c>
      <c r="H1216" s="24" t="s">
        <v>463</v>
      </c>
      <c r="I1216" s="33">
        <v>9.1449999999999996</v>
      </c>
      <c r="J1216" s="33">
        <v>40.489699999999999</v>
      </c>
      <c r="K1216" s="33">
        <v>27.730850220000001</v>
      </c>
      <c r="L1216" s="33">
        <v>27.730850220000001</v>
      </c>
      <c r="M1216" s="28">
        <v>643.62031860000002</v>
      </c>
      <c r="N1216" s="28">
        <v>643.62031860000002</v>
      </c>
      <c r="O1216" s="24">
        <v>2070</v>
      </c>
      <c r="P1216" s="24">
        <v>2000</v>
      </c>
      <c r="Q1216" s="24" t="s">
        <v>495</v>
      </c>
      <c r="R1216" s="24" t="s">
        <v>473</v>
      </c>
      <c r="S1216" s="35" t="s">
        <v>474</v>
      </c>
      <c r="T1216" s="36">
        <v>4.45</v>
      </c>
      <c r="U1216" s="37">
        <v>4.1321428571428571</v>
      </c>
      <c r="V1216" s="29" t="s">
        <v>22</v>
      </c>
      <c r="W1216" s="32">
        <v>1.6440678393839601</v>
      </c>
      <c r="X1216" s="36">
        <v>3.12</v>
      </c>
      <c r="Y1216" s="36">
        <v>2.33</v>
      </c>
      <c r="Z1216" s="36"/>
      <c r="AA1216" s="36"/>
      <c r="AB1216" s="35" t="s">
        <v>22</v>
      </c>
      <c r="AC1216" s="110" t="s">
        <v>22</v>
      </c>
      <c r="AD1216" s="29"/>
      <c r="AE1216" s="37">
        <v>-39</v>
      </c>
      <c r="AF1216" s="37">
        <v>-36.214285714285715</v>
      </c>
      <c r="AG1216" s="37">
        <v>-8.7640449438202257</v>
      </c>
      <c r="AH1216" s="37">
        <v>-5.5714285714285712</v>
      </c>
      <c r="AI1216" s="81" t="s">
        <v>465</v>
      </c>
      <c r="AJ1216" s="83">
        <v>677.07762000000002</v>
      </c>
      <c r="AK1216" s="38" t="s">
        <v>13</v>
      </c>
      <c r="AL1216" s="38" t="s">
        <v>13</v>
      </c>
      <c r="AM1216" s="38" t="s">
        <v>13</v>
      </c>
      <c r="AN1216" s="38" t="s">
        <v>13</v>
      </c>
      <c r="AO1216" s="38" t="s">
        <v>13</v>
      </c>
      <c r="AP1216" s="38" t="s">
        <v>13</v>
      </c>
      <c r="AQ1216" s="38" t="s">
        <v>13</v>
      </c>
      <c r="AR1216" s="38" t="s">
        <v>13</v>
      </c>
      <c r="AS1216" s="38" t="s">
        <v>13</v>
      </c>
      <c r="AT1216" s="38" t="s">
        <v>581</v>
      </c>
      <c r="AU1216" s="38" t="s">
        <v>142</v>
      </c>
      <c r="AV1216" s="38">
        <v>2018</v>
      </c>
      <c r="AW1216" s="56"/>
      <c r="AX1216" s="56"/>
      <c r="AY1216" s="56" t="s">
        <v>468</v>
      </c>
      <c r="AZ1216" s="56"/>
      <c r="BA1216" s="86"/>
      <c r="BB1216" s="91"/>
      <c r="BC1216" s="88"/>
      <c r="BD1216" s="89"/>
      <c r="BE1216" s="57"/>
      <c r="BF1216" s="66">
        <v>1.6440678393839601</v>
      </c>
      <c r="BG1216" s="67"/>
    </row>
    <row r="1217" spans="1:59" hidden="1">
      <c r="A1217" s="24">
        <v>1216</v>
      </c>
      <c r="B1217" s="24">
        <v>28</v>
      </c>
      <c r="C1217" s="24" t="s">
        <v>458</v>
      </c>
      <c r="D1217" s="24" t="s">
        <v>544</v>
      </c>
      <c r="E1217" s="24" t="s">
        <v>546</v>
      </c>
      <c r="F1217" s="24" t="s">
        <v>547</v>
      </c>
      <c r="G1217" s="24" t="s">
        <v>22</v>
      </c>
      <c r="H1217" s="24" t="s">
        <v>463</v>
      </c>
      <c r="I1217" s="33">
        <v>-18.7669</v>
      </c>
      <c r="J1217" s="33">
        <v>46.869100000000003</v>
      </c>
      <c r="K1217" s="33">
        <v>20.171737669999999</v>
      </c>
      <c r="L1217" s="33">
        <v>20.171737669999999</v>
      </c>
      <c r="M1217" s="28">
        <v>1436.6729989999999</v>
      </c>
      <c r="N1217" s="28">
        <v>1436.6729989999999</v>
      </c>
      <c r="O1217" s="24">
        <v>2070</v>
      </c>
      <c r="P1217" s="24">
        <v>2000</v>
      </c>
      <c r="Q1217" s="24" t="s">
        <v>495</v>
      </c>
      <c r="R1217" s="24" t="s">
        <v>473</v>
      </c>
      <c r="S1217" s="35" t="s">
        <v>474</v>
      </c>
      <c r="T1217" s="36">
        <v>3.4</v>
      </c>
      <c r="U1217" s="37">
        <v>3.157142857142857</v>
      </c>
      <c r="V1217" s="29" t="s">
        <v>22</v>
      </c>
      <c r="W1217" s="32">
        <v>59.5963793409787</v>
      </c>
      <c r="X1217" s="36">
        <v>3.12</v>
      </c>
      <c r="Y1217" s="36">
        <v>2.33</v>
      </c>
      <c r="Z1217" s="36"/>
      <c r="AA1217" s="36"/>
      <c r="AB1217" s="35" t="s">
        <v>22</v>
      </c>
      <c r="AC1217" s="110" t="s">
        <v>22</v>
      </c>
      <c r="AD1217" s="29"/>
      <c r="AE1217" s="37">
        <v>-16</v>
      </c>
      <c r="AF1217" s="37">
        <v>-14.857142857142856</v>
      </c>
      <c r="AG1217" s="37">
        <v>-4.7058823529411766</v>
      </c>
      <c r="AH1217" s="37">
        <v>-2.2857142857142856</v>
      </c>
      <c r="AI1217" s="81" t="s">
        <v>465</v>
      </c>
      <c r="AJ1217" s="83">
        <v>677.07762000000002</v>
      </c>
      <c r="AK1217" s="38" t="s">
        <v>13</v>
      </c>
      <c r="AL1217" s="38" t="s">
        <v>13</v>
      </c>
      <c r="AM1217" s="38" t="s">
        <v>13</v>
      </c>
      <c r="AN1217" s="38" t="s">
        <v>13</v>
      </c>
      <c r="AO1217" s="38" t="s">
        <v>13</v>
      </c>
      <c r="AP1217" s="38" t="s">
        <v>13</v>
      </c>
      <c r="AQ1217" s="38" t="s">
        <v>13</v>
      </c>
      <c r="AR1217" s="38" t="s">
        <v>13</v>
      </c>
      <c r="AS1217" s="38" t="s">
        <v>13</v>
      </c>
      <c r="AT1217" s="38" t="s">
        <v>581</v>
      </c>
      <c r="AU1217" s="38" t="s">
        <v>142</v>
      </c>
      <c r="AV1217" s="38">
        <v>2018</v>
      </c>
      <c r="AW1217" s="56"/>
      <c r="AX1217" s="56"/>
      <c r="AY1217" s="56" t="s">
        <v>468</v>
      </c>
      <c r="AZ1217" s="56"/>
      <c r="BA1217" s="86"/>
      <c r="BB1217" s="91"/>
      <c r="BC1217" s="88"/>
      <c r="BD1217" s="89"/>
      <c r="BE1217" s="57"/>
      <c r="BF1217" s="66">
        <v>59.5963793409787</v>
      </c>
      <c r="BG1217" s="67"/>
    </row>
    <row r="1218" spans="1:59" hidden="1">
      <c r="A1218" s="24">
        <v>1217</v>
      </c>
      <c r="B1218" s="24">
        <v>28</v>
      </c>
      <c r="C1218" s="24" t="s">
        <v>458</v>
      </c>
      <c r="D1218" s="24" t="s">
        <v>544</v>
      </c>
      <c r="E1218" s="24" t="s">
        <v>546</v>
      </c>
      <c r="F1218" s="24" t="s">
        <v>521</v>
      </c>
      <c r="G1218" s="24" t="s">
        <v>22</v>
      </c>
      <c r="H1218" s="24" t="s">
        <v>463</v>
      </c>
      <c r="I1218" s="33">
        <v>-6.3690300000000004</v>
      </c>
      <c r="J1218" s="33">
        <v>34.888800000000003</v>
      </c>
      <c r="K1218" s="33">
        <v>23.145462040000002</v>
      </c>
      <c r="L1218" s="33">
        <v>23.145462040000002</v>
      </c>
      <c r="M1218" s="28">
        <v>616.19681070000001</v>
      </c>
      <c r="N1218" s="28">
        <v>616.19681070000001</v>
      </c>
      <c r="O1218" s="24">
        <v>2070</v>
      </c>
      <c r="P1218" s="24">
        <v>2000</v>
      </c>
      <c r="Q1218" s="24" t="s">
        <v>495</v>
      </c>
      <c r="R1218" s="24" t="s">
        <v>473</v>
      </c>
      <c r="S1218" s="35" t="s">
        <v>474</v>
      </c>
      <c r="T1218" s="36">
        <v>4.3</v>
      </c>
      <c r="U1218" s="37">
        <v>3.9928571428571424</v>
      </c>
      <c r="V1218" s="29" t="s">
        <v>22</v>
      </c>
      <c r="W1218" s="32">
        <v>21.825666745942399</v>
      </c>
      <c r="X1218" s="36">
        <v>3.12</v>
      </c>
      <c r="Y1218" s="36">
        <v>2.33</v>
      </c>
      <c r="Z1218" s="36"/>
      <c r="AA1218" s="36"/>
      <c r="AB1218" s="35" t="s">
        <v>22</v>
      </c>
      <c r="AC1218" s="110" t="s">
        <v>22</v>
      </c>
      <c r="AD1218" s="29"/>
      <c r="AE1218" s="37">
        <v>-23</v>
      </c>
      <c r="AF1218" s="37">
        <v>-21.357142857142858</v>
      </c>
      <c r="AG1218" s="37">
        <v>-5.3488372093023262</v>
      </c>
      <c r="AH1218" s="37">
        <v>-3.2857142857142856</v>
      </c>
      <c r="AI1218" s="81" t="s">
        <v>465</v>
      </c>
      <c r="AJ1218" s="83">
        <v>677.07762000000002</v>
      </c>
      <c r="AK1218" s="38" t="s">
        <v>13</v>
      </c>
      <c r="AL1218" s="38" t="s">
        <v>13</v>
      </c>
      <c r="AM1218" s="38" t="s">
        <v>13</v>
      </c>
      <c r="AN1218" s="38" t="s">
        <v>13</v>
      </c>
      <c r="AO1218" s="38" t="s">
        <v>13</v>
      </c>
      <c r="AP1218" s="38" t="s">
        <v>13</v>
      </c>
      <c r="AQ1218" s="38" t="s">
        <v>13</v>
      </c>
      <c r="AR1218" s="38" t="s">
        <v>13</v>
      </c>
      <c r="AS1218" s="38" t="s">
        <v>13</v>
      </c>
      <c r="AT1218" s="38" t="s">
        <v>581</v>
      </c>
      <c r="AU1218" s="38" t="s">
        <v>142</v>
      </c>
      <c r="AV1218" s="38">
        <v>2018</v>
      </c>
      <c r="AW1218" s="56"/>
      <c r="AX1218" s="56"/>
      <c r="AY1218" s="56" t="s">
        <v>468</v>
      </c>
      <c r="AZ1218" s="56"/>
      <c r="BA1218" s="86"/>
      <c r="BB1218" s="91"/>
      <c r="BC1218" s="88"/>
      <c r="BD1218" s="89"/>
      <c r="BE1218" s="57"/>
      <c r="BF1218" s="66">
        <v>21.825666745942399</v>
      </c>
      <c r="BG1218" s="67"/>
    </row>
    <row r="1219" spans="1:59" hidden="1">
      <c r="A1219" s="24">
        <v>1218</v>
      </c>
      <c r="B1219" s="24">
        <v>28</v>
      </c>
      <c r="C1219" s="24" t="s">
        <v>458</v>
      </c>
      <c r="D1219" s="24" t="s">
        <v>544</v>
      </c>
      <c r="E1219" s="24" t="s">
        <v>546</v>
      </c>
      <c r="F1219" s="24" t="s">
        <v>522</v>
      </c>
      <c r="G1219" s="24" t="s">
        <v>22</v>
      </c>
      <c r="H1219" s="24" t="s">
        <v>463</v>
      </c>
      <c r="I1219" s="33">
        <v>1.3733299999999999</v>
      </c>
      <c r="J1219" s="33">
        <v>32.290300000000002</v>
      </c>
      <c r="K1219" s="33">
        <v>24.704288479999999</v>
      </c>
      <c r="L1219" s="33">
        <v>24.704288479999999</v>
      </c>
      <c r="M1219" s="28">
        <v>1160.1220060000001</v>
      </c>
      <c r="N1219" s="28">
        <v>1160.1220060000001</v>
      </c>
      <c r="O1219" s="24">
        <v>2070</v>
      </c>
      <c r="P1219" s="24">
        <v>2000</v>
      </c>
      <c r="Q1219" s="24" t="s">
        <v>495</v>
      </c>
      <c r="R1219" s="24" t="s">
        <v>473</v>
      </c>
      <c r="S1219" s="35" t="s">
        <v>474</v>
      </c>
      <c r="T1219" s="36">
        <v>4.3</v>
      </c>
      <c r="U1219" s="37">
        <v>3.9928571428571424</v>
      </c>
      <c r="V1219" s="29" t="s">
        <v>22</v>
      </c>
      <c r="W1219" s="32">
        <v>89.768211090228604</v>
      </c>
      <c r="X1219" s="36">
        <v>3.12</v>
      </c>
      <c r="Y1219" s="36">
        <v>2.33</v>
      </c>
      <c r="Z1219" s="36"/>
      <c r="AA1219" s="36"/>
      <c r="AB1219" s="35" t="s">
        <v>22</v>
      </c>
      <c r="AC1219" s="110" t="s">
        <v>22</v>
      </c>
      <c r="AD1219" s="29"/>
      <c r="AE1219" s="37">
        <v>-43</v>
      </c>
      <c r="AF1219" s="37">
        <v>-39.928571428571431</v>
      </c>
      <c r="AG1219" s="37">
        <v>-10.000000000000002</v>
      </c>
      <c r="AH1219" s="37">
        <v>-6.1428571428571432</v>
      </c>
      <c r="AI1219" s="81" t="s">
        <v>465</v>
      </c>
      <c r="AJ1219" s="83">
        <v>677.07762000000002</v>
      </c>
      <c r="AK1219" s="38" t="s">
        <v>13</v>
      </c>
      <c r="AL1219" s="38" t="s">
        <v>13</v>
      </c>
      <c r="AM1219" s="38" t="s">
        <v>13</v>
      </c>
      <c r="AN1219" s="38" t="s">
        <v>13</v>
      </c>
      <c r="AO1219" s="38" t="s">
        <v>13</v>
      </c>
      <c r="AP1219" s="38" t="s">
        <v>13</v>
      </c>
      <c r="AQ1219" s="38" t="s">
        <v>13</v>
      </c>
      <c r="AR1219" s="38" t="s">
        <v>13</v>
      </c>
      <c r="AS1219" s="38" t="s">
        <v>13</v>
      </c>
      <c r="AT1219" s="38" t="s">
        <v>581</v>
      </c>
      <c r="AU1219" s="38" t="s">
        <v>142</v>
      </c>
      <c r="AV1219" s="38">
        <v>2018</v>
      </c>
      <c r="AW1219" s="56"/>
      <c r="AX1219" s="56"/>
      <c r="AY1219" s="56" t="s">
        <v>468</v>
      </c>
      <c r="AZ1219" s="56"/>
      <c r="BA1219" s="86"/>
      <c r="BB1219" s="91"/>
      <c r="BC1219" s="88"/>
      <c r="BD1219" s="89"/>
      <c r="BE1219" s="57"/>
      <c r="BF1219" s="66">
        <v>89.768211090228604</v>
      </c>
      <c r="BG1219" s="67"/>
    </row>
    <row r="1220" spans="1:59" hidden="1">
      <c r="A1220" s="24">
        <v>1219</v>
      </c>
      <c r="B1220" s="24">
        <v>28</v>
      </c>
      <c r="C1220" s="24" t="s">
        <v>458</v>
      </c>
      <c r="D1220" s="24" t="s">
        <v>544</v>
      </c>
      <c r="E1220" s="24" t="s">
        <v>546</v>
      </c>
      <c r="F1220" s="24" t="s">
        <v>587</v>
      </c>
      <c r="G1220" s="24" t="s">
        <v>22</v>
      </c>
      <c r="H1220" s="24" t="s">
        <v>463</v>
      </c>
      <c r="I1220" s="33">
        <v>-13.133900000000001</v>
      </c>
      <c r="J1220" s="33">
        <v>27.849299999999999</v>
      </c>
      <c r="K1220" s="33">
        <v>22.629116060000001</v>
      </c>
      <c r="L1220" s="33">
        <v>22.629116060000001</v>
      </c>
      <c r="M1220" s="28">
        <v>1293.8411960000001</v>
      </c>
      <c r="N1220" s="28">
        <v>1293.8411960000001</v>
      </c>
      <c r="O1220" s="24">
        <v>2070</v>
      </c>
      <c r="P1220" s="24">
        <v>2000</v>
      </c>
      <c r="Q1220" s="24" t="s">
        <v>495</v>
      </c>
      <c r="R1220" s="24" t="s">
        <v>473</v>
      </c>
      <c r="S1220" s="35" t="s">
        <v>474</v>
      </c>
      <c r="T1220" s="36">
        <v>5.05</v>
      </c>
      <c r="U1220" s="37">
        <v>4.6892857142857141</v>
      </c>
      <c r="V1220" s="29" t="s">
        <v>22</v>
      </c>
      <c r="W1220" s="32">
        <v>19.103390180797501</v>
      </c>
      <c r="X1220" s="36">
        <v>3.12</v>
      </c>
      <c r="Y1220" s="36">
        <v>2.33</v>
      </c>
      <c r="Z1220" s="36"/>
      <c r="AA1220" s="36"/>
      <c r="AB1220" s="35" t="s">
        <v>22</v>
      </c>
      <c r="AC1220" s="110" t="s">
        <v>22</v>
      </c>
      <c r="AD1220" s="29"/>
      <c r="AE1220" s="37">
        <v>-55</v>
      </c>
      <c r="AF1220" s="37">
        <v>-51.071428571428569</v>
      </c>
      <c r="AG1220" s="37">
        <v>-10.891089108910892</v>
      </c>
      <c r="AH1220" s="37">
        <v>-7.8571428571428568</v>
      </c>
      <c r="AI1220" s="81" t="s">
        <v>465</v>
      </c>
      <c r="AJ1220" s="83">
        <v>677.07762000000002</v>
      </c>
      <c r="AK1220" s="38" t="s">
        <v>13</v>
      </c>
      <c r="AL1220" s="38" t="s">
        <v>13</v>
      </c>
      <c r="AM1220" s="38" t="s">
        <v>13</v>
      </c>
      <c r="AN1220" s="38" t="s">
        <v>13</v>
      </c>
      <c r="AO1220" s="38" t="s">
        <v>13</v>
      </c>
      <c r="AP1220" s="38" t="s">
        <v>13</v>
      </c>
      <c r="AQ1220" s="38" t="s">
        <v>13</v>
      </c>
      <c r="AR1220" s="38" t="s">
        <v>13</v>
      </c>
      <c r="AS1220" s="38" t="s">
        <v>13</v>
      </c>
      <c r="AT1220" s="38" t="s">
        <v>581</v>
      </c>
      <c r="AU1220" s="38" t="s">
        <v>142</v>
      </c>
      <c r="AV1220" s="38">
        <v>2018</v>
      </c>
      <c r="AW1220" s="56"/>
      <c r="AX1220" s="56"/>
      <c r="AY1220" s="56" t="s">
        <v>468</v>
      </c>
      <c r="AZ1220" s="56"/>
      <c r="BA1220" s="86"/>
      <c r="BB1220" s="91"/>
      <c r="BC1220" s="88"/>
      <c r="BD1220" s="89"/>
      <c r="BE1220" s="57"/>
      <c r="BF1220" s="66">
        <v>19.103390180797501</v>
      </c>
      <c r="BG1220" s="67"/>
    </row>
    <row r="1221" spans="1:59" hidden="1">
      <c r="A1221" s="24">
        <v>1220</v>
      </c>
      <c r="B1221" s="24">
        <v>28</v>
      </c>
      <c r="C1221" s="24" t="s">
        <v>458</v>
      </c>
      <c r="D1221" s="24" t="s">
        <v>469</v>
      </c>
      <c r="E1221" s="24" t="s">
        <v>546</v>
      </c>
      <c r="F1221" s="24" t="s">
        <v>470</v>
      </c>
      <c r="G1221" s="24" t="s">
        <v>580</v>
      </c>
      <c r="H1221" s="24" t="s">
        <v>463</v>
      </c>
      <c r="I1221" s="33">
        <v>9.3076899999999991</v>
      </c>
      <c r="J1221" s="33">
        <v>2.3158300000000001</v>
      </c>
      <c r="K1221" s="33">
        <v>28.08595085</v>
      </c>
      <c r="L1221" s="33">
        <v>28.08595085</v>
      </c>
      <c r="M1221" s="28">
        <v>1166.9767999999999</v>
      </c>
      <c r="N1221" s="28">
        <v>1166.9767999999999</v>
      </c>
      <c r="O1221" s="24">
        <v>2070</v>
      </c>
      <c r="P1221" s="24">
        <v>2000</v>
      </c>
      <c r="Q1221" s="24" t="s">
        <v>495</v>
      </c>
      <c r="R1221" s="24" t="s">
        <v>473</v>
      </c>
      <c r="S1221" s="35" t="s">
        <v>474</v>
      </c>
      <c r="T1221" s="36">
        <v>3.8</v>
      </c>
      <c r="U1221" s="37">
        <v>3.5285714285714285</v>
      </c>
      <c r="V1221" s="29" t="s">
        <v>22</v>
      </c>
      <c r="W1221" s="32">
        <v>89.547242841486195</v>
      </c>
      <c r="X1221" s="36">
        <v>3.12</v>
      </c>
      <c r="Y1221" s="36">
        <v>2.33</v>
      </c>
      <c r="Z1221" s="36"/>
      <c r="AA1221" s="36"/>
      <c r="AB1221" s="35" t="s">
        <v>22</v>
      </c>
      <c r="AC1221" s="110" t="s">
        <v>22</v>
      </c>
      <c r="AD1221" s="29"/>
      <c r="AE1221" s="37">
        <v>13</v>
      </c>
      <c r="AF1221" s="37">
        <v>12.071428571428571</v>
      </c>
      <c r="AG1221" s="37">
        <v>3.4210526315789473</v>
      </c>
      <c r="AH1221" s="37">
        <v>1.8571428571428572</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581</v>
      </c>
      <c r="AU1221" s="38" t="s">
        <v>142</v>
      </c>
      <c r="AV1221" s="38">
        <v>2018</v>
      </c>
      <c r="AW1221" s="56"/>
      <c r="AX1221" s="56"/>
      <c r="AY1221" s="56" t="s">
        <v>468</v>
      </c>
      <c r="AZ1221" s="56"/>
      <c r="BA1221" s="86"/>
      <c r="BB1221" s="91"/>
      <c r="BC1221" s="88"/>
      <c r="BD1221" s="89"/>
      <c r="BE1221" s="57"/>
      <c r="BF1221" s="66">
        <v>89.547242841486195</v>
      </c>
      <c r="BG1221" s="67"/>
    </row>
    <row r="1222" spans="1:59" hidden="1">
      <c r="A1222" s="24">
        <v>1221</v>
      </c>
      <c r="B1222" s="24">
        <v>28</v>
      </c>
      <c r="C1222" s="24" t="s">
        <v>458</v>
      </c>
      <c r="D1222" s="24" t="s">
        <v>469</v>
      </c>
      <c r="E1222" s="24" t="s">
        <v>546</v>
      </c>
      <c r="F1222" s="24" t="s">
        <v>476</v>
      </c>
      <c r="G1222" s="24" t="s">
        <v>582</v>
      </c>
      <c r="H1222" s="24" t="s">
        <v>463</v>
      </c>
      <c r="I1222" s="33">
        <v>12.238300000000001</v>
      </c>
      <c r="J1222" s="33">
        <v>-1.56159</v>
      </c>
      <c r="K1222" s="33">
        <v>28.8772068</v>
      </c>
      <c r="L1222" s="33">
        <v>28.8772068</v>
      </c>
      <c r="M1222" s="28">
        <v>764.72167790000003</v>
      </c>
      <c r="N1222" s="28">
        <v>764.72167790000003</v>
      </c>
      <c r="O1222" s="24">
        <v>2070</v>
      </c>
      <c r="P1222" s="24">
        <v>2000</v>
      </c>
      <c r="Q1222" s="24" t="s">
        <v>495</v>
      </c>
      <c r="R1222" s="24" t="s">
        <v>473</v>
      </c>
      <c r="S1222" s="35" t="s">
        <v>474</v>
      </c>
      <c r="T1222" s="36">
        <v>4.4000000000000004</v>
      </c>
      <c r="U1222" s="37">
        <v>4.0857142857142863</v>
      </c>
      <c r="V1222" s="29" t="s">
        <v>22</v>
      </c>
      <c r="W1222" s="32">
        <v>38.249986799915703</v>
      </c>
      <c r="X1222" s="36">
        <v>3.12</v>
      </c>
      <c r="Y1222" s="36">
        <v>2.33</v>
      </c>
      <c r="Z1222" s="36"/>
      <c r="AA1222" s="36"/>
      <c r="AB1222" s="35" t="s">
        <v>22</v>
      </c>
      <c r="AC1222" s="110" t="s">
        <v>22</v>
      </c>
      <c r="AD1222" s="29"/>
      <c r="AE1222" s="37">
        <v>7</v>
      </c>
      <c r="AF1222" s="37">
        <v>6.5</v>
      </c>
      <c r="AG1222" s="37">
        <v>1.5909090909090906</v>
      </c>
      <c r="AH1222" s="37">
        <v>1</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581</v>
      </c>
      <c r="AU1222" s="38" t="s">
        <v>142</v>
      </c>
      <c r="AV1222" s="38">
        <v>2018</v>
      </c>
      <c r="AW1222" s="56"/>
      <c r="AX1222" s="56"/>
      <c r="AY1222" s="56" t="s">
        <v>468</v>
      </c>
      <c r="AZ1222" s="56"/>
      <c r="BA1222" s="86"/>
      <c r="BB1222" s="91"/>
      <c r="BC1222" s="88"/>
      <c r="BD1222" s="89"/>
      <c r="BE1222" s="57"/>
      <c r="BF1222" s="66">
        <v>38.249986799915703</v>
      </c>
      <c r="BG1222" s="67"/>
    </row>
    <row r="1223" spans="1:59" hidden="1">
      <c r="A1223" s="24">
        <v>1222</v>
      </c>
      <c r="B1223" s="24">
        <v>28</v>
      </c>
      <c r="C1223" s="24" t="s">
        <v>458</v>
      </c>
      <c r="D1223" s="24" t="s">
        <v>544</v>
      </c>
      <c r="E1223" s="24" t="s">
        <v>546</v>
      </c>
      <c r="F1223" s="24" t="s">
        <v>481</v>
      </c>
      <c r="G1223" s="24" t="s">
        <v>22</v>
      </c>
      <c r="H1223" s="24" t="s">
        <v>463</v>
      </c>
      <c r="I1223" s="33">
        <v>7.5399900000000004</v>
      </c>
      <c r="J1223" s="33">
        <v>-5.5470800000000002</v>
      </c>
      <c r="K1223" s="33">
        <v>27.469591139999999</v>
      </c>
      <c r="L1223" s="33">
        <v>27.469591139999999</v>
      </c>
      <c r="M1223" s="28">
        <v>1241.366057</v>
      </c>
      <c r="N1223" s="28">
        <v>1241.366057</v>
      </c>
      <c r="O1223" s="24">
        <v>2070</v>
      </c>
      <c r="P1223" s="24">
        <v>2000</v>
      </c>
      <c r="Q1223" s="24" t="s">
        <v>495</v>
      </c>
      <c r="R1223" s="24" t="s">
        <v>473</v>
      </c>
      <c r="S1223" s="35" t="s">
        <v>474</v>
      </c>
      <c r="T1223" s="36">
        <v>3.7</v>
      </c>
      <c r="U1223" s="37">
        <v>3.4357142857142859</v>
      </c>
      <c r="V1223" s="29" t="s">
        <v>22</v>
      </c>
      <c r="W1223" s="32">
        <v>80.862307086230601</v>
      </c>
      <c r="X1223" s="36">
        <v>3.12</v>
      </c>
      <c r="Y1223" s="36">
        <v>2.33</v>
      </c>
      <c r="Z1223" s="36"/>
      <c r="AA1223" s="36"/>
      <c r="AB1223" s="35" t="s">
        <v>22</v>
      </c>
      <c r="AC1223" s="110" t="s">
        <v>22</v>
      </c>
      <c r="AD1223" s="29"/>
      <c r="AE1223" s="37">
        <v>17</v>
      </c>
      <c r="AF1223" s="37">
        <v>15.785714285714285</v>
      </c>
      <c r="AG1223" s="37">
        <v>4.5945945945945939</v>
      </c>
      <c r="AH1223" s="37">
        <v>2.4285714285714284</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581</v>
      </c>
      <c r="AU1223" s="38" t="s">
        <v>142</v>
      </c>
      <c r="AV1223" s="38">
        <v>2018</v>
      </c>
      <c r="AW1223" s="56"/>
      <c r="AX1223" s="56"/>
      <c r="AY1223" s="56" t="s">
        <v>468</v>
      </c>
      <c r="AZ1223" s="56"/>
      <c r="BA1223" s="86"/>
      <c r="BB1223" s="91"/>
      <c r="BC1223" s="88"/>
      <c r="BD1223" s="89"/>
      <c r="BE1223" s="57"/>
      <c r="BF1223" s="66">
        <v>80.862307086230601</v>
      </c>
      <c r="BG1223" s="67"/>
    </row>
    <row r="1224" spans="1:59" hidden="1">
      <c r="A1224" s="24">
        <v>1223</v>
      </c>
      <c r="B1224" s="24">
        <v>28</v>
      </c>
      <c r="C1224" s="24" t="s">
        <v>458</v>
      </c>
      <c r="D1224" s="24" t="s">
        <v>469</v>
      </c>
      <c r="E1224" s="24" t="s">
        <v>546</v>
      </c>
      <c r="F1224" s="24" t="s">
        <v>569</v>
      </c>
      <c r="G1224" s="24" t="s">
        <v>583</v>
      </c>
      <c r="H1224" s="24" t="s">
        <v>463</v>
      </c>
      <c r="I1224" s="33">
        <v>7.36972</v>
      </c>
      <c r="J1224" s="33">
        <v>12.354699999999999</v>
      </c>
      <c r="K1224" s="33">
        <v>22.663055419999999</v>
      </c>
      <c r="L1224" s="33">
        <v>22.663055419999999</v>
      </c>
      <c r="M1224" s="28">
        <v>1614.691583</v>
      </c>
      <c r="N1224" s="28">
        <v>1614.691583</v>
      </c>
      <c r="O1224" s="24">
        <v>2070</v>
      </c>
      <c r="P1224" s="24">
        <v>2000</v>
      </c>
      <c r="Q1224" s="24" t="s">
        <v>495</v>
      </c>
      <c r="R1224" s="24" t="s">
        <v>473</v>
      </c>
      <c r="S1224" s="35" t="s">
        <v>474</v>
      </c>
      <c r="T1224" s="36">
        <v>5.05</v>
      </c>
      <c r="U1224" s="37">
        <v>4.6892857142857141</v>
      </c>
      <c r="V1224" s="29" t="s">
        <v>22</v>
      </c>
      <c r="W1224" s="32">
        <v>37.511922436646998</v>
      </c>
      <c r="X1224" s="36">
        <v>3.12</v>
      </c>
      <c r="Y1224" s="36">
        <v>2.33</v>
      </c>
      <c r="Z1224" s="36"/>
      <c r="AA1224" s="36"/>
      <c r="AB1224" s="35" t="s">
        <v>22</v>
      </c>
      <c r="AC1224" s="110" t="s">
        <v>22</v>
      </c>
      <c r="AD1224" s="29"/>
      <c r="AE1224" s="37">
        <v>14</v>
      </c>
      <c r="AF1224" s="37">
        <v>13</v>
      </c>
      <c r="AG1224" s="37">
        <v>2.7722772277227725</v>
      </c>
      <c r="AH1224" s="37">
        <v>2</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581</v>
      </c>
      <c r="AU1224" s="38" t="s">
        <v>142</v>
      </c>
      <c r="AV1224" s="38">
        <v>2018</v>
      </c>
      <c r="AW1224" s="56"/>
      <c r="AX1224" s="56"/>
      <c r="AY1224" s="56" t="s">
        <v>468</v>
      </c>
      <c r="AZ1224" s="56"/>
      <c r="BA1224" s="86"/>
      <c r="BB1224" s="91"/>
      <c r="BC1224" s="88"/>
      <c r="BD1224" s="89"/>
      <c r="BE1224" s="57"/>
      <c r="BF1224" s="66">
        <v>37.511922436646998</v>
      </c>
      <c r="BG1224" s="67"/>
    </row>
    <row r="1225" spans="1:59" hidden="1">
      <c r="A1225" s="24">
        <v>1224</v>
      </c>
      <c r="B1225" s="24">
        <v>28</v>
      </c>
      <c r="C1225" s="24" t="s">
        <v>458</v>
      </c>
      <c r="D1225" s="24" t="s">
        <v>544</v>
      </c>
      <c r="E1225" s="24" t="s">
        <v>546</v>
      </c>
      <c r="F1225" s="24" t="s">
        <v>478</v>
      </c>
      <c r="G1225" s="24" t="s">
        <v>22</v>
      </c>
      <c r="H1225" s="24" t="s">
        <v>463</v>
      </c>
      <c r="I1225" s="33">
        <v>7.9465300000000001</v>
      </c>
      <c r="J1225" s="33">
        <v>-1.02319</v>
      </c>
      <c r="K1225" s="33">
        <v>28.202960969999999</v>
      </c>
      <c r="L1225" s="33">
        <v>28.202960969999999</v>
      </c>
      <c r="M1225" s="28">
        <v>1251.415465</v>
      </c>
      <c r="N1225" s="28">
        <v>1251.415465</v>
      </c>
      <c r="O1225" s="24">
        <v>2070</v>
      </c>
      <c r="P1225" s="24">
        <v>2000</v>
      </c>
      <c r="Q1225" s="24" t="s">
        <v>495</v>
      </c>
      <c r="R1225" s="24" t="s">
        <v>473</v>
      </c>
      <c r="S1225" s="35" t="s">
        <v>474</v>
      </c>
      <c r="T1225" s="36">
        <v>3.8</v>
      </c>
      <c r="U1225" s="37">
        <v>3.5285714285714285</v>
      </c>
      <c r="V1225" s="29" t="s">
        <v>22</v>
      </c>
      <c r="W1225" s="32">
        <v>91.821122549100295</v>
      </c>
      <c r="X1225" s="36">
        <v>3.12</v>
      </c>
      <c r="Y1225" s="36">
        <v>2.33</v>
      </c>
      <c r="Z1225" s="36"/>
      <c r="AA1225" s="36"/>
      <c r="AB1225" s="35" t="s">
        <v>22</v>
      </c>
      <c r="AC1225" s="110" t="s">
        <v>22</v>
      </c>
      <c r="AD1225" s="29"/>
      <c r="AE1225" s="37">
        <v>13</v>
      </c>
      <c r="AF1225" s="37">
        <v>12.071428571428571</v>
      </c>
      <c r="AG1225" s="37">
        <v>3.4210526315789473</v>
      </c>
      <c r="AH1225" s="37">
        <v>1.8571428571428572</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581</v>
      </c>
      <c r="AU1225" s="38" t="s">
        <v>142</v>
      </c>
      <c r="AV1225" s="38">
        <v>2018</v>
      </c>
      <c r="AW1225" s="56"/>
      <c r="AX1225" s="56"/>
      <c r="AY1225" s="56" t="s">
        <v>468</v>
      </c>
      <c r="AZ1225" s="56"/>
      <c r="BA1225" s="86"/>
      <c r="BB1225" s="91"/>
      <c r="BC1225" s="88"/>
      <c r="BD1225" s="89"/>
      <c r="BE1225" s="57"/>
      <c r="BF1225" s="66">
        <v>91.821122549100295</v>
      </c>
      <c r="BG1225" s="67"/>
    </row>
    <row r="1226" spans="1:59" hidden="1">
      <c r="A1226" s="24">
        <v>1225</v>
      </c>
      <c r="B1226" s="24">
        <v>28</v>
      </c>
      <c r="C1226" s="24" t="s">
        <v>458</v>
      </c>
      <c r="D1226" s="24" t="s">
        <v>544</v>
      </c>
      <c r="E1226" s="24" t="s">
        <v>546</v>
      </c>
      <c r="F1226" s="24" t="s">
        <v>477</v>
      </c>
      <c r="G1226" s="24" t="s">
        <v>22</v>
      </c>
      <c r="H1226" s="24" t="s">
        <v>463</v>
      </c>
      <c r="I1226" s="33">
        <v>13.443199999999999</v>
      </c>
      <c r="J1226" s="33">
        <v>-15.3101</v>
      </c>
      <c r="K1226" s="33">
        <v>28.762174609999999</v>
      </c>
      <c r="L1226" s="33">
        <v>28.762174609999999</v>
      </c>
      <c r="M1226" s="28">
        <v>914.73644730000001</v>
      </c>
      <c r="N1226" s="28">
        <v>914.73644730000001</v>
      </c>
      <c r="O1226" s="24">
        <v>2070</v>
      </c>
      <c r="P1226" s="24">
        <v>2000</v>
      </c>
      <c r="Q1226" s="24" t="s">
        <v>495</v>
      </c>
      <c r="R1226" s="24" t="s">
        <v>473</v>
      </c>
      <c r="S1226" s="35" t="s">
        <v>474</v>
      </c>
      <c r="T1226" s="36">
        <v>3.1</v>
      </c>
      <c r="U1226" s="37">
        <v>2.878571428571429</v>
      </c>
      <c r="V1226" s="29" t="s">
        <v>22</v>
      </c>
      <c r="W1226" s="32">
        <v>52.343963884151997</v>
      </c>
      <c r="X1226" s="36">
        <v>3.12</v>
      </c>
      <c r="Y1226" s="36">
        <v>2.33</v>
      </c>
      <c r="Z1226" s="36"/>
      <c r="AA1226" s="36"/>
      <c r="AB1226" s="35" t="s">
        <v>22</v>
      </c>
      <c r="AC1226" s="110" t="s">
        <v>22</v>
      </c>
      <c r="AD1226" s="29"/>
      <c r="AE1226" s="37">
        <v>6</v>
      </c>
      <c r="AF1226" s="37">
        <v>5.5714285714285712</v>
      </c>
      <c r="AG1226" s="37">
        <v>1.9354838709677415</v>
      </c>
      <c r="AH1226" s="37">
        <v>0.85714285714285721</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581</v>
      </c>
      <c r="AU1226" s="38" t="s">
        <v>142</v>
      </c>
      <c r="AV1226" s="38">
        <v>2018</v>
      </c>
      <c r="AW1226" s="56"/>
      <c r="AX1226" s="56"/>
      <c r="AY1226" s="56" t="s">
        <v>468</v>
      </c>
      <c r="AZ1226" s="56"/>
      <c r="BA1226" s="86"/>
      <c r="BB1226" s="91"/>
      <c r="BC1226" s="88"/>
      <c r="BD1226" s="89"/>
      <c r="BE1226" s="57"/>
      <c r="BF1226" s="66">
        <v>52.343963884151997</v>
      </c>
      <c r="BG1226" s="67"/>
    </row>
    <row r="1227" spans="1:59" hidden="1">
      <c r="A1227" s="24">
        <v>1226</v>
      </c>
      <c r="B1227" s="24">
        <v>28</v>
      </c>
      <c r="C1227" s="24" t="s">
        <v>458</v>
      </c>
      <c r="D1227" s="24" t="s">
        <v>544</v>
      </c>
      <c r="E1227" s="24" t="s">
        <v>546</v>
      </c>
      <c r="F1227" s="24" t="s">
        <v>482</v>
      </c>
      <c r="G1227" s="24" t="s">
        <v>22</v>
      </c>
      <c r="H1227" s="24" t="s">
        <v>463</v>
      </c>
      <c r="I1227" s="33">
        <v>17.570699999999999</v>
      </c>
      <c r="J1227" s="33">
        <v>-3.9961700000000002</v>
      </c>
      <c r="K1227" s="33">
        <v>29.506073000000001</v>
      </c>
      <c r="L1227" s="33">
        <v>29.506073000000001</v>
      </c>
      <c r="M1227" s="28">
        <v>132.09158360000001</v>
      </c>
      <c r="N1227" s="28">
        <v>132.09158360000001</v>
      </c>
      <c r="O1227" s="24">
        <v>2070</v>
      </c>
      <c r="P1227" s="24">
        <v>2000</v>
      </c>
      <c r="Q1227" s="24" t="s">
        <v>495</v>
      </c>
      <c r="R1227" s="24" t="s">
        <v>473</v>
      </c>
      <c r="S1227" s="35" t="s">
        <v>474</v>
      </c>
      <c r="T1227" s="36">
        <v>4.5999999999999996</v>
      </c>
      <c r="U1227" s="37">
        <v>4.2714285714285714</v>
      </c>
      <c r="V1227" s="29" t="s">
        <v>22</v>
      </c>
      <c r="W1227" s="32">
        <v>28.917939879279398</v>
      </c>
      <c r="X1227" s="36">
        <v>3.12</v>
      </c>
      <c r="Y1227" s="36">
        <v>2.33</v>
      </c>
      <c r="Z1227" s="36"/>
      <c r="AA1227" s="36"/>
      <c r="AB1227" s="35" t="s">
        <v>22</v>
      </c>
      <c r="AC1227" s="110" t="s">
        <v>22</v>
      </c>
      <c r="AD1227" s="29"/>
      <c r="AE1227" s="37">
        <v>-7</v>
      </c>
      <c r="AF1227" s="37">
        <v>-6.5</v>
      </c>
      <c r="AG1227" s="37">
        <v>-1.5217391304347827</v>
      </c>
      <c r="AH1227" s="37">
        <v>-1</v>
      </c>
      <c r="AI1227" s="81" t="s">
        <v>465</v>
      </c>
      <c r="AJ1227" s="83">
        <v>677.07762000000002</v>
      </c>
      <c r="AK1227" s="38" t="s">
        <v>13</v>
      </c>
      <c r="AL1227" s="38" t="s">
        <v>13</v>
      </c>
      <c r="AM1227" s="38" t="s">
        <v>465</v>
      </c>
      <c r="AN1227" s="38" t="s">
        <v>13</v>
      </c>
      <c r="AO1227" s="38" t="s">
        <v>13</v>
      </c>
      <c r="AP1227" s="38" t="s">
        <v>13</v>
      </c>
      <c r="AQ1227" s="38" t="s">
        <v>13</v>
      </c>
      <c r="AR1227" s="38" t="s">
        <v>465</v>
      </c>
      <c r="AS1227" s="38" t="s">
        <v>442</v>
      </c>
      <c r="AT1227" s="38" t="s">
        <v>581</v>
      </c>
      <c r="AU1227" s="38" t="s">
        <v>142</v>
      </c>
      <c r="AV1227" s="38">
        <v>2018</v>
      </c>
      <c r="AW1227" s="56"/>
      <c r="AX1227" s="56"/>
      <c r="AY1227" s="56" t="s">
        <v>468</v>
      </c>
      <c r="AZ1227" s="56"/>
      <c r="BA1227" s="86"/>
      <c r="BB1227" s="91"/>
      <c r="BC1227" s="88"/>
      <c r="BD1227" s="89"/>
      <c r="BE1227" s="57"/>
      <c r="BF1227" s="66">
        <v>28.917939879279398</v>
      </c>
      <c r="BG1227" s="67"/>
    </row>
    <row r="1228" spans="1:59" hidden="1">
      <c r="A1228" s="24">
        <v>1227</v>
      </c>
      <c r="B1228" s="24">
        <v>28</v>
      </c>
      <c r="C1228" s="24" t="s">
        <v>458</v>
      </c>
      <c r="D1228" s="24" t="s">
        <v>544</v>
      </c>
      <c r="E1228" s="24" t="s">
        <v>546</v>
      </c>
      <c r="F1228" s="24" t="s">
        <v>584</v>
      </c>
      <c r="G1228" s="24" t="s">
        <v>22</v>
      </c>
      <c r="H1228" s="24" t="s">
        <v>463</v>
      </c>
      <c r="I1228" s="33">
        <v>21.007899999999999</v>
      </c>
      <c r="J1228" s="33">
        <v>-10.940799999999999</v>
      </c>
      <c r="K1228" s="33">
        <v>28.59797287</v>
      </c>
      <c r="L1228" s="33">
        <v>28.59797287</v>
      </c>
      <c r="M1228" s="28">
        <v>48.1185592</v>
      </c>
      <c r="N1228" s="28">
        <v>48.1185592</v>
      </c>
      <c r="O1228" s="24">
        <v>2070</v>
      </c>
      <c r="P1228" s="24">
        <v>2000</v>
      </c>
      <c r="Q1228" s="24" t="s">
        <v>495</v>
      </c>
      <c r="R1228" s="24" t="s">
        <v>473</v>
      </c>
      <c r="S1228" s="35" t="s">
        <v>474</v>
      </c>
      <c r="T1228" s="36">
        <v>3.6</v>
      </c>
      <c r="U1228" s="37">
        <v>3.342857142857143</v>
      </c>
      <c r="V1228" s="29" t="s">
        <v>22</v>
      </c>
      <c r="W1228" s="32">
        <v>22.6909668651267</v>
      </c>
      <c r="X1228" s="36">
        <v>3.12</v>
      </c>
      <c r="Y1228" s="36">
        <v>2.33</v>
      </c>
      <c r="Z1228" s="36"/>
      <c r="AA1228" s="36"/>
      <c r="AB1228" s="35" t="s">
        <v>22</v>
      </c>
      <c r="AC1228" s="110" t="s">
        <v>22</v>
      </c>
      <c r="AD1228" s="29"/>
      <c r="AE1228" s="37">
        <v>21</v>
      </c>
      <c r="AF1228" s="37">
        <v>19.5</v>
      </c>
      <c r="AG1228" s="37">
        <v>5.833333333333333</v>
      </c>
      <c r="AH1228" s="37">
        <v>3</v>
      </c>
      <c r="AI1228" s="81" t="s">
        <v>465</v>
      </c>
      <c r="AJ1228" s="83">
        <v>677.07762000000002</v>
      </c>
      <c r="AK1228" s="38" t="s">
        <v>13</v>
      </c>
      <c r="AL1228" s="38" t="s">
        <v>13</v>
      </c>
      <c r="AM1228" s="38" t="s">
        <v>465</v>
      </c>
      <c r="AN1228" s="38" t="s">
        <v>13</v>
      </c>
      <c r="AO1228" s="38" t="s">
        <v>13</v>
      </c>
      <c r="AP1228" s="38" t="s">
        <v>13</v>
      </c>
      <c r="AQ1228" s="38" t="s">
        <v>13</v>
      </c>
      <c r="AR1228" s="38" t="s">
        <v>465</v>
      </c>
      <c r="AS1228" s="38" t="s">
        <v>442</v>
      </c>
      <c r="AT1228" s="38" t="s">
        <v>581</v>
      </c>
      <c r="AU1228" s="38" t="s">
        <v>142</v>
      </c>
      <c r="AV1228" s="38">
        <v>2018</v>
      </c>
      <c r="AW1228" s="56"/>
      <c r="AX1228" s="56"/>
      <c r="AY1228" s="56" t="s">
        <v>468</v>
      </c>
      <c r="AZ1228" s="56"/>
      <c r="BA1228" s="86"/>
      <c r="BB1228" s="91"/>
      <c r="BC1228" s="88"/>
      <c r="BD1228" s="89"/>
      <c r="BE1228" s="57"/>
      <c r="BF1228" s="66">
        <v>22.6909668651267</v>
      </c>
      <c r="BG1228" s="67"/>
    </row>
    <row r="1229" spans="1:59" hidden="1">
      <c r="A1229" s="24">
        <v>1228</v>
      </c>
      <c r="B1229" s="24">
        <v>28</v>
      </c>
      <c r="C1229" s="24" t="s">
        <v>458</v>
      </c>
      <c r="D1229" s="24" t="s">
        <v>544</v>
      </c>
      <c r="E1229" s="24" t="s">
        <v>546</v>
      </c>
      <c r="F1229" s="24" t="s">
        <v>483</v>
      </c>
      <c r="G1229" s="24" t="s">
        <v>22</v>
      </c>
      <c r="H1229" s="24" t="s">
        <v>463</v>
      </c>
      <c r="I1229" s="33">
        <v>17.607800000000001</v>
      </c>
      <c r="J1229" s="33">
        <v>8.0816700000000008</v>
      </c>
      <c r="K1229" s="33">
        <v>26.728517530000001</v>
      </c>
      <c r="L1229" s="33">
        <v>26.728517530000001</v>
      </c>
      <c r="M1229" s="28">
        <v>145.3127112</v>
      </c>
      <c r="N1229" s="28">
        <v>145.3127112</v>
      </c>
      <c r="O1229" s="24">
        <v>2070</v>
      </c>
      <c r="P1229" s="24">
        <v>2000</v>
      </c>
      <c r="Q1229" s="24" t="s">
        <v>495</v>
      </c>
      <c r="R1229" s="24" t="s">
        <v>473</v>
      </c>
      <c r="S1229" s="35" t="s">
        <v>474</v>
      </c>
      <c r="T1229" s="36">
        <v>4.95</v>
      </c>
      <c r="U1229" s="37">
        <v>4.5964285714285715</v>
      </c>
      <c r="V1229" s="29" t="s">
        <v>22</v>
      </c>
      <c r="W1229" s="32">
        <v>19.686413802919699</v>
      </c>
      <c r="X1229" s="36">
        <v>3.12</v>
      </c>
      <c r="Y1229" s="36">
        <v>2.33</v>
      </c>
      <c r="Z1229" s="36"/>
      <c r="AA1229" s="36"/>
      <c r="AB1229" s="35" t="s">
        <v>22</v>
      </c>
      <c r="AC1229" s="110" t="s">
        <v>22</v>
      </c>
      <c r="AD1229" s="29"/>
      <c r="AE1229" s="37">
        <v>-10</v>
      </c>
      <c r="AF1229" s="37">
        <v>-9.2857142857142847</v>
      </c>
      <c r="AG1229" s="37">
        <v>-2.0202020202020199</v>
      </c>
      <c r="AH1229" s="37">
        <v>-1.4285714285714284</v>
      </c>
      <c r="AI1229" s="81" t="s">
        <v>465</v>
      </c>
      <c r="AJ1229" s="83">
        <v>677.07762000000002</v>
      </c>
      <c r="AK1229" s="38" t="s">
        <v>13</v>
      </c>
      <c r="AL1229" s="38" t="s">
        <v>13</v>
      </c>
      <c r="AM1229" s="38" t="s">
        <v>465</v>
      </c>
      <c r="AN1229" s="38" t="s">
        <v>13</v>
      </c>
      <c r="AO1229" s="38" t="s">
        <v>13</v>
      </c>
      <c r="AP1229" s="38" t="s">
        <v>13</v>
      </c>
      <c r="AQ1229" s="38" t="s">
        <v>13</v>
      </c>
      <c r="AR1229" s="38" t="s">
        <v>465</v>
      </c>
      <c r="AS1229" s="38" t="s">
        <v>442</v>
      </c>
      <c r="AT1229" s="38" t="s">
        <v>581</v>
      </c>
      <c r="AU1229" s="38" t="s">
        <v>142</v>
      </c>
      <c r="AV1229" s="38">
        <v>2018</v>
      </c>
      <c r="AW1229" s="56"/>
      <c r="AX1229" s="56"/>
      <c r="AY1229" s="56" t="s">
        <v>468</v>
      </c>
      <c r="AZ1229" s="56"/>
      <c r="BA1229" s="86"/>
      <c r="BB1229" s="91"/>
      <c r="BC1229" s="88"/>
      <c r="BD1229" s="89"/>
      <c r="BE1229" s="57"/>
      <c r="BF1229" s="66">
        <v>19.686413802919699</v>
      </c>
      <c r="BG1229" s="67"/>
    </row>
    <row r="1230" spans="1:59" hidden="1">
      <c r="A1230" s="24">
        <v>1229</v>
      </c>
      <c r="B1230" s="24">
        <v>28</v>
      </c>
      <c r="C1230" s="24" t="s">
        <v>458</v>
      </c>
      <c r="D1230" s="24" t="s">
        <v>544</v>
      </c>
      <c r="E1230" s="24" t="s">
        <v>546</v>
      </c>
      <c r="F1230" s="24" t="s">
        <v>484</v>
      </c>
      <c r="G1230" s="24" t="s">
        <v>22</v>
      </c>
      <c r="H1230" s="24" t="s">
        <v>463</v>
      </c>
      <c r="I1230" s="33">
        <v>9.0820000000000007</v>
      </c>
      <c r="J1230" s="33">
        <v>8.6752800000000008</v>
      </c>
      <c r="K1230" s="33">
        <v>24.863826750000001</v>
      </c>
      <c r="L1230" s="33">
        <v>24.863826750000001</v>
      </c>
      <c r="M1230" s="28">
        <v>1325.6649640000001</v>
      </c>
      <c r="N1230" s="28">
        <v>1325.6649640000001</v>
      </c>
      <c r="O1230" s="24">
        <v>2070</v>
      </c>
      <c r="P1230" s="24">
        <v>2000</v>
      </c>
      <c r="Q1230" s="24" t="s">
        <v>495</v>
      </c>
      <c r="R1230" s="24" t="s">
        <v>473</v>
      </c>
      <c r="S1230" s="35" t="s">
        <v>474</v>
      </c>
      <c r="T1230" s="36">
        <v>3.95</v>
      </c>
      <c r="U1230" s="37">
        <v>3.6678571428571431</v>
      </c>
      <c r="V1230" s="29" t="s">
        <v>22</v>
      </c>
      <c r="W1230" s="32">
        <v>84.644629829677399</v>
      </c>
      <c r="X1230" s="36">
        <v>3.12</v>
      </c>
      <c r="Y1230" s="36">
        <v>2.33</v>
      </c>
      <c r="Z1230" s="36"/>
      <c r="AA1230" s="36"/>
      <c r="AB1230" s="35" t="s">
        <v>22</v>
      </c>
      <c r="AC1230" s="110" t="s">
        <v>22</v>
      </c>
      <c r="AD1230" s="29"/>
      <c r="AE1230" s="37">
        <v>6</v>
      </c>
      <c r="AF1230" s="37">
        <v>5.5714285714285712</v>
      </c>
      <c r="AG1230" s="37">
        <v>1.5189873417721518</v>
      </c>
      <c r="AH1230" s="37">
        <v>0.85714285714285721</v>
      </c>
      <c r="AI1230" s="81" t="s">
        <v>465</v>
      </c>
      <c r="AJ1230" s="83">
        <v>677.07762000000002</v>
      </c>
      <c r="AK1230" s="38" t="s">
        <v>13</v>
      </c>
      <c r="AL1230" s="38" t="s">
        <v>13</v>
      </c>
      <c r="AM1230" s="38" t="s">
        <v>465</v>
      </c>
      <c r="AN1230" s="38" t="s">
        <v>13</v>
      </c>
      <c r="AO1230" s="38" t="s">
        <v>13</v>
      </c>
      <c r="AP1230" s="38" t="s">
        <v>13</v>
      </c>
      <c r="AQ1230" s="38" t="s">
        <v>13</v>
      </c>
      <c r="AR1230" s="38" t="s">
        <v>465</v>
      </c>
      <c r="AS1230" s="38" t="s">
        <v>442</v>
      </c>
      <c r="AT1230" s="38" t="s">
        <v>581</v>
      </c>
      <c r="AU1230" s="38" t="s">
        <v>142</v>
      </c>
      <c r="AV1230" s="38">
        <v>2018</v>
      </c>
      <c r="AW1230" s="56"/>
      <c r="AX1230" s="56"/>
      <c r="AY1230" s="56" t="s">
        <v>468</v>
      </c>
      <c r="AZ1230" s="56"/>
      <c r="BA1230" s="86"/>
      <c r="BB1230" s="91"/>
      <c r="BC1230" s="88"/>
      <c r="BD1230" s="89"/>
      <c r="BE1230" s="57"/>
      <c r="BF1230" s="66">
        <v>84.644629829677399</v>
      </c>
      <c r="BG1230" s="67"/>
    </row>
    <row r="1231" spans="1:59" hidden="1">
      <c r="A1231" s="24">
        <v>1230</v>
      </c>
      <c r="B1231" s="24">
        <v>28</v>
      </c>
      <c r="C1231" s="24" t="s">
        <v>458</v>
      </c>
      <c r="D1231" s="24" t="s">
        <v>544</v>
      </c>
      <c r="E1231" s="24" t="s">
        <v>546</v>
      </c>
      <c r="F1231" s="24" t="s">
        <v>485</v>
      </c>
      <c r="G1231" s="24" t="s">
        <v>22</v>
      </c>
      <c r="H1231" s="24" t="s">
        <v>463</v>
      </c>
      <c r="I1231" s="33">
        <v>14.497400000000001</v>
      </c>
      <c r="J1231" s="33">
        <v>-14.452400000000001</v>
      </c>
      <c r="K1231" s="33">
        <v>29.72739601</v>
      </c>
      <c r="L1231" s="33">
        <v>29.72739601</v>
      </c>
      <c r="M1231" s="28">
        <v>691.90313419999995</v>
      </c>
      <c r="N1231" s="28">
        <v>691.90313419999995</v>
      </c>
      <c r="O1231" s="24">
        <v>2070</v>
      </c>
      <c r="P1231" s="24">
        <v>2000</v>
      </c>
      <c r="Q1231" s="24" t="s">
        <v>495</v>
      </c>
      <c r="R1231" s="24" t="s">
        <v>473</v>
      </c>
      <c r="S1231" s="35" t="s">
        <v>474</v>
      </c>
      <c r="T1231" s="36">
        <v>3.25</v>
      </c>
      <c r="U1231" s="37">
        <v>3.0178571428571428</v>
      </c>
      <c r="V1231" s="29" t="s">
        <v>22</v>
      </c>
      <c r="W1231" s="32">
        <v>42.223045143213596</v>
      </c>
      <c r="X1231" s="36">
        <v>3.12</v>
      </c>
      <c r="Y1231" s="36">
        <v>2.33</v>
      </c>
      <c r="Z1231" s="36"/>
      <c r="AA1231" s="36"/>
      <c r="AB1231" s="35" t="s">
        <v>22</v>
      </c>
      <c r="AC1231" s="110" t="s">
        <v>22</v>
      </c>
      <c r="AD1231" s="29"/>
      <c r="AE1231" s="37">
        <v>18</v>
      </c>
      <c r="AF1231" s="37">
        <v>16.714285714285712</v>
      </c>
      <c r="AG1231" s="37">
        <v>5.5384615384615374</v>
      </c>
      <c r="AH1231" s="37">
        <v>2.5714285714285712</v>
      </c>
      <c r="AI1231" s="81" t="s">
        <v>465</v>
      </c>
      <c r="AJ1231" s="83">
        <v>677.07762000000002</v>
      </c>
      <c r="AK1231" s="38" t="s">
        <v>13</v>
      </c>
      <c r="AL1231" s="38" t="s">
        <v>13</v>
      </c>
      <c r="AM1231" s="38" t="s">
        <v>465</v>
      </c>
      <c r="AN1231" s="38" t="s">
        <v>13</v>
      </c>
      <c r="AO1231" s="38" t="s">
        <v>13</v>
      </c>
      <c r="AP1231" s="38" t="s">
        <v>13</v>
      </c>
      <c r="AQ1231" s="38" t="s">
        <v>13</v>
      </c>
      <c r="AR1231" s="38" t="s">
        <v>465</v>
      </c>
      <c r="AS1231" s="38" t="s">
        <v>442</v>
      </c>
      <c r="AT1231" s="38" t="s">
        <v>581</v>
      </c>
      <c r="AU1231" s="38" t="s">
        <v>142</v>
      </c>
      <c r="AV1231" s="38">
        <v>2018</v>
      </c>
      <c r="AW1231" s="56"/>
      <c r="AX1231" s="56"/>
      <c r="AY1231" s="56" t="s">
        <v>468</v>
      </c>
      <c r="AZ1231" s="56"/>
      <c r="BA1231" s="86"/>
      <c r="BB1231" s="91"/>
      <c r="BC1231" s="88"/>
      <c r="BD1231" s="89"/>
      <c r="BE1231" s="57"/>
      <c r="BF1231" s="66">
        <v>42.223045143213596</v>
      </c>
      <c r="BG1231" s="67"/>
    </row>
    <row r="1232" spans="1:59" hidden="1">
      <c r="A1232" s="24">
        <v>1231</v>
      </c>
      <c r="B1232" s="24">
        <v>28</v>
      </c>
      <c r="C1232" s="24" t="s">
        <v>458</v>
      </c>
      <c r="D1232" s="24" t="s">
        <v>544</v>
      </c>
      <c r="E1232" s="24" t="s">
        <v>546</v>
      </c>
      <c r="F1232" s="24" t="s">
        <v>528</v>
      </c>
      <c r="G1232" s="24" t="s">
        <v>22</v>
      </c>
      <c r="H1232" s="24" t="s">
        <v>463</v>
      </c>
      <c r="I1232" s="33">
        <v>26.820599999999999</v>
      </c>
      <c r="J1232" s="33">
        <v>30.802499999999998</v>
      </c>
      <c r="K1232" s="33">
        <v>23.061670299999999</v>
      </c>
      <c r="L1232" s="33">
        <v>23.061670299999999</v>
      </c>
      <c r="M1232" s="28">
        <v>1.764165124</v>
      </c>
      <c r="N1232" s="28">
        <v>1.764165124</v>
      </c>
      <c r="O1232" s="24">
        <v>2070</v>
      </c>
      <c r="P1232" s="24">
        <v>2000</v>
      </c>
      <c r="Q1232" s="24" t="s">
        <v>495</v>
      </c>
      <c r="R1232" s="24" t="s">
        <v>473</v>
      </c>
      <c r="S1232" s="35" t="s">
        <v>474</v>
      </c>
      <c r="T1232" s="36">
        <v>5.3</v>
      </c>
      <c r="U1232" s="37">
        <v>4.9214285714285708</v>
      </c>
      <c r="V1232" s="29" t="s">
        <v>22</v>
      </c>
      <c r="W1232" s="32">
        <v>2.6503089998228302</v>
      </c>
      <c r="X1232" s="36">
        <v>3.12</v>
      </c>
      <c r="Y1232" s="36">
        <v>2.33</v>
      </c>
      <c r="Z1232" s="36"/>
      <c r="AA1232" s="36"/>
      <c r="AB1232" s="35" t="s">
        <v>22</v>
      </c>
      <c r="AC1232" s="110" t="s">
        <v>22</v>
      </c>
      <c r="AD1232" s="29"/>
      <c r="AE1232" s="37">
        <v>6</v>
      </c>
      <c r="AF1232" s="37">
        <v>5.5714285714285712</v>
      </c>
      <c r="AG1232" s="37">
        <v>1.1320754716981134</v>
      </c>
      <c r="AH1232" s="37">
        <v>0.85714285714285721</v>
      </c>
      <c r="AI1232" s="81" t="s">
        <v>465</v>
      </c>
      <c r="AJ1232" s="83">
        <v>677.07762000000002</v>
      </c>
      <c r="AK1232" s="38" t="s">
        <v>13</v>
      </c>
      <c r="AL1232" s="38" t="s">
        <v>13</v>
      </c>
      <c r="AM1232" s="38" t="s">
        <v>465</v>
      </c>
      <c r="AN1232" s="38" t="s">
        <v>13</v>
      </c>
      <c r="AO1232" s="38" t="s">
        <v>13</v>
      </c>
      <c r="AP1232" s="38" t="s">
        <v>13</v>
      </c>
      <c r="AQ1232" s="38" t="s">
        <v>13</v>
      </c>
      <c r="AR1232" s="38" t="s">
        <v>465</v>
      </c>
      <c r="AS1232" s="38" t="s">
        <v>442</v>
      </c>
      <c r="AT1232" s="38" t="s">
        <v>581</v>
      </c>
      <c r="AU1232" s="38" t="s">
        <v>142</v>
      </c>
      <c r="AV1232" s="38">
        <v>2018</v>
      </c>
      <c r="AW1232" s="56"/>
      <c r="AX1232" s="56"/>
      <c r="AY1232" s="56" t="s">
        <v>468</v>
      </c>
      <c r="AZ1232" s="56"/>
      <c r="BA1232" s="86"/>
      <c r="BB1232" s="91"/>
      <c r="BC1232" s="88"/>
      <c r="BD1232" s="89"/>
      <c r="BE1232" s="57"/>
      <c r="BF1232" s="66">
        <v>2.6503089998228302</v>
      </c>
      <c r="BG1232" s="67"/>
    </row>
    <row r="1233" spans="1:59" hidden="1">
      <c r="A1233" s="24">
        <v>1232</v>
      </c>
      <c r="B1233" s="24">
        <v>28</v>
      </c>
      <c r="C1233" s="24" t="s">
        <v>458</v>
      </c>
      <c r="D1233" s="24" t="s">
        <v>544</v>
      </c>
      <c r="E1233" s="24" t="s">
        <v>546</v>
      </c>
      <c r="F1233" s="24" t="s">
        <v>493</v>
      </c>
      <c r="G1233" s="24" t="s">
        <v>22</v>
      </c>
      <c r="H1233" s="24" t="s">
        <v>463</v>
      </c>
      <c r="I1233" s="33">
        <v>-2.3560000000000001E-2</v>
      </c>
      <c r="J1233" s="33">
        <v>37.906199999999998</v>
      </c>
      <c r="K1233" s="33">
        <v>22.312379839999998</v>
      </c>
      <c r="L1233" s="33">
        <v>22.312379839999998</v>
      </c>
      <c r="M1233" s="28">
        <v>1298.8566960000001</v>
      </c>
      <c r="N1233" s="28">
        <v>1298.8566960000001</v>
      </c>
      <c r="O1233" s="24">
        <v>2070</v>
      </c>
      <c r="P1233" s="24">
        <v>2000</v>
      </c>
      <c r="Q1233" s="24" t="s">
        <v>495</v>
      </c>
      <c r="R1233" s="24" t="s">
        <v>473</v>
      </c>
      <c r="S1233" s="35" t="s">
        <v>474</v>
      </c>
      <c r="T1233" s="36">
        <v>3.7</v>
      </c>
      <c r="U1233" s="37">
        <v>3.4357142857142859</v>
      </c>
      <c r="V1233" s="29" t="s">
        <v>22</v>
      </c>
      <c r="W1233" s="32">
        <v>84.347243673933903</v>
      </c>
      <c r="X1233" s="36">
        <v>3.12</v>
      </c>
      <c r="Y1233" s="36">
        <v>2.33</v>
      </c>
      <c r="Z1233" s="36"/>
      <c r="AA1233" s="36"/>
      <c r="AB1233" s="35" t="s">
        <v>22</v>
      </c>
      <c r="AC1233" s="110" t="s">
        <v>22</v>
      </c>
      <c r="AD1233" s="29"/>
      <c r="AE1233" s="37">
        <v>28</v>
      </c>
      <c r="AF1233" s="37">
        <v>26</v>
      </c>
      <c r="AG1233" s="37">
        <v>7.5675675675675667</v>
      </c>
      <c r="AH1233" s="37">
        <v>4</v>
      </c>
      <c r="AI1233" s="81" t="s">
        <v>465</v>
      </c>
      <c r="AJ1233" s="83">
        <v>677.07762000000002</v>
      </c>
      <c r="AK1233" s="38" t="s">
        <v>13</v>
      </c>
      <c r="AL1233" s="38" t="s">
        <v>13</v>
      </c>
      <c r="AM1233" s="38" t="s">
        <v>465</v>
      </c>
      <c r="AN1233" s="38" t="s">
        <v>13</v>
      </c>
      <c r="AO1233" s="38" t="s">
        <v>13</v>
      </c>
      <c r="AP1233" s="38" t="s">
        <v>13</v>
      </c>
      <c r="AQ1233" s="38" t="s">
        <v>13</v>
      </c>
      <c r="AR1233" s="38" t="s">
        <v>465</v>
      </c>
      <c r="AS1233" s="38" t="s">
        <v>442</v>
      </c>
      <c r="AT1233" s="38" t="s">
        <v>581</v>
      </c>
      <c r="AU1233" s="38" t="s">
        <v>142</v>
      </c>
      <c r="AV1233" s="38">
        <v>2018</v>
      </c>
      <c r="AW1233" s="56"/>
      <c r="AX1233" s="56"/>
      <c r="AY1233" s="56" t="s">
        <v>468</v>
      </c>
      <c r="AZ1233" s="56"/>
      <c r="BA1233" s="86"/>
      <c r="BB1233" s="91"/>
      <c r="BC1233" s="88"/>
      <c r="BD1233" s="89"/>
      <c r="BE1233" s="57"/>
      <c r="BF1233" s="66">
        <v>84.347243673933903</v>
      </c>
      <c r="BG1233" s="67"/>
    </row>
    <row r="1234" spans="1:59" hidden="1">
      <c r="A1234" s="24">
        <v>1233</v>
      </c>
      <c r="B1234" s="24">
        <v>28</v>
      </c>
      <c r="C1234" s="24" t="s">
        <v>458</v>
      </c>
      <c r="D1234" s="24" t="s">
        <v>544</v>
      </c>
      <c r="E1234" s="24" t="s">
        <v>546</v>
      </c>
      <c r="F1234" s="24" t="s">
        <v>547</v>
      </c>
      <c r="G1234" s="24" t="s">
        <v>22</v>
      </c>
      <c r="H1234" s="24" t="s">
        <v>463</v>
      </c>
      <c r="I1234" s="33">
        <v>-18.7669</v>
      </c>
      <c r="J1234" s="33">
        <v>46.869100000000003</v>
      </c>
      <c r="K1234" s="33">
        <v>20.171737669999999</v>
      </c>
      <c r="L1234" s="33">
        <v>20.171737669999999</v>
      </c>
      <c r="M1234" s="28">
        <v>1436.6729989999999</v>
      </c>
      <c r="N1234" s="28">
        <v>1436.6729989999999</v>
      </c>
      <c r="O1234" s="24">
        <v>2070</v>
      </c>
      <c r="P1234" s="24">
        <v>2000</v>
      </c>
      <c r="Q1234" s="24" t="s">
        <v>495</v>
      </c>
      <c r="R1234" s="24" t="s">
        <v>473</v>
      </c>
      <c r="S1234" s="35" t="s">
        <v>474</v>
      </c>
      <c r="T1234" s="36">
        <v>3.4</v>
      </c>
      <c r="U1234" s="37">
        <v>3.157142857142857</v>
      </c>
      <c r="V1234" s="29" t="s">
        <v>22</v>
      </c>
      <c r="W1234" s="32">
        <v>62.139457166988301</v>
      </c>
      <c r="X1234" s="36">
        <v>3.12</v>
      </c>
      <c r="Y1234" s="36">
        <v>2.33</v>
      </c>
      <c r="Z1234" s="36"/>
      <c r="AA1234" s="36"/>
      <c r="AB1234" s="35" t="s">
        <v>22</v>
      </c>
      <c r="AC1234" s="110" t="s">
        <v>22</v>
      </c>
      <c r="AD1234" s="29"/>
      <c r="AE1234" s="37">
        <v>21</v>
      </c>
      <c r="AF1234" s="37">
        <v>19.5</v>
      </c>
      <c r="AG1234" s="37">
        <v>6.1764705882352944</v>
      </c>
      <c r="AH1234" s="37">
        <v>3</v>
      </c>
      <c r="AI1234" s="81" t="s">
        <v>465</v>
      </c>
      <c r="AJ1234" s="83">
        <v>677.07762000000002</v>
      </c>
      <c r="AK1234" s="38" t="s">
        <v>13</v>
      </c>
      <c r="AL1234" s="38" t="s">
        <v>13</v>
      </c>
      <c r="AM1234" s="38" t="s">
        <v>465</v>
      </c>
      <c r="AN1234" s="38" t="s">
        <v>13</v>
      </c>
      <c r="AO1234" s="38" t="s">
        <v>13</v>
      </c>
      <c r="AP1234" s="38" t="s">
        <v>13</v>
      </c>
      <c r="AQ1234" s="38" t="s">
        <v>13</v>
      </c>
      <c r="AR1234" s="38" t="s">
        <v>465</v>
      </c>
      <c r="AS1234" s="38" t="s">
        <v>442</v>
      </c>
      <c r="AT1234" s="38" t="s">
        <v>581</v>
      </c>
      <c r="AU1234" s="38" t="s">
        <v>142</v>
      </c>
      <c r="AV1234" s="38">
        <v>2018</v>
      </c>
      <c r="AW1234" s="56"/>
      <c r="AX1234" s="56"/>
      <c r="AY1234" s="56" t="s">
        <v>468</v>
      </c>
      <c r="AZ1234" s="56"/>
      <c r="BA1234" s="86"/>
      <c r="BB1234" s="91"/>
      <c r="BC1234" s="88"/>
      <c r="BD1234" s="89"/>
      <c r="BE1234" s="57"/>
      <c r="BF1234" s="66">
        <v>62.139457166988301</v>
      </c>
      <c r="BG1234" s="67"/>
    </row>
    <row r="1235" spans="1:59" hidden="1">
      <c r="A1235" s="24">
        <v>1234</v>
      </c>
      <c r="B1235" s="24">
        <v>28</v>
      </c>
      <c r="C1235" s="24" t="s">
        <v>458</v>
      </c>
      <c r="D1235" s="24" t="s">
        <v>544</v>
      </c>
      <c r="E1235" s="24" t="s">
        <v>546</v>
      </c>
      <c r="F1235" s="24" t="s">
        <v>585</v>
      </c>
      <c r="G1235" s="24" t="s">
        <v>22</v>
      </c>
      <c r="H1235" s="24" t="s">
        <v>463</v>
      </c>
      <c r="I1235" s="33">
        <v>-1.94028</v>
      </c>
      <c r="J1235" s="33">
        <v>29.873899999999999</v>
      </c>
      <c r="K1235" s="33">
        <v>17.971055979999999</v>
      </c>
      <c r="L1235" s="33">
        <v>17.971055979999999</v>
      </c>
      <c r="M1235" s="28">
        <v>1361.094006</v>
      </c>
      <c r="N1235" s="28">
        <v>1361.094006</v>
      </c>
      <c r="O1235" s="24">
        <v>2070</v>
      </c>
      <c r="P1235" s="24">
        <v>2000</v>
      </c>
      <c r="Q1235" s="24" t="s">
        <v>495</v>
      </c>
      <c r="R1235" s="24" t="s">
        <v>473</v>
      </c>
      <c r="S1235" s="35" t="s">
        <v>474</v>
      </c>
      <c r="T1235" s="36">
        <v>4.75</v>
      </c>
      <c r="U1235" s="37">
        <v>4.4107142857142856</v>
      </c>
      <c r="V1235" s="29" t="s">
        <v>22</v>
      </c>
      <c r="W1235" s="32">
        <v>54.068803002844298</v>
      </c>
      <c r="X1235" s="36">
        <v>3.12</v>
      </c>
      <c r="Y1235" s="36">
        <v>2.33</v>
      </c>
      <c r="Z1235" s="36"/>
      <c r="AA1235" s="36"/>
      <c r="AB1235" s="35" t="s">
        <v>22</v>
      </c>
      <c r="AC1235" s="110" t="s">
        <v>22</v>
      </c>
      <c r="AD1235" s="29"/>
      <c r="AE1235" s="37">
        <v>32</v>
      </c>
      <c r="AF1235" s="37">
        <v>29.714285714285712</v>
      </c>
      <c r="AG1235" s="37">
        <v>6.7368421052631575</v>
      </c>
      <c r="AH1235" s="37">
        <v>4.5714285714285712</v>
      </c>
      <c r="AI1235" s="81" t="s">
        <v>465</v>
      </c>
      <c r="AJ1235" s="83">
        <v>677.07762000000002</v>
      </c>
      <c r="AK1235" s="38" t="s">
        <v>13</v>
      </c>
      <c r="AL1235" s="38" t="s">
        <v>13</v>
      </c>
      <c r="AM1235" s="38" t="s">
        <v>465</v>
      </c>
      <c r="AN1235" s="38" t="s">
        <v>13</v>
      </c>
      <c r="AO1235" s="38" t="s">
        <v>13</v>
      </c>
      <c r="AP1235" s="38" t="s">
        <v>13</v>
      </c>
      <c r="AQ1235" s="38" t="s">
        <v>13</v>
      </c>
      <c r="AR1235" s="38" t="s">
        <v>465</v>
      </c>
      <c r="AS1235" s="38" t="s">
        <v>442</v>
      </c>
      <c r="AT1235" s="38" t="s">
        <v>581</v>
      </c>
      <c r="AU1235" s="38" t="s">
        <v>142</v>
      </c>
      <c r="AV1235" s="38">
        <v>2018</v>
      </c>
      <c r="AW1235" s="56"/>
      <c r="AX1235" s="56"/>
      <c r="AY1235" s="56" t="s">
        <v>468</v>
      </c>
      <c r="AZ1235" s="56"/>
      <c r="BA1235" s="86"/>
      <c r="BB1235" s="91"/>
      <c r="BC1235" s="88"/>
      <c r="BD1235" s="89"/>
      <c r="BE1235" s="57"/>
      <c r="BF1235" s="66">
        <v>54.068803002844298</v>
      </c>
      <c r="BG1235" s="67"/>
    </row>
    <row r="1236" spans="1:59" hidden="1">
      <c r="A1236" s="24">
        <v>1235</v>
      </c>
      <c r="B1236" s="24">
        <v>28</v>
      </c>
      <c r="C1236" s="24" t="s">
        <v>458</v>
      </c>
      <c r="D1236" s="24" t="s">
        <v>544</v>
      </c>
      <c r="E1236" s="24" t="s">
        <v>546</v>
      </c>
      <c r="F1236" s="24" t="s">
        <v>521</v>
      </c>
      <c r="G1236" s="24" t="s">
        <v>22</v>
      </c>
      <c r="H1236" s="24" t="s">
        <v>463</v>
      </c>
      <c r="I1236" s="33">
        <v>-6.3690300000000004</v>
      </c>
      <c r="J1236" s="33">
        <v>34.888800000000003</v>
      </c>
      <c r="K1236" s="33">
        <v>23.145462040000002</v>
      </c>
      <c r="L1236" s="33">
        <v>23.145462040000002</v>
      </c>
      <c r="M1236" s="28">
        <v>616.19681070000001</v>
      </c>
      <c r="N1236" s="28">
        <v>616.19681070000001</v>
      </c>
      <c r="O1236" s="24">
        <v>2070</v>
      </c>
      <c r="P1236" s="24">
        <v>2000</v>
      </c>
      <c r="Q1236" s="24" t="s">
        <v>495</v>
      </c>
      <c r="R1236" s="24" t="s">
        <v>473</v>
      </c>
      <c r="S1236" s="35" t="s">
        <v>474</v>
      </c>
      <c r="T1236" s="36">
        <v>4.3</v>
      </c>
      <c r="U1236" s="37">
        <v>3.9928571428571424</v>
      </c>
      <c r="V1236" s="29" t="s">
        <v>22</v>
      </c>
      <c r="W1236" s="32">
        <v>19.593768386398501</v>
      </c>
      <c r="X1236" s="36">
        <v>3.12</v>
      </c>
      <c r="Y1236" s="36">
        <v>2.33</v>
      </c>
      <c r="Z1236" s="36"/>
      <c r="AA1236" s="36"/>
      <c r="AB1236" s="35" t="s">
        <v>22</v>
      </c>
      <c r="AC1236" s="110" t="s">
        <v>22</v>
      </c>
      <c r="AD1236" s="29"/>
      <c r="AE1236" s="37">
        <v>31</v>
      </c>
      <c r="AF1236" s="37">
        <v>28.785714285714285</v>
      </c>
      <c r="AG1236" s="37">
        <v>7.2093023255813957</v>
      </c>
      <c r="AH1236" s="37">
        <v>4.4285714285714288</v>
      </c>
      <c r="AI1236" s="81" t="s">
        <v>465</v>
      </c>
      <c r="AJ1236" s="83">
        <v>677.07762000000002</v>
      </c>
      <c r="AK1236" s="38" t="s">
        <v>13</v>
      </c>
      <c r="AL1236" s="38" t="s">
        <v>13</v>
      </c>
      <c r="AM1236" s="38" t="s">
        <v>465</v>
      </c>
      <c r="AN1236" s="38" t="s">
        <v>13</v>
      </c>
      <c r="AO1236" s="38" t="s">
        <v>13</v>
      </c>
      <c r="AP1236" s="38" t="s">
        <v>13</v>
      </c>
      <c r="AQ1236" s="38" t="s">
        <v>13</v>
      </c>
      <c r="AR1236" s="38" t="s">
        <v>465</v>
      </c>
      <c r="AS1236" s="38" t="s">
        <v>442</v>
      </c>
      <c r="AT1236" s="38" t="s">
        <v>581</v>
      </c>
      <c r="AU1236" s="38" t="s">
        <v>142</v>
      </c>
      <c r="AV1236" s="38">
        <v>2018</v>
      </c>
      <c r="AW1236" s="56"/>
      <c r="AX1236" s="56"/>
      <c r="AY1236" s="56" t="s">
        <v>468</v>
      </c>
      <c r="AZ1236" s="56"/>
      <c r="BA1236" s="86"/>
      <c r="BB1236" s="91"/>
      <c r="BC1236" s="88"/>
      <c r="BD1236" s="89"/>
      <c r="BE1236" s="57"/>
      <c r="BF1236" s="66">
        <v>19.593768386398501</v>
      </c>
      <c r="BG1236" s="67"/>
    </row>
    <row r="1237" spans="1:59" hidden="1">
      <c r="A1237" s="24">
        <v>1236</v>
      </c>
      <c r="B1237" s="24">
        <v>28</v>
      </c>
      <c r="C1237" s="24" t="s">
        <v>458</v>
      </c>
      <c r="D1237" s="24" t="s">
        <v>469</v>
      </c>
      <c r="E1237" s="24" t="s">
        <v>546</v>
      </c>
      <c r="F1237" s="24" t="s">
        <v>470</v>
      </c>
      <c r="G1237" s="24" t="s">
        <v>580</v>
      </c>
      <c r="H1237" s="24" t="s">
        <v>463</v>
      </c>
      <c r="I1237" s="33">
        <v>9.3076899999999991</v>
      </c>
      <c r="J1237" s="33">
        <v>2.3158300000000001</v>
      </c>
      <c r="K1237" s="33">
        <v>28.08595085</v>
      </c>
      <c r="L1237" s="33">
        <v>28.08595085</v>
      </c>
      <c r="M1237" s="28">
        <v>1166.9767999999999</v>
      </c>
      <c r="N1237" s="28">
        <v>1166.9767999999999</v>
      </c>
      <c r="O1237" s="24">
        <v>2070</v>
      </c>
      <c r="P1237" s="24">
        <v>2000</v>
      </c>
      <c r="Q1237" s="24" t="s">
        <v>495</v>
      </c>
      <c r="R1237" s="24" t="s">
        <v>473</v>
      </c>
      <c r="S1237" s="35" t="s">
        <v>474</v>
      </c>
      <c r="T1237" s="36">
        <v>3.8</v>
      </c>
      <c r="U1237" s="37">
        <v>3.5285714285714285</v>
      </c>
      <c r="V1237" s="29" t="s">
        <v>22</v>
      </c>
      <c r="W1237" s="32">
        <v>89.547242841486195</v>
      </c>
      <c r="X1237" s="36">
        <v>3.12</v>
      </c>
      <c r="Y1237" s="36">
        <v>2.33</v>
      </c>
      <c r="Z1237" s="36"/>
      <c r="AA1237" s="36"/>
      <c r="AB1237" s="35" t="s">
        <v>22</v>
      </c>
      <c r="AC1237" s="110" t="s">
        <v>22</v>
      </c>
      <c r="AD1237" s="29"/>
      <c r="AE1237" s="37">
        <v>13</v>
      </c>
      <c r="AF1237" s="37">
        <v>12.071428571428571</v>
      </c>
      <c r="AG1237" s="37">
        <v>3.4210526315789473</v>
      </c>
      <c r="AH1237" s="37">
        <v>1.8571428571428572</v>
      </c>
      <c r="AI1237" s="81" t="s">
        <v>465</v>
      </c>
      <c r="AJ1237" s="83">
        <v>677.07762000000002</v>
      </c>
      <c r="AK1237" s="38" t="s">
        <v>13</v>
      </c>
      <c r="AL1237" s="38" t="s">
        <v>13</v>
      </c>
      <c r="AM1237" s="38" t="s">
        <v>465</v>
      </c>
      <c r="AN1237" s="38" t="s">
        <v>13</v>
      </c>
      <c r="AO1237" s="38" t="s">
        <v>13</v>
      </c>
      <c r="AP1237" s="38" t="s">
        <v>13</v>
      </c>
      <c r="AQ1237" s="38" t="s">
        <v>13</v>
      </c>
      <c r="AR1237" s="38" t="s">
        <v>465</v>
      </c>
      <c r="AS1237" s="38" t="s">
        <v>442</v>
      </c>
      <c r="AT1237" s="38" t="s">
        <v>581</v>
      </c>
      <c r="AU1237" s="38" t="s">
        <v>142</v>
      </c>
      <c r="AV1237" s="38">
        <v>2018</v>
      </c>
      <c r="AW1237" s="56"/>
      <c r="AX1237" s="56"/>
      <c r="AY1237" s="56" t="s">
        <v>468</v>
      </c>
      <c r="AZ1237" s="56"/>
      <c r="BA1237" s="86"/>
      <c r="BB1237" s="91"/>
      <c r="BC1237" s="88"/>
      <c r="BD1237" s="89"/>
      <c r="BE1237" s="57"/>
      <c r="BF1237" s="66">
        <v>89.547242841486195</v>
      </c>
      <c r="BG1237" s="67"/>
    </row>
    <row r="1238" spans="1:59" hidden="1">
      <c r="A1238" s="24">
        <v>1237</v>
      </c>
      <c r="B1238" s="24">
        <v>28</v>
      </c>
      <c r="C1238" s="24" t="s">
        <v>458</v>
      </c>
      <c r="D1238" s="24" t="s">
        <v>469</v>
      </c>
      <c r="E1238" s="24" t="s">
        <v>546</v>
      </c>
      <c r="F1238" s="24" t="s">
        <v>476</v>
      </c>
      <c r="G1238" s="24" t="s">
        <v>582</v>
      </c>
      <c r="H1238" s="24" t="s">
        <v>463</v>
      </c>
      <c r="I1238" s="33">
        <v>12.238300000000001</v>
      </c>
      <c r="J1238" s="33">
        <v>-1.56159</v>
      </c>
      <c r="K1238" s="33">
        <v>28.8772068</v>
      </c>
      <c r="L1238" s="33">
        <v>28.8772068</v>
      </c>
      <c r="M1238" s="28">
        <v>764.72167790000003</v>
      </c>
      <c r="N1238" s="28">
        <v>764.72167790000003</v>
      </c>
      <c r="O1238" s="24">
        <v>2070</v>
      </c>
      <c r="P1238" s="24">
        <v>2000</v>
      </c>
      <c r="Q1238" s="24" t="s">
        <v>495</v>
      </c>
      <c r="R1238" s="24" t="s">
        <v>473</v>
      </c>
      <c r="S1238" s="35" t="s">
        <v>474</v>
      </c>
      <c r="T1238" s="36">
        <v>4.4000000000000004</v>
      </c>
      <c r="U1238" s="37">
        <v>4.0857142857142863</v>
      </c>
      <c r="V1238" s="29" t="s">
        <v>22</v>
      </c>
      <c r="W1238" s="32">
        <v>35.852286792910199</v>
      </c>
      <c r="X1238" s="36">
        <v>3.12</v>
      </c>
      <c r="Y1238" s="36">
        <v>2.33</v>
      </c>
      <c r="Z1238" s="36"/>
      <c r="AA1238" s="36"/>
      <c r="AB1238" s="35" t="s">
        <v>22</v>
      </c>
      <c r="AC1238" s="110" t="s">
        <v>22</v>
      </c>
      <c r="AD1238" s="29"/>
      <c r="AE1238" s="37">
        <v>3</v>
      </c>
      <c r="AF1238" s="37">
        <v>2.7857142857142856</v>
      </c>
      <c r="AG1238" s="37">
        <v>0.68181818181818166</v>
      </c>
      <c r="AH1238" s="37">
        <v>0.4285714285714286</v>
      </c>
      <c r="AI1238" s="81" t="s">
        <v>465</v>
      </c>
      <c r="AJ1238" s="83">
        <v>677.07762000000002</v>
      </c>
      <c r="AK1238" s="38" t="s">
        <v>13</v>
      </c>
      <c r="AL1238" s="38" t="s">
        <v>13</v>
      </c>
      <c r="AM1238" s="38" t="s">
        <v>465</v>
      </c>
      <c r="AN1238" s="38" t="s">
        <v>13</v>
      </c>
      <c r="AO1238" s="38" t="s">
        <v>13</v>
      </c>
      <c r="AP1238" s="38" t="s">
        <v>13</v>
      </c>
      <c r="AQ1238" s="38" t="s">
        <v>13</v>
      </c>
      <c r="AR1238" s="38" t="s">
        <v>465</v>
      </c>
      <c r="AS1238" s="38" t="s">
        <v>442</v>
      </c>
      <c r="AT1238" s="38" t="s">
        <v>581</v>
      </c>
      <c r="AU1238" s="38" t="s">
        <v>142</v>
      </c>
      <c r="AV1238" s="38">
        <v>2018</v>
      </c>
      <c r="AW1238" s="56"/>
      <c r="AX1238" s="56"/>
      <c r="AY1238" s="56" t="s">
        <v>468</v>
      </c>
      <c r="AZ1238" s="56"/>
      <c r="BA1238" s="86"/>
      <c r="BB1238" s="91"/>
      <c r="BC1238" s="88"/>
      <c r="BD1238" s="89"/>
      <c r="BE1238" s="57"/>
      <c r="BF1238" s="66">
        <v>35.852286792910199</v>
      </c>
      <c r="BG1238" s="67"/>
    </row>
    <row r="1239" spans="1:59" hidden="1">
      <c r="A1239" s="24">
        <v>1238</v>
      </c>
      <c r="B1239" s="24">
        <v>28</v>
      </c>
      <c r="C1239" s="24" t="s">
        <v>458</v>
      </c>
      <c r="D1239" s="24" t="s">
        <v>544</v>
      </c>
      <c r="E1239" s="24" t="s">
        <v>546</v>
      </c>
      <c r="F1239" s="24" t="s">
        <v>481</v>
      </c>
      <c r="G1239" s="24" t="s">
        <v>22</v>
      </c>
      <c r="H1239" s="24" t="s">
        <v>463</v>
      </c>
      <c r="I1239" s="33">
        <v>7.5399900000000004</v>
      </c>
      <c r="J1239" s="33">
        <v>-5.5470800000000002</v>
      </c>
      <c r="K1239" s="33">
        <v>27.469591139999999</v>
      </c>
      <c r="L1239" s="33">
        <v>27.469591139999999</v>
      </c>
      <c r="M1239" s="28">
        <v>1241.366057</v>
      </c>
      <c r="N1239" s="28">
        <v>1241.366057</v>
      </c>
      <c r="O1239" s="24">
        <v>2070</v>
      </c>
      <c r="P1239" s="24">
        <v>2000</v>
      </c>
      <c r="Q1239" s="24" t="s">
        <v>495</v>
      </c>
      <c r="R1239" s="24" t="s">
        <v>473</v>
      </c>
      <c r="S1239" s="35" t="s">
        <v>474</v>
      </c>
      <c r="T1239" s="36">
        <v>3.7</v>
      </c>
      <c r="U1239" s="37">
        <v>3.4357142857142859</v>
      </c>
      <c r="V1239" s="29" t="s">
        <v>22</v>
      </c>
      <c r="W1239" s="32">
        <v>82.053241360245494</v>
      </c>
      <c r="X1239" s="36">
        <v>3.12</v>
      </c>
      <c r="Y1239" s="36">
        <v>2.33</v>
      </c>
      <c r="Z1239" s="36"/>
      <c r="AA1239" s="36"/>
      <c r="AB1239" s="35" t="s">
        <v>22</v>
      </c>
      <c r="AC1239" s="110" t="s">
        <v>22</v>
      </c>
      <c r="AD1239" s="29"/>
      <c r="AE1239" s="37">
        <v>11</v>
      </c>
      <c r="AF1239" s="37">
        <v>10.214285714285714</v>
      </c>
      <c r="AG1239" s="37">
        <v>2.9729729729729724</v>
      </c>
      <c r="AH1239" s="37">
        <v>1.5714285714285714</v>
      </c>
      <c r="AI1239" s="81" t="s">
        <v>465</v>
      </c>
      <c r="AJ1239" s="83">
        <v>677.07762000000002</v>
      </c>
      <c r="AK1239" s="38" t="s">
        <v>13</v>
      </c>
      <c r="AL1239" s="38" t="s">
        <v>13</v>
      </c>
      <c r="AM1239" s="38" t="s">
        <v>465</v>
      </c>
      <c r="AN1239" s="38" t="s">
        <v>13</v>
      </c>
      <c r="AO1239" s="38" t="s">
        <v>13</v>
      </c>
      <c r="AP1239" s="38" t="s">
        <v>13</v>
      </c>
      <c r="AQ1239" s="38" t="s">
        <v>13</v>
      </c>
      <c r="AR1239" s="38" t="s">
        <v>465</v>
      </c>
      <c r="AS1239" s="38" t="s">
        <v>442</v>
      </c>
      <c r="AT1239" s="38" t="s">
        <v>581</v>
      </c>
      <c r="AU1239" s="38" t="s">
        <v>142</v>
      </c>
      <c r="AV1239" s="38">
        <v>2018</v>
      </c>
      <c r="AW1239" s="56"/>
      <c r="AX1239" s="56"/>
      <c r="AY1239" s="56" t="s">
        <v>468</v>
      </c>
      <c r="AZ1239" s="56"/>
      <c r="BA1239" s="86"/>
      <c r="BB1239" s="91"/>
      <c r="BC1239" s="88"/>
      <c r="BD1239" s="89"/>
      <c r="BE1239" s="57"/>
      <c r="BF1239" s="66">
        <v>82.053241360245494</v>
      </c>
      <c r="BG1239" s="67"/>
    </row>
    <row r="1240" spans="1:59" hidden="1">
      <c r="A1240" s="24">
        <v>1239</v>
      </c>
      <c r="B1240" s="24">
        <v>28</v>
      </c>
      <c r="C1240" s="24" t="s">
        <v>458</v>
      </c>
      <c r="D1240" s="24" t="s">
        <v>544</v>
      </c>
      <c r="E1240" s="24" t="s">
        <v>546</v>
      </c>
      <c r="F1240" s="24" t="s">
        <v>478</v>
      </c>
      <c r="G1240" s="24" t="s">
        <v>22</v>
      </c>
      <c r="H1240" s="24" t="s">
        <v>463</v>
      </c>
      <c r="I1240" s="33">
        <v>7.9465300000000001</v>
      </c>
      <c r="J1240" s="33">
        <v>-1.02319</v>
      </c>
      <c r="K1240" s="33">
        <v>28.202960969999999</v>
      </c>
      <c r="L1240" s="33">
        <v>28.202960969999999</v>
      </c>
      <c r="M1240" s="28">
        <v>1251.415465</v>
      </c>
      <c r="N1240" s="28">
        <v>1251.415465</v>
      </c>
      <c r="O1240" s="24">
        <v>2070</v>
      </c>
      <c r="P1240" s="24">
        <v>2000</v>
      </c>
      <c r="Q1240" s="24" t="s">
        <v>495</v>
      </c>
      <c r="R1240" s="24" t="s">
        <v>473</v>
      </c>
      <c r="S1240" s="35" t="s">
        <v>474</v>
      </c>
      <c r="T1240" s="36">
        <v>3.8</v>
      </c>
      <c r="U1240" s="37">
        <v>3.5285714285714285</v>
      </c>
      <c r="V1240" s="29" t="s">
        <v>22</v>
      </c>
      <c r="W1240" s="32">
        <v>92.037227322433694</v>
      </c>
      <c r="X1240" s="36">
        <v>3.12</v>
      </c>
      <c r="Y1240" s="36">
        <v>2.33</v>
      </c>
      <c r="Z1240" s="36"/>
      <c r="AA1240" s="36"/>
      <c r="AB1240" s="35" t="s">
        <v>22</v>
      </c>
      <c r="AC1240" s="110" t="s">
        <v>22</v>
      </c>
      <c r="AD1240" s="29"/>
      <c r="AE1240" s="37">
        <v>11</v>
      </c>
      <c r="AF1240" s="37">
        <v>10.214285714285714</v>
      </c>
      <c r="AG1240" s="37">
        <v>2.8947368421052628</v>
      </c>
      <c r="AH1240" s="37">
        <v>1.5714285714285714</v>
      </c>
      <c r="AI1240" s="81" t="s">
        <v>465</v>
      </c>
      <c r="AJ1240" s="83">
        <v>677.07762000000002</v>
      </c>
      <c r="AK1240" s="38" t="s">
        <v>13</v>
      </c>
      <c r="AL1240" s="38" t="s">
        <v>13</v>
      </c>
      <c r="AM1240" s="38" t="s">
        <v>465</v>
      </c>
      <c r="AN1240" s="38" t="s">
        <v>13</v>
      </c>
      <c r="AO1240" s="38" t="s">
        <v>13</v>
      </c>
      <c r="AP1240" s="38" t="s">
        <v>13</v>
      </c>
      <c r="AQ1240" s="38" t="s">
        <v>13</v>
      </c>
      <c r="AR1240" s="38" t="s">
        <v>465</v>
      </c>
      <c r="AS1240" s="38" t="s">
        <v>442</v>
      </c>
      <c r="AT1240" s="38" t="s">
        <v>581</v>
      </c>
      <c r="AU1240" s="38" t="s">
        <v>142</v>
      </c>
      <c r="AV1240" s="38">
        <v>2018</v>
      </c>
      <c r="AW1240" s="56"/>
      <c r="AX1240" s="56"/>
      <c r="AY1240" s="56" t="s">
        <v>468</v>
      </c>
      <c r="AZ1240" s="56"/>
      <c r="BA1240" s="86"/>
      <c r="BB1240" s="91"/>
      <c r="BC1240" s="88"/>
      <c r="BD1240" s="89"/>
      <c r="BE1240" s="57"/>
      <c r="BF1240" s="66">
        <v>92.037227322433694</v>
      </c>
      <c r="BG1240" s="67"/>
    </row>
    <row r="1241" spans="1:59" hidden="1">
      <c r="A1241" s="24">
        <v>1240</v>
      </c>
      <c r="B1241" s="24">
        <v>28</v>
      </c>
      <c r="C1241" s="24" t="s">
        <v>458</v>
      </c>
      <c r="D1241" s="24" t="s">
        <v>544</v>
      </c>
      <c r="E1241" s="24" t="s">
        <v>546</v>
      </c>
      <c r="F1241" s="24" t="s">
        <v>477</v>
      </c>
      <c r="G1241" s="24" t="s">
        <v>22</v>
      </c>
      <c r="H1241" s="24" t="s">
        <v>463</v>
      </c>
      <c r="I1241" s="33">
        <v>13.443199999999999</v>
      </c>
      <c r="J1241" s="33">
        <v>-15.3101</v>
      </c>
      <c r="K1241" s="33">
        <v>28.762174609999999</v>
      </c>
      <c r="L1241" s="33">
        <v>28.762174609999999</v>
      </c>
      <c r="M1241" s="28">
        <v>914.73644730000001</v>
      </c>
      <c r="N1241" s="28">
        <v>914.73644730000001</v>
      </c>
      <c r="O1241" s="24">
        <v>2070</v>
      </c>
      <c r="P1241" s="24">
        <v>2000</v>
      </c>
      <c r="Q1241" s="24" t="s">
        <v>495</v>
      </c>
      <c r="R1241" s="24" t="s">
        <v>473</v>
      </c>
      <c r="S1241" s="35" t="s">
        <v>474</v>
      </c>
      <c r="T1241" s="36">
        <v>3.1</v>
      </c>
      <c r="U1241" s="37">
        <v>2.878571428571429</v>
      </c>
      <c r="V1241" s="29" t="s">
        <v>22</v>
      </c>
      <c r="W1241" s="32">
        <v>53.978341590458797</v>
      </c>
      <c r="X1241" s="36">
        <v>3.12</v>
      </c>
      <c r="Y1241" s="36">
        <v>2.33</v>
      </c>
      <c r="Z1241" s="36"/>
      <c r="AA1241" s="36"/>
      <c r="AB1241" s="35" t="s">
        <v>22</v>
      </c>
      <c r="AC1241" s="110" t="s">
        <v>22</v>
      </c>
      <c r="AD1241" s="29"/>
      <c r="AE1241" s="37">
        <v>17</v>
      </c>
      <c r="AF1241" s="37">
        <v>15.785714285714285</v>
      </c>
      <c r="AG1241" s="37">
        <v>5.4838709677419342</v>
      </c>
      <c r="AH1241" s="37">
        <v>2.4285714285714284</v>
      </c>
      <c r="AI1241" s="81" t="s">
        <v>465</v>
      </c>
      <c r="AJ1241" s="83">
        <v>677.07762000000002</v>
      </c>
      <c r="AK1241" s="38" t="s">
        <v>13</v>
      </c>
      <c r="AL1241" s="38" t="s">
        <v>13</v>
      </c>
      <c r="AM1241" s="38" t="s">
        <v>465</v>
      </c>
      <c r="AN1241" s="38" t="s">
        <v>13</v>
      </c>
      <c r="AO1241" s="38" t="s">
        <v>13</v>
      </c>
      <c r="AP1241" s="38" t="s">
        <v>13</v>
      </c>
      <c r="AQ1241" s="38" t="s">
        <v>13</v>
      </c>
      <c r="AR1241" s="38" t="s">
        <v>465</v>
      </c>
      <c r="AS1241" s="38" t="s">
        <v>442</v>
      </c>
      <c r="AT1241" s="38" t="s">
        <v>581</v>
      </c>
      <c r="AU1241" s="38" t="s">
        <v>142</v>
      </c>
      <c r="AV1241" s="38">
        <v>2018</v>
      </c>
      <c r="AW1241" s="56"/>
      <c r="AX1241" s="56"/>
      <c r="AY1241" s="56" t="s">
        <v>468</v>
      </c>
      <c r="AZ1241" s="56"/>
      <c r="BA1241" s="86"/>
      <c r="BB1241" s="91"/>
      <c r="BC1241" s="88"/>
      <c r="BD1241" s="89"/>
      <c r="BE1241" s="57"/>
      <c r="BF1241" s="66">
        <v>53.978341590458797</v>
      </c>
      <c r="BG1241" s="67"/>
    </row>
    <row r="1242" spans="1:59" hidden="1">
      <c r="A1242" s="24">
        <v>1241</v>
      </c>
      <c r="B1242" s="24">
        <v>28</v>
      </c>
      <c r="C1242" s="24" t="s">
        <v>458</v>
      </c>
      <c r="D1242" s="24" t="s">
        <v>544</v>
      </c>
      <c r="E1242" s="24" t="s">
        <v>546</v>
      </c>
      <c r="F1242" s="24" t="s">
        <v>482</v>
      </c>
      <c r="G1242" s="24" t="s">
        <v>22</v>
      </c>
      <c r="H1242" s="24" t="s">
        <v>463</v>
      </c>
      <c r="I1242" s="33">
        <v>17.570699999999999</v>
      </c>
      <c r="J1242" s="33">
        <v>-3.9961700000000002</v>
      </c>
      <c r="K1242" s="33">
        <v>29.506073000000001</v>
      </c>
      <c r="L1242" s="33">
        <v>29.506073000000001</v>
      </c>
      <c r="M1242" s="28">
        <v>132.09158360000001</v>
      </c>
      <c r="N1242" s="28">
        <v>132.09158360000001</v>
      </c>
      <c r="O1242" s="24">
        <v>2070</v>
      </c>
      <c r="P1242" s="24">
        <v>2000</v>
      </c>
      <c r="Q1242" s="24" t="s">
        <v>495</v>
      </c>
      <c r="R1242" s="24" t="s">
        <v>473</v>
      </c>
      <c r="S1242" s="35" t="s">
        <v>474</v>
      </c>
      <c r="T1242" s="36">
        <v>4.5999999999999996</v>
      </c>
      <c r="U1242" s="37">
        <v>4.2714285714285714</v>
      </c>
      <c r="V1242" s="29" t="s">
        <v>22</v>
      </c>
      <c r="W1242" s="32">
        <v>27.479095927002</v>
      </c>
      <c r="X1242" s="36">
        <v>3.12</v>
      </c>
      <c r="Y1242" s="36">
        <v>2.33</v>
      </c>
      <c r="Z1242" s="36"/>
      <c r="AA1242" s="36"/>
      <c r="AB1242" s="35" t="s">
        <v>22</v>
      </c>
      <c r="AC1242" s="110" t="s">
        <v>22</v>
      </c>
      <c r="AD1242" s="29"/>
      <c r="AE1242" s="37">
        <v>2</v>
      </c>
      <c r="AF1242" s="37">
        <v>1.857142857142857</v>
      </c>
      <c r="AG1242" s="37">
        <v>0.43478260869565216</v>
      </c>
      <c r="AH1242" s="37">
        <v>0.2857142857142857</v>
      </c>
      <c r="AI1242" s="81" t="s">
        <v>465</v>
      </c>
      <c r="AJ1242" s="83">
        <v>677.07762000000002</v>
      </c>
      <c r="AK1242" s="38" t="s">
        <v>13</v>
      </c>
      <c r="AL1242" s="38" t="s">
        <v>13</v>
      </c>
      <c r="AM1242" s="38" t="s">
        <v>465</v>
      </c>
      <c r="AN1242" s="38" t="s">
        <v>13</v>
      </c>
      <c r="AO1242" s="38" t="s">
        <v>13</v>
      </c>
      <c r="AP1242" s="38" t="s">
        <v>13</v>
      </c>
      <c r="AQ1242" s="38" t="s">
        <v>13</v>
      </c>
      <c r="AR1242" s="38" t="s">
        <v>465</v>
      </c>
      <c r="AS1242" s="38" t="s">
        <v>442</v>
      </c>
      <c r="AT1242" s="38" t="s">
        <v>581</v>
      </c>
      <c r="AU1242" s="38" t="s">
        <v>142</v>
      </c>
      <c r="AV1242" s="38">
        <v>2018</v>
      </c>
      <c r="AW1242" s="56"/>
      <c r="AX1242" s="56"/>
      <c r="AY1242" s="56" t="s">
        <v>468</v>
      </c>
      <c r="AZ1242" s="56"/>
      <c r="BA1242" s="86"/>
      <c r="BB1242" s="91"/>
      <c r="BC1242" s="88"/>
      <c r="BD1242" s="89"/>
      <c r="BE1242" s="57"/>
      <c r="BF1242" s="66">
        <v>27.479095927002</v>
      </c>
      <c r="BG1242" s="67"/>
    </row>
    <row r="1243" spans="1:59" hidden="1">
      <c r="A1243" s="24">
        <v>1242</v>
      </c>
      <c r="B1243" s="24">
        <v>28</v>
      </c>
      <c r="C1243" s="24" t="s">
        <v>458</v>
      </c>
      <c r="D1243" s="24" t="s">
        <v>544</v>
      </c>
      <c r="E1243" s="24" t="s">
        <v>546</v>
      </c>
      <c r="F1243" s="24" t="s">
        <v>484</v>
      </c>
      <c r="G1243" s="24" t="s">
        <v>22</v>
      </c>
      <c r="H1243" s="24" t="s">
        <v>463</v>
      </c>
      <c r="I1243" s="33">
        <v>9.0820000000000007</v>
      </c>
      <c r="J1243" s="33">
        <v>8.6752800000000008</v>
      </c>
      <c r="K1243" s="33">
        <v>24.863826750000001</v>
      </c>
      <c r="L1243" s="33">
        <v>24.863826750000001</v>
      </c>
      <c r="M1243" s="28">
        <v>1325.6649640000001</v>
      </c>
      <c r="N1243" s="28">
        <v>1325.6649640000001</v>
      </c>
      <c r="O1243" s="24">
        <v>2070</v>
      </c>
      <c r="P1243" s="24">
        <v>2000</v>
      </c>
      <c r="Q1243" s="24" t="s">
        <v>495</v>
      </c>
      <c r="R1243" s="24" t="s">
        <v>473</v>
      </c>
      <c r="S1243" s="35" t="s">
        <v>474</v>
      </c>
      <c r="T1243" s="36">
        <v>3.95</v>
      </c>
      <c r="U1243" s="37">
        <v>3.6678571428571431</v>
      </c>
      <c r="V1243" s="29" t="s">
        <v>22</v>
      </c>
      <c r="W1243" s="32">
        <v>84.607728124298404</v>
      </c>
      <c r="X1243" s="36">
        <v>3.12</v>
      </c>
      <c r="Y1243" s="36">
        <v>2.33</v>
      </c>
      <c r="Z1243" s="36"/>
      <c r="AA1243" s="36"/>
      <c r="AB1243" s="35" t="s">
        <v>22</v>
      </c>
      <c r="AC1243" s="110" t="s">
        <v>22</v>
      </c>
      <c r="AD1243" s="29"/>
      <c r="AE1243" s="37">
        <v>10</v>
      </c>
      <c r="AF1243" s="37">
        <v>9.2857142857142847</v>
      </c>
      <c r="AG1243" s="37">
        <v>2.5316455696202529</v>
      </c>
      <c r="AH1243" s="37">
        <v>1.4285714285714284</v>
      </c>
      <c r="AI1243" s="81" t="s">
        <v>465</v>
      </c>
      <c r="AJ1243" s="83">
        <v>677.07762000000002</v>
      </c>
      <c r="AK1243" s="38" t="s">
        <v>13</v>
      </c>
      <c r="AL1243" s="38" t="s">
        <v>13</v>
      </c>
      <c r="AM1243" s="38" t="s">
        <v>465</v>
      </c>
      <c r="AN1243" s="38" t="s">
        <v>13</v>
      </c>
      <c r="AO1243" s="38" t="s">
        <v>13</v>
      </c>
      <c r="AP1243" s="38" t="s">
        <v>13</v>
      </c>
      <c r="AQ1243" s="38" t="s">
        <v>13</v>
      </c>
      <c r="AR1243" s="38" t="s">
        <v>465</v>
      </c>
      <c r="AS1243" s="38" t="s">
        <v>442</v>
      </c>
      <c r="AT1243" s="38" t="s">
        <v>581</v>
      </c>
      <c r="AU1243" s="38" t="s">
        <v>142</v>
      </c>
      <c r="AV1243" s="38">
        <v>2018</v>
      </c>
      <c r="AW1243" s="56"/>
      <c r="AX1243" s="56"/>
      <c r="AY1243" s="56" t="s">
        <v>468</v>
      </c>
      <c r="AZ1243" s="56"/>
      <c r="BA1243" s="86"/>
      <c r="BB1243" s="91"/>
      <c r="BC1243" s="88"/>
      <c r="BD1243" s="89"/>
      <c r="BE1243" s="57"/>
      <c r="BF1243" s="66">
        <v>84.607728124298404</v>
      </c>
      <c r="BG1243" s="67"/>
    </row>
    <row r="1244" spans="1:59" hidden="1">
      <c r="A1244" s="24">
        <v>1243</v>
      </c>
      <c r="B1244" s="24">
        <v>28</v>
      </c>
      <c r="C1244" s="24" t="s">
        <v>458</v>
      </c>
      <c r="D1244" s="24" t="s">
        <v>469</v>
      </c>
      <c r="E1244" s="24" t="s">
        <v>546</v>
      </c>
      <c r="F1244" s="24" t="s">
        <v>502</v>
      </c>
      <c r="G1244" s="24" t="s">
        <v>586</v>
      </c>
      <c r="H1244" s="24" t="s">
        <v>463</v>
      </c>
      <c r="I1244" s="33">
        <v>9.1449999999999996</v>
      </c>
      <c r="J1244" s="33">
        <v>40.489699999999999</v>
      </c>
      <c r="K1244" s="33">
        <v>27.730850220000001</v>
      </c>
      <c r="L1244" s="33">
        <v>27.730850220000001</v>
      </c>
      <c r="M1244" s="28">
        <v>643.62031860000002</v>
      </c>
      <c r="N1244" s="28">
        <v>643.62031860000002</v>
      </c>
      <c r="O1244" s="24">
        <v>2070</v>
      </c>
      <c r="P1244" s="24">
        <v>2000</v>
      </c>
      <c r="Q1244" s="24" t="s">
        <v>495</v>
      </c>
      <c r="R1244" s="24" t="s">
        <v>473</v>
      </c>
      <c r="S1244" s="35" t="s">
        <v>474</v>
      </c>
      <c r="T1244" s="36">
        <v>4.45</v>
      </c>
      <c r="U1244" s="37">
        <v>4.1321428571428571</v>
      </c>
      <c r="V1244" s="29" t="s">
        <v>22</v>
      </c>
      <c r="W1244" s="32">
        <v>19.932091942724501</v>
      </c>
      <c r="X1244" s="36">
        <v>3.12</v>
      </c>
      <c r="Y1244" s="36">
        <v>2.33</v>
      </c>
      <c r="Z1244" s="36"/>
      <c r="AA1244" s="36"/>
      <c r="AB1244" s="35" t="s">
        <v>22</v>
      </c>
      <c r="AC1244" s="110" t="s">
        <v>22</v>
      </c>
      <c r="AD1244" s="29"/>
      <c r="AE1244" s="37">
        <v>15</v>
      </c>
      <c r="AF1244" s="37">
        <v>13.928571428571427</v>
      </c>
      <c r="AG1244" s="37">
        <v>3.3707865168539324</v>
      </c>
      <c r="AH1244" s="37">
        <v>2.1428571428571428</v>
      </c>
      <c r="AI1244" s="81" t="s">
        <v>465</v>
      </c>
      <c r="AJ1244" s="83">
        <v>677.07762000000002</v>
      </c>
      <c r="AK1244" s="38" t="s">
        <v>13</v>
      </c>
      <c r="AL1244" s="38" t="s">
        <v>13</v>
      </c>
      <c r="AM1244" s="38" t="s">
        <v>465</v>
      </c>
      <c r="AN1244" s="38" t="s">
        <v>13</v>
      </c>
      <c r="AO1244" s="38" t="s">
        <v>13</v>
      </c>
      <c r="AP1244" s="38" t="s">
        <v>13</v>
      </c>
      <c r="AQ1244" s="38" t="s">
        <v>13</v>
      </c>
      <c r="AR1244" s="38" t="s">
        <v>465</v>
      </c>
      <c r="AS1244" s="38" t="s">
        <v>442</v>
      </c>
      <c r="AT1244" s="38" t="s">
        <v>581</v>
      </c>
      <c r="AU1244" s="38" t="s">
        <v>142</v>
      </c>
      <c r="AV1244" s="38">
        <v>2018</v>
      </c>
      <c r="AW1244" s="56"/>
      <c r="AX1244" s="56"/>
      <c r="AY1244" s="56" t="s">
        <v>468</v>
      </c>
      <c r="AZ1244" s="56"/>
      <c r="BA1244" s="86"/>
      <c r="BB1244" s="91"/>
      <c r="BC1244" s="88"/>
      <c r="BD1244" s="89"/>
      <c r="BE1244" s="57"/>
      <c r="BF1244" s="66">
        <v>19.932091942724501</v>
      </c>
      <c r="BG1244" s="67"/>
    </row>
    <row r="1245" spans="1:59" hidden="1">
      <c r="A1245" s="24">
        <v>1244</v>
      </c>
      <c r="B1245" s="24">
        <v>28</v>
      </c>
      <c r="C1245" s="24" t="s">
        <v>458</v>
      </c>
      <c r="D1245" s="24" t="s">
        <v>544</v>
      </c>
      <c r="E1245" s="24" t="s">
        <v>546</v>
      </c>
      <c r="F1245" s="24" t="s">
        <v>547</v>
      </c>
      <c r="G1245" s="24" t="s">
        <v>22</v>
      </c>
      <c r="H1245" s="24" t="s">
        <v>463</v>
      </c>
      <c r="I1245" s="33">
        <v>-18.7669</v>
      </c>
      <c r="J1245" s="33">
        <v>46.869100000000003</v>
      </c>
      <c r="K1245" s="33">
        <v>20.171737669999999</v>
      </c>
      <c r="L1245" s="33">
        <v>20.171737669999999</v>
      </c>
      <c r="M1245" s="28">
        <v>1436.6729989999999</v>
      </c>
      <c r="N1245" s="28">
        <v>1436.6729989999999</v>
      </c>
      <c r="O1245" s="24">
        <v>2070</v>
      </c>
      <c r="P1245" s="24">
        <v>2000</v>
      </c>
      <c r="Q1245" s="24" t="s">
        <v>495</v>
      </c>
      <c r="R1245" s="24" t="s">
        <v>473</v>
      </c>
      <c r="S1245" s="35" t="s">
        <v>474</v>
      </c>
      <c r="T1245" s="36">
        <v>3.4</v>
      </c>
      <c r="U1245" s="37">
        <v>3.157142857142857</v>
      </c>
      <c r="V1245" s="29" t="s">
        <v>22</v>
      </c>
      <c r="W1245" s="32">
        <v>63.275974029253497</v>
      </c>
      <c r="X1245" s="36">
        <v>3.12</v>
      </c>
      <c r="Y1245" s="36">
        <v>2.33</v>
      </c>
      <c r="Z1245" s="36"/>
      <c r="AA1245" s="36"/>
      <c r="AB1245" s="35" t="s">
        <v>22</v>
      </c>
      <c r="AC1245" s="110" t="s">
        <v>22</v>
      </c>
      <c r="AD1245" s="29"/>
      <c r="AE1245" s="37">
        <v>15</v>
      </c>
      <c r="AF1245" s="37">
        <v>13.928571428571427</v>
      </c>
      <c r="AG1245" s="37">
        <v>4.4117647058823524</v>
      </c>
      <c r="AH1245" s="37">
        <v>2.1428571428571428</v>
      </c>
      <c r="AI1245" s="81" t="s">
        <v>465</v>
      </c>
      <c r="AJ1245" s="83">
        <v>677.07762000000002</v>
      </c>
      <c r="AK1245" s="38" t="s">
        <v>13</v>
      </c>
      <c r="AL1245" s="38" t="s">
        <v>13</v>
      </c>
      <c r="AM1245" s="38" t="s">
        <v>465</v>
      </c>
      <c r="AN1245" s="38" t="s">
        <v>13</v>
      </c>
      <c r="AO1245" s="38" t="s">
        <v>13</v>
      </c>
      <c r="AP1245" s="38" t="s">
        <v>13</v>
      </c>
      <c r="AQ1245" s="38" t="s">
        <v>13</v>
      </c>
      <c r="AR1245" s="38" t="s">
        <v>465</v>
      </c>
      <c r="AS1245" s="38" t="s">
        <v>442</v>
      </c>
      <c r="AT1245" s="38" t="s">
        <v>581</v>
      </c>
      <c r="AU1245" s="38" t="s">
        <v>142</v>
      </c>
      <c r="AV1245" s="38">
        <v>2018</v>
      </c>
      <c r="AW1245" s="56"/>
      <c r="AX1245" s="56"/>
      <c r="AY1245" s="56" t="s">
        <v>468</v>
      </c>
      <c r="AZ1245" s="56"/>
      <c r="BA1245" s="86"/>
      <c r="BB1245" s="91"/>
      <c r="BC1245" s="88"/>
      <c r="BD1245" s="89"/>
      <c r="BE1245" s="57"/>
      <c r="BF1245" s="66">
        <v>63.275974029253497</v>
      </c>
      <c r="BG1245" s="67"/>
    </row>
    <row r="1246" spans="1:59" hidden="1">
      <c r="A1246" s="24">
        <v>1245</v>
      </c>
      <c r="B1246" s="24">
        <v>28</v>
      </c>
      <c r="C1246" s="24" t="s">
        <v>458</v>
      </c>
      <c r="D1246" s="24" t="s">
        <v>544</v>
      </c>
      <c r="E1246" s="24" t="s">
        <v>546</v>
      </c>
      <c r="F1246" s="24" t="s">
        <v>521</v>
      </c>
      <c r="G1246" s="24" t="s">
        <v>22</v>
      </c>
      <c r="H1246" s="24" t="s">
        <v>463</v>
      </c>
      <c r="I1246" s="33">
        <v>-6.3690300000000004</v>
      </c>
      <c r="J1246" s="33">
        <v>34.888800000000003</v>
      </c>
      <c r="K1246" s="33">
        <v>23.145462040000002</v>
      </c>
      <c r="L1246" s="33">
        <v>23.145462040000002</v>
      </c>
      <c r="M1246" s="28">
        <v>616.19681070000001</v>
      </c>
      <c r="N1246" s="28">
        <v>616.19681070000001</v>
      </c>
      <c r="O1246" s="24">
        <v>2070</v>
      </c>
      <c r="P1246" s="24">
        <v>2000</v>
      </c>
      <c r="Q1246" s="24" t="s">
        <v>495</v>
      </c>
      <c r="R1246" s="24" t="s">
        <v>473</v>
      </c>
      <c r="S1246" s="35" t="s">
        <v>474</v>
      </c>
      <c r="T1246" s="36">
        <v>4.3</v>
      </c>
      <c r="U1246" s="37">
        <v>3.9928571428571424</v>
      </c>
      <c r="V1246" s="29" t="s">
        <v>22</v>
      </c>
      <c r="W1246" s="32">
        <v>16.547214622457901</v>
      </c>
      <c r="X1246" s="36">
        <v>3.12</v>
      </c>
      <c r="Y1246" s="36">
        <v>2.33</v>
      </c>
      <c r="Z1246" s="36"/>
      <c r="AA1246" s="36"/>
      <c r="AB1246" s="35" t="s">
        <v>22</v>
      </c>
      <c r="AC1246" s="110" t="s">
        <v>22</v>
      </c>
      <c r="AD1246" s="29"/>
      <c r="AE1246" s="37">
        <v>-2</v>
      </c>
      <c r="AF1246" s="37">
        <v>-1.857142857142857</v>
      </c>
      <c r="AG1246" s="37">
        <v>-0.46511627906976744</v>
      </c>
      <c r="AH1246" s="37">
        <v>-0.2857142857142857</v>
      </c>
      <c r="AI1246" s="81" t="s">
        <v>465</v>
      </c>
      <c r="AJ1246" s="83">
        <v>677.07762000000002</v>
      </c>
      <c r="AK1246" s="38" t="s">
        <v>13</v>
      </c>
      <c r="AL1246" s="38" t="s">
        <v>13</v>
      </c>
      <c r="AM1246" s="38" t="s">
        <v>465</v>
      </c>
      <c r="AN1246" s="38" t="s">
        <v>13</v>
      </c>
      <c r="AO1246" s="38" t="s">
        <v>13</v>
      </c>
      <c r="AP1246" s="38" t="s">
        <v>13</v>
      </c>
      <c r="AQ1246" s="38" t="s">
        <v>13</v>
      </c>
      <c r="AR1246" s="38" t="s">
        <v>465</v>
      </c>
      <c r="AS1246" s="38" t="s">
        <v>442</v>
      </c>
      <c r="AT1246" s="38" t="s">
        <v>581</v>
      </c>
      <c r="AU1246" s="38" t="s">
        <v>142</v>
      </c>
      <c r="AV1246" s="38">
        <v>2018</v>
      </c>
      <c r="AW1246" s="56"/>
      <c r="AX1246" s="56"/>
      <c r="AY1246" s="56" t="s">
        <v>468</v>
      </c>
      <c r="AZ1246" s="56"/>
      <c r="BA1246" s="86"/>
      <c r="BB1246" s="91"/>
      <c r="BC1246" s="88"/>
      <c r="BD1246" s="89"/>
      <c r="BE1246" s="57"/>
      <c r="BF1246" s="66">
        <v>16.547214622457901</v>
      </c>
      <c r="BG1246" s="67"/>
    </row>
    <row r="1247" spans="1:59" hidden="1">
      <c r="A1247" s="24">
        <v>1246</v>
      </c>
      <c r="B1247" s="24">
        <v>28</v>
      </c>
      <c r="C1247" s="24" t="s">
        <v>458</v>
      </c>
      <c r="D1247" s="24" t="s">
        <v>544</v>
      </c>
      <c r="E1247" s="24" t="s">
        <v>546</v>
      </c>
      <c r="F1247" s="24" t="s">
        <v>522</v>
      </c>
      <c r="G1247" s="24" t="s">
        <v>22</v>
      </c>
      <c r="H1247" s="24" t="s">
        <v>463</v>
      </c>
      <c r="I1247" s="33">
        <v>1.3733299999999999</v>
      </c>
      <c r="J1247" s="33">
        <v>32.290300000000002</v>
      </c>
      <c r="K1247" s="33">
        <v>24.704288479999999</v>
      </c>
      <c r="L1247" s="33">
        <v>24.704288479999999</v>
      </c>
      <c r="M1247" s="28">
        <v>1160.1220060000001</v>
      </c>
      <c r="N1247" s="28">
        <v>1160.1220060000001</v>
      </c>
      <c r="O1247" s="24">
        <v>2070</v>
      </c>
      <c r="P1247" s="24">
        <v>2000</v>
      </c>
      <c r="Q1247" s="24" t="s">
        <v>495</v>
      </c>
      <c r="R1247" s="24" t="s">
        <v>473</v>
      </c>
      <c r="S1247" s="35" t="s">
        <v>474</v>
      </c>
      <c r="T1247" s="36">
        <v>4.3</v>
      </c>
      <c r="U1247" s="37">
        <v>3.9928571428571424</v>
      </c>
      <c r="V1247" s="29" t="s">
        <v>22</v>
      </c>
      <c r="W1247" s="32">
        <v>83.476952774487899</v>
      </c>
      <c r="X1247" s="36">
        <v>3.12</v>
      </c>
      <c r="Y1247" s="36">
        <v>2.33</v>
      </c>
      <c r="Z1247" s="36"/>
      <c r="AA1247" s="36"/>
      <c r="AB1247" s="35" t="s">
        <v>22</v>
      </c>
      <c r="AC1247" s="110" t="s">
        <v>22</v>
      </c>
      <c r="AD1247" s="29"/>
      <c r="AE1247" s="37">
        <v>2</v>
      </c>
      <c r="AF1247" s="37">
        <v>1.857142857142857</v>
      </c>
      <c r="AG1247" s="37">
        <v>0.46511627906976744</v>
      </c>
      <c r="AH1247" s="37">
        <v>0.2857142857142857</v>
      </c>
      <c r="AI1247" s="81" t="s">
        <v>465</v>
      </c>
      <c r="AJ1247" s="83">
        <v>677.07762000000002</v>
      </c>
      <c r="AK1247" s="38" t="s">
        <v>13</v>
      </c>
      <c r="AL1247" s="38" t="s">
        <v>13</v>
      </c>
      <c r="AM1247" s="38" t="s">
        <v>465</v>
      </c>
      <c r="AN1247" s="38" t="s">
        <v>13</v>
      </c>
      <c r="AO1247" s="38" t="s">
        <v>13</v>
      </c>
      <c r="AP1247" s="38" t="s">
        <v>13</v>
      </c>
      <c r="AQ1247" s="38" t="s">
        <v>13</v>
      </c>
      <c r="AR1247" s="38" t="s">
        <v>465</v>
      </c>
      <c r="AS1247" s="38" t="s">
        <v>442</v>
      </c>
      <c r="AT1247" s="38" t="s">
        <v>581</v>
      </c>
      <c r="AU1247" s="38" t="s">
        <v>142</v>
      </c>
      <c r="AV1247" s="38">
        <v>2018</v>
      </c>
      <c r="AW1247" s="56"/>
      <c r="AX1247" s="56"/>
      <c r="AY1247" s="56" t="s">
        <v>468</v>
      </c>
      <c r="AZ1247" s="56"/>
      <c r="BA1247" s="86"/>
      <c r="BB1247" s="91"/>
      <c r="BC1247" s="88"/>
      <c r="BD1247" s="89"/>
      <c r="BE1247" s="57"/>
      <c r="BF1247" s="66">
        <v>83.476952774487899</v>
      </c>
      <c r="BG1247" s="67"/>
    </row>
    <row r="1248" spans="1:59" hidden="1">
      <c r="A1248" s="24">
        <v>1247</v>
      </c>
      <c r="B1248" s="24">
        <v>28</v>
      </c>
      <c r="C1248" s="24" t="s">
        <v>458</v>
      </c>
      <c r="D1248" s="24" t="s">
        <v>544</v>
      </c>
      <c r="E1248" s="24" t="s">
        <v>546</v>
      </c>
      <c r="F1248" s="24" t="s">
        <v>587</v>
      </c>
      <c r="G1248" s="24" t="s">
        <v>22</v>
      </c>
      <c r="H1248" s="24" t="s">
        <v>463</v>
      </c>
      <c r="I1248" s="33">
        <v>-13.133900000000001</v>
      </c>
      <c r="J1248" s="33">
        <v>27.849299999999999</v>
      </c>
      <c r="K1248" s="33">
        <v>22.629116060000001</v>
      </c>
      <c r="L1248" s="33">
        <v>22.629116060000001</v>
      </c>
      <c r="M1248" s="28">
        <v>1293.8411960000001</v>
      </c>
      <c r="N1248" s="28">
        <v>1293.8411960000001</v>
      </c>
      <c r="O1248" s="24">
        <v>2070</v>
      </c>
      <c r="P1248" s="24">
        <v>2000</v>
      </c>
      <c r="Q1248" s="24" t="s">
        <v>495</v>
      </c>
      <c r="R1248" s="24" t="s">
        <v>473</v>
      </c>
      <c r="S1248" s="35" t="s">
        <v>474</v>
      </c>
      <c r="T1248" s="36">
        <v>5.05</v>
      </c>
      <c r="U1248" s="37">
        <v>4.6892857142857141</v>
      </c>
      <c r="V1248" s="29" t="s">
        <v>22</v>
      </c>
      <c r="W1248" s="32">
        <v>31.807243422080099</v>
      </c>
      <c r="X1248" s="36">
        <v>3.12</v>
      </c>
      <c r="Y1248" s="36">
        <v>2.33</v>
      </c>
      <c r="Z1248" s="36"/>
      <c r="AA1248" s="36"/>
      <c r="AB1248" s="35" t="s">
        <v>22</v>
      </c>
      <c r="AC1248" s="110" t="s">
        <v>22</v>
      </c>
      <c r="AD1248" s="29"/>
      <c r="AE1248" s="37">
        <v>14</v>
      </c>
      <c r="AF1248" s="37">
        <v>13</v>
      </c>
      <c r="AG1248" s="37">
        <v>2.7722772277227725</v>
      </c>
      <c r="AH1248" s="37">
        <v>2</v>
      </c>
      <c r="AI1248" s="81" t="s">
        <v>465</v>
      </c>
      <c r="AJ1248" s="83">
        <v>677.07762000000002</v>
      </c>
      <c r="AK1248" s="38" t="s">
        <v>13</v>
      </c>
      <c r="AL1248" s="38" t="s">
        <v>13</v>
      </c>
      <c r="AM1248" s="38" t="s">
        <v>465</v>
      </c>
      <c r="AN1248" s="38" t="s">
        <v>13</v>
      </c>
      <c r="AO1248" s="38" t="s">
        <v>13</v>
      </c>
      <c r="AP1248" s="38" t="s">
        <v>13</v>
      </c>
      <c r="AQ1248" s="38" t="s">
        <v>13</v>
      </c>
      <c r="AR1248" s="38" t="s">
        <v>465</v>
      </c>
      <c r="AS1248" s="38" t="s">
        <v>442</v>
      </c>
      <c r="AT1248" s="38" t="s">
        <v>581</v>
      </c>
      <c r="AU1248" s="38" t="s">
        <v>142</v>
      </c>
      <c r="AV1248" s="38">
        <v>2018</v>
      </c>
      <c r="AW1248" s="56"/>
      <c r="AX1248" s="56"/>
      <c r="AY1248" s="56" t="s">
        <v>468</v>
      </c>
      <c r="AZ1248" s="56"/>
      <c r="BA1248" s="86"/>
      <c r="BB1248" s="91"/>
      <c r="BC1248" s="88"/>
      <c r="BD1248" s="89"/>
      <c r="BE1248" s="57"/>
      <c r="BF1248" s="66">
        <v>31.807243422080099</v>
      </c>
      <c r="BG1248" s="67"/>
    </row>
    <row r="1249" spans="1:59" hidden="1">
      <c r="A1249" s="24">
        <v>1248</v>
      </c>
      <c r="B1249" s="24">
        <v>29</v>
      </c>
      <c r="C1249" s="24" t="s">
        <v>458</v>
      </c>
      <c r="D1249" s="24" t="s">
        <v>544</v>
      </c>
      <c r="E1249" s="24" t="s">
        <v>546</v>
      </c>
      <c r="F1249" s="24" t="s">
        <v>484</v>
      </c>
      <c r="G1249" s="24" t="s">
        <v>22</v>
      </c>
      <c r="H1249" s="24" t="s">
        <v>463</v>
      </c>
      <c r="I1249" s="33">
        <v>9.0820000000000007</v>
      </c>
      <c r="J1249" s="33">
        <v>8.6752800000000008</v>
      </c>
      <c r="K1249" s="33">
        <v>27.671411396872394</v>
      </c>
      <c r="L1249" s="33">
        <v>24.863826750000001</v>
      </c>
      <c r="M1249" s="28">
        <v>1305.1015987509229</v>
      </c>
      <c r="N1249" s="28">
        <v>1325.6649640000001</v>
      </c>
      <c r="O1249" s="24">
        <v>2085</v>
      </c>
      <c r="P1249" s="24">
        <v>1975</v>
      </c>
      <c r="Q1249" s="24" t="s">
        <v>495</v>
      </c>
      <c r="R1249" s="24" t="s">
        <v>473</v>
      </c>
      <c r="S1249" s="35" t="s">
        <v>474</v>
      </c>
      <c r="T1249" s="36" t="s">
        <v>22</v>
      </c>
      <c r="U1249" s="37">
        <v>3.9086001235433399</v>
      </c>
      <c r="V1249" s="29" t="s">
        <v>22</v>
      </c>
      <c r="W1249" s="32">
        <v>99.362771601184903</v>
      </c>
      <c r="X1249" s="36">
        <v>5.1100000000000003</v>
      </c>
      <c r="Y1249" s="36">
        <v>4.32</v>
      </c>
      <c r="Z1249" s="36"/>
      <c r="AA1249" s="36"/>
      <c r="AB1249" s="35" t="s">
        <v>22</v>
      </c>
      <c r="AC1249" s="110" t="s">
        <v>22</v>
      </c>
      <c r="AD1249" s="29"/>
      <c r="AE1249" s="36">
        <v>-31.983699999999999</v>
      </c>
      <c r="AF1249" s="37">
        <v>-23.260872727272726</v>
      </c>
      <c r="AG1249" s="37">
        <v>-5.9512029862460301</v>
      </c>
      <c r="AH1249" s="37">
        <v>-2.9076090909090908</v>
      </c>
      <c r="AI1249" s="81" t="s">
        <v>465</v>
      </c>
      <c r="AJ1249" s="82">
        <v>801.01880000000006</v>
      </c>
      <c r="AK1249" s="24" t="s">
        <v>465</v>
      </c>
      <c r="AL1249" s="24" t="s">
        <v>13</v>
      </c>
      <c r="AM1249" s="24" t="s">
        <v>13</v>
      </c>
      <c r="AN1249" s="24" t="s">
        <v>13</v>
      </c>
      <c r="AO1249" s="24" t="s">
        <v>13</v>
      </c>
      <c r="AP1249" s="24" t="s">
        <v>13</v>
      </c>
      <c r="AQ1249" s="24" t="s">
        <v>13</v>
      </c>
      <c r="AR1249" s="38" t="s">
        <v>465</v>
      </c>
      <c r="AS1249" s="38" t="s">
        <v>440</v>
      </c>
      <c r="AT1249" s="24" t="s">
        <v>560</v>
      </c>
      <c r="AU1249" s="24" t="s">
        <v>120</v>
      </c>
      <c r="AV1249" s="38">
        <v>2014</v>
      </c>
      <c r="AW1249" s="56"/>
      <c r="AX1249" s="56" t="s">
        <v>468</v>
      </c>
      <c r="AY1249" s="56" t="s">
        <v>468</v>
      </c>
      <c r="AZ1249" s="56"/>
      <c r="BA1249" s="86"/>
      <c r="BB1249" s="91"/>
      <c r="BC1249" s="88"/>
      <c r="BD1249" s="89"/>
      <c r="BE1249" s="57"/>
      <c r="BF1249" s="66">
        <v>99.362771601184903</v>
      </c>
      <c r="BG1249" s="67"/>
    </row>
    <row r="1250" spans="1:59" hidden="1">
      <c r="A1250" s="24">
        <v>1249</v>
      </c>
      <c r="B1250" s="24">
        <v>29</v>
      </c>
      <c r="C1250" s="24" t="s">
        <v>458</v>
      </c>
      <c r="D1250" s="24" t="s">
        <v>544</v>
      </c>
      <c r="E1250" s="24" t="s">
        <v>546</v>
      </c>
      <c r="F1250" s="24" t="s">
        <v>484</v>
      </c>
      <c r="G1250" s="24" t="s">
        <v>22</v>
      </c>
      <c r="H1250" s="24" t="s">
        <v>463</v>
      </c>
      <c r="I1250" s="33">
        <v>9.0820000000000007</v>
      </c>
      <c r="J1250" s="33">
        <v>8.6752800000000008</v>
      </c>
      <c r="K1250" s="33">
        <v>27.671411396872394</v>
      </c>
      <c r="L1250" s="33">
        <v>24.863826750000001</v>
      </c>
      <c r="M1250" s="28">
        <v>1305.1015987509229</v>
      </c>
      <c r="N1250" s="28">
        <v>1325.6649640000001</v>
      </c>
      <c r="O1250" s="24">
        <v>2085</v>
      </c>
      <c r="P1250" s="24">
        <v>1975</v>
      </c>
      <c r="Q1250" s="24" t="s">
        <v>495</v>
      </c>
      <c r="R1250" s="24" t="s">
        <v>473</v>
      </c>
      <c r="S1250" s="35" t="s">
        <v>474</v>
      </c>
      <c r="T1250" s="36" t="s">
        <v>22</v>
      </c>
      <c r="U1250" s="37">
        <v>3.9086001235433399</v>
      </c>
      <c r="V1250" s="29" t="s">
        <v>22</v>
      </c>
      <c r="W1250" s="32">
        <v>99.138480417334307</v>
      </c>
      <c r="X1250" s="36">
        <v>5.1100000000000003</v>
      </c>
      <c r="Y1250" s="36">
        <v>4.32</v>
      </c>
      <c r="Z1250" s="36"/>
      <c r="AA1250" s="36"/>
      <c r="AB1250" s="35" t="s">
        <v>22</v>
      </c>
      <c r="AC1250" s="110" t="s">
        <v>22</v>
      </c>
      <c r="AD1250" s="29"/>
      <c r="AE1250" s="36">
        <v>-29.627499999999998</v>
      </c>
      <c r="AF1250" s="37">
        <v>-21.547272727272727</v>
      </c>
      <c r="AG1250" s="37">
        <v>-5.5127851522808262</v>
      </c>
      <c r="AH1250" s="37">
        <v>-2.6934090909090909</v>
      </c>
      <c r="AI1250" s="81" t="s">
        <v>465</v>
      </c>
      <c r="AJ1250" s="82">
        <v>801.01880000000006</v>
      </c>
      <c r="AK1250" s="24" t="s">
        <v>465</v>
      </c>
      <c r="AL1250" s="24" t="s">
        <v>13</v>
      </c>
      <c r="AM1250" s="24" t="s">
        <v>13</v>
      </c>
      <c r="AN1250" s="24" t="s">
        <v>13</v>
      </c>
      <c r="AO1250" s="24" t="s">
        <v>13</v>
      </c>
      <c r="AP1250" s="24" t="s">
        <v>13</v>
      </c>
      <c r="AQ1250" s="24" t="s">
        <v>13</v>
      </c>
      <c r="AR1250" s="38" t="s">
        <v>465</v>
      </c>
      <c r="AS1250" s="38" t="s">
        <v>440</v>
      </c>
      <c r="AT1250" s="24" t="s">
        <v>560</v>
      </c>
      <c r="AU1250" s="24" t="s">
        <v>120</v>
      </c>
      <c r="AV1250" s="38">
        <v>2014</v>
      </c>
      <c r="AW1250" s="56"/>
      <c r="AX1250" s="56" t="s">
        <v>468</v>
      </c>
      <c r="AY1250" s="56" t="s">
        <v>468</v>
      </c>
      <c r="AZ1250" s="56"/>
      <c r="BA1250" s="86"/>
      <c r="BB1250" s="91"/>
      <c r="BC1250" s="88"/>
      <c r="BD1250" s="89"/>
      <c r="BE1250" s="57"/>
      <c r="BF1250" s="66">
        <v>99.138480417334307</v>
      </c>
      <c r="BG1250" s="67"/>
    </row>
    <row r="1251" spans="1:59" hidden="1">
      <c r="A1251" s="24">
        <v>1250</v>
      </c>
      <c r="B1251" s="24">
        <v>29</v>
      </c>
      <c r="C1251" s="24" t="s">
        <v>458</v>
      </c>
      <c r="D1251" s="24" t="s">
        <v>544</v>
      </c>
      <c r="E1251" s="24" t="s">
        <v>546</v>
      </c>
      <c r="F1251" s="24" t="s">
        <v>528</v>
      </c>
      <c r="G1251" s="24" t="s">
        <v>22</v>
      </c>
      <c r="H1251" s="24" t="s">
        <v>463</v>
      </c>
      <c r="I1251" s="33">
        <v>26.820599999999999</v>
      </c>
      <c r="J1251" s="33">
        <v>30.802499999999998</v>
      </c>
      <c r="K1251" s="33">
        <v>22.140320385269195</v>
      </c>
      <c r="L1251" s="33">
        <v>23.061670299999999</v>
      </c>
      <c r="M1251" s="28">
        <v>51.12617840033878</v>
      </c>
      <c r="N1251" s="28">
        <v>1.764165124</v>
      </c>
      <c r="O1251" s="24">
        <v>2025</v>
      </c>
      <c r="P1251" s="24">
        <v>1975</v>
      </c>
      <c r="Q1251" s="24" t="s">
        <v>464</v>
      </c>
      <c r="R1251" s="24" t="s">
        <v>473</v>
      </c>
      <c r="S1251" s="35" t="s">
        <v>474</v>
      </c>
      <c r="T1251" s="36" t="s">
        <v>22</v>
      </c>
      <c r="U1251" s="37">
        <v>1.02443331940577</v>
      </c>
      <c r="V1251" s="29" t="s">
        <v>22</v>
      </c>
      <c r="W1251" s="32">
        <v>-6.8174177862732703</v>
      </c>
      <c r="X1251" s="36">
        <v>1.81</v>
      </c>
      <c r="Y1251" s="36">
        <v>1.02</v>
      </c>
      <c r="Z1251" s="36"/>
      <c r="AA1251" s="36"/>
      <c r="AB1251" s="35" t="s">
        <v>22</v>
      </c>
      <c r="AC1251" s="110" t="s">
        <v>22</v>
      </c>
      <c r="AD1251" s="29"/>
      <c r="AE1251" s="36">
        <v>-24.971499999999999</v>
      </c>
      <c r="AF1251" s="37">
        <v>-9.9885999999999999</v>
      </c>
      <c r="AG1251" s="37">
        <v>-9.7503661885909381</v>
      </c>
      <c r="AH1251" s="37">
        <v>-4.9943</v>
      </c>
      <c r="AI1251" s="81" t="s">
        <v>465</v>
      </c>
      <c r="AJ1251" s="82">
        <v>431.47473000000002</v>
      </c>
      <c r="AK1251" s="24" t="s">
        <v>465</v>
      </c>
      <c r="AL1251" s="24" t="s">
        <v>13</v>
      </c>
      <c r="AM1251" s="24" t="s">
        <v>13</v>
      </c>
      <c r="AN1251" s="24" t="s">
        <v>13</v>
      </c>
      <c r="AO1251" s="24" t="s">
        <v>13</v>
      </c>
      <c r="AP1251" s="24" t="s">
        <v>13</v>
      </c>
      <c r="AQ1251" s="24" t="s">
        <v>13</v>
      </c>
      <c r="AR1251" s="38" t="s">
        <v>465</v>
      </c>
      <c r="AS1251" s="38" t="s">
        <v>440</v>
      </c>
      <c r="AT1251" s="24" t="s">
        <v>560</v>
      </c>
      <c r="AU1251" s="24" t="s">
        <v>120</v>
      </c>
      <c r="AV1251" s="38">
        <v>2014</v>
      </c>
      <c r="AW1251" s="56"/>
      <c r="AX1251" s="56" t="s">
        <v>468</v>
      </c>
      <c r="AY1251" s="56" t="s">
        <v>468</v>
      </c>
      <c r="AZ1251" s="56"/>
      <c r="BA1251" s="86"/>
      <c r="BB1251" s="91"/>
      <c r="BC1251" s="88"/>
      <c r="BD1251" s="89"/>
      <c r="BE1251" s="57"/>
      <c r="BF1251" s="66">
        <v>-6.8174177862732703</v>
      </c>
      <c r="BG1251" s="67"/>
    </row>
    <row r="1252" spans="1:59" hidden="1">
      <c r="A1252" s="24">
        <v>1251</v>
      </c>
      <c r="B1252" s="24">
        <v>29</v>
      </c>
      <c r="C1252" s="24" t="s">
        <v>458</v>
      </c>
      <c r="D1252" s="24" t="s">
        <v>544</v>
      </c>
      <c r="E1252" s="24" t="s">
        <v>546</v>
      </c>
      <c r="F1252" s="24" t="s">
        <v>528</v>
      </c>
      <c r="G1252" s="24" t="s">
        <v>22</v>
      </c>
      <c r="H1252" s="24" t="s">
        <v>463</v>
      </c>
      <c r="I1252" s="33">
        <v>26.820599999999999</v>
      </c>
      <c r="J1252" s="33">
        <v>30.802499999999998</v>
      </c>
      <c r="K1252" s="33">
        <v>22.140320385269195</v>
      </c>
      <c r="L1252" s="33">
        <v>23.061670299999999</v>
      </c>
      <c r="M1252" s="28">
        <v>51.12617840033878</v>
      </c>
      <c r="N1252" s="28">
        <v>1.764165124</v>
      </c>
      <c r="O1252" s="24">
        <v>2055</v>
      </c>
      <c r="P1252" s="24">
        <v>1975</v>
      </c>
      <c r="Q1252" s="24" t="s">
        <v>472</v>
      </c>
      <c r="R1252" s="24" t="s">
        <v>473</v>
      </c>
      <c r="S1252" s="35" t="s">
        <v>474</v>
      </c>
      <c r="T1252" s="36" t="s">
        <v>22</v>
      </c>
      <c r="U1252" s="37">
        <v>3.8582845851929801</v>
      </c>
      <c r="V1252" s="29" t="s">
        <v>22</v>
      </c>
      <c r="W1252" s="32">
        <v>-9.70442834539522</v>
      </c>
      <c r="X1252" s="36">
        <v>3.29</v>
      </c>
      <c r="Y1252" s="36">
        <v>2.5</v>
      </c>
      <c r="Z1252" s="36"/>
      <c r="AA1252" s="36"/>
      <c r="AB1252" s="35" t="s">
        <v>22</v>
      </c>
      <c r="AC1252" s="110" t="s">
        <v>22</v>
      </c>
      <c r="AD1252" s="29"/>
      <c r="AE1252" s="36">
        <v>-10.801099999999998</v>
      </c>
      <c r="AF1252" s="37">
        <v>-6.7506874999999997</v>
      </c>
      <c r="AG1252" s="37">
        <v>-1.7496603350378184</v>
      </c>
      <c r="AH1252" s="37">
        <v>-1.3501374999999998</v>
      </c>
      <c r="AI1252" s="81" t="s">
        <v>465</v>
      </c>
      <c r="AJ1252" s="82">
        <v>570.51669000000004</v>
      </c>
      <c r="AK1252" s="24" t="s">
        <v>465</v>
      </c>
      <c r="AL1252" s="24" t="s">
        <v>13</v>
      </c>
      <c r="AM1252" s="24" t="s">
        <v>13</v>
      </c>
      <c r="AN1252" s="24" t="s">
        <v>13</v>
      </c>
      <c r="AO1252" s="24" t="s">
        <v>13</v>
      </c>
      <c r="AP1252" s="24" t="s">
        <v>13</v>
      </c>
      <c r="AQ1252" s="24" t="s">
        <v>13</v>
      </c>
      <c r="AR1252" s="38" t="s">
        <v>465</v>
      </c>
      <c r="AS1252" s="38" t="s">
        <v>440</v>
      </c>
      <c r="AT1252" s="24" t="s">
        <v>560</v>
      </c>
      <c r="AU1252" s="24" t="s">
        <v>120</v>
      </c>
      <c r="AV1252" s="38">
        <v>2014</v>
      </c>
      <c r="AW1252" s="56"/>
      <c r="AX1252" s="56" t="s">
        <v>468</v>
      </c>
      <c r="AY1252" s="56" t="s">
        <v>468</v>
      </c>
      <c r="AZ1252" s="56"/>
      <c r="BA1252" s="86"/>
      <c r="BB1252" s="91"/>
      <c r="BC1252" s="88"/>
      <c r="BD1252" s="89"/>
      <c r="BE1252" s="57"/>
      <c r="BF1252" s="66">
        <v>-9.70442834539522</v>
      </c>
      <c r="BG1252" s="67"/>
    </row>
    <row r="1253" spans="1:59" hidden="1">
      <c r="A1253" s="24">
        <v>1252</v>
      </c>
      <c r="B1253" s="24">
        <v>29</v>
      </c>
      <c r="C1253" s="24" t="s">
        <v>458</v>
      </c>
      <c r="D1253" s="24" t="s">
        <v>544</v>
      </c>
      <c r="E1253" s="24" t="s">
        <v>546</v>
      </c>
      <c r="F1253" s="24" t="s">
        <v>484</v>
      </c>
      <c r="G1253" s="24" t="s">
        <v>22</v>
      </c>
      <c r="H1253" s="24" t="s">
        <v>463</v>
      </c>
      <c r="I1253" s="33">
        <v>9.0820000000000007</v>
      </c>
      <c r="J1253" s="33">
        <v>8.6752800000000008</v>
      </c>
      <c r="K1253" s="33">
        <v>27.671411396872394</v>
      </c>
      <c r="L1253" s="33">
        <v>24.863826750000001</v>
      </c>
      <c r="M1253" s="28">
        <v>1305.1015987509229</v>
      </c>
      <c r="N1253" s="28">
        <v>1325.6649640000001</v>
      </c>
      <c r="O1253" s="24">
        <v>2055</v>
      </c>
      <c r="P1253" s="24">
        <v>1975</v>
      </c>
      <c r="Q1253" s="24" t="s">
        <v>472</v>
      </c>
      <c r="R1253" s="24" t="s">
        <v>473</v>
      </c>
      <c r="S1253" s="35" t="s">
        <v>474</v>
      </c>
      <c r="T1253" s="36" t="s">
        <v>22</v>
      </c>
      <c r="U1253" s="37">
        <v>3.5905902472208999</v>
      </c>
      <c r="V1253" s="29" t="s">
        <v>22</v>
      </c>
      <c r="W1253" s="32">
        <v>79.247458655441605</v>
      </c>
      <c r="X1253" s="36">
        <v>3.29</v>
      </c>
      <c r="Y1253" s="36">
        <v>2.5</v>
      </c>
      <c r="Z1253" s="36"/>
      <c r="AA1253" s="36"/>
      <c r="AB1253" s="35" t="s">
        <v>22</v>
      </c>
      <c r="AC1253" s="110" t="s">
        <v>22</v>
      </c>
      <c r="AD1253" s="29"/>
      <c r="AE1253" s="36">
        <v>-10.471</v>
      </c>
      <c r="AF1253" s="37">
        <v>-6.5443749999999996</v>
      </c>
      <c r="AG1253" s="37">
        <v>-1.8226460134417497</v>
      </c>
      <c r="AH1253" s="37">
        <v>-1.308875</v>
      </c>
      <c r="AI1253" s="81" t="s">
        <v>465</v>
      </c>
      <c r="AJ1253" s="82">
        <v>570.51669000000004</v>
      </c>
      <c r="AK1253" s="24" t="s">
        <v>465</v>
      </c>
      <c r="AL1253" s="24" t="s">
        <v>13</v>
      </c>
      <c r="AM1253" s="24" t="s">
        <v>13</v>
      </c>
      <c r="AN1253" s="24" t="s">
        <v>13</v>
      </c>
      <c r="AO1253" s="24" t="s">
        <v>13</v>
      </c>
      <c r="AP1253" s="24" t="s">
        <v>13</v>
      </c>
      <c r="AQ1253" s="24" t="s">
        <v>13</v>
      </c>
      <c r="AR1253" s="38" t="s">
        <v>465</v>
      </c>
      <c r="AS1253" s="38" t="s">
        <v>440</v>
      </c>
      <c r="AT1253" s="24" t="s">
        <v>560</v>
      </c>
      <c r="AU1253" s="24" t="s">
        <v>120</v>
      </c>
      <c r="AV1253" s="38">
        <v>2014</v>
      </c>
      <c r="AW1253" s="56"/>
      <c r="AX1253" s="56" t="s">
        <v>468</v>
      </c>
      <c r="AY1253" s="56" t="s">
        <v>468</v>
      </c>
      <c r="AZ1253" s="56"/>
      <c r="BA1253" s="86"/>
      <c r="BB1253" s="91"/>
      <c r="BC1253" s="88"/>
      <c r="BD1253" s="89"/>
      <c r="BE1253" s="57"/>
      <c r="BF1253" s="66">
        <v>79.247458655441605</v>
      </c>
      <c r="BG1253" s="67"/>
    </row>
    <row r="1254" spans="1:59" hidden="1">
      <c r="A1254" s="24">
        <v>1253</v>
      </c>
      <c r="B1254" s="24">
        <v>29</v>
      </c>
      <c r="C1254" s="24" t="s">
        <v>458</v>
      </c>
      <c r="D1254" s="24" t="s">
        <v>544</v>
      </c>
      <c r="E1254" s="24" t="s">
        <v>546</v>
      </c>
      <c r="F1254" s="24" t="s">
        <v>484</v>
      </c>
      <c r="G1254" s="24" t="s">
        <v>22</v>
      </c>
      <c r="H1254" s="24" t="s">
        <v>463</v>
      </c>
      <c r="I1254" s="33">
        <v>9.0820000000000007</v>
      </c>
      <c r="J1254" s="33">
        <v>8.6752800000000008</v>
      </c>
      <c r="K1254" s="33">
        <v>27.671411396872394</v>
      </c>
      <c r="L1254" s="33">
        <v>24.863826750000001</v>
      </c>
      <c r="M1254" s="28">
        <v>1305.1015987509229</v>
      </c>
      <c r="N1254" s="28">
        <v>1325.6649640000001</v>
      </c>
      <c r="O1254" s="24">
        <v>2055</v>
      </c>
      <c r="P1254" s="24">
        <v>1975</v>
      </c>
      <c r="Q1254" s="24" t="s">
        <v>472</v>
      </c>
      <c r="R1254" s="24" t="s">
        <v>473</v>
      </c>
      <c r="S1254" s="35" t="s">
        <v>474</v>
      </c>
      <c r="T1254" s="36" t="s">
        <v>22</v>
      </c>
      <c r="U1254" s="37">
        <v>3.5905902472208999</v>
      </c>
      <c r="V1254" s="29" t="s">
        <v>22</v>
      </c>
      <c r="W1254" s="32">
        <v>80.880464811529805</v>
      </c>
      <c r="X1254" s="36">
        <v>3.29</v>
      </c>
      <c r="Y1254" s="36">
        <v>2.5</v>
      </c>
      <c r="Z1254" s="36"/>
      <c r="AA1254" s="36"/>
      <c r="AB1254" s="35" t="s">
        <v>22</v>
      </c>
      <c r="AC1254" s="110" t="s">
        <v>22</v>
      </c>
      <c r="AD1254" s="29"/>
      <c r="AE1254" s="36">
        <v>-7.8526499999999997</v>
      </c>
      <c r="AF1254" s="37">
        <v>-4.9079062499999999</v>
      </c>
      <c r="AG1254" s="37">
        <v>-1.3668800704281689</v>
      </c>
      <c r="AH1254" s="37">
        <v>-0.98158124999999996</v>
      </c>
      <c r="AI1254" s="81" t="s">
        <v>465</v>
      </c>
      <c r="AJ1254" s="82">
        <v>570.51669000000004</v>
      </c>
      <c r="AK1254" s="24" t="s">
        <v>465</v>
      </c>
      <c r="AL1254" s="24" t="s">
        <v>13</v>
      </c>
      <c r="AM1254" s="24" t="s">
        <v>13</v>
      </c>
      <c r="AN1254" s="24" t="s">
        <v>13</v>
      </c>
      <c r="AO1254" s="24" t="s">
        <v>13</v>
      </c>
      <c r="AP1254" s="24" t="s">
        <v>13</v>
      </c>
      <c r="AQ1254" s="24" t="s">
        <v>13</v>
      </c>
      <c r="AR1254" s="38" t="s">
        <v>465</v>
      </c>
      <c r="AS1254" s="38" t="s">
        <v>440</v>
      </c>
      <c r="AT1254" s="24" t="s">
        <v>560</v>
      </c>
      <c r="AU1254" s="24" t="s">
        <v>120</v>
      </c>
      <c r="AV1254" s="38">
        <v>2014</v>
      </c>
      <c r="AW1254" s="56"/>
      <c r="AX1254" s="56" t="s">
        <v>468</v>
      </c>
      <c r="AY1254" s="56" t="s">
        <v>468</v>
      </c>
      <c r="AZ1254" s="56"/>
      <c r="BA1254" s="86"/>
      <c r="BB1254" s="91"/>
      <c r="BC1254" s="88"/>
      <c r="BD1254" s="89"/>
      <c r="BE1254" s="57"/>
      <c r="BF1254" s="66">
        <v>80.880464811529805</v>
      </c>
      <c r="BG1254" s="67"/>
    </row>
    <row r="1255" spans="1:59" hidden="1">
      <c r="A1255" s="24">
        <v>1254</v>
      </c>
      <c r="B1255" s="24">
        <v>29</v>
      </c>
      <c r="C1255" s="24" t="s">
        <v>458</v>
      </c>
      <c r="D1255" s="24" t="s">
        <v>544</v>
      </c>
      <c r="E1255" s="24" t="s">
        <v>546</v>
      </c>
      <c r="F1255" s="24" t="s">
        <v>528</v>
      </c>
      <c r="G1255" s="24" t="s">
        <v>22</v>
      </c>
      <c r="H1255" s="24" t="s">
        <v>463</v>
      </c>
      <c r="I1255" s="33">
        <v>26.820599999999999</v>
      </c>
      <c r="J1255" s="33">
        <v>30.802499999999998</v>
      </c>
      <c r="K1255" s="33">
        <v>22.140320385269195</v>
      </c>
      <c r="L1255" s="33">
        <v>23.061670299999999</v>
      </c>
      <c r="M1255" s="28">
        <v>51.12617840033878</v>
      </c>
      <c r="N1255" s="28">
        <v>1.764165124</v>
      </c>
      <c r="O1255" s="24">
        <v>2085</v>
      </c>
      <c r="P1255" s="24">
        <v>1975</v>
      </c>
      <c r="Q1255" s="24" t="s">
        <v>495</v>
      </c>
      <c r="R1255" s="24" t="s">
        <v>473</v>
      </c>
      <c r="S1255" s="35" t="s">
        <v>474</v>
      </c>
      <c r="T1255" s="36" t="s">
        <v>22</v>
      </c>
      <c r="U1255" s="37">
        <v>3.7380267795706699</v>
      </c>
      <c r="V1255" s="29" t="s">
        <v>22</v>
      </c>
      <c r="W1255" s="32">
        <v>-17.2208748203109</v>
      </c>
      <c r="X1255" s="36">
        <v>5.1100000000000003</v>
      </c>
      <c r="Y1255" s="36">
        <v>4.32</v>
      </c>
      <c r="Z1255" s="36"/>
      <c r="AA1255" s="36"/>
      <c r="AB1255" s="35" t="s">
        <v>22</v>
      </c>
      <c r="AC1255" s="110" t="s">
        <v>22</v>
      </c>
      <c r="AD1255" s="29"/>
      <c r="AE1255" s="36">
        <v>-7.4074099999999996</v>
      </c>
      <c r="AF1255" s="37">
        <v>-5.387207272727272</v>
      </c>
      <c r="AG1255" s="37">
        <v>-1.441190122598859</v>
      </c>
      <c r="AH1255" s="37">
        <v>-0.67340090909090899</v>
      </c>
      <c r="AI1255" s="81" t="s">
        <v>465</v>
      </c>
      <c r="AJ1255" s="82">
        <v>801.01880000000006</v>
      </c>
      <c r="AK1255" s="24" t="s">
        <v>465</v>
      </c>
      <c r="AL1255" s="24" t="s">
        <v>13</v>
      </c>
      <c r="AM1255" s="24" t="s">
        <v>13</v>
      </c>
      <c r="AN1255" s="24" t="s">
        <v>13</v>
      </c>
      <c r="AO1255" s="24" t="s">
        <v>13</v>
      </c>
      <c r="AP1255" s="24" t="s">
        <v>13</v>
      </c>
      <c r="AQ1255" s="24" t="s">
        <v>13</v>
      </c>
      <c r="AR1255" s="38" t="s">
        <v>465</v>
      </c>
      <c r="AS1255" s="38" t="s">
        <v>440</v>
      </c>
      <c r="AT1255" s="24" t="s">
        <v>560</v>
      </c>
      <c r="AU1255" s="24" t="s">
        <v>120</v>
      </c>
      <c r="AV1255" s="38">
        <v>2014</v>
      </c>
      <c r="AW1255" s="56"/>
      <c r="AX1255" s="56" t="s">
        <v>468</v>
      </c>
      <c r="AY1255" s="56" t="s">
        <v>468</v>
      </c>
      <c r="AZ1255" s="56"/>
      <c r="BA1255" s="86"/>
      <c r="BB1255" s="91"/>
      <c r="BC1255" s="88"/>
      <c r="BD1255" s="89"/>
      <c r="BE1255" s="57"/>
      <c r="BF1255" s="66">
        <v>-17.2208748203109</v>
      </c>
      <c r="BG1255" s="67"/>
    </row>
    <row r="1256" spans="1:59" hidden="1">
      <c r="A1256" s="24">
        <v>1255</v>
      </c>
      <c r="B1256" s="24">
        <v>29</v>
      </c>
      <c r="C1256" s="24" t="s">
        <v>458</v>
      </c>
      <c r="D1256" s="24" t="s">
        <v>544</v>
      </c>
      <c r="E1256" s="24" t="s">
        <v>546</v>
      </c>
      <c r="F1256" s="24" t="s">
        <v>484</v>
      </c>
      <c r="G1256" s="24" t="s">
        <v>22</v>
      </c>
      <c r="H1256" s="24" t="s">
        <v>463</v>
      </c>
      <c r="I1256" s="33">
        <v>9.0820000000000007</v>
      </c>
      <c r="J1256" s="33">
        <v>8.6752800000000008</v>
      </c>
      <c r="K1256" s="33">
        <v>27.671411396872394</v>
      </c>
      <c r="L1256" s="33">
        <v>24.863826750000001</v>
      </c>
      <c r="M1256" s="28">
        <v>1305.1015987509229</v>
      </c>
      <c r="N1256" s="28">
        <v>1325.6649640000001</v>
      </c>
      <c r="O1256" s="24">
        <v>2025</v>
      </c>
      <c r="P1256" s="24">
        <v>1975</v>
      </c>
      <c r="Q1256" s="24" t="s">
        <v>464</v>
      </c>
      <c r="R1256" s="24" t="s">
        <v>473</v>
      </c>
      <c r="S1256" s="35" t="s">
        <v>474</v>
      </c>
      <c r="T1256" s="36" t="s">
        <v>22</v>
      </c>
      <c r="U1256" s="37">
        <v>0.87805879288626898</v>
      </c>
      <c r="V1256" s="29" t="s">
        <v>22</v>
      </c>
      <c r="W1256" s="32">
        <v>41.062358816904101</v>
      </c>
      <c r="X1256" s="36">
        <v>1.81</v>
      </c>
      <c r="Y1256" s="36">
        <v>1.02</v>
      </c>
      <c r="Z1256" s="36"/>
      <c r="AA1256" s="36"/>
      <c r="AB1256" s="35" t="s">
        <v>22</v>
      </c>
      <c r="AC1256" s="110" t="s">
        <v>22</v>
      </c>
      <c r="AD1256" s="29"/>
      <c r="AE1256" s="36">
        <v>-3.61294</v>
      </c>
      <c r="AF1256" s="37">
        <v>-1.445176</v>
      </c>
      <c r="AG1256" s="37">
        <v>-1.6458761209480732</v>
      </c>
      <c r="AH1256" s="37">
        <v>-0.72258800000000001</v>
      </c>
      <c r="AI1256" s="81" t="s">
        <v>465</v>
      </c>
      <c r="AJ1256" s="82">
        <v>431.47473000000002</v>
      </c>
      <c r="AK1256" s="24" t="s">
        <v>465</v>
      </c>
      <c r="AL1256" s="24" t="s">
        <v>13</v>
      </c>
      <c r="AM1256" s="24" t="s">
        <v>13</v>
      </c>
      <c r="AN1256" s="24" t="s">
        <v>13</v>
      </c>
      <c r="AO1256" s="24" t="s">
        <v>13</v>
      </c>
      <c r="AP1256" s="24" t="s">
        <v>13</v>
      </c>
      <c r="AQ1256" s="24" t="s">
        <v>13</v>
      </c>
      <c r="AR1256" s="38" t="s">
        <v>465</v>
      </c>
      <c r="AS1256" s="38" t="s">
        <v>440</v>
      </c>
      <c r="AT1256" s="24" t="s">
        <v>560</v>
      </c>
      <c r="AU1256" s="24" t="s">
        <v>120</v>
      </c>
      <c r="AV1256" s="38">
        <v>2014</v>
      </c>
      <c r="AW1256" s="56"/>
      <c r="AX1256" s="56" t="s">
        <v>468</v>
      </c>
      <c r="AY1256" s="56" t="s">
        <v>468</v>
      </c>
      <c r="AZ1256" s="56"/>
      <c r="BA1256" s="86"/>
      <c r="BB1256" s="91"/>
      <c r="BC1256" s="88"/>
      <c r="BD1256" s="89"/>
      <c r="BE1256" s="57"/>
      <c r="BF1256" s="66">
        <v>41.062358816904101</v>
      </c>
      <c r="BG1256" s="67"/>
    </row>
    <row r="1257" spans="1:59" hidden="1">
      <c r="A1257" s="24">
        <v>1256</v>
      </c>
      <c r="B1257" s="24">
        <v>29</v>
      </c>
      <c r="C1257" s="24" t="s">
        <v>458</v>
      </c>
      <c r="D1257" s="24" t="s">
        <v>544</v>
      </c>
      <c r="E1257" s="24" t="s">
        <v>546</v>
      </c>
      <c r="F1257" s="24" t="s">
        <v>528</v>
      </c>
      <c r="G1257" s="24" t="s">
        <v>22</v>
      </c>
      <c r="H1257" s="24" t="s">
        <v>463</v>
      </c>
      <c r="I1257" s="33">
        <v>26.820599999999999</v>
      </c>
      <c r="J1257" s="33">
        <v>30.802499999999998</v>
      </c>
      <c r="K1257" s="33">
        <v>22.140320385269195</v>
      </c>
      <c r="L1257" s="33">
        <v>23.061670299999999</v>
      </c>
      <c r="M1257" s="28">
        <v>51.12617840033878</v>
      </c>
      <c r="N1257" s="28">
        <v>1.764165124</v>
      </c>
      <c r="O1257" s="24">
        <v>2025</v>
      </c>
      <c r="P1257" s="24">
        <v>1975</v>
      </c>
      <c r="Q1257" s="24" t="s">
        <v>464</v>
      </c>
      <c r="R1257" s="24" t="s">
        <v>473</v>
      </c>
      <c r="S1257" s="35" t="s">
        <v>474</v>
      </c>
      <c r="T1257" s="36" t="s">
        <v>22</v>
      </c>
      <c r="U1257" s="37">
        <v>1.02443331940577</v>
      </c>
      <c r="V1257" s="29" t="s">
        <v>22</v>
      </c>
      <c r="W1257" s="32">
        <v>-6.3280827792093204</v>
      </c>
      <c r="X1257" s="36">
        <v>1.81</v>
      </c>
      <c r="Y1257" s="36">
        <v>1.02</v>
      </c>
      <c r="Z1257" s="36"/>
      <c r="AA1257" s="36"/>
      <c r="AB1257" s="35" t="s">
        <v>22</v>
      </c>
      <c r="AC1257" s="110" t="s">
        <v>22</v>
      </c>
      <c r="AD1257" s="29"/>
      <c r="AE1257" s="36">
        <v>-1.7381600000000001</v>
      </c>
      <c r="AF1257" s="37">
        <v>-0.69526399999999999</v>
      </c>
      <c r="AG1257" s="37">
        <v>-0.67868155674914299</v>
      </c>
      <c r="AH1257" s="37">
        <v>-0.347632</v>
      </c>
      <c r="AI1257" s="81" t="s">
        <v>465</v>
      </c>
      <c r="AJ1257" s="82">
        <v>431.47473000000002</v>
      </c>
      <c r="AK1257" s="24" t="s">
        <v>465</v>
      </c>
      <c r="AL1257" s="24" t="s">
        <v>13</v>
      </c>
      <c r="AM1257" s="24" t="s">
        <v>13</v>
      </c>
      <c r="AN1257" s="24" t="s">
        <v>13</v>
      </c>
      <c r="AO1257" s="24" t="s">
        <v>13</v>
      </c>
      <c r="AP1257" s="24" t="s">
        <v>13</v>
      </c>
      <c r="AQ1257" s="24" t="s">
        <v>13</v>
      </c>
      <c r="AR1257" s="38" t="s">
        <v>465</v>
      </c>
      <c r="AS1257" s="38" t="s">
        <v>440</v>
      </c>
      <c r="AT1257" s="24" t="s">
        <v>560</v>
      </c>
      <c r="AU1257" s="24" t="s">
        <v>120</v>
      </c>
      <c r="AV1257" s="38">
        <v>2014</v>
      </c>
      <c r="AW1257" s="56"/>
      <c r="AX1257" s="56" t="s">
        <v>468</v>
      </c>
      <c r="AY1257" s="56" t="s">
        <v>468</v>
      </c>
      <c r="AZ1257" s="56"/>
      <c r="BA1257" s="86"/>
      <c r="BB1257" s="91"/>
      <c r="BC1257" s="88"/>
      <c r="BD1257" s="89"/>
      <c r="BE1257" s="57"/>
      <c r="BF1257" s="66">
        <v>-6.3280827792093204</v>
      </c>
      <c r="BG1257" s="67"/>
    </row>
    <row r="1258" spans="1:59" hidden="1">
      <c r="A1258" s="24">
        <v>1257</v>
      </c>
      <c r="B1258" s="24">
        <v>29</v>
      </c>
      <c r="C1258" s="24" t="s">
        <v>458</v>
      </c>
      <c r="D1258" s="24" t="s">
        <v>544</v>
      </c>
      <c r="E1258" s="24" t="s">
        <v>546</v>
      </c>
      <c r="F1258" s="24" t="s">
        <v>484</v>
      </c>
      <c r="G1258" s="24" t="s">
        <v>22</v>
      </c>
      <c r="H1258" s="24" t="s">
        <v>463</v>
      </c>
      <c r="I1258" s="33">
        <v>9.0820000000000007</v>
      </c>
      <c r="J1258" s="33">
        <v>8.6752800000000008</v>
      </c>
      <c r="K1258" s="33">
        <v>27.671411396872394</v>
      </c>
      <c r="L1258" s="33">
        <v>24.863826750000001</v>
      </c>
      <c r="M1258" s="28">
        <v>1305.1015987509229</v>
      </c>
      <c r="N1258" s="28">
        <v>1325.6649640000001</v>
      </c>
      <c r="O1258" s="24">
        <v>2025</v>
      </c>
      <c r="P1258" s="24">
        <v>1975</v>
      </c>
      <c r="Q1258" s="24" t="s">
        <v>464</v>
      </c>
      <c r="R1258" s="24" t="s">
        <v>473</v>
      </c>
      <c r="S1258" s="35" t="s">
        <v>474</v>
      </c>
      <c r="T1258" s="36" t="s">
        <v>22</v>
      </c>
      <c r="U1258" s="37">
        <v>0.87805879288626898</v>
      </c>
      <c r="V1258" s="29" t="s">
        <v>22</v>
      </c>
      <c r="W1258" s="32">
        <v>40.843012472898899</v>
      </c>
      <c r="X1258" s="36">
        <v>1.81</v>
      </c>
      <c r="Y1258" s="36">
        <v>1.02</v>
      </c>
      <c r="Z1258" s="36"/>
      <c r="AA1258" s="36"/>
      <c r="AB1258" s="35" t="s">
        <v>22</v>
      </c>
      <c r="AC1258" s="110" t="s">
        <v>22</v>
      </c>
      <c r="AD1258" s="29"/>
      <c r="AE1258" s="36">
        <v>-0.84474000000000005</v>
      </c>
      <c r="AF1258" s="37">
        <v>-0.33789600000000003</v>
      </c>
      <c r="AG1258" s="37">
        <v>-0.38482161187555713</v>
      </c>
      <c r="AH1258" s="37">
        <v>-0.16894800000000001</v>
      </c>
      <c r="AI1258" s="81" t="s">
        <v>465</v>
      </c>
      <c r="AJ1258" s="82">
        <v>431.47473000000002</v>
      </c>
      <c r="AK1258" s="24" t="s">
        <v>465</v>
      </c>
      <c r="AL1258" s="24" t="s">
        <v>13</v>
      </c>
      <c r="AM1258" s="24" t="s">
        <v>13</v>
      </c>
      <c r="AN1258" s="24" t="s">
        <v>13</v>
      </c>
      <c r="AO1258" s="24" t="s">
        <v>13</v>
      </c>
      <c r="AP1258" s="24" t="s">
        <v>13</v>
      </c>
      <c r="AQ1258" s="24" t="s">
        <v>13</v>
      </c>
      <c r="AR1258" s="38" t="s">
        <v>465</v>
      </c>
      <c r="AS1258" s="38" t="s">
        <v>440</v>
      </c>
      <c r="AT1258" s="24" t="s">
        <v>560</v>
      </c>
      <c r="AU1258" s="24" t="s">
        <v>120</v>
      </c>
      <c r="AV1258" s="38">
        <v>2014</v>
      </c>
      <c r="AW1258" s="56"/>
      <c r="AX1258" s="56" t="s">
        <v>468</v>
      </c>
      <c r="AY1258" s="56" t="s">
        <v>468</v>
      </c>
      <c r="AZ1258" s="56"/>
      <c r="BA1258" s="86"/>
      <c r="BB1258" s="91"/>
      <c r="BC1258" s="88"/>
      <c r="BD1258" s="89"/>
      <c r="BE1258" s="57"/>
      <c r="BF1258" s="66">
        <v>40.843012472898899</v>
      </c>
      <c r="BG1258" s="67"/>
    </row>
    <row r="1259" spans="1:59" hidden="1">
      <c r="A1259" s="24">
        <v>1258</v>
      </c>
      <c r="B1259" s="24">
        <v>29</v>
      </c>
      <c r="C1259" s="24" t="s">
        <v>458</v>
      </c>
      <c r="D1259" s="24" t="s">
        <v>544</v>
      </c>
      <c r="E1259" s="24" t="s">
        <v>546</v>
      </c>
      <c r="F1259" s="24" t="s">
        <v>547</v>
      </c>
      <c r="G1259" s="24" t="s">
        <v>22</v>
      </c>
      <c r="H1259" s="24" t="s">
        <v>463</v>
      </c>
      <c r="I1259" s="33">
        <v>-18.7669</v>
      </c>
      <c r="J1259" s="33">
        <v>46.869100000000003</v>
      </c>
      <c r="K1259" s="33">
        <v>22.806623925929696</v>
      </c>
      <c r="L1259" s="33">
        <v>20.171737669999999</v>
      </c>
      <c r="M1259" s="28">
        <v>1688.6122906037583</v>
      </c>
      <c r="N1259" s="28">
        <v>1436.6729989999999</v>
      </c>
      <c r="O1259" s="24">
        <v>2085</v>
      </c>
      <c r="P1259" s="24">
        <v>1975</v>
      </c>
      <c r="Q1259" s="24" t="s">
        <v>495</v>
      </c>
      <c r="R1259" s="24" t="s">
        <v>473</v>
      </c>
      <c r="S1259" s="35" t="s">
        <v>474</v>
      </c>
      <c r="T1259" s="36" t="s">
        <v>22</v>
      </c>
      <c r="U1259" s="37">
        <v>3.7043324821553698</v>
      </c>
      <c r="V1259" s="29" t="s">
        <v>22</v>
      </c>
      <c r="W1259" s="32">
        <v>57.3570800400595</v>
      </c>
      <c r="X1259" s="36">
        <v>5.1100000000000003</v>
      </c>
      <c r="Y1259" s="36">
        <v>4.32</v>
      </c>
      <c r="Z1259" s="36"/>
      <c r="AA1259" s="36"/>
      <c r="AB1259" s="35" t="s">
        <v>22</v>
      </c>
      <c r="AC1259" s="110" t="s">
        <v>22</v>
      </c>
      <c r="AD1259" s="29"/>
      <c r="AE1259" s="36">
        <v>-0.30487999999999998</v>
      </c>
      <c r="AF1259" s="37">
        <v>-0.22173090909090909</v>
      </c>
      <c r="AG1259" s="37">
        <v>-5.9857183489613414E-2</v>
      </c>
      <c r="AH1259" s="37">
        <v>-2.7716363636363636E-2</v>
      </c>
      <c r="AI1259" s="81" t="s">
        <v>465</v>
      </c>
      <c r="AJ1259" s="82">
        <v>801.01880000000006</v>
      </c>
      <c r="AK1259" s="24" t="s">
        <v>465</v>
      </c>
      <c r="AL1259" s="24" t="s">
        <v>13</v>
      </c>
      <c r="AM1259" s="24" t="s">
        <v>13</v>
      </c>
      <c r="AN1259" s="24" t="s">
        <v>13</v>
      </c>
      <c r="AO1259" s="24" t="s">
        <v>13</v>
      </c>
      <c r="AP1259" s="24" t="s">
        <v>13</v>
      </c>
      <c r="AQ1259" s="24" t="s">
        <v>13</v>
      </c>
      <c r="AR1259" s="38" t="s">
        <v>465</v>
      </c>
      <c r="AS1259" s="38" t="s">
        <v>440</v>
      </c>
      <c r="AT1259" s="24" t="s">
        <v>560</v>
      </c>
      <c r="AU1259" s="24" t="s">
        <v>120</v>
      </c>
      <c r="AV1259" s="38">
        <v>2014</v>
      </c>
      <c r="AW1259" s="56"/>
      <c r="AX1259" s="56" t="s">
        <v>468</v>
      </c>
      <c r="AY1259" s="56" t="s">
        <v>468</v>
      </c>
      <c r="AZ1259" s="56"/>
      <c r="BA1259" s="86"/>
      <c r="BB1259" s="91"/>
      <c r="BC1259" s="88"/>
      <c r="BD1259" s="89"/>
      <c r="BE1259" s="57"/>
      <c r="BF1259" s="66">
        <v>57.3570800400595</v>
      </c>
      <c r="BG1259" s="67"/>
    </row>
    <row r="1260" spans="1:59" hidden="1">
      <c r="A1260" s="24">
        <v>1259</v>
      </c>
      <c r="B1260" s="24">
        <v>29</v>
      </c>
      <c r="C1260" s="24" t="s">
        <v>458</v>
      </c>
      <c r="D1260" s="24" t="s">
        <v>544</v>
      </c>
      <c r="E1260" s="24" t="s">
        <v>546</v>
      </c>
      <c r="F1260" s="24" t="s">
        <v>547</v>
      </c>
      <c r="G1260" s="24" t="s">
        <v>22</v>
      </c>
      <c r="H1260" s="24" t="s">
        <v>463</v>
      </c>
      <c r="I1260" s="33">
        <v>-18.7669</v>
      </c>
      <c r="J1260" s="33">
        <v>46.869100000000003</v>
      </c>
      <c r="K1260" s="33">
        <v>22.806623925929696</v>
      </c>
      <c r="L1260" s="33">
        <v>20.171737669999999</v>
      </c>
      <c r="M1260" s="28">
        <v>1688.6122906037583</v>
      </c>
      <c r="N1260" s="28">
        <v>1436.6729989999999</v>
      </c>
      <c r="O1260" s="24">
        <v>2085</v>
      </c>
      <c r="P1260" s="24">
        <v>1975</v>
      </c>
      <c r="Q1260" s="24" t="s">
        <v>495</v>
      </c>
      <c r="R1260" s="24" t="s">
        <v>473</v>
      </c>
      <c r="S1260" s="35" t="s">
        <v>474</v>
      </c>
      <c r="T1260" s="36" t="s">
        <v>22</v>
      </c>
      <c r="U1260" s="37">
        <v>3.7043324821553698</v>
      </c>
      <c r="V1260" s="29" t="s">
        <v>22</v>
      </c>
      <c r="W1260" s="32">
        <v>57.340499960059503</v>
      </c>
      <c r="X1260" s="36">
        <v>5.1100000000000003</v>
      </c>
      <c r="Y1260" s="36">
        <v>4.32</v>
      </c>
      <c r="Z1260" s="36"/>
      <c r="AA1260" s="36"/>
      <c r="AB1260" s="35" t="s">
        <v>22</v>
      </c>
      <c r="AC1260" s="110" t="s">
        <v>22</v>
      </c>
      <c r="AD1260" s="29"/>
      <c r="AE1260" s="36">
        <v>0.21625999999999998</v>
      </c>
      <c r="AF1260" s="37">
        <v>0.15727999999999998</v>
      </c>
      <c r="AG1260" s="37">
        <v>4.2458391831093532E-2</v>
      </c>
      <c r="AH1260" s="37">
        <v>1.9659999999999997E-2</v>
      </c>
      <c r="AI1260" s="81" t="s">
        <v>465</v>
      </c>
      <c r="AJ1260" s="82">
        <v>801.01880000000006</v>
      </c>
      <c r="AK1260" s="24" t="s">
        <v>465</v>
      </c>
      <c r="AL1260" s="24" t="s">
        <v>13</v>
      </c>
      <c r="AM1260" s="24" t="s">
        <v>13</v>
      </c>
      <c r="AN1260" s="24" t="s">
        <v>13</v>
      </c>
      <c r="AO1260" s="24" t="s">
        <v>13</v>
      </c>
      <c r="AP1260" s="24" t="s">
        <v>13</v>
      </c>
      <c r="AQ1260" s="24" t="s">
        <v>13</v>
      </c>
      <c r="AR1260" s="38" t="s">
        <v>465</v>
      </c>
      <c r="AS1260" s="38" t="s">
        <v>440</v>
      </c>
      <c r="AT1260" s="24" t="s">
        <v>560</v>
      </c>
      <c r="AU1260" s="24" t="s">
        <v>120</v>
      </c>
      <c r="AV1260" s="38">
        <v>2014</v>
      </c>
      <c r="AW1260" s="56"/>
      <c r="AX1260" s="56" t="s">
        <v>468</v>
      </c>
      <c r="AY1260" s="56" t="s">
        <v>468</v>
      </c>
      <c r="AZ1260" s="56"/>
      <c r="BA1260" s="86"/>
      <c r="BB1260" s="91"/>
      <c r="BC1260" s="88"/>
      <c r="BD1260" s="89"/>
      <c r="BE1260" s="57"/>
      <c r="BF1260" s="66">
        <v>57.340499960059503</v>
      </c>
      <c r="BG1260" s="67"/>
    </row>
    <row r="1261" spans="1:59" hidden="1">
      <c r="A1261" s="24">
        <v>1260</v>
      </c>
      <c r="B1261" s="24">
        <v>29</v>
      </c>
      <c r="C1261" s="24" t="s">
        <v>458</v>
      </c>
      <c r="D1261" s="24" t="s">
        <v>544</v>
      </c>
      <c r="E1261" s="24" t="s">
        <v>546</v>
      </c>
      <c r="F1261" s="24" t="s">
        <v>547</v>
      </c>
      <c r="G1261" s="24" t="s">
        <v>22</v>
      </c>
      <c r="H1261" s="24" t="s">
        <v>463</v>
      </c>
      <c r="I1261" s="33">
        <v>-18.7669</v>
      </c>
      <c r="J1261" s="33">
        <v>46.869100000000003</v>
      </c>
      <c r="K1261" s="33">
        <v>22.806623925929696</v>
      </c>
      <c r="L1261" s="33">
        <v>20.171737669999999</v>
      </c>
      <c r="M1261" s="28">
        <v>1688.6122906037583</v>
      </c>
      <c r="N1261" s="28">
        <v>1436.6729989999999</v>
      </c>
      <c r="O1261" s="24">
        <v>2025</v>
      </c>
      <c r="P1261" s="24">
        <v>1975</v>
      </c>
      <c r="Q1261" s="24" t="s">
        <v>464</v>
      </c>
      <c r="R1261" s="24" t="s">
        <v>473</v>
      </c>
      <c r="S1261" s="35" t="s">
        <v>474</v>
      </c>
      <c r="T1261" s="36" t="s">
        <v>22</v>
      </c>
      <c r="U1261" s="37">
        <v>0.75960457852823504</v>
      </c>
      <c r="V1261" s="29" t="s">
        <v>22</v>
      </c>
      <c r="W1261" s="32">
        <v>51.685235170501201</v>
      </c>
      <c r="X1261" s="36">
        <v>1.81</v>
      </c>
      <c r="Y1261" s="36">
        <v>1.02</v>
      </c>
      <c r="Z1261" s="36"/>
      <c r="AA1261" s="36"/>
      <c r="AB1261" s="35" t="s">
        <v>22</v>
      </c>
      <c r="AC1261" s="110" t="s">
        <v>22</v>
      </c>
      <c r="AD1261" s="29"/>
      <c r="AE1261" s="36">
        <v>2.1665199999999998</v>
      </c>
      <c r="AF1261" s="37">
        <v>0.86660799999999993</v>
      </c>
      <c r="AG1261" s="37">
        <v>1.1408672676500824</v>
      </c>
      <c r="AH1261" s="37">
        <v>0.43330399999999997</v>
      </c>
      <c r="AI1261" s="81" t="s">
        <v>465</v>
      </c>
      <c r="AJ1261" s="82">
        <v>431.47473000000002</v>
      </c>
      <c r="AK1261" s="24" t="s">
        <v>465</v>
      </c>
      <c r="AL1261" s="24" t="s">
        <v>13</v>
      </c>
      <c r="AM1261" s="24" t="s">
        <v>13</v>
      </c>
      <c r="AN1261" s="24" t="s">
        <v>13</v>
      </c>
      <c r="AO1261" s="24" t="s">
        <v>13</v>
      </c>
      <c r="AP1261" s="24" t="s">
        <v>13</v>
      </c>
      <c r="AQ1261" s="24" t="s">
        <v>13</v>
      </c>
      <c r="AR1261" s="38" t="s">
        <v>465</v>
      </c>
      <c r="AS1261" s="38" t="s">
        <v>440</v>
      </c>
      <c r="AT1261" s="24" t="s">
        <v>560</v>
      </c>
      <c r="AU1261" s="24" t="s">
        <v>120</v>
      </c>
      <c r="AV1261" s="38">
        <v>2014</v>
      </c>
      <c r="AW1261" s="56"/>
      <c r="AX1261" s="56" t="s">
        <v>468</v>
      </c>
      <c r="AY1261" s="56" t="s">
        <v>468</v>
      </c>
      <c r="AZ1261" s="56"/>
      <c r="BA1261" s="86"/>
      <c r="BB1261" s="91"/>
      <c r="BC1261" s="88"/>
      <c r="BD1261" s="89"/>
      <c r="BE1261" s="57"/>
      <c r="BF1261" s="66">
        <v>51.685235170501201</v>
      </c>
      <c r="BG1261" s="67"/>
    </row>
    <row r="1262" spans="1:59" hidden="1">
      <c r="A1262" s="24">
        <v>1261</v>
      </c>
      <c r="B1262" s="24">
        <v>29</v>
      </c>
      <c r="C1262" s="24" t="s">
        <v>458</v>
      </c>
      <c r="D1262" s="24" t="s">
        <v>544</v>
      </c>
      <c r="E1262" s="24" t="s">
        <v>546</v>
      </c>
      <c r="F1262" s="24" t="s">
        <v>547</v>
      </c>
      <c r="G1262" s="24" t="s">
        <v>22</v>
      </c>
      <c r="H1262" s="24" t="s">
        <v>463</v>
      </c>
      <c r="I1262" s="33">
        <v>-18.7669</v>
      </c>
      <c r="J1262" s="33">
        <v>46.869100000000003</v>
      </c>
      <c r="K1262" s="33">
        <v>22.806623925929696</v>
      </c>
      <c r="L1262" s="33">
        <v>20.171737669999999</v>
      </c>
      <c r="M1262" s="28">
        <v>1688.6122906037583</v>
      </c>
      <c r="N1262" s="28">
        <v>1436.6729989999999</v>
      </c>
      <c r="O1262" s="24">
        <v>2025</v>
      </c>
      <c r="P1262" s="24">
        <v>1975</v>
      </c>
      <c r="Q1262" s="24" t="s">
        <v>464</v>
      </c>
      <c r="R1262" s="24" t="s">
        <v>473</v>
      </c>
      <c r="S1262" s="35" t="s">
        <v>474</v>
      </c>
      <c r="T1262" s="36" t="s">
        <v>22</v>
      </c>
      <c r="U1262" s="37">
        <v>0.75960457852823504</v>
      </c>
      <c r="V1262" s="29" t="s">
        <v>22</v>
      </c>
      <c r="W1262" s="32">
        <v>51.615993250501198</v>
      </c>
      <c r="X1262" s="36">
        <v>1.81</v>
      </c>
      <c r="Y1262" s="36">
        <v>1.02</v>
      </c>
      <c r="Z1262" s="36"/>
      <c r="AA1262" s="36"/>
      <c r="AB1262" s="35" t="s">
        <v>22</v>
      </c>
      <c r="AC1262" s="110" t="s">
        <v>22</v>
      </c>
      <c r="AD1262" s="29"/>
      <c r="AE1262" s="36">
        <v>2.3743799999999999</v>
      </c>
      <c r="AF1262" s="37">
        <v>0.94975199999999993</v>
      </c>
      <c r="AG1262" s="37">
        <v>1.2503242171607012</v>
      </c>
      <c r="AH1262" s="37">
        <v>0.47487599999999996</v>
      </c>
      <c r="AI1262" s="81" t="s">
        <v>465</v>
      </c>
      <c r="AJ1262" s="82">
        <v>431.47473000000002</v>
      </c>
      <c r="AK1262" s="24" t="s">
        <v>465</v>
      </c>
      <c r="AL1262" s="24" t="s">
        <v>13</v>
      </c>
      <c r="AM1262" s="24" t="s">
        <v>13</v>
      </c>
      <c r="AN1262" s="24" t="s">
        <v>13</v>
      </c>
      <c r="AO1262" s="24" t="s">
        <v>13</v>
      </c>
      <c r="AP1262" s="24" t="s">
        <v>13</v>
      </c>
      <c r="AQ1262" s="24" t="s">
        <v>13</v>
      </c>
      <c r="AR1262" s="38" t="s">
        <v>465</v>
      </c>
      <c r="AS1262" s="38" t="s">
        <v>440</v>
      </c>
      <c r="AT1262" s="24" t="s">
        <v>560</v>
      </c>
      <c r="AU1262" s="24" t="s">
        <v>120</v>
      </c>
      <c r="AV1262" s="38">
        <v>2014</v>
      </c>
      <c r="AW1262" s="56"/>
      <c r="AX1262" s="56" t="s">
        <v>468</v>
      </c>
      <c r="AY1262" s="56" t="s">
        <v>468</v>
      </c>
      <c r="AZ1262" s="56"/>
      <c r="BA1262" s="86"/>
      <c r="BB1262" s="91"/>
      <c r="BC1262" s="88"/>
      <c r="BD1262" s="89"/>
      <c r="BE1262" s="57"/>
      <c r="BF1262" s="66">
        <v>51.615993250501198</v>
      </c>
      <c r="BG1262" s="67"/>
    </row>
    <row r="1263" spans="1:59" hidden="1">
      <c r="A1263" s="24">
        <v>1262</v>
      </c>
      <c r="B1263" s="24">
        <v>29</v>
      </c>
      <c r="C1263" s="24" t="s">
        <v>458</v>
      </c>
      <c r="D1263" s="24" t="s">
        <v>544</v>
      </c>
      <c r="E1263" s="24" t="s">
        <v>546</v>
      </c>
      <c r="F1263" s="24" t="s">
        <v>547</v>
      </c>
      <c r="G1263" s="24" t="s">
        <v>22</v>
      </c>
      <c r="H1263" s="24" t="s">
        <v>463</v>
      </c>
      <c r="I1263" s="33">
        <v>-18.7669</v>
      </c>
      <c r="J1263" s="33">
        <v>46.869100000000003</v>
      </c>
      <c r="K1263" s="33">
        <v>22.806623925929696</v>
      </c>
      <c r="L1263" s="33">
        <v>20.171737669999999</v>
      </c>
      <c r="M1263" s="28">
        <v>1688.6122906037583</v>
      </c>
      <c r="N1263" s="28">
        <v>1436.6729989999999</v>
      </c>
      <c r="O1263" s="24">
        <v>2055</v>
      </c>
      <c r="P1263" s="24">
        <v>1975</v>
      </c>
      <c r="Q1263" s="24" t="s">
        <v>472</v>
      </c>
      <c r="R1263" s="24" t="s">
        <v>473</v>
      </c>
      <c r="S1263" s="35" t="s">
        <v>474</v>
      </c>
      <c r="T1263" s="36" t="s">
        <v>22</v>
      </c>
      <c r="U1263" s="37">
        <v>3.2424492081470802</v>
      </c>
      <c r="V1263" s="29" t="s">
        <v>22</v>
      </c>
      <c r="W1263" s="32">
        <v>48.918885326831699</v>
      </c>
      <c r="X1263" s="36">
        <v>3.29</v>
      </c>
      <c r="Y1263" s="36">
        <v>2.5</v>
      </c>
      <c r="Z1263" s="36"/>
      <c r="AA1263" s="36"/>
      <c r="AB1263" s="35" t="s">
        <v>22</v>
      </c>
      <c r="AC1263" s="110" t="s">
        <v>22</v>
      </c>
      <c r="AD1263" s="29"/>
      <c r="AE1263" s="36">
        <v>4.3030900000000001</v>
      </c>
      <c r="AF1263" s="37">
        <v>2.6894312500000002</v>
      </c>
      <c r="AG1263" s="37">
        <v>0.82944437286556416</v>
      </c>
      <c r="AH1263" s="37">
        <v>0.53788625000000001</v>
      </c>
      <c r="AI1263" s="81" t="s">
        <v>465</v>
      </c>
      <c r="AJ1263" s="82">
        <v>570.51669000000004</v>
      </c>
      <c r="AK1263" s="24" t="s">
        <v>465</v>
      </c>
      <c r="AL1263" s="24" t="s">
        <v>13</v>
      </c>
      <c r="AM1263" s="24" t="s">
        <v>13</v>
      </c>
      <c r="AN1263" s="24" t="s">
        <v>13</v>
      </c>
      <c r="AO1263" s="24" t="s">
        <v>13</v>
      </c>
      <c r="AP1263" s="24" t="s">
        <v>13</v>
      </c>
      <c r="AQ1263" s="24" t="s">
        <v>13</v>
      </c>
      <c r="AR1263" s="38" t="s">
        <v>465</v>
      </c>
      <c r="AS1263" s="38" t="s">
        <v>440</v>
      </c>
      <c r="AT1263" s="24" t="s">
        <v>560</v>
      </c>
      <c r="AU1263" s="24" t="s">
        <v>120</v>
      </c>
      <c r="AV1263" s="38">
        <v>2014</v>
      </c>
      <c r="AW1263" s="56"/>
      <c r="AX1263" s="56" t="s">
        <v>468</v>
      </c>
      <c r="AY1263" s="56" t="s">
        <v>468</v>
      </c>
      <c r="AZ1263" s="56"/>
      <c r="BA1263" s="86"/>
      <c r="BB1263" s="91"/>
      <c r="BC1263" s="88"/>
      <c r="BD1263" s="89"/>
      <c r="BE1263" s="57"/>
      <c r="BF1263" s="66">
        <v>48.918885326831699</v>
      </c>
      <c r="BG1263" s="67"/>
    </row>
    <row r="1264" spans="1:59" hidden="1">
      <c r="A1264" s="24">
        <v>1263</v>
      </c>
      <c r="B1264" s="24">
        <v>29</v>
      </c>
      <c r="C1264" s="24" t="s">
        <v>458</v>
      </c>
      <c r="D1264" s="24" t="s">
        <v>544</v>
      </c>
      <c r="E1264" s="24" t="s">
        <v>546</v>
      </c>
      <c r="F1264" s="24" t="s">
        <v>547</v>
      </c>
      <c r="G1264" s="24" t="s">
        <v>22</v>
      </c>
      <c r="H1264" s="24" t="s">
        <v>463</v>
      </c>
      <c r="I1264" s="33">
        <v>-18.7669</v>
      </c>
      <c r="J1264" s="33">
        <v>46.869100000000003</v>
      </c>
      <c r="K1264" s="33">
        <v>22.806623925929696</v>
      </c>
      <c r="L1264" s="33">
        <v>20.171737669999999</v>
      </c>
      <c r="M1264" s="28">
        <v>1688.6122906037583</v>
      </c>
      <c r="N1264" s="28">
        <v>1436.6729989999999</v>
      </c>
      <c r="O1264" s="24">
        <v>2055</v>
      </c>
      <c r="P1264" s="24">
        <v>1975</v>
      </c>
      <c r="Q1264" s="24" t="s">
        <v>472</v>
      </c>
      <c r="R1264" s="24" t="s">
        <v>473</v>
      </c>
      <c r="S1264" s="35" t="s">
        <v>474</v>
      </c>
      <c r="T1264" s="36" t="s">
        <v>22</v>
      </c>
      <c r="U1264" s="37">
        <v>3.2424492081470802</v>
      </c>
      <c r="V1264" s="29" t="s">
        <v>22</v>
      </c>
      <c r="W1264" s="32">
        <v>49.693348622768703</v>
      </c>
      <c r="X1264" s="36">
        <v>3.29</v>
      </c>
      <c r="Y1264" s="36">
        <v>2.5</v>
      </c>
      <c r="Z1264" s="36"/>
      <c r="AA1264" s="36"/>
      <c r="AB1264" s="35" t="s">
        <v>22</v>
      </c>
      <c r="AC1264" s="110" t="s">
        <v>22</v>
      </c>
      <c r="AD1264" s="29"/>
      <c r="AE1264" s="36">
        <v>4.7597699999999996</v>
      </c>
      <c r="AF1264" s="37">
        <v>2.9748562499999998</v>
      </c>
      <c r="AG1264" s="37">
        <v>0.91747196610675719</v>
      </c>
      <c r="AH1264" s="37">
        <v>0.59497124999999995</v>
      </c>
      <c r="AI1264" s="81" t="s">
        <v>465</v>
      </c>
      <c r="AJ1264" s="82">
        <v>570.51669000000004</v>
      </c>
      <c r="AK1264" s="24" t="s">
        <v>465</v>
      </c>
      <c r="AL1264" s="24" t="s">
        <v>13</v>
      </c>
      <c r="AM1264" s="24" t="s">
        <v>13</v>
      </c>
      <c r="AN1264" s="24" t="s">
        <v>13</v>
      </c>
      <c r="AO1264" s="24" t="s">
        <v>13</v>
      </c>
      <c r="AP1264" s="24" t="s">
        <v>13</v>
      </c>
      <c r="AQ1264" s="24" t="s">
        <v>13</v>
      </c>
      <c r="AR1264" s="38" t="s">
        <v>465</v>
      </c>
      <c r="AS1264" s="38" t="s">
        <v>440</v>
      </c>
      <c r="AT1264" s="24" t="s">
        <v>560</v>
      </c>
      <c r="AU1264" s="24" t="s">
        <v>120</v>
      </c>
      <c r="AV1264" s="38">
        <v>2014</v>
      </c>
      <c r="AW1264" s="56"/>
      <c r="AX1264" s="56" t="s">
        <v>468</v>
      </c>
      <c r="AY1264" s="56" t="s">
        <v>468</v>
      </c>
      <c r="AZ1264" s="56"/>
      <c r="BA1264" s="86"/>
      <c r="BB1264" s="91"/>
      <c r="BC1264" s="88"/>
      <c r="BD1264" s="89"/>
      <c r="BE1264" s="57"/>
      <c r="BF1264" s="66">
        <v>49.693348622768703</v>
      </c>
      <c r="BG1264" s="67"/>
    </row>
    <row r="1265" spans="1:59" hidden="1">
      <c r="A1265" s="24">
        <v>1264</v>
      </c>
      <c r="B1265" s="24">
        <v>29</v>
      </c>
      <c r="C1265" s="24" t="s">
        <v>458</v>
      </c>
      <c r="D1265" s="24" t="s">
        <v>544</v>
      </c>
      <c r="E1265" s="24" t="s">
        <v>546</v>
      </c>
      <c r="F1265" s="24" t="s">
        <v>528</v>
      </c>
      <c r="G1265" s="24" t="s">
        <v>22</v>
      </c>
      <c r="H1265" s="24" t="s">
        <v>463</v>
      </c>
      <c r="I1265" s="33">
        <v>26.820599999999999</v>
      </c>
      <c r="J1265" s="33">
        <v>30.802499999999998</v>
      </c>
      <c r="K1265" s="33">
        <v>22.140320385269195</v>
      </c>
      <c r="L1265" s="33">
        <v>23.061670299999999</v>
      </c>
      <c r="M1265" s="28">
        <v>51.12617840033878</v>
      </c>
      <c r="N1265" s="28">
        <v>1.764165124</v>
      </c>
      <c r="O1265" s="24">
        <v>2055</v>
      </c>
      <c r="P1265" s="24">
        <v>1975</v>
      </c>
      <c r="Q1265" s="24" t="s">
        <v>472</v>
      </c>
      <c r="R1265" s="24" t="s">
        <v>473</v>
      </c>
      <c r="S1265" s="35" t="s">
        <v>474</v>
      </c>
      <c r="T1265" s="36" t="s">
        <v>22</v>
      </c>
      <c r="U1265" s="37">
        <v>3.8582845851929801</v>
      </c>
      <c r="V1265" s="29" t="s">
        <v>22</v>
      </c>
      <c r="W1265" s="32">
        <v>-4.5790280791619198</v>
      </c>
      <c r="X1265" s="36">
        <v>3.29</v>
      </c>
      <c r="Y1265" s="36">
        <v>2.5</v>
      </c>
      <c r="Z1265" s="36"/>
      <c r="AA1265" s="36"/>
      <c r="AB1265" s="35" t="s">
        <v>22</v>
      </c>
      <c r="AC1265" s="110" t="s">
        <v>22</v>
      </c>
      <c r="AD1265" s="29"/>
      <c r="AE1265" s="36">
        <v>6.2206400000000004</v>
      </c>
      <c r="AF1265" s="37">
        <v>3.8879000000000006</v>
      </c>
      <c r="AG1265" s="37">
        <v>1.0076757984417937</v>
      </c>
      <c r="AH1265" s="37">
        <v>0.77758000000000005</v>
      </c>
      <c r="AI1265" s="81" t="s">
        <v>465</v>
      </c>
      <c r="AJ1265" s="82">
        <v>570.51669000000004</v>
      </c>
      <c r="AK1265" s="24" t="s">
        <v>465</v>
      </c>
      <c r="AL1265" s="24" t="s">
        <v>13</v>
      </c>
      <c r="AM1265" s="24" t="s">
        <v>13</v>
      </c>
      <c r="AN1265" s="24" t="s">
        <v>13</v>
      </c>
      <c r="AO1265" s="24" t="s">
        <v>13</v>
      </c>
      <c r="AP1265" s="24" t="s">
        <v>13</v>
      </c>
      <c r="AQ1265" s="24" t="s">
        <v>13</v>
      </c>
      <c r="AR1265" s="38" t="s">
        <v>465</v>
      </c>
      <c r="AS1265" s="38" t="s">
        <v>440</v>
      </c>
      <c r="AT1265" s="24" t="s">
        <v>560</v>
      </c>
      <c r="AU1265" s="24" t="s">
        <v>120</v>
      </c>
      <c r="AV1265" s="38">
        <v>2014</v>
      </c>
      <c r="AW1265" s="56"/>
      <c r="AX1265" s="56" t="s">
        <v>468</v>
      </c>
      <c r="AY1265" s="56" t="s">
        <v>468</v>
      </c>
      <c r="AZ1265" s="56"/>
      <c r="BA1265" s="86"/>
      <c r="BB1265" s="91"/>
      <c r="BC1265" s="88"/>
      <c r="BD1265" s="89"/>
      <c r="BE1265" s="57"/>
      <c r="BF1265" s="66">
        <v>-4.5790280791619198</v>
      </c>
      <c r="BG1265" s="67"/>
    </row>
    <row r="1266" spans="1:59" hidden="1">
      <c r="A1266" s="24">
        <v>1265</v>
      </c>
      <c r="B1266" s="24">
        <v>29</v>
      </c>
      <c r="C1266" s="24" t="s">
        <v>458</v>
      </c>
      <c r="D1266" s="24" t="s">
        <v>544</v>
      </c>
      <c r="E1266" s="24" t="s">
        <v>546</v>
      </c>
      <c r="F1266" s="24" t="s">
        <v>528</v>
      </c>
      <c r="G1266" s="24" t="s">
        <v>22</v>
      </c>
      <c r="H1266" s="24" t="s">
        <v>463</v>
      </c>
      <c r="I1266" s="33">
        <v>26.820599999999999</v>
      </c>
      <c r="J1266" s="33">
        <v>30.802499999999998</v>
      </c>
      <c r="K1266" s="33">
        <v>22.140320385269195</v>
      </c>
      <c r="L1266" s="33">
        <v>23.061670299999999</v>
      </c>
      <c r="M1266" s="28">
        <v>51.12617840033878</v>
      </c>
      <c r="N1266" s="28">
        <v>1.764165124</v>
      </c>
      <c r="O1266" s="24">
        <v>2085</v>
      </c>
      <c r="P1266" s="24">
        <v>1975</v>
      </c>
      <c r="Q1266" s="24" t="s">
        <v>495</v>
      </c>
      <c r="R1266" s="24" t="s">
        <v>473</v>
      </c>
      <c r="S1266" s="35" t="s">
        <v>474</v>
      </c>
      <c r="T1266" s="36" t="s">
        <v>22</v>
      </c>
      <c r="U1266" s="37">
        <v>3.7380267795706699</v>
      </c>
      <c r="V1266" s="29" t="s">
        <v>22</v>
      </c>
      <c r="W1266" s="32">
        <v>-12.5033304661976</v>
      </c>
      <c r="X1266" s="36">
        <v>5.1100000000000003</v>
      </c>
      <c r="Y1266" s="36">
        <v>4.32</v>
      </c>
      <c r="Z1266" s="36"/>
      <c r="AA1266" s="36"/>
      <c r="AB1266" s="35" t="s">
        <v>22</v>
      </c>
      <c r="AC1266" s="110" t="s">
        <v>22</v>
      </c>
      <c r="AD1266" s="29"/>
      <c r="AE1266" s="36">
        <v>12.1143</v>
      </c>
      <c r="AF1266" s="37">
        <v>8.8104000000000013</v>
      </c>
      <c r="AG1266" s="37">
        <v>2.3569654578590038</v>
      </c>
      <c r="AH1266" s="37">
        <v>1.1013000000000002</v>
      </c>
      <c r="AI1266" s="81" t="s">
        <v>465</v>
      </c>
      <c r="AJ1266" s="82">
        <v>801.01880000000006</v>
      </c>
      <c r="AK1266" s="24" t="s">
        <v>465</v>
      </c>
      <c r="AL1266" s="24" t="s">
        <v>13</v>
      </c>
      <c r="AM1266" s="24" t="s">
        <v>13</v>
      </c>
      <c r="AN1266" s="24" t="s">
        <v>13</v>
      </c>
      <c r="AO1266" s="24" t="s">
        <v>13</v>
      </c>
      <c r="AP1266" s="24" t="s">
        <v>13</v>
      </c>
      <c r="AQ1266" s="24" t="s">
        <v>13</v>
      </c>
      <c r="AR1266" s="38" t="s">
        <v>465</v>
      </c>
      <c r="AS1266" s="38" t="s">
        <v>440</v>
      </c>
      <c r="AT1266" s="24" t="s">
        <v>560</v>
      </c>
      <c r="AU1266" s="24" t="s">
        <v>120</v>
      </c>
      <c r="AV1266" s="38">
        <v>2014</v>
      </c>
      <c r="AW1266" s="56"/>
      <c r="AX1266" s="56" t="s">
        <v>468</v>
      </c>
      <c r="AY1266" s="56" t="s">
        <v>468</v>
      </c>
      <c r="AZ1266" s="56"/>
      <c r="BA1266" s="86"/>
      <c r="BB1266" s="91"/>
      <c r="BC1266" s="88"/>
      <c r="BD1266" s="89"/>
      <c r="BE1266" s="57"/>
      <c r="BF1266" s="66">
        <v>-12.5033304661976</v>
      </c>
      <c r="BG1266" s="67"/>
    </row>
    <row r="1267" spans="1:59" hidden="1">
      <c r="A1267" s="24">
        <v>1266</v>
      </c>
      <c r="B1267" s="24">
        <v>29</v>
      </c>
      <c r="C1267" s="24" t="s">
        <v>458</v>
      </c>
      <c r="D1267" s="24" t="s">
        <v>544</v>
      </c>
      <c r="E1267" s="24" t="s">
        <v>489</v>
      </c>
      <c r="F1267" s="24" t="s">
        <v>502</v>
      </c>
      <c r="G1267" s="24" t="s">
        <v>22</v>
      </c>
      <c r="H1267" s="24" t="s">
        <v>463</v>
      </c>
      <c r="I1267" s="33">
        <v>9.1449999999999996</v>
      </c>
      <c r="J1267" s="33">
        <v>40.489699999999999</v>
      </c>
      <c r="K1267" s="33">
        <v>20.339347597743721</v>
      </c>
      <c r="L1267" s="33">
        <v>27.730850220000001</v>
      </c>
      <c r="M1267" s="28">
        <v>1051.1592564295377</v>
      </c>
      <c r="N1267" s="28">
        <v>643.62031860000002</v>
      </c>
      <c r="O1267" s="24">
        <v>2085</v>
      </c>
      <c r="P1267" s="24">
        <v>1975</v>
      </c>
      <c r="Q1267" s="24" t="s">
        <v>495</v>
      </c>
      <c r="R1267" s="24" t="s">
        <v>473</v>
      </c>
      <c r="S1267" s="35" t="s">
        <v>474</v>
      </c>
      <c r="T1267" s="36" t="s">
        <v>22</v>
      </c>
      <c r="U1267" s="37">
        <v>3.9333990101687299</v>
      </c>
      <c r="V1267" s="29" t="s">
        <v>22</v>
      </c>
      <c r="W1267" s="32">
        <v>98.802699700618703</v>
      </c>
      <c r="X1267" s="36">
        <v>5.1100000000000003</v>
      </c>
      <c r="Y1267" s="36">
        <v>4.32</v>
      </c>
      <c r="Z1267" s="36"/>
      <c r="AA1267" s="36"/>
      <c r="AB1267" s="35" t="s">
        <v>22</v>
      </c>
      <c r="AC1267" s="110" t="s">
        <v>22</v>
      </c>
      <c r="AD1267" s="29"/>
      <c r="AE1267" s="36">
        <v>-52.159100000000002</v>
      </c>
      <c r="AF1267" s="37">
        <v>-37.933890909090913</v>
      </c>
      <c r="AG1267" s="37">
        <v>-9.6440485216534579</v>
      </c>
      <c r="AH1267" s="37">
        <v>-4.7417363636363641</v>
      </c>
      <c r="AI1267" s="81" t="s">
        <v>465</v>
      </c>
      <c r="AJ1267" s="82">
        <v>801.01880000000006</v>
      </c>
      <c r="AK1267" s="24" t="s">
        <v>465</v>
      </c>
      <c r="AL1267" s="24" t="s">
        <v>13</v>
      </c>
      <c r="AM1267" s="24" t="s">
        <v>13</v>
      </c>
      <c r="AN1267" s="24" t="s">
        <v>13</v>
      </c>
      <c r="AO1267" s="24" t="s">
        <v>13</v>
      </c>
      <c r="AP1267" s="24" t="s">
        <v>13</v>
      </c>
      <c r="AQ1267" s="24" t="s">
        <v>13</v>
      </c>
      <c r="AR1267" s="38" t="s">
        <v>465</v>
      </c>
      <c r="AS1267" s="38" t="s">
        <v>440</v>
      </c>
      <c r="AT1267" s="24" t="s">
        <v>560</v>
      </c>
      <c r="AU1267" s="24" t="s">
        <v>120</v>
      </c>
      <c r="AV1267" s="38">
        <v>2014</v>
      </c>
      <c r="AW1267" s="56"/>
      <c r="AX1267" s="56" t="s">
        <v>468</v>
      </c>
      <c r="AY1267" s="56" t="s">
        <v>468</v>
      </c>
      <c r="AZ1267" s="56"/>
      <c r="BA1267" s="86"/>
      <c r="BB1267" s="91"/>
      <c r="BC1267" s="88"/>
      <c r="BD1267" s="89"/>
      <c r="BE1267" s="57"/>
      <c r="BF1267" s="66">
        <v>98.802699700618703</v>
      </c>
      <c r="BG1267" s="67"/>
    </row>
    <row r="1268" spans="1:59" hidden="1">
      <c r="A1268" s="24">
        <v>1267</v>
      </c>
      <c r="B1268" s="24">
        <v>29</v>
      </c>
      <c r="C1268" s="24" t="s">
        <v>458</v>
      </c>
      <c r="D1268" s="24" t="s">
        <v>544</v>
      </c>
      <c r="E1268" s="24" t="s">
        <v>489</v>
      </c>
      <c r="F1268" s="24" t="s">
        <v>502</v>
      </c>
      <c r="G1268" s="24" t="s">
        <v>22</v>
      </c>
      <c r="H1268" s="24" t="s">
        <v>463</v>
      </c>
      <c r="I1268" s="33">
        <v>9.1449999999999996</v>
      </c>
      <c r="J1268" s="33">
        <v>40.489699999999999</v>
      </c>
      <c r="K1268" s="33">
        <v>20.339347597743721</v>
      </c>
      <c r="L1268" s="33">
        <v>27.730850220000001</v>
      </c>
      <c r="M1268" s="28">
        <v>1051.1592564295377</v>
      </c>
      <c r="N1268" s="28">
        <v>643.62031860000002</v>
      </c>
      <c r="O1268" s="24">
        <v>2055</v>
      </c>
      <c r="P1268" s="24">
        <v>1975</v>
      </c>
      <c r="Q1268" s="24" t="s">
        <v>472</v>
      </c>
      <c r="R1268" s="24" t="s">
        <v>473</v>
      </c>
      <c r="S1268" s="35" t="s">
        <v>474</v>
      </c>
      <c r="T1268" s="36" t="s">
        <v>22</v>
      </c>
      <c r="U1268" s="37">
        <v>3.7208978019077499</v>
      </c>
      <c r="V1268" s="29" t="s">
        <v>22</v>
      </c>
      <c r="W1268" s="32">
        <v>93.960874379138104</v>
      </c>
      <c r="X1268" s="36">
        <v>3.29</v>
      </c>
      <c r="Y1268" s="36">
        <v>2.5</v>
      </c>
      <c r="Z1268" s="36"/>
      <c r="AA1268" s="36"/>
      <c r="AB1268" s="35" t="s">
        <v>22</v>
      </c>
      <c r="AC1268" s="110" t="s">
        <v>22</v>
      </c>
      <c r="AD1268" s="29"/>
      <c r="AE1268" s="36">
        <v>-29.349699999999999</v>
      </c>
      <c r="AF1268" s="37">
        <v>-18.343562499999997</v>
      </c>
      <c r="AG1268" s="37">
        <v>-4.9298753893737768</v>
      </c>
      <c r="AH1268" s="37">
        <v>-3.6687124999999998</v>
      </c>
      <c r="AI1268" s="81" t="s">
        <v>465</v>
      </c>
      <c r="AJ1268" s="82">
        <v>570.51669000000004</v>
      </c>
      <c r="AK1268" s="24" t="s">
        <v>465</v>
      </c>
      <c r="AL1268" s="24" t="s">
        <v>13</v>
      </c>
      <c r="AM1268" s="24" t="s">
        <v>13</v>
      </c>
      <c r="AN1268" s="24" t="s">
        <v>13</v>
      </c>
      <c r="AO1268" s="24" t="s">
        <v>13</v>
      </c>
      <c r="AP1268" s="24" t="s">
        <v>13</v>
      </c>
      <c r="AQ1268" s="24" t="s">
        <v>13</v>
      </c>
      <c r="AR1268" s="38" t="s">
        <v>465</v>
      </c>
      <c r="AS1268" s="38" t="s">
        <v>440</v>
      </c>
      <c r="AT1268" s="24" t="s">
        <v>560</v>
      </c>
      <c r="AU1268" s="24" t="s">
        <v>120</v>
      </c>
      <c r="AV1268" s="38">
        <v>2014</v>
      </c>
      <c r="AW1268" s="56"/>
      <c r="AX1268" s="56" t="s">
        <v>468</v>
      </c>
      <c r="AY1268" s="56" t="s">
        <v>468</v>
      </c>
      <c r="AZ1268" s="56"/>
      <c r="BA1268" s="86"/>
      <c r="BB1268" s="91"/>
      <c r="BC1268" s="88"/>
      <c r="BD1268" s="89"/>
      <c r="BE1268" s="57"/>
      <c r="BF1268" s="66">
        <v>93.960874379138104</v>
      </c>
      <c r="BG1268" s="67"/>
    </row>
    <row r="1269" spans="1:59" hidden="1">
      <c r="A1269" s="24">
        <v>1268</v>
      </c>
      <c r="B1269" s="24">
        <v>29</v>
      </c>
      <c r="C1269" s="24" t="s">
        <v>458</v>
      </c>
      <c r="D1269" s="24" t="s">
        <v>544</v>
      </c>
      <c r="E1269" s="24" t="s">
        <v>489</v>
      </c>
      <c r="F1269" s="24" t="s">
        <v>502</v>
      </c>
      <c r="G1269" s="24" t="s">
        <v>22</v>
      </c>
      <c r="H1269" s="24" t="s">
        <v>463</v>
      </c>
      <c r="I1269" s="33">
        <v>9.1449999999999996</v>
      </c>
      <c r="J1269" s="33">
        <v>40.489699999999999</v>
      </c>
      <c r="K1269" s="33">
        <v>20.339347597743721</v>
      </c>
      <c r="L1269" s="33">
        <v>27.730850220000001</v>
      </c>
      <c r="M1269" s="28">
        <v>1051.1592564295377</v>
      </c>
      <c r="N1269" s="28">
        <v>643.62031860000002</v>
      </c>
      <c r="O1269" s="24">
        <v>2025</v>
      </c>
      <c r="P1269" s="24">
        <v>1975</v>
      </c>
      <c r="Q1269" s="24" t="s">
        <v>464</v>
      </c>
      <c r="R1269" s="24" t="s">
        <v>473</v>
      </c>
      <c r="S1269" s="35" t="s">
        <v>474</v>
      </c>
      <c r="T1269" s="36" t="s">
        <v>22</v>
      </c>
      <c r="U1269" s="37">
        <v>0.92869581881263896</v>
      </c>
      <c r="V1269" s="29" t="s">
        <v>22</v>
      </c>
      <c r="W1269" s="32">
        <v>20.692892628109899</v>
      </c>
      <c r="X1269" s="36">
        <v>1.81</v>
      </c>
      <c r="Y1269" s="36">
        <v>1.02</v>
      </c>
      <c r="Z1269" s="36"/>
      <c r="AA1269" s="36"/>
      <c r="AB1269" s="35" t="s">
        <v>22</v>
      </c>
      <c r="AC1269" s="110" t="s">
        <v>22</v>
      </c>
      <c r="AD1269" s="29"/>
      <c r="AE1269" s="36">
        <v>-14.3003</v>
      </c>
      <c r="AF1269" s="37">
        <v>-5.7201199999999996</v>
      </c>
      <c r="AG1269" s="37">
        <v>-6.1593041382627494</v>
      </c>
      <c r="AH1269" s="37">
        <v>-2.8600599999999998</v>
      </c>
      <c r="AI1269" s="81" t="s">
        <v>465</v>
      </c>
      <c r="AJ1269" s="82">
        <v>431.47473000000002</v>
      </c>
      <c r="AK1269" s="24" t="s">
        <v>465</v>
      </c>
      <c r="AL1269" s="24" t="s">
        <v>13</v>
      </c>
      <c r="AM1269" s="24" t="s">
        <v>13</v>
      </c>
      <c r="AN1269" s="24" t="s">
        <v>13</v>
      </c>
      <c r="AO1269" s="24" t="s">
        <v>13</v>
      </c>
      <c r="AP1269" s="24" t="s">
        <v>13</v>
      </c>
      <c r="AQ1269" s="24" t="s">
        <v>13</v>
      </c>
      <c r="AR1269" s="38" t="s">
        <v>465</v>
      </c>
      <c r="AS1269" s="38" t="s">
        <v>440</v>
      </c>
      <c r="AT1269" s="24" t="s">
        <v>560</v>
      </c>
      <c r="AU1269" s="24" t="s">
        <v>120</v>
      </c>
      <c r="AV1269" s="38">
        <v>2014</v>
      </c>
      <c r="AW1269" s="56"/>
      <c r="AX1269" s="56" t="s">
        <v>468</v>
      </c>
      <c r="AY1269" s="56" t="s">
        <v>468</v>
      </c>
      <c r="AZ1269" s="56"/>
      <c r="BA1269" s="86"/>
      <c r="BB1269" s="91"/>
      <c r="BC1269" s="88"/>
      <c r="BD1269" s="89"/>
      <c r="BE1269" s="57"/>
      <c r="BF1269" s="66">
        <v>20.692892628109899</v>
      </c>
      <c r="BG1269" s="67"/>
    </row>
    <row r="1270" spans="1:59" hidden="1">
      <c r="A1270" s="24">
        <v>1269</v>
      </c>
      <c r="B1270" s="24">
        <v>29</v>
      </c>
      <c r="C1270" s="24" t="s">
        <v>488</v>
      </c>
      <c r="D1270" s="24" t="s">
        <v>544</v>
      </c>
      <c r="E1270" s="24" t="s">
        <v>489</v>
      </c>
      <c r="F1270" s="24" t="s">
        <v>510</v>
      </c>
      <c r="G1270" s="24" t="s">
        <v>22</v>
      </c>
      <c r="H1270" s="24" t="s">
        <v>463</v>
      </c>
      <c r="I1270" s="33">
        <v>31.791699999999999</v>
      </c>
      <c r="J1270" s="33">
        <v>-7.0926200000000001</v>
      </c>
      <c r="K1270" s="33">
        <v>18.2306709440121</v>
      </c>
      <c r="L1270" s="33">
        <v>19.401905060000001</v>
      </c>
      <c r="M1270" s="28">
        <v>491.99477912264354</v>
      </c>
      <c r="N1270" s="28">
        <v>494.3889436</v>
      </c>
      <c r="O1270" s="24">
        <v>2085</v>
      </c>
      <c r="P1270" s="24">
        <v>1975</v>
      </c>
      <c r="Q1270" s="24" t="s">
        <v>495</v>
      </c>
      <c r="R1270" s="24" t="s">
        <v>473</v>
      </c>
      <c r="S1270" s="35" t="s">
        <v>474</v>
      </c>
      <c r="T1270" s="36" t="s">
        <v>22</v>
      </c>
      <c r="U1270" s="37">
        <v>4.0585461929562303</v>
      </c>
      <c r="V1270" s="29" t="s">
        <v>22</v>
      </c>
      <c r="W1270" s="32">
        <v>-53.457457006671</v>
      </c>
      <c r="X1270" s="36">
        <v>5.1100000000000003</v>
      </c>
      <c r="Y1270" s="36">
        <v>4.32</v>
      </c>
      <c r="Z1270" s="36"/>
      <c r="AA1270" s="36"/>
      <c r="AB1270" s="35" t="s">
        <v>22</v>
      </c>
      <c r="AC1270" s="110" t="s">
        <v>22</v>
      </c>
      <c r="AD1270" s="29"/>
      <c r="AE1270" s="36">
        <v>-4.3483700000000001</v>
      </c>
      <c r="AF1270" s="37">
        <v>-3.162450909090909</v>
      </c>
      <c r="AG1270" s="37">
        <v>-0.77920781450743848</v>
      </c>
      <c r="AH1270" s="37">
        <v>-0.39530636363636362</v>
      </c>
      <c r="AI1270" s="81" t="s">
        <v>465</v>
      </c>
      <c r="AJ1270" s="82">
        <v>801.01880000000006</v>
      </c>
      <c r="AK1270" s="24" t="s">
        <v>465</v>
      </c>
      <c r="AL1270" s="24" t="s">
        <v>13</v>
      </c>
      <c r="AM1270" s="24" t="s">
        <v>13</v>
      </c>
      <c r="AN1270" s="24" t="s">
        <v>13</v>
      </c>
      <c r="AO1270" s="24" t="s">
        <v>13</v>
      </c>
      <c r="AP1270" s="24" t="s">
        <v>13</v>
      </c>
      <c r="AQ1270" s="24" t="s">
        <v>13</v>
      </c>
      <c r="AR1270" s="38" t="s">
        <v>465</v>
      </c>
      <c r="AS1270" s="38" t="s">
        <v>440</v>
      </c>
      <c r="AT1270" s="24" t="s">
        <v>560</v>
      </c>
      <c r="AU1270" s="24" t="s">
        <v>120</v>
      </c>
      <c r="AV1270" s="38">
        <v>2014</v>
      </c>
      <c r="AW1270" s="56"/>
      <c r="AX1270" s="56" t="s">
        <v>468</v>
      </c>
      <c r="AY1270" s="56" t="s">
        <v>468</v>
      </c>
      <c r="AZ1270" s="56"/>
      <c r="BA1270" s="86"/>
      <c r="BB1270" s="91"/>
      <c r="BC1270" s="88"/>
      <c r="BD1270" s="89"/>
      <c r="BE1270" s="57"/>
      <c r="BF1270" s="66">
        <v>-53.457457006671</v>
      </c>
      <c r="BG1270" s="67"/>
    </row>
    <row r="1271" spans="1:59" hidden="1">
      <c r="A1271" s="24">
        <v>1270</v>
      </c>
      <c r="B1271" s="24">
        <v>29</v>
      </c>
      <c r="C1271" s="24" t="s">
        <v>488</v>
      </c>
      <c r="D1271" s="24" t="s">
        <v>544</v>
      </c>
      <c r="E1271" s="24" t="s">
        <v>489</v>
      </c>
      <c r="F1271" s="24" t="s">
        <v>510</v>
      </c>
      <c r="G1271" s="24" t="s">
        <v>22</v>
      </c>
      <c r="H1271" s="24" t="s">
        <v>463</v>
      </c>
      <c r="I1271" s="33">
        <v>31.791699999999999</v>
      </c>
      <c r="J1271" s="33">
        <v>-7.0926200000000001</v>
      </c>
      <c r="K1271" s="33">
        <v>18.2306709440121</v>
      </c>
      <c r="L1271" s="33">
        <v>19.401905060000001</v>
      </c>
      <c r="M1271" s="28">
        <v>491.99477912264354</v>
      </c>
      <c r="N1271" s="28">
        <v>494.3889436</v>
      </c>
      <c r="O1271" s="24">
        <v>2055</v>
      </c>
      <c r="P1271" s="24">
        <v>1975</v>
      </c>
      <c r="Q1271" s="24" t="s">
        <v>472</v>
      </c>
      <c r="R1271" s="24" t="s">
        <v>473</v>
      </c>
      <c r="S1271" s="35" t="s">
        <v>474</v>
      </c>
      <c r="T1271" s="36" t="s">
        <v>22</v>
      </c>
      <c r="U1271" s="37">
        <v>2.9174561738267002</v>
      </c>
      <c r="V1271" s="29" t="s">
        <v>22</v>
      </c>
      <c r="W1271" s="32">
        <v>-29.137395598256202</v>
      </c>
      <c r="X1271" s="36">
        <v>3.29</v>
      </c>
      <c r="Y1271" s="36">
        <v>2.5</v>
      </c>
      <c r="Z1271" s="36"/>
      <c r="AA1271" s="36"/>
      <c r="AB1271" s="35" t="s">
        <v>22</v>
      </c>
      <c r="AC1271" s="110" t="s">
        <v>22</v>
      </c>
      <c r="AD1271" s="29"/>
      <c r="AE1271" s="36">
        <v>3.8552300000000002</v>
      </c>
      <c r="AF1271" s="37">
        <v>2.4095187500000002</v>
      </c>
      <c r="AG1271" s="37">
        <v>0.82589715369727024</v>
      </c>
      <c r="AH1271" s="37">
        <v>0.48190375000000002</v>
      </c>
      <c r="AI1271" s="81" t="s">
        <v>465</v>
      </c>
      <c r="AJ1271" s="82">
        <v>570.51669000000004</v>
      </c>
      <c r="AK1271" s="24" t="s">
        <v>465</v>
      </c>
      <c r="AL1271" s="24" t="s">
        <v>13</v>
      </c>
      <c r="AM1271" s="24" t="s">
        <v>13</v>
      </c>
      <c r="AN1271" s="24" t="s">
        <v>13</v>
      </c>
      <c r="AO1271" s="24" t="s">
        <v>13</v>
      </c>
      <c r="AP1271" s="24" t="s">
        <v>13</v>
      </c>
      <c r="AQ1271" s="24" t="s">
        <v>13</v>
      </c>
      <c r="AR1271" s="38" t="s">
        <v>465</v>
      </c>
      <c r="AS1271" s="38" t="s">
        <v>440</v>
      </c>
      <c r="AT1271" s="24" t="s">
        <v>560</v>
      </c>
      <c r="AU1271" s="24" t="s">
        <v>120</v>
      </c>
      <c r="AV1271" s="38">
        <v>2014</v>
      </c>
      <c r="AW1271" s="56"/>
      <c r="AX1271" s="56" t="s">
        <v>468</v>
      </c>
      <c r="AY1271" s="56" t="s">
        <v>468</v>
      </c>
      <c r="AZ1271" s="56"/>
      <c r="BA1271" s="86"/>
      <c r="BB1271" s="91"/>
      <c r="BC1271" s="88"/>
      <c r="BD1271" s="89"/>
      <c r="BE1271" s="57"/>
      <c r="BF1271" s="66">
        <v>-29.137395598256202</v>
      </c>
      <c r="BG1271" s="67"/>
    </row>
    <row r="1272" spans="1:59" hidden="1">
      <c r="A1272" s="24">
        <v>1271</v>
      </c>
      <c r="B1272" s="24">
        <v>29</v>
      </c>
      <c r="C1272" s="24" t="s">
        <v>488</v>
      </c>
      <c r="D1272" s="24" t="s">
        <v>544</v>
      </c>
      <c r="E1272" s="24" t="s">
        <v>489</v>
      </c>
      <c r="F1272" s="24" t="s">
        <v>510</v>
      </c>
      <c r="G1272" s="24" t="s">
        <v>22</v>
      </c>
      <c r="H1272" s="24" t="s">
        <v>463</v>
      </c>
      <c r="I1272" s="33">
        <v>31.791699999999999</v>
      </c>
      <c r="J1272" s="33">
        <v>-7.0926200000000001</v>
      </c>
      <c r="K1272" s="33">
        <v>18.2306709440121</v>
      </c>
      <c r="L1272" s="33">
        <v>19.401905060000001</v>
      </c>
      <c r="M1272" s="28">
        <v>491.99477912264354</v>
      </c>
      <c r="N1272" s="28">
        <v>494.3889436</v>
      </c>
      <c r="O1272" s="24">
        <v>2025</v>
      </c>
      <c r="P1272" s="24">
        <v>1975</v>
      </c>
      <c r="Q1272" s="24" t="s">
        <v>464</v>
      </c>
      <c r="R1272" s="24" t="s">
        <v>473</v>
      </c>
      <c r="S1272" s="35" t="s">
        <v>474</v>
      </c>
      <c r="T1272" s="36" t="s">
        <v>22</v>
      </c>
      <c r="U1272" s="37">
        <v>0.97122626908577603</v>
      </c>
      <c r="V1272" s="29" t="s">
        <v>22</v>
      </c>
      <c r="W1272" s="32">
        <v>-22.313394540190501</v>
      </c>
      <c r="X1272" s="36">
        <v>1.81</v>
      </c>
      <c r="Y1272" s="36">
        <v>1.02</v>
      </c>
      <c r="Z1272" s="36"/>
      <c r="AA1272" s="36"/>
      <c r="AB1272" s="35" t="s">
        <v>22</v>
      </c>
      <c r="AC1272" s="110" t="s">
        <v>22</v>
      </c>
      <c r="AD1272" s="29"/>
      <c r="AE1272" s="36">
        <v>9.2564200000000003</v>
      </c>
      <c r="AF1272" s="37">
        <v>3.7025679999999999</v>
      </c>
      <c r="AG1272" s="37">
        <v>3.8122609713648501</v>
      </c>
      <c r="AH1272" s="37">
        <v>1.8512839999999999</v>
      </c>
      <c r="AI1272" s="81" t="s">
        <v>465</v>
      </c>
      <c r="AJ1272" s="82">
        <v>431.47473000000002</v>
      </c>
      <c r="AK1272" s="24" t="s">
        <v>465</v>
      </c>
      <c r="AL1272" s="24" t="s">
        <v>13</v>
      </c>
      <c r="AM1272" s="24" t="s">
        <v>13</v>
      </c>
      <c r="AN1272" s="24" t="s">
        <v>13</v>
      </c>
      <c r="AO1272" s="24" t="s">
        <v>13</v>
      </c>
      <c r="AP1272" s="24" t="s">
        <v>13</v>
      </c>
      <c r="AQ1272" s="24" t="s">
        <v>13</v>
      </c>
      <c r="AR1272" s="38" t="s">
        <v>465</v>
      </c>
      <c r="AS1272" s="38" t="s">
        <v>440</v>
      </c>
      <c r="AT1272" s="24" t="s">
        <v>560</v>
      </c>
      <c r="AU1272" s="24" t="s">
        <v>120</v>
      </c>
      <c r="AV1272" s="38">
        <v>2014</v>
      </c>
      <c r="AW1272" s="56"/>
      <c r="AX1272" s="56" t="s">
        <v>468</v>
      </c>
      <c r="AY1272" s="56" t="s">
        <v>468</v>
      </c>
      <c r="AZ1272" s="56"/>
      <c r="BA1272" s="86"/>
      <c r="BB1272" s="91"/>
      <c r="BC1272" s="88"/>
      <c r="BD1272" s="89"/>
      <c r="BE1272" s="57"/>
      <c r="BF1272" s="66">
        <v>-22.313394540190501</v>
      </c>
      <c r="BG1272" s="67"/>
    </row>
    <row r="1273" spans="1:59" hidden="1">
      <c r="A1273" s="24">
        <v>1272</v>
      </c>
      <c r="B1273" s="24">
        <v>29</v>
      </c>
      <c r="C1273" s="24" t="s">
        <v>488</v>
      </c>
      <c r="D1273" s="24" t="s">
        <v>544</v>
      </c>
      <c r="E1273" s="24" t="s">
        <v>489</v>
      </c>
      <c r="F1273" s="24" t="s">
        <v>523</v>
      </c>
      <c r="G1273" s="24" t="s">
        <v>22</v>
      </c>
      <c r="H1273" s="24" t="s">
        <v>463</v>
      </c>
      <c r="I1273" s="33">
        <v>28.033899999999999</v>
      </c>
      <c r="J1273" s="33">
        <v>1.6596299999999999</v>
      </c>
      <c r="K1273" s="33">
        <v>16.464224563755046</v>
      </c>
      <c r="L1273" s="33">
        <v>23.290668490000002</v>
      </c>
      <c r="M1273" s="28">
        <v>486.47462863749854</v>
      </c>
      <c r="N1273" s="28">
        <v>15.81401554</v>
      </c>
      <c r="O1273" s="24">
        <v>2025</v>
      </c>
      <c r="P1273" s="24">
        <v>1975</v>
      </c>
      <c r="Q1273" s="24" t="s">
        <v>464</v>
      </c>
      <c r="R1273" s="24" t="s">
        <v>473</v>
      </c>
      <c r="S1273" s="35" t="s">
        <v>474</v>
      </c>
      <c r="T1273" s="36" t="s">
        <v>22</v>
      </c>
      <c r="U1273" s="37">
        <v>1.0374384574147999</v>
      </c>
      <c r="V1273" s="29" t="s">
        <v>22</v>
      </c>
      <c r="W1273" s="32">
        <v>-7.09251134823971</v>
      </c>
      <c r="X1273" s="36">
        <v>1.81</v>
      </c>
      <c r="Y1273" s="36">
        <v>1.02</v>
      </c>
      <c r="Z1273" s="36"/>
      <c r="AA1273" s="36"/>
      <c r="AB1273" s="35" t="s">
        <v>22</v>
      </c>
      <c r="AC1273" s="110" t="s">
        <v>22</v>
      </c>
      <c r="AD1273" s="29"/>
      <c r="AE1273" s="36">
        <v>13.319100000000001</v>
      </c>
      <c r="AF1273" s="37">
        <v>5.3276400000000006</v>
      </c>
      <c r="AG1273" s="37">
        <v>5.1353793200186386</v>
      </c>
      <c r="AH1273" s="37">
        <v>2.6638200000000003</v>
      </c>
      <c r="AI1273" s="81" t="s">
        <v>465</v>
      </c>
      <c r="AJ1273" s="82">
        <v>431.47473000000002</v>
      </c>
      <c r="AK1273" s="24" t="s">
        <v>465</v>
      </c>
      <c r="AL1273" s="24" t="s">
        <v>13</v>
      </c>
      <c r="AM1273" s="24" t="s">
        <v>13</v>
      </c>
      <c r="AN1273" s="24" t="s">
        <v>13</v>
      </c>
      <c r="AO1273" s="24" t="s">
        <v>13</v>
      </c>
      <c r="AP1273" s="24" t="s">
        <v>13</v>
      </c>
      <c r="AQ1273" s="24" t="s">
        <v>13</v>
      </c>
      <c r="AR1273" s="38" t="s">
        <v>465</v>
      </c>
      <c r="AS1273" s="38" t="s">
        <v>440</v>
      </c>
      <c r="AT1273" s="24" t="s">
        <v>560</v>
      </c>
      <c r="AU1273" s="24" t="s">
        <v>120</v>
      </c>
      <c r="AV1273" s="38">
        <v>2014</v>
      </c>
      <c r="AW1273" s="56"/>
      <c r="AX1273" s="56" t="s">
        <v>468</v>
      </c>
      <c r="AY1273" s="56" t="s">
        <v>468</v>
      </c>
      <c r="AZ1273" s="56"/>
      <c r="BA1273" s="86"/>
      <c r="BB1273" s="91"/>
      <c r="BC1273" s="88"/>
      <c r="BD1273" s="89"/>
      <c r="BE1273" s="57"/>
      <c r="BF1273" s="66">
        <v>-7.09251134823971</v>
      </c>
      <c r="BG1273" s="67"/>
    </row>
    <row r="1274" spans="1:59" hidden="1">
      <c r="A1274" s="24">
        <v>1273</v>
      </c>
      <c r="B1274" s="24">
        <v>29</v>
      </c>
      <c r="C1274" s="24" t="s">
        <v>488</v>
      </c>
      <c r="D1274" s="24" t="s">
        <v>544</v>
      </c>
      <c r="E1274" s="24" t="s">
        <v>489</v>
      </c>
      <c r="F1274" s="24" t="s">
        <v>528</v>
      </c>
      <c r="G1274" s="24" t="s">
        <v>22</v>
      </c>
      <c r="H1274" s="24" t="s">
        <v>463</v>
      </c>
      <c r="I1274" s="33">
        <v>26.820599999999999</v>
      </c>
      <c r="J1274" s="33">
        <v>30.802499999999998</v>
      </c>
      <c r="K1274" s="33">
        <v>22.329016792143765</v>
      </c>
      <c r="L1274" s="33">
        <v>23.061670299999999</v>
      </c>
      <c r="M1274" s="28">
        <v>34.513062669914184</v>
      </c>
      <c r="N1274" s="28">
        <v>1.764165124</v>
      </c>
      <c r="O1274" s="24">
        <v>2025</v>
      </c>
      <c r="P1274" s="24">
        <v>1975</v>
      </c>
      <c r="Q1274" s="24" t="s">
        <v>464</v>
      </c>
      <c r="R1274" s="24" t="s">
        <v>473</v>
      </c>
      <c r="S1274" s="35" t="s">
        <v>474</v>
      </c>
      <c r="T1274" s="36" t="s">
        <v>22</v>
      </c>
      <c r="U1274" s="37">
        <v>1.02443331940577</v>
      </c>
      <c r="V1274" s="29" t="s">
        <v>22</v>
      </c>
      <c r="W1274" s="32">
        <v>1.7385619606151499</v>
      </c>
      <c r="X1274" s="36">
        <v>1.81</v>
      </c>
      <c r="Y1274" s="36">
        <v>1.02</v>
      </c>
      <c r="Z1274" s="36"/>
      <c r="AA1274" s="36"/>
      <c r="AB1274" s="35" t="s">
        <v>22</v>
      </c>
      <c r="AC1274" s="110" t="s">
        <v>22</v>
      </c>
      <c r="AD1274" s="29"/>
      <c r="AE1274" s="36">
        <v>13.5357</v>
      </c>
      <c r="AF1274" s="37">
        <v>5.4142799999999998</v>
      </c>
      <c r="AG1274" s="37">
        <v>5.2851463315744089</v>
      </c>
      <c r="AH1274" s="37">
        <v>2.7071399999999999</v>
      </c>
      <c r="AI1274" s="81" t="s">
        <v>465</v>
      </c>
      <c r="AJ1274" s="82">
        <v>431.47473000000002</v>
      </c>
      <c r="AK1274" s="24" t="s">
        <v>465</v>
      </c>
      <c r="AL1274" s="24" t="s">
        <v>13</v>
      </c>
      <c r="AM1274" s="24" t="s">
        <v>13</v>
      </c>
      <c r="AN1274" s="24" t="s">
        <v>13</v>
      </c>
      <c r="AO1274" s="24" t="s">
        <v>13</v>
      </c>
      <c r="AP1274" s="24" t="s">
        <v>13</v>
      </c>
      <c r="AQ1274" s="24" t="s">
        <v>13</v>
      </c>
      <c r="AR1274" s="38" t="s">
        <v>465</v>
      </c>
      <c r="AS1274" s="38" t="s">
        <v>440</v>
      </c>
      <c r="AT1274" s="24" t="s">
        <v>560</v>
      </c>
      <c r="AU1274" s="24" t="s">
        <v>120</v>
      </c>
      <c r="AV1274" s="38">
        <v>2014</v>
      </c>
      <c r="AW1274" s="56"/>
      <c r="AX1274" s="56" t="s">
        <v>468</v>
      </c>
      <c r="AY1274" s="56" t="s">
        <v>468</v>
      </c>
      <c r="AZ1274" s="56"/>
      <c r="BA1274" s="86"/>
      <c r="BB1274" s="91"/>
      <c r="BC1274" s="88"/>
      <c r="BD1274" s="89"/>
      <c r="BE1274" s="57"/>
      <c r="BF1274" s="66">
        <v>1.7385619606151499</v>
      </c>
      <c r="BG1274" s="67"/>
    </row>
    <row r="1275" spans="1:59" hidden="1">
      <c r="A1275" s="24">
        <v>1274</v>
      </c>
      <c r="B1275" s="24">
        <v>29</v>
      </c>
      <c r="C1275" s="24" t="s">
        <v>488</v>
      </c>
      <c r="D1275" s="24" t="s">
        <v>544</v>
      </c>
      <c r="E1275" s="24" t="s">
        <v>489</v>
      </c>
      <c r="F1275" s="24" t="s">
        <v>523</v>
      </c>
      <c r="G1275" s="24" t="s">
        <v>22</v>
      </c>
      <c r="H1275" s="24" t="s">
        <v>463</v>
      </c>
      <c r="I1275" s="33">
        <v>28.033899999999999</v>
      </c>
      <c r="J1275" s="33">
        <v>1.6596299999999999</v>
      </c>
      <c r="K1275" s="33">
        <v>16.464224563755046</v>
      </c>
      <c r="L1275" s="33">
        <v>23.290668490000002</v>
      </c>
      <c r="M1275" s="28">
        <v>486.47462863749854</v>
      </c>
      <c r="N1275" s="28">
        <v>15.81401554</v>
      </c>
      <c r="O1275" s="24">
        <v>2055</v>
      </c>
      <c r="P1275" s="24">
        <v>1975</v>
      </c>
      <c r="Q1275" s="24" t="s">
        <v>472</v>
      </c>
      <c r="R1275" s="24" t="s">
        <v>473</v>
      </c>
      <c r="S1275" s="35" t="s">
        <v>474</v>
      </c>
      <c r="T1275" s="36" t="s">
        <v>22</v>
      </c>
      <c r="U1275" s="37">
        <v>3.1184742852711498</v>
      </c>
      <c r="V1275" s="29" t="s">
        <v>22</v>
      </c>
      <c r="W1275" s="32">
        <v>-8.5716179709832403</v>
      </c>
      <c r="X1275" s="36">
        <v>3.29</v>
      </c>
      <c r="Y1275" s="36">
        <v>2.5</v>
      </c>
      <c r="Z1275" s="36"/>
      <c r="AA1275" s="36"/>
      <c r="AB1275" s="35" t="s">
        <v>22</v>
      </c>
      <c r="AC1275" s="110" t="s">
        <v>22</v>
      </c>
      <c r="AD1275" s="29"/>
      <c r="AE1275" s="36">
        <v>17.285900000000002</v>
      </c>
      <c r="AF1275" s="37">
        <v>10.803687500000001</v>
      </c>
      <c r="AG1275" s="37">
        <v>3.4644144898121634</v>
      </c>
      <c r="AH1275" s="37">
        <v>2.1607375000000002</v>
      </c>
      <c r="AI1275" s="81" t="s">
        <v>465</v>
      </c>
      <c r="AJ1275" s="82">
        <v>570.51669000000004</v>
      </c>
      <c r="AK1275" s="24" t="s">
        <v>465</v>
      </c>
      <c r="AL1275" s="24" t="s">
        <v>13</v>
      </c>
      <c r="AM1275" s="24" t="s">
        <v>13</v>
      </c>
      <c r="AN1275" s="24" t="s">
        <v>13</v>
      </c>
      <c r="AO1275" s="24" t="s">
        <v>13</v>
      </c>
      <c r="AP1275" s="24" t="s">
        <v>13</v>
      </c>
      <c r="AQ1275" s="24" t="s">
        <v>13</v>
      </c>
      <c r="AR1275" s="38" t="s">
        <v>465</v>
      </c>
      <c r="AS1275" s="38" t="s">
        <v>440</v>
      </c>
      <c r="AT1275" s="24" t="s">
        <v>560</v>
      </c>
      <c r="AU1275" s="24" t="s">
        <v>120</v>
      </c>
      <c r="AV1275" s="38">
        <v>2014</v>
      </c>
      <c r="AW1275" s="56"/>
      <c r="AX1275" s="56" t="s">
        <v>468</v>
      </c>
      <c r="AY1275" s="56" t="s">
        <v>468</v>
      </c>
      <c r="AZ1275" s="56"/>
      <c r="BA1275" s="86"/>
      <c r="BB1275" s="91"/>
      <c r="BC1275" s="88"/>
      <c r="BD1275" s="89"/>
      <c r="BE1275" s="57"/>
      <c r="BF1275" s="66">
        <v>-8.5716179709832403</v>
      </c>
      <c r="BG1275" s="67"/>
    </row>
    <row r="1276" spans="1:59" hidden="1">
      <c r="A1276" s="24">
        <v>1275</v>
      </c>
      <c r="B1276" s="24">
        <v>29</v>
      </c>
      <c r="C1276" s="24" t="s">
        <v>488</v>
      </c>
      <c r="D1276" s="24" t="s">
        <v>544</v>
      </c>
      <c r="E1276" s="24" t="s">
        <v>489</v>
      </c>
      <c r="F1276" s="24" t="s">
        <v>528</v>
      </c>
      <c r="G1276" s="24" t="s">
        <v>22</v>
      </c>
      <c r="H1276" s="24" t="s">
        <v>463</v>
      </c>
      <c r="I1276" s="33">
        <v>26.820599999999999</v>
      </c>
      <c r="J1276" s="33">
        <v>30.802499999999998</v>
      </c>
      <c r="K1276" s="33">
        <v>22.329016792143765</v>
      </c>
      <c r="L1276" s="33">
        <v>23.061670299999999</v>
      </c>
      <c r="M1276" s="28">
        <v>34.513062669914184</v>
      </c>
      <c r="N1276" s="28">
        <v>1.764165124</v>
      </c>
      <c r="O1276" s="24">
        <v>2055</v>
      </c>
      <c r="P1276" s="24">
        <v>1975</v>
      </c>
      <c r="Q1276" s="24" t="s">
        <v>472</v>
      </c>
      <c r="R1276" s="24" t="s">
        <v>473</v>
      </c>
      <c r="S1276" s="35" t="s">
        <v>474</v>
      </c>
      <c r="T1276" s="36" t="s">
        <v>22</v>
      </c>
      <c r="U1276" s="37">
        <v>3.8582845851929801</v>
      </c>
      <c r="V1276" s="29" t="s">
        <v>22</v>
      </c>
      <c r="W1276" s="32">
        <v>0.185970683447504</v>
      </c>
      <c r="X1276" s="36">
        <v>3.29</v>
      </c>
      <c r="Y1276" s="36">
        <v>2.5</v>
      </c>
      <c r="Z1276" s="36"/>
      <c r="AA1276" s="36"/>
      <c r="AB1276" s="35" t="s">
        <v>22</v>
      </c>
      <c r="AC1276" s="110" t="s">
        <v>22</v>
      </c>
      <c r="AD1276" s="29"/>
      <c r="AE1276" s="36">
        <v>26.043500000000002</v>
      </c>
      <c r="AF1276" s="37">
        <v>16.2771875</v>
      </c>
      <c r="AG1276" s="37">
        <v>4.2187628052288586</v>
      </c>
      <c r="AH1276" s="37">
        <v>3.2554375000000002</v>
      </c>
      <c r="AI1276" s="81" t="s">
        <v>465</v>
      </c>
      <c r="AJ1276" s="82">
        <v>570.51669000000004</v>
      </c>
      <c r="AK1276" s="24" t="s">
        <v>465</v>
      </c>
      <c r="AL1276" s="24" t="s">
        <v>13</v>
      </c>
      <c r="AM1276" s="24" t="s">
        <v>13</v>
      </c>
      <c r="AN1276" s="24" t="s">
        <v>13</v>
      </c>
      <c r="AO1276" s="24" t="s">
        <v>13</v>
      </c>
      <c r="AP1276" s="24" t="s">
        <v>13</v>
      </c>
      <c r="AQ1276" s="24" t="s">
        <v>13</v>
      </c>
      <c r="AR1276" s="38" t="s">
        <v>465</v>
      </c>
      <c r="AS1276" s="38" t="s">
        <v>440</v>
      </c>
      <c r="AT1276" s="24" t="s">
        <v>560</v>
      </c>
      <c r="AU1276" s="24" t="s">
        <v>120</v>
      </c>
      <c r="AV1276" s="38">
        <v>2014</v>
      </c>
      <c r="AW1276" s="56"/>
      <c r="AX1276" s="56" t="s">
        <v>468</v>
      </c>
      <c r="AY1276" s="56" t="s">
        <v>468</v>
      </c>
      <c r="AZ1276" s="56"/>
      <c r="BA1276" s="86"/>
      <c r="BB1276" s="91"/>
      <c r="BC1276" s="88"/>
      <c r="BD1276" s="89"/>
      <c r="BE1276" s="57"/>
      <c r="BF1276" s="66">
        <v>0.185970683447504</v>
      </c>
      <c r="BG1276" s="67"/>
    </row>
    <row r="1277" spans="1:59" hidden="1">
      <c r="A1277" s="24">
        <v>1276</v>
      </c>
      <c r="B1277" s="24">
        <v>29</v>
      </c>
      <c r="C1277" s="24" t="s">
        <v>488</v>
      </c>
      <c r="D1277" s="24" t="s">
        <v>544</v>
      </c>
      <c r="E1277" s="24" t="s">
        <v>489</v>
      </c>
      <c r="F1277" s="24" t="s">
        <v>523</v>
      </c>
      <c r="G1277" s="24" t="s">
        <v>22</v>
      </c>
      <c r="H1277" s="24" t="s">
        <v>463</v>
      </c>
      <c r="I1277" s="33">
        <v>28.033899999999999</v>
      </c>
      <c r="J1277" s="33">
        <v>1.6596299999999999</v>
      </c>
      <c r="K1277" s="33">
        <v>16.464224563755046</v>
      </c>
      <c r="L1277" s="33">
        <v>23.290668490000002</v>
      </c>
      <c r="M1277" s="28">
        <v>486.47462863749854</v>
      </c>
      <c r="N1277" s="28">
        <v>15.81401554</v>
      </c>
      <c r="O1277" s="24">
        <v>2085</v>
      </c>
      <c r="P1277" s="24">
        <v>1975</v>
      </c>
      <c r="Q1277" s="24" t="s">
        <v>495</v>
      </c>
      <c r="R1277" s="24" t="s">
        <v>473</v>
      </c>
      <c r="S1277" s="35" t="s">
        <v>474</v>
      </c>
      <c r="T1277" s="36" t="s">
        <v>22</v>
      </c>
      <c r="U1277" s="37">
        <v>4.0018037281719696</v>
      </c>
      <c r="V1277" s="29" t="s">
        <v>22</v>
      </c>
      <c r="W1277" s="32">
        <v>-20.948081728526802</v>
      </c>
      <c r="X1277" s="36">
        <v>5.1100000000000003</v>
      </c>
      <c r="Y1277" s="36">
        <v>4.32</v>
      </c>
      <c r="Z1277" s="36"/>
      <c r="AA1277" s="36"/>
      <c r="AB1277" s="35" t="s">
        <v>22</v>
      </c>
      <c r="AC1277" s="110" t="s">
        <v>22</v>
      </c>
      <c r="AD1277" s="29"/>
      <c r="AE1277" s="36">
        <v>28.075499999999998</v>
      </c>
      <c r="AF1277" s="37">
        <v>20.418545454545452</v>
      </c>
      <c r="AG1277" s="37">
        <v>5.1023355570395941</v>
      </c>
      <c r="AH1277" s="37">
        <v>2.5523181818181815</v>
      </c>
      <c r="AI1277" s="81" t="s">
        <v>465</v>
      </c>
      <c r="AJ1277" s="82">
        <v>801.01880000000006</v>
      </c>
      <c r="AK1277" s="24" t="s">
        <v>465</v>
      </c>
      <c r="AL1277" s="24" t="s">
        <v>13</v>
      </c>
      <c r="AM1277" s="24" t="s">
        <v>13</v>
      </c>
      <c r="AN1277" s="24" t="s">
        <v>13</v>
      </c>
      <c r="AO1277" s="24" t="s">
        <v>13</v>
      </c>
      <c r="AP1277" s="24" t="s">
        <v>13</v>
      </c>
      <c r="AQ1277" s="24" t="s">
        <v>13</v>
      </c>
      <c r="AR1277" s="38" t="s">
        <v>465</v>
      </c>
      <c r="AS1277" s="38" t="s">
        <v>440</v>
      </c>
      <c r="AT1277" s="24" t="s">
        <v>560</v>
      </c>
      <c r="AU1277" s="24" t="s">
        <v>120</v>
      </c>
      <c r="AV1277" s="38">
        <v>2014</v>
      </c>
      <c r="AW1277" s="56"/>
      <c r="AX1277" s="56" t="s">
        <v>468</v>
      </c>
      <c r="AY1277" s="56" t="s">
        <v>468</v>
      </c>
      <c r="AZ1277" s="56"/>
      <c r="BA1277" s="86"/>
      <c r="BB1277" s="91"/>
      <c r="BC1277" s="88"/>
      <c r="BD1277" s="89"/>
      <c r="BE1277" s="57"/>
      <c r="BF1277" s="66">
        <v>-20.948081728526802</v>
      </c>
      <c r="BG1277" s="67"/>
    </row>
    <row r="1278" spans="1:59" hidden="1">
      <c r="A1278" s="24">
        <v>1277</v>
      </c>
      <c r="B1278" s="24">
        <v>29</v>
      </c>
      <c r="C1278" s="24" t="s">
        <v>488</v>
      </c>
      <c r="D1278" s="24" t="s">
        <v>544</v>
      </c>
      <c r="E1278" s="24" t="s">
        <v>489</v>
      </c>
      <c r="F1278" s="24" t="s">
        <v>528</v>
      </c>
      <c r="G1278" s="24" t="s">
        <v>22</v>
      </c>
      <c r="H1278" s="24" t="s">
        <v>463</v>
      </c>
      <c r="I1278" s="33">
        <v>26.820599999999999</v>
      </c>
      <c r="J1278" s="33">
        <v>30.802499999999998</v>
      </c>
      <c r="K1278" s="33">
        <v>22.329016792143765</v>
      </c>
      <c r="L1278" s="33">
        <v>23.061670299999999</v>
      </c>
      <c r="M1278" s="28">
        <v>34.513062669914184</v>
      </c>
      <c r="N1278" s="28">
        <v>1.764165124</v>
      </c>
      <c r="O1278" s="24">
        <v>2085</v>
      </c>
      <c r="P1278" s="24">
        <v>1975</v>
      </c>
      <c r="Q1278" s="24" t="s">
        <v>495</v>
      </c>
      <c r="R1278" s="24" t="s">
        <v>473</v>
      </c>
      <c r="S1278" s="35" t="s">
        <v>474</v>
      </c>
      <c r="T1278" s="36" t="s">
        <v>22</v>
      </c>
      <c r="U1278" s="37">
        <v>3.7380267795706699</v>
      </c>
      <c r="V1278" s="29" t="s">
        <v>22</v>
      </c>
      <c r="W1278" s="32">
        <v>-3.9595956776293</v>
      </c>
      <c r="X1278" s="36">
        <v>5.1100000000000003</v>
      </c>
      <c r="Y1278" s="36">
        <v>4.32</v>
      </c>
      <c r="Z1278" s="36"/>
      <c r="AA1278" s="36"/>
      <c r="AB1278" s="35" t="s">
        <v>22</v>
      </c>
      <c r="AC1278" s="110" t="s">
        <v>22</v>
      </c>
      <c r="AD1278" s="29"/>
      <c r="AE1278" s="36">
        <v>29.367799999999999</v>
      </c>
      <c r="AF1278" s="37">
        <v>21.3584</v>
      </c>
      <c r="AG1278" s="37">
        <v>5.7138167432960749</v>
      </c>
      <c r="AH1278" s="37">
        <v>2.6698</v>
      </c>
      <c r="AI1278" s="81" t="s">
        <v>465</v>
      </c>
      <c r="AJ1278" s="82">
        <v>801.01880000000006</v>
      </c>
      <c r="AK1278" s="24" t="s">
        <v>465</v>
      </c>
      <c r="AL1278" s="24" t="s">
        <v>13</v>
      </c>
      <c r="AM1278" s="24" t="s">
        <v>13</v>
      </c>
      <c r="AN1278" s="24" t="s">
        <v>13</v>
      </c>
      <c r="AO1278" s="24" t="s">
        <v>13</v>
      </c>
      <c r="AP1278" s="24" t="s">
        <v>13</v>
      </c>
      <c r="AQ1278" s="24" t="s">
        <v>13</v>
      </c>
      <c r="AR1278" s="38" t="s">
        <v>465</v>
      </c>
      <c r="AS1278" s="38" t="s">
        <v>440</v>
      </c>
      <c r="AT1278" s="24" t="s">
        <v>560</v>
      </c>
      <c r="AU1278" s="24" t="s">
        <v>120</v>
      </c>
      <c r="AV1278" s="38">
        <v>2014</v>
      </c>
      <c r="AW1278" s="56"/>
      <c r="AX1278" s="56" t="s">
        <v>468</v>
      </c>
      <c r="AY1278" s="56" t="s">
        <v>468</v>
      </c>
      <c r="AZ1278" s="56"/>
      <c r="BA1278" s="86"/>
      <c r="BB1278" s="91"/>
      <c r="BC1278" s="88"/>
      <c r="BD1278" s="89"/>
      <c r="BE1278" s="57"/>
      <c r="BF1278" s="66">
        <v>-3.9595956776293</v>
      </c>
      <c r="BG1278" s="67"/>
    </row>
    <row r="1279" spans="1:59" hidden="1">
      <c r="A1279" s="24">
        <v>1278</v>
      </c>
      <c r="B1279" s="24">
        <v>29</v>
      </c>
      <c r="C1279" s="24" t="s">
        <v>1011</v>
      </c>
      <c r="D1279" s="24" t="s">
        <v>544</v>
      </c>
      <c r="E1279" s="24" t="s">
        <v>1149</v>
      </c>
      <c r="F1279" s="24" t="s">
        <v>484</v>
      </c>
      <c r="G1279" s="24" t="s">
        <v>22</v>
      </c>
      <c r="H1279" s="24" t="s">
        <v>463</v>
      </c>
      <c r="I1279" s="33">
        <v>9.0820000000000007</v>
      </c>
      <c r="J1279" s="33">
        <v>8.6752800000000008</v>
      </c>
      <c r="K1279" s="33">
        <v>27.671411396872394</v>
      </c>
      <c r="L1279" s="33">
        <v>24.863826750000001</v>
      </c>
      <c r="M1279" s="28">
        <v>1305.1015987509229</v>
      </c>
      <c r="N1279" s="28">
        <v>1325.6649640000001</v>
      </c>
      <c r="O1279" s="24">
        <v>2085</v>
      </c>
      <c r="P1279" s="24">
        <v>1975</v>
      </c>
      <c r="Q1279" s="24" t="s">
        <v>495</v>
      </c>
      <c r="R1279" s="24" t="s">
        <v>473</v>
      </c>
      <c r="S1279" s="35" t="s">
        <v>474</v>
      </c>
      <c r="T1279" s="36" t="s">
        <v>22</v>
      </c>
      <c r="U1279" s="37">
        <v>0.87805879288626898</v>
      </c>
      <c r="V1279" s="29" t="s">
        <v>22</v>
      </c>
      <c r="W1279" s="32">
        <v>41.062358816904101</v>
      </c>
      <c r="X1279" s="36">
        <v>1.81</v>
      </c>
      <c r="Y1279" s="36">
        <v>1.02</v>
      </c>
      <c r="Z1279" s="36"/>
      <c r="AA1279" s="36"/>
      <c r="AB1279" s="35" t="s">
        <v>22</v>
      </c>
      <c r="AC1279" s="110" t="s">
        <v>22</v>
      </c>
      <c r="AD1279" s="29"/>
      <c r="AE1279" s="36">
        <v>5</v>
      </c>
      <c r="AF1279" s="37"/>
      <c r="AG1279" s="37"/>
      <c r="AH1279" s="37"/>
      <c r="AI1279" s="81" t="s">
        <v>465</v>
      </c>
      <c r="AJ1279" s="82">
        <v>801.01880000000006</v>
      </c>
      <c r="AK1279" s="24" t="s">
        <v>13</v>
      </c>
      <c r="AL1279" s="24" t="s">
        <v>13</v>
      </c>
      <c r="AM1279" s="24" t="s">
        <v>13</v>
      </c>
      <c r="AN1279" s="24" t="s">
        <v>13</v>
      </c>
      <c r="AO1279" s="24" t="s">
        <v>13</v>
      </c>
      <c r="AP1279" s="24" t="s">
        <v>13</v>
      </c>
      <c r="AQ1279" s="24" t="s">
        <v>13</v>
      </c>
      <c r="AR1279" s="24" t="s">
        <v>13</v>
      </c>
      <c r="AS1279" s="24" t="s">
        <v>13</v>
      </c>
      <c r="AT1279" s="24" t="s">
        <v>560</v>
      </c>
      <c r="AU1279" s="24" t="s">
        <v>120</v>
      </c>
      <c r="AV1279" s="38">
        <v>2014</v>
      </c>
      <c r="AW1279" s="56"/>
      <c r="AX1279" s="56" t="s">
        <v>468</v>
      </c>
      <c r="AY1279" s="56" t="s">
        <v>468</v>
      </c>
      <c r="AZ1279" s="56"/>
      <c r="BA1279" s="86"/>
      <c r="BB1279" s="91"/>
      <c r="BC1279" s="88"/>
      <c r="BD1279" s="89"/>
      <c r="BE1279" s="57"/>
      <c r="BF1279" s="66">
        <v>41.062358816904101</v>
      </c>
      <c r="BG1279" s="67"/>
    </row>
    <row r="1280" spans="1:59" hidden="1">
      <c r="A1280" s="24">
        <v>1279</v>
      </c>
      <c r="B1280" s="24">
        <v>29</v>
      </c>
      <c r="C1280" s="24" t="s">
        <v>1011</v>
      </c>
      <c r="D1280" s="24" t="s">
        <v>544</v>
      </c>
      <c r="E1280" s="24" t="s">
        <v>1149</v>
      </c>
      <c r="F1280" s="24" t="s">
        <v>502</v>
      </c>
      <c r="G1280" s="24" t="s">
        <v>22</v>
      </c>
      <c r="H1280" s="24" t="s">
        <v>463</v>
      </c>
      <c r="I1280" s="33">
        <v>9.1449999999999996</v>
      </c>
      <c r="J1280" s="33">
        <v>40.489699999999999</v>
      </c>
      <c r="K1280" s="33">
        <v>20.339347597743721</v>
      </c>
      <c r="L1280" s="33">
        <v>27.730850220000001</v>
      </c>
      <c r="M1280" s="28">
        <v>1051.1592564295377</v>
      </c>
      <c r="N1280" s="28">
        <v>643.62031860000002</v>
      </c>
      <c r="O1280" s="24">
        <v>2085</v>
      </c>
      <c r="P1280" s="24">
        <v>1975</v>
      </c>
      <c r="Q1280" s="24" t="s">
        <v>495</v>
      </c>
      <c r="R1280" s="24" t="s">
        <v>473</v>
      </c>
      <c r="S1280" s="35" t="s">
        <v>474</v>
      </c>
      <c r="T1280" s="36" t="s">
        <v>22</v>
      </c>
      <c r="U1280" s="37">
        <v>3.9333990101687299</v>
      </c>
      <c r="V1280" s="29" t="s">
        <v>22</v>
      </c>
      <c r="W1280" s="32">
        <v>98.802699700618703</v>
      </c>
      <c r="X1280" s="36">
        <v>5.1100000000000003</v>
      </c>
      <c r="Y1280" s="36">
        <v>4.32</v>
      </c>
      <c r="Z1280" s="36"/>
      <c r="AA1280" s="36"/>
      <c r="AB1280" s="35" t="s">
        <v>22</v>
      </c>
      <c r="AC1280" s="110" t="s">
        <v>22</v>
      </c>
      <c r="AD1280" s="29"/>
      <c r="AE1280" s="36">
        <v>10</v>
      </c>
      <c r="AF1280" s="37"/>
      <c r="AG1280" s="37"/>
      <c r="AH1280" s="37"/>
      <c r="AI1280" s="81" t="s">
        <v>465</v>
      </c>
      <c r="AJ1280" s="82">
        <v>801.01880000000006</v>
      </c>
      <c r="AK1280" s="24" t="s">
        <v>13</v>
      </c>
      <c r="AL1280" s="24" t="s">
        <v>13</v>
      </c>
      <c r="AM1280" s="24" t="s">
        <v>13</v>
      </c>
      <c r="AN1280" s="24" t="s">
        <v>13</v>
      </c>
      <c r="AO1280" s="24" t="s">
        <v>13</v>
      </c>
      <c r="AP1280" s="24" t="s">
        <v>13</v>
      </c>
      <c r="AQ1280" s="24" t="s">
        <v>13</v>
      </c>
      <c r="AR1280" s="24" t="s">
        <v>13</v>
      </c>
      <c r="AS1280" s="24" t="s">
        <v>13</v>
      </c>
      <c r="AT1280" s="24" t="s">
        <v>560</v>
      </c>
      <c r="AU1280" s="24" t="s">
        <v>120</v>
      </c>
      <c r="AV1280" s="38">
        <v>2014</v>
      </c>
      <c r="AW1280" s="56"/>
      <c r="AX1280" s="56" t="s">
        <v>468</v>
      </c>
      <c r="AY1280" s="56" t="s">
        <v>468</v>
      </c>
      <c r="AZ1280" s="56"/>
      <c r="BA1280" s="86"/>
      <c r="BB1280" s="91"/>
      <c r="BC1280" s="88"/>
      <c r="BD1280" s="89"/>
      <c r="BE1280" s="57"/>
      <c r="BF1280" s="66">
        <v>98.802699700618703</v>
      </c>
      <c r="BG1280" s="67"/>
    </row>
    <row r="1281" spans="1:59" hidden="1">
      <c r="A1281" s="24">
        <v>1280</v>
      </c>
      <c r="B1281" s="24">
        <v>29</v>
      </c>
      <c r="C1281" s="24" t="s">
        <v>1011</v>
      </c>
      <c r="D1281" s="24" t="s">
        <v>544</v>
      </c>
      <c r="E1281" s="24" t="s">
        <v>1149</v>
      </c>
      <c r="F1281" s="24" t="s">
        <v>478</v>
      </c>
      <c r="G1281" s="24" t="s">
        <v>22</v>
      </c>
      <c r="H1281" s="24" t="s">
        <v>463</v>
      </c>
      <c r="I1281" s="33">
        <v>7.9465000000000003</v>
      </c>
      <c r="J1281" s="33">
        <v>-1.0232000000000001</v>
      </c>
      <c r="K1281" s="33"/>
      <c r="L1281" s="33"/>
      <c r="M1281" s="28"/>
      <c r="N1281" s="28"/>
      <c r="O1281" s="24">
        <v>2085</v>
      </c>
      <c r="P1281" s="24">
        <v>1975</v>
      </c>
      <c r="Q1281" s="24" t="s">
        <v>495</v>
      </c>
      <c r="R1281" s="24" t="s">
        <v>473</v>
      </c>
      <c r="S1281" s="35" t="s">
        <v>474</v>
      </c>
      <c r="T1281" s="36"/>
      <c r="U1281" s="37"/>
      <c r="V1281" s="29"/>
      <c r="W1281" s="32"/>
      <c r="X1281" s="36"/>
      <c r="Y1281" s="36"/>
      <c r="Z1281" s="36"/>
      <c r="AA1281" s="36"/>
      <c r="AB1281" s="35" t="s">
        <v>22</v>
      </c>
      <c r="AC1281" s="110" t="s">
        <v>22</v>
      </c>
      <c r="AD1281" s="29"/>
      <c r="AE1281" s="36">
        <v>3</v>
      </c>
      <c r="AF1281" s="37"/>
      <c r="AG1281" s="37"/>
      <c r="AH1281" s="37"/>
      <c r="AI1281" s="81" t="s">
        <v>465</v>
      </c>
      <c r="AJ1281" s="82">
        <v>801.01880000000006</v>
      </c>
      <c r="AK1281" s="24" t="s">
        <v>13</v>
      </c>
      <c r="AL1281" s="24" t="s">
        <v>13</v>
      </c>
      <c r="AM1281" s="24" t="s">
        <v>13</v>
      </c>
      <c r="AN1281" s="24" t="s">
        <v>13</v>
      </c>
      <c r="AO1281" s="24" t="s">
        <v>13</v>
      </c>
      <c r="AP1281" s="24" t="s">
        <v>13</v>
      </c>
      <c r="AQ1281" s="24" t="s">
        <v>13</v>
      </c>
      <c r="AR1281" s="24" t="s">
        <v>13</v>
      </c>
      <c r="AS1281" s="24" t="s">
        <v>13</v>
      </c>
      <c r="AT1281" s="24" t="s">
        <v>560</v>
      </c>
      <c r="AU1281" s="24" t="s">
        <v>120</v>
      </c>
      <c r="AV1281" s="38">
        <v>2014</v>
      </c>
      <c r="AW1281" s="56"/>
      <c r="AX1281" s="56"/>
      <c r="AY1281" s="56"/>
      <c r="AZ1281" s="56"/>
      <c r="BA1281" s="86"/>
      <c r="BB1281" s="91"/>
      <c r="BC1281" s="88"/>
      <c r="BD1281" s="89"/>
      <c r="BE1281" s="57"/>
      <c r="BF1281" s="66"/>
      <c r="BG1281" s="67"/>
    </row>
    <row r="1282" spans="1:59" hidden="1">
      <c r="A1282" s="24">
        <v>1281</v>
      </c>
      <c r="B1282" s="24">
        <v>29</v>
      </c>
      <c r="C1282" s="24" t="s">
        <v>1011</v>
      </c>
      <c r="D1282" s="24" t="s">
        <v>544</v>
      </c>
      <c r="E1282" s="24" t="s">
        <v>1149</v>
      </c>
      <c r="F1282" s="24" t="s">
        <v>493</v>
      </c>
      <c r="G1282" s="24" t="s">
        <v>22</v>
      </c>
      <c r="H1282" s="24" t="s">
        <v>463</v>
      </c>
      <c r="I1282" s="33">
        <v>-2.3560000000000001E-2</v>
      </c>
      <c r="J1282" s="33">
        <v>37.906199999999998</v>
      </c>
      <c r="K1282" s="33">
        <v>24.854589804004398</v>
      </c>
      <c r="L1282" s="33">
        <v>22.312379839999998</v>
      </c>
      <c r="M1282" s="28">
        <v>766.76871342808272</v>
      </c>
      <c r="N1282" s="28">
        <v>1298.8566960000001</v>
      </c>
      <c r="O1282" s="24">
        <v>2085</v>
      </c>
      <c r="P1282" s="24">
        <v>1975</v>
      </c>
      <c r="Q1282" s="24" t="s">
        <v>495</v>
      </c>
      <c r="R1282" s="24" t="s">
        <v>473</v>
      </c>
      <c r="S1282" s="35" t="s">
        <v>474</v>
      </c>
      <c r="T1282" s="36" t="s">
        <v>22</v>
      </c>
      <c r="U1282" s="37">
        <v>0.88679295267388802</v>
      </c>
      <c r="V1282" s="29" t="s">
        <v>22</v>
      </c>
      <c r="W1282" s="32">
        <v>25.7075855744005</v>
      </c>
      <c r="X1282" s="36">
        <v>1.67</v>
      </c>
      <c r="Y1282" s="36">
        <v>0.87999999999999989</v>
      </c>
      <c r="Z1282" s="36"/>
      <c r="AA1282" s="36"/>
      <c r="AB1282" s="35" t="s">
        <v>22</v>
      </c>
      <c r="AC1282" s="110" t="s">
        <v>22</v>
      </c>
      <c r="AD1282" s="29"/>
      <c r="AE1282" s="36">
        <v>5</v>
      </c>
      <c r="AF1282" s="37"/>
      <c r="AG1282" s="37"/>
      <c r="AH1282" s="37"/>
      <c r="AI1282" s="81" t="s">
        <v>465</v>
      </c>
      <c r="AJ1282" s="82">
        <v>801.01880000000006</v>
      </c>
      <c r="AK1282" s="24" t="s">
        <v>13</v>
      </c>
      <c r="AL1282" s="24" t="s">
        <v>13</v>
      </c>
      <c r="AM1282" s="24" t="s">
        <v>13</v>
      </c>
      <c r="AN1282" s="24" t="s">
        <v>13</v>
      </c>
      <c r="AO1282" s="24" t="s">
        <v>13</v>
      </c>
      <c r="AP1282" s="24" t="s">
        <v>13</v>
      </c>
      <c r="AQ1282" s="24" t="s">
        <v>13</v>
      </c>
      <c r="AR1282" s="24" t="s">
        <v>13</v>
      </c>
      <c r="AS1282" s="24" t="s">
        <v>13</v>
      </c>
      <c r="AT1282" s="24" t="s">
        <v>560</v>
      </c>
      <c r="AU1282" s="24" t="s">
        <v>120</v>
      </c>
      <c r="AV1282" s="38">
        <v>2014</v>
      </c>
      <c r="AW1282" s="56"/>
      <c r="AX1282" s="56" t="s">
        <v>468</v>
      </c>
      <c r="AY1282" s="56" t="s">
        <v>468</v>
      </c>
      <c r="AZ1282" s="56"/>
      <c r="BA1282" s="86"/>
      <c r="BB1282" s="91"/>
      <c r="BC1282" s="88"/>
      <c r="BD1282" s="89"/>
      <c r="BE1282" s="57"/>
      <c r="BF1282" s="66">
        <v>25.7075855744005</v>
      </c>
      <c r="BG1282" s="67"/>
    </row>
    <row r="1283" spans="1:59" hidden="1">
      <c r="A1283" s="24">
        <v>1282</v>
      </c>
      <c r="B1283" s="24">
        <v>29</v>
      </c>
      <c r="C1283" s="24" t="s">
        <v>1011</v>
      </c>
      <c r="D1283" s="24" t="s">
        <v>544</v>
      </c>
      <c r="E1283" s="24" t="s">
        <v>1149</v>
      </c>
      <c r="F1283" s="24" t="s">
        <v>521</v>
      </c>
      <c r="G1283" s="24" t="s">
        <v>22</v>
      </c>
      <c r="H1283" s="24" t="s">
        <v>463</v>
      </c>
      <c r="I1283" s="33">
        <v>-6.3690300000000004</v>
      </c>
      <c r="J1283" s="33">
        <v>34.888800000000003</v>
      </c>
      <c r="K1283" s="33">
        <v>22.967021976492362</v>
      </c>
      <c r="L1283" s="33">
        <v>23.145462040000002</v>
      </c>
      <c r="M1283" s="28">
        <v>963.00103458531328</v>
      </c>
      <c r="N1283" s="28">
        <v>616.19681070000001</v>
      </c>
      <c r="O1283" s="24">
        <v>2085</v>
      </c>
      <c r="P1283" s="24">
        <v>1975</v>
      </c>
      <c r="Q1283" s="24" t="s">
        <v>495</v>
      </c>
      <c r="R1283" s="24" t="s">
        <v>473</v>
      </c>
      <c r="S1283" s="35" t="s">
        <v>474</v>
      </c>
      <c r="T1283" s="36" t="s">
        <v>22</v>
      </c>
      <c r="U1283" s="37">
        <v>0.69020756620615498</v>
      </c>
      <c r="V1283" s="29" t="s">
        <v>22</v>
      </c>
      <c r="W1283" s="32">
        <v>22.367023855250299</v>
      </c>
      <c r="X1283" s="36">
        <v>1.63</v>
      </c>
      <c r="Y1283" s="36">
        <v>0.83999999999999986</v>
      </c>
      <c r="Z1283" s="36"/>
      <c r="AA1283" s="36"/>
      <c r="AB1283" s="35" t="s">
        <v>22</v>
      </c>
      <c r="AC1283" s="110" t="s">
        <v>22</v>
      </c>
      <c r="AD1283" s="29"/>
      <c r="AE1283" s="36">
        <v>5</v>
      </c>
      <c r="AF1283" s="37"/>
      <c r="AG1283" s="37"/>
      <c r="AH1283" s="37"/>
      <c r="AI1283" s="81" t="s">
        <v>465</v>
      </c>
      <c r="AJ1283" s="82">
        <v>801.01880000000006</v>
      </c>
      <c r="AK1283" s="24" t="s">
        <v>13</v>
      </c>
      <c r="AL1283" s="24" t="s">
        <v>13</v>
      </c>
      <c r="AM1283" s="24" t="s">
        <v>13</v>
      </c>
      <c r="AN1283" s="24" t="s">
        <v>13</v>
      </c>
      <c r="AO1283" s="24" t="s">
        <v>13</v>
      </c>
      <c r="AP1283" s="24" t="s">
        <v>13</v>
      </c>
      <c r="AQ1283" s="24" t="s">
        <v>13</v>
      </c>
      <c r="AR1283" s="24" t="s">
        <v>13</v>
      </c>
      <c r="AS1283" s="24" t="s">
        <v>13</v>
      </c>
      <c r="AT1283" s="24" t="s">
        <v>560</v>
      </c>
      <c r="AU1283" s="24" t="s">
        <v>120</v>
      </c>
      <c r="AV1283" s="38">
        <v>2014</v>
      </c>
      <c r="AW1283" s="56"/>
      <c r="AX1283" s="56" t="s">
        <v>468</v>
      </c>
      <c r="AY1283" s="56" t="s">
        <v>468</v>
      </c>
      <c r="AZ1283" s="56"/>
      <c r="BA1283" s="86"/>
      <c r="BB1283" s="91"/>
      <c r="BC1283" s="88"/>
      <c r="BD1283" s="89"/>
      <c r="BE1283" s="57"/>
      <c r="BF1283" s="66">
        <v>22.367023855250299</v>
      </c>
      <c r="BG1283" s="67"/>
    </row>
    <row r="1284" spans="1:59" hidden="1">
      <c r="A1284" s="24">
        <v>1283</v>
      </c>
      <c r="B1284" s="24">
        <v>29</v>
      </c>
      <c r="C1284" s="24" t="s">
        <v>1011</v>
      </c>
      <c r="D1284" s="24" t="s">
        <v>544</v>
      </c>
      <c r="E1284" s="24" t="s">
        <v>1149</v>
      </c>
      <c r="F1284" s="24" t="s">
        <v>461</v>
      </c>
      <c r="G1284" s="24" t="s">
        <v>22</v>
      </c>
      <c r="H1284" s="24" t="s">
        <v>463</v>
      </c>
      <c r="I1284" s="33">
        <v>-30.5595</v>
      </c>
      <c r="J1284" s="33">
        <v>22.9375</v>
      </c>
      <c r="K1284" s="33">
        <v>18.354262694957573</v>
      </c>
      <c r="L1284" s="33">
        <v>17.983325959999998</v>
      </c>
      <c r="M1284" s="28">
        <v>624.70353343419265</v>
      </c>
      <c r="N1284" s="28">
        <v>290.7712631</v>
      </c>
      <c r="O1284" s="24">
        <v>2055</v>
      </c>
      <c r="P1284" s="24">
        <v>1975</v>
      </c>
      <c r="Q1284" s="24" t="s">
        <v>472</v>
      </c>
      <c r="R1284" s="24" t="s">
        <v>473</v>
      </c>
      <c r="S1284" s="35" t="s">
        <v>474</v>
      </c>
      <c r="T1284" s="36" t="s">
        <v>22</v>
      </c>
      <c r="U1284" s="37">
        <v>3.7535041735028098</v>
      </c>
      <c r="V1284" s="29" t="s">
        <v>22</v>
      </c>
      <c r="W1284" s="32">
        <v>-18.712937472820599</v>
      </c>
      <c r="X1284" s="36">
        <v>3.29</v>
      </c>
      <c r="Y1284" s="36">
        <v>2.5</v>
      </c>
      <c r="Z1284" s="36"/>
      <c r="AA1284" s="36"/>
      <c r="AB1284" s="35" t="s">
        <v>22</v>
      </c>
      <c r="AC1284" s="110" t="s">
        <v>22</v>
      </c>
      <c r="AD1284" s="29"/>
      <c r="AE1284" s="36">
        <v>-10</v>
      </c>
      <c r="AF1284" s="37"/>
      <c r="AG1284" s="37"/>
      <c r="AH1284" s="37"/>
      <c r="AI1284" s="81" t="s">
        <v>465</v>
      </c>
      <c r="AJ1284" s="82">
        <v>801.01880000000006</v>
      </c>
      <c r="AK1284" s="24" t="s">
        <v>13</v>
      </c>
      <c r="AL1284" s="24" t="s">
        <v>13</v>
      </c>
      <c r="AM1284" s="24" t="s">
        <v>13</v>
      </c>
      <c r="AN1284" s="24" t="s">
        <v>13</v>
      </c>
      <c r="AO1284" s="24" t="s">
        <v>13</v>
      </c>
      <c r="AP1284" s="24" t="s">
        <v>13</v>
      </c>
      <c r="AQ1284" s="24" t="s">
        <v>13</v>
      </c>
      <c r="AR1284" s="24" t="s">
        <v>13</v>
      </c>
      <c r="AS1284" s="24" t="s">
        <v>13</v>
      </c>
      <c r="AT1284" s="24" t="s">
        <v>560</v>
      </c>
      <c r="AU1284" s="24" t="s">
        <v>120</v>
      </c>
      <c r="AV1284" s="38">
        <v>2014</v>
      </c>
      <c r="AW1284" s="56"/>
      <c r="AX1284" s="56"/>
      <c r="AY1284" s="56"/>
      <c r="AZ1284" s="56"/>
      <c r="BA1284" s="86"/>
      <c r="BB1284" s="91"/>
      <c r="BC1284" s="88"/>
      <c r="BD1284" s="89"/>
      <c r="BE1284" s="57"/>
      <c r="BF1284" s="66">
        <v>-17.630804817279401</v>
      </c>
      <c r="BG1284" s="67"/>
    </row>
    <row r="1285" spans="1:59" hidden="1">
      <c r="A1285" s="24">
        <v>1284</v>
      </c>
      <c r="B1285" s="24">
        <v>30</v>
      </c>
      <c r="C1285" s="24" t="s">
        <v>488</v>
      </c>
      <c r="D1285" s="24" t="s">
        <v>469</v>
      </c>
      <c r="E1285" s="24" t="s">
        <v>546</v>
      </c>
      <c r="F1285" s="24" t="s">
        <v>528</v>
      </c>
      <c r="G1285" s="24" t="s">
        <v>534</v>
      </c>
      <c r="H1285" s="24" t="s">
        <v>463</v>
      </c>
      <c r="I1285" s="33">
        <v>26.820599999999999</v>
      </c>
      <c r="J1285" s="33">
        <v>30.802499999999998</v>
      </c>
      <c r="K1285" s="33">
        <v>23.061670299999999</v>
      </c>
      <c r="L1285" s="33">
        <v>23.061670299999999</v>
      </c>
      <c r="M1285" s="28">
        <v>1.764165124</v>
      </c>
      <c r="N1285" s="28">
        <v>1.764165124</v>
      </c>
      <c r="O1285" s="24">
        <v>2060</v>
      </c>
      <c r="P1285" s="24">
        <v>1990</v>
      </c>
      <c r="Q1285" s="24" t="s">
        <v>472</v>
      </c>
      <c r="R1285" s="24" t="s">
        <v>446</v>
      </c>
      <c r="S1285" s="24" t="s">
        <v>446</v>
      </c>
      <c r="T1285" s="36">
        <v>4.5</v>
      </c>
      <c r="U1285" s="37">
        <v>3.5357142857142856</v>
      </c>
      <c r="V1285" s="32">
        <v>0.2646247686</v>
      </c>
      <c r="W1285" s="32">
        <v>0.20791946104285716</v>
      </c>
      <c r="X1285" s="36">
        <v>5.2</v>
      </c>
      <c r="Y1285" s="36">
        <v>4.41</v>
      </c>
      <c r="Z1285" s="36"/>
      <c r="AA1285" s="36"/>
      <c r="AB1285" s="35" t="s">
        <v>22</v>
      </c>
      <c r="AC1285" s="110" t="s">
        <v>22</v>
      </c>
      <c r="AD1285" s="29"/>
      <c r="AE1285" s="37">
        <v>-13.000011111111112</v>
      </c>
      <c r="AF1285" s="37">
        <v>-10.214294444444445</v>
      </c>
      <c r="AG1285" s="37">
        <v>-2.8888913580246913</v>
      </c>
      <c r="AH1285" s="37">
        <v>-1.8571444444444447</v>
      </c>
      <c r="AI1285" s="81" t="s">
        <v>465</v>
      </c>
      <c r="AJ1285" s="83">
        <v>640</v>
      </c>
      <c r="AK1285" s="38" t="s">
        <v>13</v>
      </c>
      <c r="AL1285" s="38" t="s">
        <v>13</v>
      </c>
      <c r="AM1285" s="38" t="s">
        <v>465</v>
      </c>
      <c r="AN1285" s="38" t="s">
        <v>13</v>
      </c>
      <c r="AO1285" s="38" t="s">
        <v>465</v>
      </c>
      <c r="AP1285" s="38" t="s">
        <v>13</v>
      </c>
      <c r="AQ1285" s="38" t="s">
        <v>13</v>
      </c>
      <c r="AR1285" s="38" t="s">
        <v>465</v>
      </c>
      <c r="AS1285" s="38" t="s">
        <v>501</v>
      </c>
      <c r="AT1285" s="38" t="s">
        <v>590</v>
      </c>
      <c r="AU1285" s="38" t="s">
        <v>146</v>
      </c>
      <c r="AV1285" s="38">
        <v>1998</v>
      </c>
      <c r="AW1285" s="56"/>
      <c r="AX1285" s="56"/>
      <c r="AY1285" s="56" t="s">
        <v>509</v>
      </c>
      <c r="AZ1285" s="56"/>
      <c r="BA1285" s="86"/>
      <c r="BB1285" s="91"/>
      <c r="BC1285" s="86">
        <v>15</v>
      </c>
      <c r="BD1285" s="89"/>
      <c r="BE1285" s="57"/>
      <c r="BF1285" s="66">
        <v>-1.7423635148893499</v>
      </c>
      <c r="BG1285" s="67">
        <v>2.0287898925999999</v>
      </c>
    </row>
    <row r="1286" spans="1:59" hidden="1">
      <c r="A1286" s="24">
        <v>1285</v>
      </c>
      <c r="B1286" s="24">
        <v>30</v>
      </c>
      <c r="C1286" s="24" t="s">
        <v>488</v>
      </c>
      <c r="D1286" s="24" t="s">
        <v>469</v>
      </c>
      <c r="E1286" s="24" t="s">
        <v>546</v>
      </c>
      <c r="F1286" s="24" t="s">
        <v>528</v>
      </c>
      <c r="G1286" s="24" t="s">
        <v>534</v>
      </c>
      <c r="H1286" s="24" t="s">
        <v>463</v>
      </c>
      <c r="I1286" s="33">
        <v>26.820599999999999</v>
      </c>
      <c r="J1286" s="33">
        <v>30.802499999999998</v>
      </c>
      <c r="K1286" s="33">
        <v>23.061670299999999</v>
      </c>
      <c r="L1286" s="33">
        <v>23.061670299999999</v>
      </c>
      <c r="M1286" s="28">
        <v>1.764165124</v>
      </c>
      <c r="N1286" s="28">
        <v>1.764165124</v>
      </c>
      <c r="O1286" s="24">
        <v>2060</v>
      </c>
      <c r="P1286" s="24">
        <v>1990</v>
      </c>
      <c r="Q1286" s="24" t="s">
        <v>472</v>
      </c>
      <c r="R1286" s="24" t="s">
        <v>446</v>
      </c>
      <c r="S1286" s="24" t="s">
        <v>446</v>
      </c>
      <c r="T1286" s="36">
        <v>3.27</v>
      </c>
      <c r="U1286" s="37">
        <v>2.5692857142857144</v>
      </c>
      <c r="V1286" s="32">
        <v>0.14113320992</v>
      </c>
      <c r="W1286" s="32">
        <v>0.11089037922285715</v>
      </c>
      <c r="X1286" s="36">
        <v>4</v>
      </c>
      <c r="Y1286" s="36">
        <v>3.21</v>
      </c>
      <c r="Z1286" s="36"/>
      <c r="AA1286" s="36"/>
      <c r="AB1286" s="35" t="s">
        <v>22</v>
      </c>
      <c r="AC1286" s="110" t="s">
        <v>22</v>
      </c>
      <c r="AD1286" s="29"/>
      <c r="AE1286" s="37">
        <v>-2.9999977777777778</v>
      </c>
      <c r="AF1286" s="37">
        <v>-2.3571411111111109</v>
      </c>
      <c r="AG1286" s="37">
        <v>-0.91743051308188917</v>
      </c>
      <c r="AH1286" s="37">
        <v>-0.42857111111111112</v>
      </c>
      <c r="AI1286" s="81" t="s">
        <v>465</v>
      </c>
      <c r="AJ1286" s="83">
        <v>600</v>
      </c>
      <c r="AK1286" s="38" t="s">
        <v>13</v>
      </c>
      <c r="AL1286" s="38" t="s">
        <v>13</v>
      </c>
      <c r="AM1286" s="38" t="s">
        <v>465</v>
      </c>
      <c r="AN1286" s="38" t="s">
        <v>13</v>
      </c>
      <c r="AO1286" s="38" t="s">
        <v>465</v>
      </c>
      <c r="AP1286" s="38" t="s">
        <v>13</v>
      </c>
      <c r="AQ1286" s="38" t="s">
        <v>13</v>
      </c>
      <c r="AR1286" s="38" t="s">
        <v>465</v>
      </c>
      <c r="AS1286" s="38" t="s">
        <v>501</v>
      </c>
      <c r="AT1286" s="38" t="s">
        <v>590</v>
      </c>
      <c r="AU1286" s="38" t="s">
        <v>146</v>
      </c>
      <c r="AV1286" s="38">
        <v>1998</v>
      </c>
      <c r="AW1286" s="56"/>
      <c r="AX1286" s="56"/>
      <c r="AY1286" s="56" t="s">
        <v>509</v>
      </c>
      <c r="AZ1286" s="56"/>
      <c r="BA1286" s="86"/>
      <c r="BB1286" s="91"/>
      <c r="BC1286" s="86">
        <v>8</v>
      </c>
      <c r="BD1286" s="89"/>
      <c r="BE1286" s="57"/>
      <c r="BF1286" s="66">
        <v>0.230024570946157</v>
      </c>
      <c r="BG1286" s="67">
        <v>1.90529833392</v>
      </c>
    </row>
    <row r="1287" spans="1:59" hidden="1">
      <c r="A1287" s="24">
        <v>1286</v>
      </c>
      <c r="B1287" s="24">
        <v>30</v>
      </c>
      <c r="C1287" s="24" t="s">
        <v>488</v>
      </c>
      <c r="D1287" s="24" t="s">
        <v>469</v>
      </c>
      <c r="E1287" s="24" t="s">
        <v>546</v>
      </c>
      <c r="F1287" s="24" t="s">
        <v>528</v>
      </c>
      <c r="G1287" s="24" t="s">
        <v>534</v>
      </c>
      <c r="H1287" s="24" t="s">
        <v>463</v>
      </c>
      <c r="I1287" s="33">
        <v>26.820599999999999</v>
      </c>
      <c r="J1287" s="33">
        <v>30.802499999999998</v>
      </c>
      <c r="K1287" s="33">
        <v>23.061670299999999</v>
      </c>
      <c r="L1287" s="33">
        <v>23.061670299999999</v>
      </c>
      <c r="M1287" s="28">
        <v>1.764165124</v>
      </c>
      <c r="N1287" s="28">
        <v>1.764165124</v>
      </c>
      <c r="O1287" s="24">
        <v>2060</v>
      </c>
      <c r="P1287" s="24">
        <v>1990</v>
      </c>
      <c r="Q1287" s="24" t="s">
        <v>472</v>
      </c>
      <c r="R1287" s="24" t="s">
        <v>446</v>
      </c>
      <c r="S1287" s="24" t="s">
        <v>446</v>
      </c>
      <c r="T1287" s="36">
        <v>2.15</v>
      </c>
      <c r="U1287" s="37">
        <v>1.6892857142857141</v>
      </c>
      <c r="V1287" s="32">
        <v>0.10584990744</v>
      </c>
      <c r="W1287" s="32">
        <v>8.3167784417142857E-2</v>
      </c>
      <c r="X1287" s="36">
        <v>2.5</v>
      </c>
      <c r="Y1287" s="36">
        <v>1.71</v>
      </c>
      <c r="Z1287" s="36"/>
      <c r="AA1287" s="36"/>
      <c r="AB1287" s="35" t="s">
        <v>22</v>
      </c>
      <c r="AC1287" s="110" t="s">
        <v>22</v>
      </c>
      <c r="AD1287" s="29"/>
      <c r="AE1287" s="37">
        <v>-2.5000033333333334</v>
      </c>
      <c r="AF1287" s="37">
        <v>-1.9642883333333334</v>
      </c>
      <c r="AG1287" s="37">
        <v>-1.1627922480620156</v>
      </c>
      <c r="AH1287" s="37">
        <v>-0.35714333333333337</v>
      </c>
      <c r="AI1287" s="81" t="s">
        <v>465</v>
      </c>
      <c r="AJ1287" s="83">
        <v>630</v>
      </c>
      <c r="AK1287" s="38" t="s">
        <v>465</v>
      </c>
      <c r="AL1287" s="38" t="s">
        <v>13</v>
      </c>
      <c r="AM1287" s="38" t="s">
        <v>465</v>
      </c>
      <c r="AN1287" s="38" t="s">
        <v>13</v>
      </c>
      <c r="AO1287" s="38" t="s">
        <v>465</v>
      </c>
      <c r="AP1287" s="38" t="s">
        <v>13</v>
      </c>
      <c r="AQ1287" s="38" t="s">
        <v>13</v>
      </c>
      <c r="AR1287" s="38" t="s">
        <v>465</v>
      </c>
      <c r="AS1287" s="38" t="s">
        <v>501</v>
      </c>
      <c r="AT1287" s="38" t="s">
        <v>590</v>
      </c>
      <c r="AU1287" s="38" t="s">
        <v>146</v>
      </c>
      <c r="AV1287" s="38">
        <v>1998</v>
      </c>
      <c r="AW1287" s="56"/>
      <c r="AX1287" s="56"/>
      <c r="AY1287" s="56" t="s">
        <v>509</v>
      </c>
      <c r="AZ1287" s="56"/>
      <c r="BA1287" s="86"/>
      <c r="BB1287" s="91"/>
      <c r="BC1287" s="86">
        <v>6</v>
      </c>
      <c r="BD1287" s="89"/>
      <c r="BE1287" s="57"/>
      <c r="BF1287" s="66">
        <v>-1.4469567525870599</v>
      </c>
      <c r="BG1287" s="67">
        <v>1.8700150314399999</v>
      </c>
    </row>
    <row r="1288" spans="1:59" hidden="1">
      <c r="A1288" s="24">
        <v>1287</v>
      </c>
      <c r="B1288" s="24">
        <v>30</v>
      </c>
      <c r="C1288" s="24" t="s">
        <v>488</v>
      </c>
      <c r="D1288" s="24" t="s">
        <v>469</v>
      </c>
      <c r="E1288" s="24" t="s">
        <v>546</v>
      </c>
      <c r="F1288" s="24" t="s">
        <v>528</v>
      </c>
      <c r="G1288" s="24" t="s">
        <v>534</v>
      </c>
      <c r="H1288" s="24" t="s">
        <v>463</v>
      </c>
      <c r="I1288" s="33">
        <v>26.820599999999999</v>
      </c>
      <c r="J1288" s="33">
        <v>30.802499999999998</v>
      </c>
      <c r="K1288" s="33">
        <v>23.061670299999999</v>
      </c>
      <c r="L1288" s="33">
        <v>23.061670299999999</v>
      </c>
      <c r="M1288" s="28">
        <v>1.764165124</v>
      </c>
      <c r="N1288" s="28">
        <v>1.764165124</v>
      </c>
      <c r="O1288" s="24">
        <v>2060</v>
      </c>
      <c r="P1288" s="24">
        <v>1990</v>
      </c>
      <c r="Q1288" s="24" t="s">
        <v>472</v>
      </c>
      <c r="R1288" s="24" t="s">
        <v>446</v>
      </c>
      <c r="S1288" s="24" t="s">
        <v>446</v>
      </c>
      <c r="T1288" s="36">
        <v>2.15</v>
      </c>
      <c r="U1288" s="37">
        <v>1.6892857142857141</v>
      </c>
      <c r="V1288" s="32">
        <v>0.10584990744</v>
      </c>
      <c r="W1288" s="32">
        <v>8.3167784417142857E-2</v>
      </c>
      <c r="X1288" s="36">
        <v>2.5</v>
      </c>
      <c r="Y1288" s="36">
        <v>1.71</v>
      </c>
      <c r="Z1288" s="36"/>
      <c r="AA1288" s="36"/>
      <c r="AB1288" s="35" t="s">
        <v>22</v>
      </c>
      <c r="AC1288" s="110" t="s">
        <v>22</v>
      </c>
      <c r="AD1288" s="29"/>
      <c r="AE1288" s="37">
        <v>-4.9999988888888884</v>
      </c>
      <c r="AF1288" s="37">
        <v>-3.9285705555555555</v>
      </c>
      <c r="AG1288" s="37">
        <v>-2.3255808785529717</v>
      </c>
      <c r="AH1288" s="37">
        <v>-0.71428555555555551</v>
      </c>
      <c r="AI1288" s="81" t="s">
        <v>465</v>
      </c>
      <c r="AJ1288" s="83">
        <v>630</v>
      </c>
      <c r="AK1288" s="38" t="s">
        <v>13</v>
      </c>
      <c r="AL1288" s="38" t="s">
        <v>13</v>
      </c>
      <c r="AM1288" s="38" t="s">
        <v>13</v>
      </c>
      <c r="AN1288" s="38" t="s">
        <v>13</v>
      </c>
      <c r="AO1288" s="38" t="s">
        <v>13</v>
      </c>
      <c r="AP1288" s="38" t="s">
        <v>13</v>
      </c>
      <c r="AQ1288" s="38" t="s">
        <v>13</v>
      </c>
      <c r="AR1288" s="38" t="s">
        <v>13</v>
      </c>
      <c r="AS1288" s="38" t="s">
        <v>13</v>
      </c>
      <c r="AT1288" s="38" t="s">
        <v>590</v>
      </c>
      <c r="AU1288" s="38" t="s">
        <v>146</v>
      </c>
      <c r="AV1288" s="38">
        <v>1998</v>
      </c>
      <c r="AW1288" s="56"/>
      <c r="AX1288" s="56"/>
      <c r="AY1288" s="56" t="s">
        <v>509</v>
      </c>
      <c r="AZ1288" s="56"/>
      <c r="BA1288" s="86"/>
      <c r="BB1288" s="91"/>
      <c r="BC1288" s="86">
        <v>6</v>
      </c>
      <c r="BD1288" s="89"/>
      <c r="BE1288" s="57"/>
      <c r="BF1288" s="66">
        <v>-0.97847391246636295</v>
      </c>
      <c r="BG1288" s="67">
        <v>1.8700150314399999</v>
      </c>
    </row>
    <row r="1289" spans="1:59" hidden="1">
      <c r="A1289" s="24">
        <v>1288</v>
      </c>
      <c r="B1289" s="24">
        <v>30</v>
      </c>
      <c r="C1289" s="24" t="s">
        <v>488</v>
      </c>
      <c r="D1289" s="24" t="s">
        <v>469</v>
      </c>
      <c r="E1289" s="24" t="s">
        <v>546</v>
      </c>
      <c r="F1289" s="24" t="s">
        <v>528</v>
      </c>
      <c r="G1289" s="24" t="s">
        <v>534</v>
      </c>
      <c r="H1289" s="24" t="s">
        <v>463</v>
      </c>
      <c r="I1289" s="33">
        <v>26.820599999999999</v>
      </c>
      <c r="J1289" s="33">
        <v>30.802499999999998</v>
      </c>
      <c r="K1289" s="33">
        <v>23.061670299999999</v>
      </c>
      <c r="L1289" s="33">
        <v>23.061670299999999</v>
      </c>
      <c r="M1289" s="28">
        <v>1.764165124</v>
      </c>
      <c r="N1289" s="28">
        <v>1.764165124</v>
      </c>
      <c r="O1289" s="24">
        <v>2060</v>
      </c>
      <c r="P1289" s="24">
        <v>1990</v>
      </c>
      <c r="Q1289" s="24" t="s">
        <v>472</v>
      </c>
      <c r="R1289" s="24" t="s">
        <v>446</v>
      </c>
      <c r="S1289" s="24" t="s">
        <v>446</v>
      </c>
      <c r="T1289" s="36">
        <v>3.27</v>
      </c>
      <c r="U1289" s="37">
        <v>2.5692857142857144</v>
      </c>
      <c r="V1289" s="32">
        <v>0.14113320992</v>
      </c>
      <c r="W1289" s="32">
        <v>0.11089037922285715</v>
      </c>
      <c r="X1289" s="36">
        <v>4</v>
      </c>
      <c r="Y1289" s="36">
        <v>3.21</v>
      </c>
      <c r="Z1289" s="36"/>
      <c r="AA1289" s="36"/>
      <c r="AB1289" s="35" t="s">
        <v>22</v>
      </c>
      <c r="AC1289" s="110" t="s">
        <v>22</v>
      </c>
      <c r="AD1289" s="29"/>
      <c r="AE1289" s="37">
        <v>-7</v>
      </c>
      <c r="AF1289" s="37">
        <v>-5.5</v>
      </c>
      <c r="AG1289" s="37">
        <v>-2.1406727828746175</v>
      </c>
      <c r="AH1289" s="37">
        <v>-1</v>
      </c>
      <c r="AI1289" s="81" t="s">
        <v>465</v>
      </c>
      <c r="AJ1289" s="83">
        <v>600</v>
      </c>
      <c r="AK1289" s="38" t="s">
        <v>13</v>
      </c>
      <c r="AL1289" s="38" t="s">
        <v>13</v>
      </c>
      <c r="AM1289" s="38" t="s">
        <v>13</v>
      </c>
      <c r="AN1289" s="38" t="s">
        <v>13</v>
      </c>
      <c r="AO1289" s="38" t="s">
        <v>13</v>
      </c>
      <c r="AP1289" s="38" t="s">
        <v>13</v>
      </c>
      <c r="AQ1289" s="38" t="s">
        <v>13</v>
      </c>
      <c r="AR1289" s="38" t="s">
        <v>13</v>
      </c>
      <c r="AS1289" s="38" t="s">
        <v>13</v>
      </c>
      <c r="AT1289" s="38" t="s">
        <v>590</v>
      </c>
      <c r="AU1289" s="38" t="s">
        <v>146</v>
      </c>
      <c r="AV1289" s="38">
        <v>1998</v>
      </c>
      <c r="AW1289" s="56"/>
      <c r="AX1289" s="56"/>
      <c r="AY1289" s="56" t="s">
        <v>509</v>
      </c>
      <c r="AZ1289" s="56"/>
      <c r="BA1289" s="86"/>
      <c r="BB1289" s="91"/>
      <c r="BC1289" s="86">
        <v>8</v>
      </c>
      <c r="BD1289" s="89"/>
      <c r="BE1289" s="57"/>
      <c r="BF1289" s="66">
        <v>0.32980455093443301</v>
      </c>
      <c r="BG1289" s="67">
        <v>1.90529833392</v>
      </c>
    </row>
    <row r="1290" spans="1:59" hidden="1">
      <c r="A1290" s="24">
        <v>1289</v>
      </c>
      <c r="B1290" s="24">
        <v>30</v>
      </c>
      <c r="C1290" s="24" t="s">
        <v>488</v>
      </c>
      <c r="D1290" s="24" t="s">
        <v>469</v>
      </c>
      <c r="E1290" s="24" t="s">
        <v>546</v>
      </c>
      <c r="F1290" s="24" t="s">
        <v>528</v>
      </c>
      <c r="G1290" s="24" t="s">
        <v>534</v>
      </c>
      <c r="H1290" s="24" t="s">
        <v>463</v>
      </c>
      <c r="I1290" s="33">
        <v>26.820599999999999</v>
      </c>
      <c r="J1290" s="33">
        <v>30.802499999999998</v>
      </c>
      <c r="K1290" s="33">
        <v>23.061670299999999</v>
      </c>
      <c r="L1290" s="33">
        <v>23.061670299999999</v>
      </c>
      <c r="M1290" s="28">
        <v>1.764165124</v>
      </c>
      <c r="N1290" s="28">
        <v>1.764165124</v>
      </c>
      <c r="O1290" s="24">
        <v>2060</v>
      </c>
      <c r="P1290" s="24">
        <v>1990</v>
      </c>
      <c r="Q1290" s="24" t="s">
        <v>472</v>
      </c>
      <c r="R1290" s="24" t="s">
        <v>446</v>
      </c>
      <c r="S1290" s="24" t="s">
        <v>446</v>
      </c>
      <c r="T1290" s="36">
        <v>4.5</v>
      </c>
      <c r="U1290" s="37">
        <v>3.5357142857142856</v>
      </c>
      <c r="V1290" s="32">
        <v>0.2646247686</v>
      </c>
      <c r="W1290" s="32">
        <v>0.20791946104285716</v>
      </c>
      <c r="X1290" s="36">
        <v>5.2</v>
      </c>
      <c r="Y1290" s="36">
        <v>4.41</v>
      </c>
      <c r="Z1290" s="36"/>
      <c r="AA1290" s="36"/>
      <c r="AB1290" s="35" t="s">
        <v>22</v>
      </c>
      <c r="AC1290" s="110" t="s">
        <v>22</v>
      </c>
      <c r="AD1290" s="29"/>
      <c r="AE1290" s="37">
        <v>-27.000011111111114</v>
      </c>
      <c r="AF1290" s="37">
        <v>-21.214294444444445</v>
      </c>
      <c r="AG1290" s="37">
        <v>-6.0000024691358025</v>
      </c>
      <c r="AH1290" s="37">
        <v>-3.8571444444444447</v>
      </c>
      <c r="AI1290" s="81" t="s">
        <v>465</v>
      </c>
      <c r="AJ1290" s="83">
        <v>640</v>
      </c>
      <c r="AK1290" s="38" t="s">
        <v>13</v>
      </c>
      <c r="AL1290" s="38" t="s">
        <v>13</v>
      </c>
      <c r="AM1290" s="38" t="s">
        <v>13</v>
      </c>
      <c r="AN1290" s="38" t="s">
        <v>13</v>
      </c>
      <c r="AO1290" s="38" t="s">
        <v>13</v>
      </c>
      <c r="AP1290" s="38" t="s">
        <v>13</v>
      </c>
      <c r="AQ1290" s="38" t="s">
        <v>13</v>
      </c>
      <c r="AR1290" s="38" t="s">
        <v>13</v>
      </c>
      <c r="AS1290" s="38" t="s">
        <v>13</v>
      </c>
      <c r="AT1290" s="38" t="s">
        <v>590</v>
      </c>
      <c r="AU1290" s="38" t="s">
        <v>146</v>
      </c>
      <c r="AV1290" s="38">
        <v>1998</v>
      </c>
      <c r="AW1290" s="56"/>
      <c r="AX1290" s="56"/>
      <c r="AY1290" s="56" t="s">
        <v>509</v>
      </c>
      <c r="AZ1290" s="56"/>
      <c r="BA1290" s="86"/>
      <c r="BB1290" s="91"/>
      <c r="BC1290" s="86">
        <v>15</v>
      </c>
      <c r="BD1290" s="89"/>
      <c r="BE1290" s="57"/>
      <c r="BF1290" s="66">
        <v>-1.7388937728040901</v>
      </c>
      <c r="BG1290" s="67">
        <v>2.0287898925999999</v>
      </c>
    </row>
    <row r="1291" spans="1:59" hidden="1">
      <c r="A1291" s="24">
        <v>1290</v>
      </c>
      <c r="B1291" s="24">
        <v>31</v>
      </c>
      <c r="C1291" s="24" t="s">
        <v>1011</v>
      </c>
      <c r="D1291" s="24" t="s">
        <v>469</v>
      </c>
      <c r="E1291" s="24" t="s">
        <v>831</v>
      </c>
      <c r="F1291" s="24" t="s">
        <v>490</v>
      </c>
      <c r="G1291" s="24" t="s">
        <v>491</v>
      </c>
      <c r="H1291" s="24" t="s">
        <v>463</v>
      </c>
      <c r="I1291" s="33">
        <v>14.5</v>
      </c>
      <c r="J1291" s="33">
        <v>33</v>
      </c>
      <c r="K1291" s="33">
        <v>30.500913619999999</v>
      </c>
      <c r="L1291" s="33">
        <v>30.500913619999999</v>
      </c>
      <c r="M1291" s="28">
        <v>251.63541359999999</v>
      </c>
      <c r="N1291" s="28">
        <v>251.63541359999999</v>
      </c>
      <c r="O1291" s="24">
        <v>2055</v>
      </c>
      <c r="P1291" s="24">
        <v>1975</v>
      </c>
      <c r="Q1291" s="24" t="s">
        <v>472</v>
      </c>
      <c r="R1291" s="24" t="s">
        <v>473</v>
      </c>
      <c r="S1291" s="35" t="s">
        <v>474</v>
      </c>
      <c r="T1291" s="36">
        <v>2.2000000000000002</v>
      </c>
      <c r="U1291" s="37">
        <v>1.3750000000000002</v>
      </c>
      <c r="V1291" s="29" t="s">
        <v>22</v>
      </c>
      <c r="W1291" s="32">
        <v>48.036215289066199</v>
      </c>
      <c r="X1291" s="36">
        <v>2.91</v>
      </c>
      <c r="Y1291" s="36">
        <v>2.12</v>
      </c>
      <c r="Z1291" s="36"/>
      <c r="AA1291" s="36"/>
      <c r="AB1291" s="35" t="s">
        <v>22</v>
      </c>
      <c r="AC1291" s="110" t="s">
        <v>22</v>
      </c>
      <c r="AD1291" s="29"/>
      <c r="AE1291" s="37">
        <v>-29.1</v>
      </c>
      <c r="AF1291" s="37"/>
      <c r="AG1291" s="37"/>
      <c r="AH1291" s="37"/>
      <c r="AI1291" s="81" t="s">
        <v>465</v>
      </c>
      <c r="AJ1291" s="83">
        <v>570.51669000000004</v>
      </c>
      <c r="AK1291" s="38" t="s">
        <v>13</v>
      </c>
      <c r="AL1291" s="38" t="s">
        <v>13</v>
      </c>
      <c r="AM1291" s="38" t="s">
        <v>13</v>
      </c>
      <c r="AN1291" s="38" t="s">
        <v>13</v>
      </c>
      <c r="AO1291" s="38" t="s">
        <v>13</v>
      </c>
      <c r="AP1291" s="38" t="s">
        <v>13</v>
      </c>
      <c r="AQ1291" s="38" t="s">
        <v>13</v>
      </c>
      <c r="AR1291" s="38" t="s">
        <v>13</v>
      </c>
      <c r="AS1291" s="38" t="s">
        <v>13</v>
      </c>
      <c r="AT1291" s="38" t="s">
        <v>492</v>
      </c>
      <c r="AU1291" s="38" t="s">
        <v>19</v>
      </c>
      <c r="AV1291" s="38">
        <v>2020</v>
      </c>
      <c r="AW1291" s="56"/>
      <c r="AX1291" s="56"/>
      <c r="AY1291" s="56" t="s">
        <v>468</v>
      </c>
      <c r="AZ1291" s="56"/>
      <c r="BA1291" s="86">
        <v>38</v>
      </c>
      <c r="BB1291" s="91"/>
      <c r="BC1291" s="88"/>
      <c r="BD1291" s="89"/>
      <c r="BE1291" s="57"/>
      <c r="BF1291" s="66">
        <v>48.036215289066199</v>
      </c>
      <c r="BG1291" s="67"/>
    </row>
    <row r="1292" spans="1:59" hidden="1">
      <c r="A1292" s="24">
        <v>1291</v>
      </c>
      <c r="B1292" s="24">
        <v>31</v>
      </c>
      <c r="C1292" s="24" t="s">
        <v>1011</v>
      </c>
      <c r="D1292" s="24" t="s">
        <v>469</v>
      </c>
      <c r="E1292" s="24" t="s">
        <v>802</v>
      </c>
      <c r="F1292" s="24" t="s">
        <v>490</v>
      </c>
      <c r="G1292" s="24" t="s">
        <v>491</v>
      </c>
      <c r="H1292" s="24" t="s">
        <v>463</v>
      </c>
      <c r="I1292" s="33">
        <v>14.5</v>
      </c>
      <c r="J1292" s="33">
        <v>33</v>
      </c>
      <c r="K1292" s="33">
        <v>30.500913619999999</v>
      </c>
      <c r="L1292" s="33">
        <v>30.500913619999999</v>
      </c>
      <c r="M1292" s="28">
        <v>251.63541359999999</v>
      </c>
      <c r="N1292" s="28">
        <v>251.63541359999999</v>
      </c>
      <c r="O1292" s="24">
        <v>2055</v>
      </c>
      <c r="P1292" s="24">
        <v>1975</v>
      </c>
      <c r="Q1292" s="24" t="s">
        <v>472</v>
      </c>
      <c r="R1292" s="24" t="s">
        <v>473</v>
      </c>
      <c r="S1292" s="35" t="s">
        <v>474</v>
      </c>
      <c r="T1292" s="36">
        <v>2.2000000000000002</v>
      </c>
      <c r="U1292" s="37">
        <v>1.3750000000000002</v>
      </c>
      <c r="V1292" s="29" t="s">
        <v>22</v>
      </c>
      <c r="W1292" s="32">
        <v>48.036215289066199</v>
      </c>
      <c r="X1292" s="36">
        <v>2.91</v>
      </c>
      <c r="Y1292" s="36">
        <v>2.12</v>
      </c>
      <c r="Z1292" s="36"/>
      <c r="AA1292" s="36"/>
      <c r="AB1292" s="35" t="s">
        <v>22</v>
      </c>
      <c r="AC1292" s="110" t="s">
        <v>22</v>
      </c>
      <c r="AD1292" s="29"/>
      <c r="AE1292" s="37">
        <v>-7.6</v>
      </c>
      <c r="AF1292" s="37"/>
      <c r="AG1292" s="37"/>
      <c r="AH1292" s="37"/>
      <c r="AI1292" s="81" t="s">
        <v>465</v>
      </c>
      <c r="AJ1292" s="83">
        <v>570.51669000000004</v>
      </c>
      <c r="AK1292" s="38" t="s">
        <v>13</v>
      </c>
      <c r="AL1292" s="38" t="s">
        <v>13</v>
      </c>
      <c r="AM1292" s="38" t="s">
        <v>13</v>
      </c>
      <c r="AN1292" s="38" t="s">
        <v>13</v>
      </c>
      <c r="AO1292" s="38" t="s">
        <v>13</v>
      </c>
      <c r="AP1292" s="38" t="s">
        <v>13</v>
      </c>
      <c r="AQ1292" s="38" t="s">
        <v>13</v>
      </c>
      <c r="AR1292" s="38" t="s">
        <v>13</v>
      </c>
      <c r="AS1292" s="38" t="s">
        <v>13</v>
      </c>
      <c r="AT1292" s="38" t="s">
        <v>492</v>
      </c>
      <c r="AU1292" s="38" t="s">
        <v>19</v>
      </c>
      <c r="AV1292" s="38">
        <v>2020</v>
      </c>
      <c r="AW1292" s="56"/>
      <c r="AX1292" s="56"/>
      <c r="AY1292" s="56" t="s">
        <v>468</v>
      </c>
      <c r="AZ1292" s="56"/>
      <c r="BA1292" s="86">
        <v>38</v>
      </c>
      <c r="BB1292" s="91"/>
      <c r="BC1292" s="88"/>
      <c r="BD1292" s="89"/>
      <c r="BE1292" s="57"/>
      <c r="BF1292" s="66">
        <v>48.036215289066199</v>
      </c>
      <c r="BG1292" s="67"/>
    </row>
    <row r="1293" spans="1:59" hidden="1">
      <c r="A1293" s="24">
        <v>1292</v>
      </c>
      <c r="B1293" s="24">
        <v>31</v>
      </c>
      <c r="C1293" s="24" t="s">
        <v>1011</v>
      </c>
      <c r="D1293" s="24" t="s">
        <v>469</v>
      </c>
      <c r="E1293" s="24" t="s">
        <v>592</v>
      </c>
      <c r="F1293" s="24" t="s">
        <v>490</v>
      </c>
      <c r="G1293" s="24" t="s">
        <v>491</v>
      </c>
      <c r="H1293" s="24" t="s">
        <v>463</v>
      </c>
      <c r="I1293" s="33">
        <v>14.5</v>
      </c>
      <c r="J1293" s="33">
        <v>33</v>
      </c>
      <c r="K1293" s="33">
        <v>30.500913619999999</v>
      </c>
      <c r="L1293" s="33">
        <v>30.500913619999999</v>
      </c>
      <c r="M1293" s="28">
        <v>251.63541359999999</v>
      </c>
      <c r="N1293" s="28">
        <v>251.63541359999999</v>
      </c>
      <c r="O1293" s="24">
        <v>2055</v>
      </c>
      <c r="P1293" s="24">
        <v>1975</v>
      </c>
      <c r="Q1293" s="24" t="s">
        <v>472</v>
      </c>
      <c r="R1293" s="24" t="s">
        <v>473</v>
      </c>
      <c r="S1293" s="35" t="s">
        <v>474</v>
      </c>
      <c r="T1293" s="36">
        <v>2.2000000000000002</v>
      </c>
      <c r="U1293" s="37">
        <v>1.3750000000000002</v>
      </c>
      <c r="V1293" s="29" t="s">
        <v>22</v>
      </c>
      <c r="W1293" s="32">
        <v>48.036215289066199</v>
      </c>
      <c r="X1293" s="36">
        <v>2.91</v>
      </c>
      <c r="Y1293" s="36">
        <v>2.12</v>
      </c>
      <c r="Z1293" s="36"/>
      <c r="AA1293" s="36"/>
      <c r="AB1293" s="35" t="s">
        <v>22</v>
      </c>
      <c r="AC1293" s="110" t="s">
        <v>22</v>
      </c>
      <c r="AD1293" s="29"/>
      <c r="AE1293" s="37">
        <v>-40</v>
      </c>
      <c r="AF1293" s="37"/>
      <c r="AG1293" s="37"/>
      <c r="AH1293" s="37"/>
      <c r="AI1293" s="81" t="s">
        <v>465</v>
      </c>
      <c r="AJ1293" s="83">
        <v>570.51669000000004</v>
      </c>
      <c r="AK1293" s="38" t="s">
        <v>13</v>
      </c>
      <c r="AL1293" s="38" t="s">
        <v>13</v>
      </c>
      <c r="AM1293" s="38" t="s">
        <v>13</v>
      </c>
      <c r="AN1293" s="38" t="s">
        <v>13</v>
      </c>
      <c r="AO1293" s="38" t="s">
        <v>13</v>
      </c>
      <c r="AP1293" s="38" t="s">
        <v>13</v>
      </c>
      <c r="AQ1293" s="38" t="s">
        <v>13</v>
      </c>
      <c r="AR1293" s="38" t="s">
        <v>13</v>
      </c>
      <c r="AS1293" s="38" t="s">
        <v>13</v>
      </c>
      <c r="AT1293" s="38" t="s">
        <v>492</v>
      </c>
      <c r="AU1293" s="38" t="s">
        <v>19</v>
      </c>
      <c r="AV1293" s="38">
        <v>2020</v>
      </c>
      <c r="AW1293" s="56"/>
      <c r="AX1293" s="56"/>
      <c r="AY1293" s="56" t="s">
        <v>468</v>
      </c>
      <c r="AZ1293" s="56"/>
      <c r="BA1293" s="86">
        <v>38</v>
      </c>
      <c r="BB1293" s="91"/>
      <c r="BC1293" s="88"/>
      <c r="BD1293" s="89"/>
      <c r="BE1293" s="57"/>
      <c r="BF1293" s="66">
        <v>48.036215289066199</v>
      </c>
      <c r="BG1293" s="67"/>
    </row>
    <row r="1294" spans="1:59" hidden="1">
      <c r="A1294" s="24">
        <v>1293</v>
      </c>
      <c r="B1294" s="24">
        <v>31</v>
      </c>
      <c r="C1294" s="24" t="s">
        <v>488</v>
      </c>
      <c r="D1294" s="24" t="s">
        <v>469</v>
      </c>
      <c r="E1294" s="24" t="s">
        <v>489</v>
      </c>
      <c r="F1294" s="24" t="s">
        <v>490</v>
      </c>
      <c r="G1294" s="24" t="s">
        <v>491</v>
      </c>
      <c r="H1294" s="24" t="s">
        <v>463</v>
      </c>
      <c r="I1294" s="33">
        <v>14.5</v>
      </c>
      <c r="J1294" s="33">
        <v>33</v>
      </c>
      <c r="K1294" s="33">
        <v>30.500913619999999</v>
      </c>
      <c r="L1294" s="33">
        <v>30.500913619999999</v>
      </c>
      <c r="M1294" s="28">
        <v>251.63541359999999</v>
      </c>
      <c r="N1294" s="28">
        <v>251.63541359999999</v>
      </c>
      <c r="O1294" s="24">
        <v>2055</v>
      </c>
      <c r="P1294" s="24">
        <v>1975</v>
      </c>
      <c r="Q1294" s="24" t="s">
        <v>472</v>
      </c>
      <c r="R1294" s="24" t="s">
        <v>473</v>
      </c>
      <c r="S1294" s="35" t="s">
        <v>474</v>
      </c>
      <c r="T1294" s="36">
        <v>2.2000000000000002</v>
      </c>
      <c r="U1294" s="37">
        <v>1.3750000000000002</v>
      </c>
      <c r="V1294" s="29" t="s">
        <v>22</v>
      </c>
      <c r="W1294" s="32">
        <v>48.036215289066199</v>
      </c>
      <c r="X1294" s="36">
        <v>2.91</v>
      </c>
      <c r="Y1294" s="36">
        <v>2.12</v>
      </c>
      <c r="Z1294" s="36"/>
      <c r="AA1294" s="36"/>
      <c r="AB1294" s="35" t="s">
        <v>22</v>
      </c>
      <c r="AC1294" s="110" t="s">
        <v>22</v>
      </c>
      <c r="AD1294" s="29"/>
      <c r="AE1294" s="37">
        <v>-9.1</v>
      </c>
      <c r="AF1294" s="37">
        <v>-5.6874999999999991</v>
      </c>
      <c r="AG1294" s="37">
        <v>-4.1363636363636349</v>
      </c>
      <c r="AH1294" s="37">
        <v>-1.1375</v>
      </c>
      <c r="AI1294" s="81" t="s">
        <v>465</v>
      </c>
      <c r="AJ1294" s="83">
        <v>570.51669000000004</v>
      </c>
      <c r="AK1294" s="38" t="s">
        <v>13</v>
      </c>
      <c r="AL1294" s="38" t="s">
        <v>13</v>
      </c>
      <c r="AM1294" s="38" t="s">
        <v>13</v>
      </c>
      <c r="AN1294" s="38" t="s">
        <v>13</v>
      </c>
      <c r="AO1294" s="38" t="s">
        <v>13</v>
      </c>
      <c r="AP1294" s="38" t="s">
        <v>13</v>
      </c>
      <c r="AQ1294" s="38" t="s">
        <v>13</v>
      </c>
      <c r="AR1294" s="38" t="s">
        <v>13</v>
      </c>
      <c r="AS1294" s="38" t="s">
        <v>13</v>
      </c>
      <c r="AT1294" s="38" t="s">
        <v>492</v>
      </c>
      <c r="AU1294" s="38" t="s">
        <v>19</v>
      </c>
      <c r="AV1294" s="38">
        <v>2020</v>
      </c>
      <c r="AW1294" s="56"/>
      <c r="AX1294" s="56"/>
      <c r="AY1294" s="56" t="s">
        <v>468</v>
      </c>
      <c r="AZ1294" s="56"/>
      <c r="BA1294" s="86">
        <v>38</v>
      </c>
      <c r="BB1294" s="91"/>
      <c r="BC1294" s="88"/>
      <c r="BD1294" s="89"/>
      <c r="BE1294" s="57"/>
      <c r="BF1294" s="66">
        <v>48.036215289066199</v>
      </c>
      <c r="BG1294" s="67"/>
    </row>
    <row r="1295" spans="1:59" hidden="1">
      <c r="A1295" s="24">
        <v>1294</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92.325823943952599</v>
      </c>
      <c r="X1295" s="36">
        <v>4.01</v>
      </c>
      <c r="Y1295" s="36">
        <v>3.22</v>
      </c>
      <c r="Z1295" s="36"/>
      <c r="AA1295" s="36"/>
      <c r="AB1295" s="35" t="s">
        <v>22</v>
      </c>
      <c r="AC1295" s="111">
        <v>3.9</v>
      </c>
      <c r="AD1295" s="41"/>
      <c r="AE1295" s="37">
        <v>-11</v>
      </c>
      <c r="AF1295" s="37">
        <v>-9.655555555555555</v>
      </c>
      <c r="AG1295" s="37">
        <v>-3.0263708311452415</v>
      </c>
      <c r="AH1295" s="37">
        <v>-1.2222222222222221</v>
      </c>
      <c r="AI1295" s="81" t="s">
        <v>13</v>
      </c>
      <c r="AJ1295" s="83">
        <v>378.8125</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92.325823943952599</v>
      </c>
      <c r="BG1295" s="67"/>
    </row>
    <row r="1296" spans="1:59" hidden="1">
      <c r="A1296" s="24">
        <v>1295</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92.779884386876404</v>
      </c>
      <c r="X1296" s="36">
        <v>4.01</v>
      </c>
      <c r="Y1296" s="36">
        <v>3.22</v>
      </c>
      <c r="Z1296" s="36"/>
      <c r="AA1296" s="36"/>
      <c r="AB1296" s="35" t="s">
        <v>22</v>
      </c>
      <c r="AC1296" s="111">
        <v>4.2</v>
      </c>
      <c r="AD1296" s="41"/>
      <c r="AE1296" s="37">
        <v>-29.9</v>
      </c>
      <c r="AF1296" s="37">
        <v>-26.245555555555555</v>
      </c>
      <c r="AG1296" s="37">
        <v>-8.2262261682947937</v>
      </c>
      <c r="AH1296" s="37">
        <v>-3.322222222222222</v>
      </c>
      <c r="AI1296" s="81" t="s">
        <v>13</v>
      </c>
      <c r="AJ1296" s="83">
        <v>378.8125</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92.779884386876404</v>
      </c>
      <c r="BG1296" s="67"/>
    </row>
    <row r="1297" spans="1:59" hidden="1">
      <c r="A1297" s="24">
        <v>1296</v>
      </c>
      <c r="B1297" s="24">
        <v>31</v>
      </c>
      <c r="C1297" s="24" t="s">
        <v>488</v>
      </c>
      <c r="D1297" s="24" t="s">
        <v>459</v>
      </c>
      <c r="E1297" s="24" t="s">
        <v>489</v>
      </c>
      <c r="F1297" s="24" t="s">
        <v>502</v>
      </c>
      <c r="G1297" s="24" t="s">
        <v>505</v>
      </c>
      <c r="H1297" s="24" t="s">
        <v>463</v>
      </c>
      <c r="I1297" s="33">
        <v>8</v>
      </c>
      <c r="J1297" s="33">
        <v>39.116700000000002</v>
      </c>
      <c r="K1297" s="33">
        <v>14.615432739999999</v>
      </c>
      <c r="L1297" s="33">
        <v>14.615432739999999</v>
      </c>
      <c r="M1297" s="28">
        <v>1018.70174</v>
      </c>
      <c r="N1297" s="28">
        <v>1018.70174</v>
      </c>
      <c r="O1297" s="24">
        <v>2084</v>
      </c>
      <c r="P1297" s="24">
        <v>1994</v>
      </c>
      <c r="Q1297" s="24" t="s">
        <v>495</v>
      </c>
      <c r="R1297" s="24" t="s">
        <v>473</v>
      </c>
      <c r="S1297" s="35" t="s">
        <v>474</v>
      </c>
      <c r="T1297" s="36" t="s">
        <v>22</v>
      </c>
      <c r="U1297" s="37">
        <v>3.19047337364856</v>
      </c>
      <c r="V1297" s="29" t="s">
        <v>22</v>
      </c>
      <c r="W1297" s="32">
        <v>89.374575716641004</v>
      </c>
      <c r="X1297" s="36">
        <v>4.01</v>
      </c>
      <c r="Y1297" s="36">
        <v>3.22</v>
      </c>
      <c r="Z1297" s="36"/>
      <c r="AA1297" s="36"/>
      <c r="AB1297" s="35" t="s">
        <v>22</v>
      </c>
      <c r="AC1297" s="111">
        <v>3.2</v>
      </c>
      <c r="AD1297" s="41"/>
      <c r="AE1297" s="37">
        <v>-0.6</v>
      </c>
      <c r="AF1297" s="37">
        <v>-0.52666666666666662</v>
      </c>
      <c r="AG1297" s="37">
        <v>-0.16507477260792225</v>
      </c>
      <c r="AH1297" s="37">
        <v>-6.6666666666666666E-2</v>
      </c>
      <c r="AI1297" s="81" t="s">
        <v>13</v>
      </c>
      <c r="AJ1297" s="83">
        <v>378.8125</v>
      </c>
      <c r="AK1297" s="38" t="s">
        <v>13</v>
      </c>
      <c r="AL1297" s="38" t="s">
        <v>13</v>
      </c>
      <c r="AM1297" s="38" t="s">
        <v>13</v>
      </c>
      <c r="AN1297" s="38" t="s">
        <v>13</v>
      </c>
      <c r="AO1297" s="38" t="s">
        <v>13</v>
      </c>
      <c r="AP1297" s="38" t="s">
        <v>13</v>
      </c>
      <c r="AQ1297" s="38" t="s">
        <v>13</v>
      </c>
      <c r="AR1297" s="38" t="s">
        <v>13</v>
      </c>
      <c r="AS1297" s="38" t="s">
        <v>13</v>
      </c>
      <c r="AT1297" s="38" t="s">
        <v>506</v>
      </c>
      <c r="AU1297" s="38" t="s">
        <v>35</v>
      </c>
      <c r="AV1297" s="38">
        <v>2020</v>
      </c>
      <c r="AW1297" s="56"/>
      <c r="AX1297" s="56" t="s">
        <v>468</v>
      </c>
      <c r="AY1297" s="56" t="s">
        <v>468</v>
      </c>
      <c r="AZ1297" s="56"/>
      <c r="BA1297" s="86"/>
      <c r="BB1297" s="91">
        <v>820</v>
      </c>
      <c r="BC1297" s="88"/>
      <c r="BD1297" s="89">
        <v>503</v>
      </c>
      <c r="BE1297" s="57"/>
      <c r="BF1297" s="66">
        <v>89.374575716641004</v>
      </c>
      <c r="BG1297" s="67"/>
    </row>
    <row r="1298" spans="1:59" hidden="1">
      <c r="A1298" s="24">
        <v>1297</v>
      </c>
      <c r="B1298" s="24">
        <v>31</v>
      </c>
      <c r="C1298" s="24" t="s">
        <v>488</v>
      </c>
      <c r="D1298" s="24" t="s">
        <v>459</v>
      </c>
      <c r="E1298" s="24" t="s">
        <v>489</v>
      </c>
      <c r="F1298" s="24" t="s">
        <v>502</v>
      </c>
      <c r="G1298" s="24" t="s">
        <v>505</v>
      </c>
      <c r="H1298" s="24" t="s">
        <v>463</v>
      </c>
      <c r="I1298" s="33">
        <v>8</v>
      </c>
      <c r="J1298" s="33">
        <v>39.116700000000002</v>
      </c>
      <c r="K1298" s="33">
        <v>14.615432739999999</v>
      </c>
      <c r="L1298" s="33">
        <v>14.615432739999999</v>
      </c>
      <c r="M1298" s="28">
        <v>1018.70174</v>
      </c>
      <c r="N1298" s="28">
        <v>1018.70174</v>
      </c>
      <c r="O1298" s="24">
        <v>2084</v>
      </c>
      <c r="P1298" s="24">
        <v>1994</v>
      </c>
      <c r="Q1298" s="24" t="s">
        <v>495</v>
      </c>
      <c r="R1298" s="24" t="s">
        <v>473</v>
      </c>
      <c r="S1298" s="35" t="s">
        <v>474</v>
      </c>
      <c r="T1298" s="36" t="s">
        <v>22</v>
      </c>
      <c r="U1298" s="37">
        <v>3.19047337364856</v>
      </c>
      <c r="V1298" s="29" t="s">
        <v>22</v>
      </c>
      <c r="W1298" s="32">
        <v>92.325823943952599</v>
      </c>
      <c r="X1298" s="36">
        <v>4.01</v>
      </c>
      <c r="Y1298" s="36">
        <v>3.22</v>
      </c>
      <c r="Z1298" s="36"/>
      <c r="AA1298" s="36"/>
      <c r="AB1298" s="35" t="s">
        <v>22</v>
      </c>
      <c r="AC1298" s="111">
        <v>4.3</v>
      </c>
      <c r="AD1298" s="41"/>
      <c r="AE1298" s="37">
        <v>-11.2</v>
      </c>
      <c r="AF1298" s="37">
        <v>-9.8311111111111114</v>
      </c>
      <c r="AG1298" s="37">
        <v>-3.0813957553478826</v>
      </c>
      <c r="AH1298" s="37">
        <v>-1.2444444444444445</v>
      </c>
      <c r="AI1298" s="81" t="s">
        <v>13</v>
      </c>
      <c r="AJ1298" s="83">
        <v>378.8125</v>
      </c>
      <c r="AK1298" s="38" t="s">
        <v>465</v>
      </c>
      <c r="AL1298" s="38" t="s">
        <v>13</v>
      </c>
      <c r="AM1298" s="38" t="s">
        <v>13</v>
      </c>
      <c r="AN1298" s="38" t="s">
        <v>13</v>
      </c>
      <c r="AO1298" s="38" t="s">
        <v>13</v>
      </c>
      <c r="AP1298" s="38" t="s">
        <v>13</v>
      </c>
      <c r="AQ1298" s="38" t="s">
        <v>13</v>
      </c>
      <c r="AR1298" s="38" t="s">
        <v>465</v>
      </c>
      <c r="AS1298" s="38" t="s">
        <v>440</v>
      </c>
      <c r="AT1298" s="38" t="s">
        <v>506</v>
      </c>
      <c r="AU1298" s="38" t="s">
        <v>35</v>
      </c>
      <c r="AV1298" s="38">
        <v>2020</v>
      </c>
      <c r="AW1298" s="56"/>
      <c r="AX1298" s="56" t="s">
        <v>468</v>
      </c>
      <c r="AY1298" s="56" t="s">
        <v>468</v>
      </c>
      <c r="AZ1298" s="56"/>
      <c r="BA1298" s="86"/>
      <c r="BB1298" s="91">
        <v>820</v>
      </c>
      <c r="BC1298" s="88"/>
      <c r="BD1298" s="89">
        <v>503</v>
      </c>
      <c r="BE1298" s="57"/>
      <c r="BF1298" s="66">
        <v>92.325823943952599</v>
      </c>
      <c r="BG1298" s="67"/>
    </row>
    <row r="1299" spans="1:59" hidden="1">
      <c r="A1299" s="24">
        <v>1298</v>
      </c>
      <c r="B1299" s="24">
        <v>31</v>
      </c>
      <c r="C1299" s="24" t="s">
        <v>488</v>
      </c>
      <c r="D1299" s="24" t="s">
        <v>459</v>
      </c>
      <c r="E1299" s="24" t="s">
        <v>489</v>
      </c>
      <c r="F1299" s="24" t="s">
        <v>502</v>
      </c>
      <c r="G1299" s="24" t="s">
        <v>505</v>
      </c>
      <c r="H1299" s="24" t="s">
        <v>463</v>
      </c>
      <c r="I1299" s="33">
        <v>8</v>
      </c>
      <c r="J1299" s="33">
        <v>39.116700000000002</v>
      </c>
      <c r="K1299" s="33">
        <v>14.615432739999999</v>
      </c>
      <c r="L1299" s="33">
        <v>14.615432739999999</v>
      </c>
      <c r="M1299" s="28">
        <v>1018.70174</v>
      </c>
      <c r="N1299" s="28">
        <v>1018.70174</v>
      </c>
      <c r="O1299" s="24">
        <v>2084</v>
      </c>
      <c r="P1299" s="24">
        <v>1994</v>
      </c>
      <c r="Q1299" s="24" t="s">
        <v>495</v>
      </c>
      <c r="R1299" s="24" t="s">
        <v>473</v>
      </c>
      <c r="S1299" s="35" t="s">
        <v>474</v>
      </c>
      <c r="T1299" s="36" t="s">
        <v>22</v>
      </c>
      <c r="U1299" s="37">
        <v>3.19047337364856</v>
      </c>
      <c r="V1299" s="29" t="s">
        <v>22</v>
      </c>
      <c r="W1299" s="32">
        <v>90.741704677949301</v>
      </c>
      <c r="X1299" s="36">
        <v>4.01</v>
      </c>
      <c r="Y1299" s="36">
        <v>3.22</v>
      </c>
      <c r="Z1299" s="36"/>
      <c r="AA1299" s="36"/>
      <c r="AB1299" s="35" t="s">
        <v>22</v>
      </c>
      <c r="AC1299" s="111">
        <v>3.6</v>
      </c>
      <c r="AD1299" s="41"/>
      <c r="AE1299" s="37">
        <v>-1.8</v>
      </c>
      <c r="AF1299" s="37">
        <v>-1.58</v>
      </c>
      <c r="AG1299" s="37">
        <v>-0.49522431782376686</v>
      </c>
      <c r="AH1299" s="37">
        <v>-0.2</v>
      </c>
      <c r="AI1299" s="81" t="s">
        <v>13</v>
      </c>
      <c r="AJ1299" s="83">
        <v>378.8125</v>
      </c>
      <c r="AK1299" s="38" t="s">
        <v>13</v>
      </c>
      <c r="AL1299" s="38" t="s">
        <v>13</v>
      </c>
      <c r="AM1299" s="38" t="s">
        <v>465</v>
      </c>
      <c r="AN1299" s="38" t="s">
        <v>13</v>
      </c>
      <c r="AO1299" s="38" t="s">
        <v>13</v>
      </c>
      <c r="AP1299" s="38" t="s">
        <v>13</v>
      </c>
      <c r="AQ1299" s="38" t="s">
        <v>13</v>
      </c>
      <c r="AR1299" s="38" t="s">
        <v>465</v>
      </c>
      <c r="AS1299" s="38" t="s">
        <v>442</v>
      </c>
      <c r="AT1299" s="38" t="s">
        <v>506</v>
      </c>
      <c r="AU1299" s="38" t="s">
        <v>35</v>
      </c>
      <c r="AV1299" s="38">
        <v>2020</v>
      </c>
      <c r="AW1299" s="56"/>
      <c r="AX1299" s="56" t="s">
        <v>468</v>
      </c>
      <c r="AY1299" s="56" t="s">
        <v>468</v>
      </c>
      <c r="AZ1299" s="56"/>
      <c r="BA1299" s="86"/>
      <c r="BB1299" s="91">
        <v>820</v>
      </c>
      <c r="BC1299" s="88"/>
      <c r="BD1299" s="89">
        <v>503</v>
      </c>
      <c r="BE1299" s="57"/>
      <c r="BF1299" s="66">
        <v>90.741704677949301</v>
      </c>
      <c r="BG1299" s="67"/>
    </row>
    <row r="1300" spans="1:59" hidden="1">
      <c r="A1300" s="24">
        <v>1299</v>
      </c>
      <c r="B1300" s="24">
        <v>31</v>
      </c>
      <c r="C1300" s="24" t="s">
        <v>488</v>
      </c>
      <c r="D1300" s="24" t="s">
        <v>459</v>
      </c>
      <c r="E1300" s="24" t="s">
        <v>489</v>
      </c>
      <c r="F1300" s="24" t="s">
        <v>502</v>
      </c>
      <c r="G1300" s="24" t="s">
        <v>505</v>
      </c>
      <c r="H1300" s="24" t="s">
        <v>463</v>
      </c>
      <c r="I1300" s="33">
        <v>8</v>
      </c>
      <c r="J1300" s="33">
        <v>39.116700000000002</v>
      </c>
      <c r="K1300" s="33">
        <v>14.615432739999999</v>
      </c>
      <c r="L1300" s="33">
        <v>14.615432739999999</v>
      </c>
      <c r="M1300" s="28">
        <v>1018.70174</v>
      </c>
      <c r="N1300" s="28">
        <v>1018.70174</v>
      </c>
      <c r="O1300" s="24">
        <v>2084</v>
      </c>
      <c r="P1300" s="24">
        <v>1994</v>
      </c>
      <c r="Q1300" s="24" t="s">
        <v>495</v>
      </c>
      <c r="R1300" s="24" t="s">
        <v>473</v>
      </c>
      <c r="S1300" s="35" t="s">
        <v>474</v>
      </c>
      <c r="T1300" s="36" t="s">
        <v>22</v>
      </c>
      <c r="U1300" s="37">
        <v>3.19047337364856</v>
      </c>
      <c r="V1300" s="29" t="s">
        <v>22</v>
      </c>
      <c r="W1300" s="32">
        <v>92.208934680619294</v>
      </c>
      <c r="X1300" s="36">
        <v>4.01</v>
      </c>
      <c r="Y1300" s="36">
        <v>3.22</v>
      </c>
      <c r="Z1300" s="36"/>
      <c r="AA1300" s="36"/>
      <c r="AB1300" s="35" t="s">
        <v>22</v>
      </c>
      <c r="AC1300" s="111">
        <v>5</v>
      </c>
      <c r="AD1300" s="41"/>
      <c r="AE1300" s="37">
        <v>-11.8</v>
      </c>
      <c r="AF1300" s="37">
        <v>-10.357777777777779</v>
      </c>
      <c r="AG1300" s="37">
        <v>-3.2464705279558048</v>
      </c>
      <c r="AH1300" s="37">
        <v>-1.3111111111111113</v>
      </c>
      <c r="AI1300" s="81" t="s">
        <v>13</v>
      </c>
      <c r="AJ1300" s="83">
        <v>378.8125</v>
      </c>
      <c r="AK1300" s="38" t="s">
        <v>465</v>
      </c>
      <c r="AL1300" s="38" t="s">
        <v>13</v>
      </c>
      <c r="AM1300" s="38" t="s">
        <v>465</v>
      </c>
      <c r="AN1300" s="38" t="s">
        <v>13</v>
      </c>
      <c r="AO1300" s="38" t="s">
        <v>13</v>
      </c>
      <c r="AP1300" s="38" t="s">
        <v>13</v>
      </c>
      <c r="AQ1300" s="38" t="s">
        <v>13</v>
      </c>
      <c r="AR1300" s="38" t="s">
        <v>465</v>
      </c>
      <c r="AS1300" s="38" t="s">
        <v>501</v>
      </c>
      <c r="AT1300" s="38" t="s">
        <v>506</v>
      </c>
      <c r="AU1300" s="38" t="s">
        <v>35</v>
      </c>
      <c r="AV1300" s="38">
        <v>2020</v>
      </c>
      <c r="AW1300" s="56"/>
      <c r="AX1300" s="56" t="s">
        <v>468</v>
      </c>
      <c r="AY1300" s="56" t="s">
        <v>468</v>
      </c>
      <c r="AZ1300" s="56"/>
      <c r="BA1300" s="86"/>
      <c r="BB1300" s="91">
        <v>820</v>
      </c>
      <c r="BC1300" s="88"/>
      <c r="BD1300" s="89">
        <v>503</v>
      </c>
      <c r="BE1300" s="57"/>
      <c r="BF1300" s="66">
        <v>92.208934680619294</v>
      </c>
      <c r="BG1300" s="67"/>
    </row>
    <row r="1301" spans="1:59" hidden="1">
      <c r="A1301" s="24">
        <v>1300</v>
      </c>
      <c r="B1301" s="24">
        <v>31</v>
      </c>
      <c r="C1301" s="24" t="s">
        <v>488</v>
      </c>
      <c r="D1301" s="24" t="s">
        <v>459</v>
      </c>
      <c r="E1301" s="24" t="s">
        <v>489</v>
      </c>
      <c r="F1301" s="24" t="s">
        <v>502</v>
      </c>
      <c r="G1301" s="24" t="s">
        <v>505</v>
      </c>
      <c r="H1301" s="24" t="s">
        <v>463</v>
      </c>
      <c r="I1301" s="33">
        <v>8</v>
      </c>
      <c r="J1301" s="33">
        <v>39.116700000000002</v>
      </c>
      <c r="K1301" s="33">
        <v>14.615432739999999</v>
      </c>
      <c r="L1301" s="33">
        <v>14.615432739999999</v>
      </c>
      <c r="M1301" s="28">
        <v>1018.70174</v>
      </c>
      <c r="N1301" s="28">
        <v>1018.70174</v>
      </c>
      <c r="O1301" s="24">
        <v>2024</v>
      </c>
      <c r="P1301" s="24">
        <v>1994</v>
      </c>
      <c r="Q1301" s="24" t="s">
        <v>464</v>
      </c>
      <c r="R1301" s="24" t="s">
        <v>473</v>
      </c>
      <c r="S1301" s="35" t="s">
        <v>474</v>
      </c>
      <c r="T1301" s="36" t="s">
        <v>22</v>
      </c>
      <c r="U1301" s="37">
        <v>0.95191373121799105</v>
      </c>
      <c r="V1301" s="29" t="s">
        <v>22</v>
      </c>
      <c r="W1301" s="32">
        <v>70.233037902414196</v>
      </c>
      <c r="X1301" s="36">
        <v>1.43</v>
      </c>
      <c r="Y1301" s="36">
        <v>0.64</v>
      </c>
      <c r="Z1301" s="36"/>
      <c r="AA1301" s="36"/>
      <c r="AB1301" s="35" t="s">
        <v>22</v>
      </c>
      <c r="AC1301" s="111">
        <v>4.4000000000000004</v>
      </c>
      <c r="AD1301" s="41"/>
      <c r="AE1301" s="37">
        <v>1.7</v>
      </c>
      <c r="AF1301" s="37">
        <v>1.0766666666666667</v>
      </c>
      <c r="AG1301" s="37">
        <v>1.1310548754129768</v>
      </c>
      <c r="AH1301" s="37">
        <v>0.56666666666666665</v>
      </c>
      <c r="AI1301" s="81" t="s">
        <v>465</v>
      </c>
      <c r="AJ1301" s="83">
        <v>428.19734</v>
      </c>
      <c r="AK1301" s="38" t="s">
        <v>13</v>
      </c>
      <c r="AL1301" s="38" t="s">
        <v>13</v>
      </c>
      <c r="AM1301" s="38" t="s">
        <v>465</v>
      </c>
      <c r="AN1301" s="38" t="s">
        <v>13</v>
      </c>
      <c r="AO1301" s="38" t="s">
        <v>13</v>
      </c>
      <c r="AP1301" s="38" t="s">
        <v>13</v>
      </c>
      <c r="AQ1301" s="38" t="s">
        <v>13</v>
      </c>
      <c r="AR1301" s="38" t="s">
        <v>465</v>
      </c>
      <c r="AS1301" s="38" t="s">
        <v>442</v>
      </c>
      <c r="AT1301" s="38" t="s">
        <v>506</v>
      </c>
      <c r="AU1301" s="38" t="s">
        <v>35</v>
      </c>
      <c r="AV1301" s="38">
        <v>2020</v>
      </c>
      <c r="AW1301" s="56"/>
      <c r="AX1301" s="56" t="s">
        <v>468</v>
      </c>
      <c r="AY1301" s="56" t="s">
        <v>468</v>
      </c>
      <c r="AZ1301" s="56"/>
      <c r="BA1301" s="86"/>
      <c r="BB1301" s="91">
        <v>820</v>
      </c>
      <c r="BC1301" s="88"/>
      <c r="BD1301" s="89">
        <v>503</v>
      </c>
      <c r="BE1301" s="57"/>
      <c r="BF1301" s="66">
        <v>70.233037902414196</v>
      </c>
      <c r="BG1301" s="67"/>
    </row>
    <row r="1302" spans="1:59" hidden="1">
      <c r="A1302" s="24">
        <v>1301</v>
      </c>
      <c r="B1302" s="24">
        <v>31</v>
      </c>
      <c r="C1302" s="24" t="s">
        <v>488</v>
      </c>
      <c r="D1302" s="24" t="s">
        <v>459</v>
      </c>
      <c r="E1302" s="24" t="s">
        <v>489</v>
      </c>
      <c r="F1302" s="24" t="s">
        <v>502</v>
      </c>
      <c r="G1302" s="24" t="s">
        <v>505</v>
      </c>
      <c r="H1302" s="24" t="s">
        <v>463</v>
      </c>
      <c r="I1302" s="33">
        <v>8</v>
      </c>
      <c r="J1302" s="33">
        <v>39.116700000000002</v>
      </c>
      <c r="K1302" s="33">
        <v>14.615432739999999</v>
      </c>
      <c r="L1302" s="33">
        <v>14.615432739999999</v>
      </c>
      <c r="M1302" s="28">
        <v>1018.70174</v>
      </c>
      <c r="N1302" s="28">
        <v>1018.70174</v>
      </c>
      <c r="O1302" s="24">
        <v>2024</v>
      </c>
      <c r="P1302" s="24">
        <v>1994</v>
      </c>
      <c r="Q1302" s="24" t="s">
        <v>464</v>
      </c>
      <c r="R1302" s="24" t="s">
        <v>473</v>
      </c>
      <c r="S1302" s="35" t="s">
        <v>474</v>
      </c>
      <c r="T1302" s="36" t="s">
        <v>22</v>
      </c>
      <c r="U1302" s="37">
        <v>0.95191373121799105</v>
      </c>
      <c r="V1302" s="29" t="s">
        <v>22</v>
      </c>
      <c r="W1302" s="32">
        <v>70.233037902414196</v>
      </c>
      <c r="X1302" s="36">
        <v>1.43</v>
      </c>
      <c r="Y1302" s="36">
        <v>0.64</v>
      </c>
      <c r="Z1302" s="36"/>
      <c r="AA1302" s="36"/>
      <c r="AB1302" s="35" t="s">
        <v>22</v>
      </c>
      <c r="AC1302" s="111">
        <v>6.1</v>
      </c>
      <c r="AD1302" s="41"/>
      <c r="AE1302" s="37">
        <v>1.7</v>
      </c>
      <c r="AF1302" s="37">
        <v>1.0766666666666667</v>
      </c>
      <c r="AG1302" s="37">
        <v>1.1310548754129768</v>
      </c>
      <c r="AH1302" s="37">
        <v>0.56666666666666665</v>
      </c>
      <c r="AI1302" s="81" t="s">
        <v>465</v>
      </c>
      <c r="AJ1302" s="83">
        <v>428.19734</v>
      </c>
      <c r="AK1302" s="38" t="s">
        <v>465</v>
      </c>
      <c r="AL1302" s="38" t="s">
        <v>13</v>
      </c>
      <c r="AM1302" s="38" t="s">
        <v>465</v>
      </c>
      <c r="AN1302" s="38" t="s">
        <v>13</v>
      </c>
      <c r="AO1302" s="38" t="s">
        <v>13</v>
      </c>
      <c r="AP1302" s="38" t="s">
        <v>13</v>
      </c>
      <c r="AQ1302" s="38" t="s">
        <v>13</v>
      </c>
      <c r="AR1302" s="38" t="s">
        <v>465</v>
      </c>
      <c r="AS1302" s="38" t="s">
        <v>501</v>
      </c>
      <c r="AT1302" s="38" t="s">
        <v>506</v>
      </c>
      <c r="AU1302" s="38" t="s">
        <v>35</v>
      </c>
      <c r="AV1302" s="38">
        <v>2020</v>
      </c>
      <c r="AW1302" s="56"/>
      <c r="AX1302" s="56" t="s">
        <v>468</v>
      </c>
      <c r="AY1302" s="56" t="s">
        <v>468</v>
      </c>
      <c r="AZ1302" s="56"/>
      <c r="BA1302" s="86"/>
      <c r="BB1302" s="91">
        <v>820</v>
      </c>
      <c r="BC1302" s="88"/>
      <c r="BD1302" s="89">
        <v>503</v>
      </c>
      <c r="BE1302" s="57"/>
      <c r="BF1302" s="66">
        <v>70.233037902414196</v>
      </c>
      <c r="BG1302" s="67"/>
    </row>
    <row r="1303" spans="1:59" hidden="1">
      <c r="A1303" s="24">
        <v>1302</v>
      </c>
      <c r="B1303" s="24">
        <v>31</v>
      </c>
      <c r="C1303" s="24" t="s">
        <v>488</v>
      </c>
      <c r="D1303" s="24" t="s">
        <v>459</v>
      </c>
      <c r="E1303" s="24" t="s">
        <v>489</v>
      </c>
      <c r="F1303" s="24" t="s">
        <v>502</v>
      </c>
      <c r="G1303" s="24" t="s">
        <v>505</v>
      </c>
      <c r="H1303" s="24" t="s">
        <v>463</v>
      </c>
      <c r="I1303" s="33">
        <v>8</v>
      </c>
      <c r="J1303" s="33">
        <v>39.116700000000002</v>
      </c>
      <c r="K1303" s="33">
        <v>14.615432739999999</v>
      </c>
      <c r="L1303" s="33">
        <v>14.615432739999999</v>
      </c>
      <c r="M1303" s="28">
        <v>1018.70174</v>
      </c>
      <c r="N1303" s="28">
        <v>1018.70174</v>
      </c>
      <c r="O1303" s="24">
        <v>2024</v>
      </c>
      <c r="P1303" s="24">
        <v>1994</v>
      </c>
      <c r="Q1303" s="24" t="s">
        <v>464</v>
      </c>
      <c r="R1303" s="24" t="s">
        <v>473</v>
      </c>
      <c r="S1303" s="35" t="s">
        <v>474</v>
      </c>
      <c r="T1303" s="36" t="s">
        <v>22</v>
      </c>
      <c r="U1303" s="37">
        <v>0.95191373121799105</v>
      </c>
      <c r="V1303" s="29" t="s">
        <v>22</v>
      </c>
      <c r="W1303" s="32">
        <v>70.863440089820799</v>
      </c>
      <c r="X1303" s="36">
        <v>1.43</v>
      </c>
      <c r="Y1303" s="36">
        <v>0.64</v>
      </c>
      <c r="Z1303" s="36"/>
      <c r="AA1303" s="36"/>
      <c r="AB1303" s="35" t="s">
        <v>22</v>
      </c>
      <c r="AC1303" s="111">
        <v>3.3</v>
      </c>
      <c r="AD1303" s="41"/>
      <c r="AE1303" s="37">
        <v>-0.6</v>
      </c>
      <c r="AF1303" s="37">
        <v>-0.38</v>
      </c>
      <c r="AG1303" s="37">
        <v>-0.39919583838105061</v>
      </c>
      <c r="AH1303" s="37">
        <v>-0.2</v>
      </c>
      <c r="AI1303" s="81" t="s">
        <v>465</v>
      </c>
      <c r="AJ1303" s="83">
        <v>428.19734</v>
      </c>
      <c r="AK1303" s="38" t="s">
        <v>13</v>
      </c>
      <c r="AL1303" s="38" t="s">
        <v>13</v>
      </c>
      <c r="AM1303" s="38" t="s">
        <v>13</v>
      </c>
      <c r="AN1303" s="38" t="s">
        <v>13</v>
      </c>
      <c r="AO1303" s="38" t="s">
        <v>13</v>
      </c>
      <c r="AP1303" s="38" t="s">
        <v>13</v>
      </c>
      <c r="AQ1303" s="38" t="s">
        <v>13</v>
      </c>
      <c r="AR1303" s="38" t="s">
        <v>13</v>
      </c>
      <c r="AS1303" s="38" t="s">
        <v>13</v>
      </c>
      <c r="AT1303" s="38" t="s">
        <v>506</v>
      </c>
      <c r="AU1303" s="38" t="s">
        <v>35</v>
      </c>
      <c r="AV1303" s="38">
        <v>2020</v>
      </c>
      <c r="AW1303" s="56"/>
      <c r="AX1303" s="56" t="s">
        <v>468</v>
      </c>
      <c r="AY1303" s="56" t="s">
        <v>468</v>
      </c>
      <c r="AZ1303" s="56"/>
      <c r="BA1303" s="86"/>
      <c r="BB1303" s="91">
        <v>820</v>
      </c>
      <c r="BC1303" s="88"/>
      <c r="BD1303" s="89">
        <v>503</v>
      </c>
      <c r="BE1303" s="57"/>
      <c r="BF1303" s="66">
        <v>70.863440089820799</v>
      </c>
      <c r="BG1303" s="67"/>
    </row>
    <row r="1304" spans="1:59" hidden="1">
      <c r="A1304" s="24">
        <v>1303</v>
      </c>
      <c r="B1304" s="24">
        <v>31</v>
      </c>
      <c r="C1304" s="24" t="s">
        <v>488</v>
      </c>
      <c r="D1304" s="24" t="s">
        <v>459</v>
      </c>
      <c r="E1304" s="24" t="s">
        <v>489</v>
      </c>
      <c r="F1304" s="24" t="s">
        <v>502</v>
      </c>
      <c r="G1304" s="24" t="s">
        <v>505</v>
      </c>
      <c r="H1304" s="24" t="s">
        <v>463</v>
      </c>
      <c r="I1304" s="33">
        <v>8</v>
      </c>
      <c r="J1304" s="33">
        <v>39.116700000000002</v>
      </c>
      <c r="K1304" s="33">
        <v>14.615432739999999</v>
      </c>
      <c r="L1304" s="33">
        <v>14.615432739999999</v>
      </c>
      <c r="M1304" s="28">
        <v>1018.70174</v>
      </c>
      <c r="N1304" s="28">
        <v>1018.70174</v>
      </c>
      <c r="O1304" s="24">
        <v>2024</v>
      </c>
      <c r="P1304" s="24">
        <v>1994</v>
      </c>
      <c r="Q1304" s="24" t="s">
        <v>464</v>
      </c>
      <c r="R1304" s="24" t="s">
        <v>473</v>
      </c>
      <c r="S1304" s="35" t="s">
        <v>474</v>
      </c>
      <c r="T1304" s="36" t="s">
        <v>22</v>
      </c>
      <c r="U1304" s="37">
        <v>0.95191373121799105</v>
      </c>
      <c r="V1304" s="29" t="s">
        <v>22</v>
      </c>
      <c r="W1304" s="32">
        <v>69.823210024435497</v>
      </c>
      <c r="X1304" s="36">
        <v>1.43</v>
      </c>
      <c r="Y1304" s="36">
        <v>0.64</v>
      </c>
      <c r="Z1304" s="36"/>
      <c r="AA1304" s="36"/>
      <c r="AB1304" s="35" t="s">
        <v>22</v>
      </c>
      <c r="AC1304" s="111">
        <v>5</v>
      </c>
      <c r="AD1304" s="41"/>
      <c r="AE1304" s="37">
        <v>4</v>
      </c>
      <c r="AF1304" s="37">
        <v>2.5333333333333332</v>
      </c>
      <c r="AG1304" s="37">
        <v>2.6613055892070041</v>
      </c>
      <c r="AH1304" s="37">
        <v>1.3333333333333333</v>
      </c>
      <c r="AI1304" s="81" t="s">
        <v>465</v>
      </c>
      <c r="AJ1304" s="83">
        <v>428.19734</v>
      </c>
      <c r="AK1304" s="38" t="s">
        <v>465</v>
      </c>
      <c r="AL1304" s="38" t="s">
        <v>13</v>
      </c>
      <c r="AM1304" s="38" t="s">
        <v>13</v>
      </c>
      <c r="AN1304" s="38" t="s">
        <v>13</v>
      </c>
      <c r="AO1304" s="38" t="s">
        <v>13</v>
      </c>
      <c r="AP1304" s="38" t="s">
        <v>13</v>
      </c>
      <c r="AQ1304" s="38" t="s">
        <v>13</v>
      </c>
      <c r="AR1304" s="38" t="s">
        <v>465</v>
      </c>
      <c r="AS1304" s="38" t="s">
        <v>440</v>
      </c>
      <c r="AT1304" s="38" t="s">
        <v>506</v>
      </c>
      <c r="AU1304" s="38" t="s">
        <v>35</v>
      </c>
      <c r="AV1304" s="38">
        <v>2020</v>
      </c>
      <c r="AW1304" s="56"/>
      <c r="AX1304" s="56" t="s">
        <v>468</v>
      </c>
      <c r="AY1304" s="56" t="s">
        <v>468</v>
      </c>
      <c r="AZ1304" s="56"/>
      <c r="BA1304" s="86"/>
      <c r="BB1304" s="91">
        <v>820</v>
      </c>
      <c r="BC1304" s="88"/>
      <c r="BD1304" s="89">
        <v>503</v>
      </c>
      <c r="BE1304" s="57"/>
      <c r="BF1304" s="66">
        <v>69.823210024435497</v>
      </c>
      <c r="BG1304" s="67"/>
    </row>
    <row r="1305" spans="1:59" hidden="1">
      <c r="A1305" s="24">
        <v>1304</v>
      </c>
      <c r="B1305" s="24">
        <v>31</v>
      </c>
      <c r="C1305" s="24" t="s">
        <v>488</v>
      </c>
      <c r="D1305" s="24" t="s">
        <v>459</v>
      </c>
      <c r="E1305" s="24" t="s">
        <v>489</v>
      </c>
      <c r="F1305" s="24" t="s">
        <v>502</v>
      </c>
      <c r="G1305" s="24" t="s">
        <v>505</v>
      </c>
      <c r="H1305" s="24" t="s">
        <v>463</v>
      </c>
      <c r="I1305" s="33">
        <v>8</v>
      </c>
      <c r="J1305" s="33">
        <v>39.116700000000002</v>
      </c>
      <c r="K1305" s="33">
        <v>14.615432739999999</v>
      </c>
      <c r="L1305" s="33">
        <v>14.615432739999999</v>
      </c>
      <c r="M1305" s="28">
        <v>1018.70174</v>
      </c>
      <c r="N1305" s="28">
        <v>1018.70174</v>
      </c>
      <c r="O1305" s="24">
        <v>2024</v>
      </c>
      <c r="P1305" s="24">
        <v>1994</v>
      </c>
      <c r="Q1305" s="24" t="s">
        <v>464</v>
      </c>
      <c r="R1305" s="24" t="s">
        <v>473</v>
      </c>
      <c r="S1305" s="35" t="s">
        <v>474</v>
      </c>
      <c r="T1305" s="36" t="s">
        <v>22</v>
      </c>
      <c r="U1305" s="37">
        <v>0.95191373121799105</v>
      </c>
      <c r="V1305" s="29" t="s">
        <v>22</v>
      </c>
      <c r="W1305" s="32">
        <v>70.763670743884106</v>
      </c>
      <c r="X1305" s="36">
        <v>1.43</v>
      </c>
      <c r="Y1305" s="36">
        <v>0.64</v>
      </c>
      <c r="Z1305" s="36"/>
      <c r="AA1305" s="36"/>
      <c r="AB1305" s="35" t="s">
        <v>22</v>
      </c>
      <c r="AC1305" s="111">
        <v>3.7</v>
      </c>
      <c r="AD1305" s="41"/>
      <c r="AE1305" s="37">
        <v>0.4</v>
      </c>
      <c r="AF1305" s="37">
        <v>0.25333333333333335</v>
      </c>
      <c r="AG1305" s="37">
        <v>0.26613055892070042</v>
      </c>
      <c r="AH1305" s="37">
        <v>0.13333333333333333</v>
      </c>
      <c r="AI1305" s="81" t="s">
        <v>465</v>
      </c>
      <c r="AJ1305" s="83">
        <v>428.19734</v>
      </c>
      <c r="AK1305" s="38" t="s">
        <v>13</v>
      </c>
      <c r="AL1305" s="38" t="s">
        <v>13</v>
      </c>
      <c r="AM1305" s="38" t="s">
        <v>465</v>
      </c>
      <c r="AN1305" s="38" t="s">
        <v>13</v>
      </c>
      <c r="AO1305" s="38" t="s">
        <v>13</v>
      </c>
      <c r="AP1305" s="38" t="s">
        <v>13</v>
      </c>
      <c r="AQ1305" s="38" t="s">
        <v>13</v>
      </c>
      <c r="AR1305" s="38" t="s">
        <v>465</v>
      </c>
      <c r="AS1305" s="38" t="s">
        <v>442</v>
      </c>
      <c r="AT1305" s="38" t="s">
        <v>506</v>
      </c>
      <c r="AU1305" s="38" t="s">
        <v>35</v>
      </c>
      <c r="AV1305" s="38">
        <v>2020</v>
      </c>
      <c r="AW1305" s="56"/>
      <c r="AX1305" s="56" t="s">
        <v>468</v>
      </c>
      <c r="AY1305" s="56" t="s">
        <v>468</v>
      </c>
      <c r="AZ1305" s="56"/>
      <c r="BA1305" s="86"/>
      <c r="BB1305" s="91">
        <v>820</v>
      </c>
      <c r="BC1305" s="88"/>
      <c r="BD1305" s="89">
        <v>503</v>
      </c>
      <c r="BE1305" s="57"/>
      <c r="BF1305" s="66">
        <v>70.763670743884106</v>
      </c>
      <c r="BG1305" s="67"/>
    </row>
    <row r="1306" spans="1:59" hidden="1">
      <c r="A1306" s="24">
        <v>1305</v>
      </c>
      <c r="B1306" s="24">
        <v>31</v>
      </c>
      <c r="C1306" s="24" t="s">
        <v>488</v>
      </c>
      <c r="D1306" s="24" t="s">
        <v>459</v>
      </c>
      <c r="E1306" s="24" t="s">
        <v>489</v>
      </c>
      <c r="F1306" s="24" t="s">
        <v>502</v>
      </c>
      <c r="G1306" s="24" t="s">
        <v>505</v>
      </c>
      <c r="H1306" s="24" t="s">
        <v>463</v>
      </c>
      <c r="I1306" s="33">
        <v>8</v>
      </c>
      <c r="J1306" s="33">
        <v>39.116700000000002</v>
      </c>
      <c r="K1306" s="33">
        <v>14.615432739999999</v>
      </c>
      <c r="L1306" s="33">
        <v>14.615432739999999</v>
      </c>
      <c r="M1306" s="28">
        <v>1018.70174</v>
      </c>
      <c r="N1306" s="28">
        <v>1018.70174</v>
      </c>
      <c r="O1306" s="24">
        <v>2024</v>
      </c>
      <c r="P1306" s="24">
        <v>1994</v>
      </c>
      <c r="Q1306" s="24" t="s">
        <v>464</v>
      </c>
      <c r="R1306" s="24" t="s">
        <v>473</v>
      </c>
      <c r="S1306" s="35" t="s">
        <v>474</v>
      </c>
      <c r="T1306" s="36" t="s">
        <v>22</v>
      </c>
      <c r="U1306" s="37">
        <v>0.95191373121799105</v>
      </c>
      <c r="V1306" s="29" t="s">
        <v>22</v>
      </c>
      <c r="W1306" s="32">
        <v>70.719719379566001</v>
      </c>
      <c r="X1306" s="36">
        <v>1.43</v>
      </c>
      <c r="Y1306" s="36">
        <v>0.64</v>
      </c>
      <c r="Z1306" s="36"/>
      <c r="AA1306" s="36"/>
      <c r="AB1306" s="35" t="s">
        <v>22</v>
      </c>
      <c r="AC1306" s="111">
        <v>5.6</v>
      </c>
      <c r="AD1306" s="41"/>
      <c r="AE1306" s="37">
        <v>-0.2</v>
      </c>
      <c r="AF1306" s="37">
        <v>-0.12666666666666668</v>
      </c>
      <c r="AG1306" s="37">
        <v>-0.13306527946035021</v>
      </c>
      <c r="AH1306" s="37">
        <v>-6.6666666666666666E-2</v>
      </c>
      <c r="AI1306" s="81" t="s">
        <v>465</v>
      </c>
      <c r="AJ1306" s="83">
        <v>428.19734</v>
      </c>
      <c r="AK1306" s="38" t="s">
        <v>465</v>
      </c>
      <c r="AL1306" s="38" t="s">
        <v>13</v>
      </c>
      <c r="AM1306" s="38" t="s">
        <v>465</v>
      </c>
      <c r="AN1306" s="38" t="s">
        <v>13</v>
      </c>
      <c r="AO1306" s="38" t="s">
        <v>13</v>
      </c>
      <c r="AP1306" s="38" t="s">
        <v>13</v>
      </c>
      <c r="AQ1306" s="38" t="s">
        <v>13</v>
      </c>
      <c r="AR1306" s="38" t="s">
        <v>465</v>
      </c>
      <c r="AS1306" s="38" t="s">
        <v>501</v>
      </c>
      <c r="AT1306" s="38" t="s">
        <v>506</v>
      </c>
      <c r="AU1306" s="38" t="s">
        <v>35</v>
      </c>
      <c r="AV1306" s="38">
        <v>2020</v>
      </c>
      <c r="AW1306" s="56"/>
      <c r="AX1306" s="56" t="s">
        <v>468</v>
      </c>
      <c r="AY1306" s="56" t="s">
        <v>468</v>
      </c>
      <c r="AZ1306" s="56"/>
      <c r="BA1306" s="86"/>
      <c r="BB1306" s="91">
        <v>820</v>
      </c>
      <c r="BC1306" s="88"/>
      <c r="BD1306" s="89">
        <v>503</v>
      </c>
      <c r="BE1306" s="57"/>
      <c r="BF1306" s="66">
        <v>70.719719379566001</v>
      </c>
      <c r="BG1306" s="67"/>
    </row>
    <row r="1307" spans="1:59" hidden="1">
      <c r="A1307" s="24">
        <v>1306</v>
      </c>
      <c r="B1307" s="24">
        <v>31</v>
      </c>
      <c r="C1307" s="24" t="s">
        <v>488</v>
      </c>
      <c r="D1307" s="24" t="s">
        <v>459</v>
      </c>
      <c r="E1307" s="24" t="s">
        <v>489</v>
      </c>
      <c r="F1307" s="24" t="s">
        <v>502</v>
      </c>
      <c r="G1307" s="24" t="s">
        <v>505</v>
      </c>
      <c r="H1307" s="24" t="s">
        <v>463</v>
      </c>
      <c r="I1307" s="33">
        <v>8</v>
      </c>
      <c r="J1307" s="33">
        <v>39.116700000000002</v>
      </c>
      <c r="K1307" s="33">
        <v>14.615432739999999</v>
      </c>
      <c r="L1307" s="33">
        <v>14.615432739999999</v>
      </c>
      <c r="M1307" s="28">
        <v>1018.70174</v>
      </c>
      <c r="N1307" s="28">
        <v>1018.70174</v>
      </c>
      <c r="O1307" s="24">
        <v>2054</v>
      </c>
      <c r="P1307" s="24">
        <v>1994</v>
      </c>
      <c r="Q1307" s="24" t="s">
        <v>472</v>
      </c>
      <c r="R1307" s="24" t="s">
        <v>473</v>
      </c>
      <c r="S1307" s="35" t="s">
        <v>474</v>
      </c>
      <c r="T1307" s="36" t="s">
        <v>22</v>
      </c>
      <c r="U1307" s="37">
        <v>1.8830386107972299</v>
      </c>
      <c r="V1307" s="29" t="s">
        <v>22</v>
      </c>
      <c r="W1307" s="32">
        <v>120.179437787027</v>
      </c>
      <c r="X1307" s="36">
        <v>2.54</v>
      </c>
      <c r="Y1307" s="36">
        <v>1.75</v>
      </c>
      <c r="Z1307" s="36"/>
      <c r="AA1307" s="36"/>
      <c r="AB1307" s="35" t="s">
        <v>22</v>
      </c>
      <c r="AC1307" s="111">
        <v>4.5</v>
      </c>
      <c r="AD1307" s="41"/>
      <c r="AE1307" s="37">
        <v>4.3</v>
      </c>
      <c r="AF1307" s="37">
        <v>3.5116666666666667</v>
      </c>
      <c r="AG1307" s="37">
        <v>1.8648936068177155</v>
      </c>
      <c r="AH1307" s="37">
        <v>0.71666666666666667</v>
      </c>
      <c r="AI1307" s="81" t="s">
        <v>465</v>
      </c>
      <c r="AJ1307" s="83">
        <v>564.31311000000005</v>
      </c>
      <c r="AK1307" s="38" t="s">
        <v>13</v>
      </c>
      <c r="AL1307" s="38" t="s">
        <v>13</v>
      </c>
      <c r="AM1307" s="38" t="s">
        <v>465</v>
      </c>
      <c r="AN1307" s="38" t="s">
        <v>13</v>
      </c>
      <c r="AO1307" s="38" t="s">
        <v>13</v>
      </c>
      <c r="AP1307" s="38" t="s">
        <v>13</v>
      </c>
      <c r="AQ1307" s="38" t="s">
        <v>13</v>
      </c>
      <c r="AR1307" s="38" t="s">
        <v>465</v>
      </c>
      <c r="AS1307" s="38" t="s">
        <v>442</v>
      </c>
      <c r="AT1307" s="38" t="s">
        <v>506</v>
      </c>
      <c r="AU1307" s="38" t="s">
        <v>35</v>
      </c>
      <c r="AV1307" s="38">
        <v>2020</v>
      </c>
      <c r="AW1307" s="56"/>
      <c r="AX1307" s="56" t="s">
        <v>468</v>
      </c>
      <c r="AY1307" s="56" t="s">
        <v>468</v>
      </c>
      <c r="AZ1307" s="56"/>
      <c r="BA1307" s="86"/>
      <c r="BB1307" s="91">
        <v>820</v>
      </c>
      <c r="BC1307" s="88"/>
      <c r="BD1307" s="89">
        <v>503</v>
      </c>
      <c r="BE1307" s="57"/>
      <c r="BF1307" s="66">
        <v>120.179437787027</v>
      </c>
      <c r="BG1307" s="67"/>
    </row>
    <row r="1308" spans="1:59" hidden="1">
      <c r="A1308" s="24">
        <v>1307</v>
      </c>
      <c r="B1308" s="24">
        <v>31</v>
      </c>
      <c r="C1308" s="24" t="s">
        <v>488</v>
      </c>
      <c r="D1308" s="24" t="s">
        <v>459</v>
      </c>
      <c r="E1308" s="24" t="s">
        <v>489</v>
      </c>
      <c r="F1308" s="24" t="s">
        <v>502</v>
      </c>
      <c r="G1308" s="24" t="s">
        <v>505</v>
      </c>
      <c r="H1308" s="24" t="s">
        <v>463</v>
      </c>
      <c r="I1308" s="33">
        <v>8</v>
      </c>
      <c r="J1308" s="33">
        <v>39.116700000000002</v>
      </c>
      <c r="K1308" s="33">
        <v>14.615432739999999</v>
      </c>
      <c r="L1308" s="33">
        <v>14.615432739999999</v>
      </c>
      <c r="M1308" s="28">
        <v>1018.70174</v>
      </c>
      <c r="N1308" s="28">
        <v>1018.70174</v>
      </c>
      <c r="O1308" s="24">
        <v>2054</v>
      </c>
      <c r="P1308" s="24">
        <v>1994</v>
      </c>
      <c r="Q1308" s="24" t="s">
        <v>472</v>
      </c>
      <c r="R1308" s="24" t="s">
        <v>473</v>
      </c>
      <c r="S1308" s="35" t="s">
        <v>474</v>
      </c>
      <c r="T1308" s="36" t="s">
        <v>22</v>
      </c>
      <c r="U1308" s="37">
        <v>1.8830386107972299</v>
      </c>
      <c r="V1308" s="29" t="s">
        <v>22</v>
      </c>
      <c r="W1308" s="32">
        <v>121.495585801229</v>
      </c>
      <c r="X1308" s="36">
        <v>2.54</v>
      </c>
      <c r="Y1308" s="36">
        <v>1.75</v>
      </c>
      <c r="Z1308" s="36"/>
      <c r="AA1308" s="36"/>
      <c r="AB1308" s="35" t="s">
        <v>22</v>
      </c>
      <c r="AC1308" s="111">
        <v>6.2</v>
      </c>
      <c r="AD1308" s="41"/>
      <c r="AE1308" s="37">
        <v>3.4</v>
      </c>
      <c r="AF1308" s="37">
        <v>2.7766666666666664</v>
      </c>
      <c r="AG1308" s="37">
        <v>1.4745670379488913</v>
      </c>
      <c r="AH1308" s="37">
        <v>0.56666666666666665</v>
      </c>
      <c r="AI1308" s="81" t="s">
        <v>465</v>
      </c>
      <c r="AJ1308" s="83">
        <v>564.31311000000005</v>
      </c>
      <c r="AK1308" s="38" t="s">
        <v>465</v>
      </c>
      <c r="AL1308" s="38" t="s">
        <v>13</v>
      </c>
      <c r="AM1308" s="38" t="s">
        <v>465</v>
      </c>
      <c r="AN1308" s="38" t="s">
        <v>13</v>
      </c>
      <c r="AO1308" s="38" t="s">
        <v>13</v>
      </c>
      <c r="AP1308" s="38" t="s">
        <v>13</v>
      </c>
      <c r="AQ1308" s="38" t="s">
        <v>13</v>
      </c>
      <c r="AR1308" s="38" t="s">
        <v>465</v>
      </c>
      <c r="AS1308" s="38" t="s">
        <v>501</v>
      </c>
      <c r="AT1308" s="38" t="s">
        <v>506</v>
      </c>
      <c r="AU1308" s="38" t="s">
        <v>35</v>
      </c>
      <c r="AV1308" s="38">
        <v>2020</v>
      </c>
      <c r="AW1308" s="56"/>
      <c r="AX1308" s="56" t="s">
        <v>468</v>
      </c>
      <c r="AY1308" s="56" t="s">
        <v>468</v>
      </c>
      <c r="AZ1308" s="56"/>
      <c r="BA1308" s="86"/>
      <c r="BB1308" s="91">
        <v>820</v>
      </c>
      <c r="BC1308" s="88"/>
      <c r="BD1308" s="89">
        <v>503</v>
      </c>
      <c r="BE1308" s="57"/>
      <c r="BF1308" s="66">
        <v>121.495585801229</v>
      </c>
      <c r="BG1308" s="67"/>
    </row>
    <row r="1309" spans="1:59" hidden="1">
      <c r="A1309" s="24">
        <v>1308</v>
      </c>
      <c r="B1309" s="24">
        <v>31</v>
      </c>
      <c r="C1309" s="24" t="s">
        <v>488</v>
      </c>
      <c r="D1309" s="24" t="s">
        <v>459</v>
      </c>
      <c r="E1309" s="24" t="s">
        <v>489</v>
      </c>
      <c r="F1309" s="24" t="s">
        <v>502</v>
      </c>
      <c r="G1309" s="24" t="s">
        <v>505</v>
      </c>
      <c r="H1309" s="24" t="s">
        <v>463</v>
      </c>
      <c r="I1309" s="33">
        <v>8</v>
      </c>
      <c r="J1309" s="33">
        <v>39.116700000000002</v>
      </c>
      <c r="K1309" s="33">
        <v>14.615432739999999</v>
      </c>
      <c r="L1309" s="33">
        <v>14.615432739999999</v>
      </c>
      <c r="M1309" s="28">
        <v>1018.70174</v>
      </c>
      <c r="N1309" s="28">
        <v>1018.70174</v>
      </c>
      <c r="O1309" s="24">
        <v>2054</v>
      </c>
      <c r="P1309" s="24">
        <v>1994</v>
      </c>
      <c r="Q1309" s="24" t="s">
        <v>472</v>
      </c>
      <c r="R1309" s="24" t="s">
        <v>473</v>
      </c>
      <c r="S1309" s="35" t="s">
        <v>474</v>
      </c>
      <c r="T1309" s="36" t="s">
        <v>22</v>
      </c>
      <c r="U1309" s="37">
        <v>1.8830386107972299</v>
      </c>
      <c r="V1309" s="29" t="s">
        <v>22</v>
      </c>
      <c r="W1309" s="32">
        <v>122.93775063957899</v>
      </c>
      <c r="X1309" s="36">
        <v>2.54</v>
      </c>
      <c r="Y1309" s="36">
        <v>1.75</v>
      </c>
      <c r="Z1309" s="36"/>
      <c r="AA1309" s="36"/>
      <c r="AB1309" s="35" t="s">
        <v>22</v>
      </c>
      <c r="AC1309" s="111">
        <v>3.3</v>
      </c>
      <c r="AD1309" s="41"/>
      <c r="AE1309" s="37">
        <v>0.3</v>
      </c>
      <c r="AF1309" s="37">
        <v>0.245</v>
      </c>
      <c r="AG1309" s="37">
        <v>0.13010885628960805</v>
      </c>
      <c r="AH1309" s="37">
        <v>0.05</v>
      </c>
      <c r="AI1309" s="81" t="s">
        <v>465</v>
      </c>
      <c r="AJ1309" s="83">
        <v>564.31311000000005</v>
      </c>
      <c r="AK1309" s="38" t="s">
        <v>13</v>
      </c>
      <c r="AL1309" s="38" t="s">
        <v>13</v>
      </c>
      <c r="AM1309" s="38" t="s">
        <v>13</v>
      </c>
      <c r="AN1309" s="38" t="s">
        <v>13</v>
      </c>
      <c r="AO1309" s="38" t="s">
        <v>13</v>
      </c>
      <c r="AP1309" s="38" t="s">
        <v>13</v>
      </c>
      <c r="AQ1309" s="38" t="s">
        <v>13</v>
      </c>
      <c r="AR1309" s="38" t="s">
        <v>13</v>
      </c>
      <c r="AS1309" s="38" t="s">
        <v>13</v>
      </c>
      <c r="AT1309" s="38" t="s">
        <v>506</v>
      </c>
      <c r="AU1309" s="38" t="s">
        <v>35</v>
      </c>
      <c r="AV1309" s="38">
        <v>2020</v>
      </c>
      <c r="AW1309" s="56"/>
      <c r="AX1309" s="56" t="s">
        <v>468</v>
      </c>
      <c r="AY1309" s="56" t="s">
        <v>468</v>
      </c>
      <c r="AZ1309" s="56"/>
      <c r="BA1309" s="86"/>
      <c r="BB1309" s="91">
        <v>820</v>
      </c>
      <c r="BC1309" s="88"/>
      <c r="BD1309" s="89">
        <v>503</v>
      </c>
      <c r="BE1309" s="57"/>
      <c r="BF1309" s="66">
        <v>122.93775063957899</v>
      </c>
      <c r="BG1309" s="67"/>
    </row>
    <row r="1310" spans="1:59" hidden="1">
      <c r="A1310" s="24">
        <v>1309</v>
      </c>
      <c r="B1310" s="24">
        <v>31</v>
      </c>
      <c r="C1310" s="24" t="s">
        <v>488</v>
      </c>
      <c r="D1310" s="24" t="s">
        <v>459</v>
      </c>
      <c r="E1310" s="24" t="s">
        <v>489</v>
      </c>
      <c r="F1310" s="24" t="s">
        <v>502</v>
      </c>
      <c r="G1310" s="24" t="s">
        <v>505</v>
      </c>
      <c r="H1310" s="24" t="s">
        <v>463</v>
      </c>
      <c r="I1310" s="33">
        <v>8</v>
      </c>
      <c r="J1310" s="33">
        <v>39.116700000000002</v>
      </c>
      <c r="K1310" s="33">
        <v>14.615432739999999</v>
      </c>
      <c r="L1310" s="33">
        <v>14.615432739999999</v>
      </c>
      <c r="M1310" s="28">
        <v>1018.70174</v>
      </c>
      <c r="N1310" s="28">
        <v>1018.70174</v>
      </c>
      <c r="O1310" s="24">
        <v>2054</v>
      </c>
      <c r="P1310" s="24">
        <v>1994</v>
      </c>
      <c r="Q1310" s="24" t="s">
        <v>472</v>
      </c>
      <c r="R1310" s="24" t="s">
        <v>473</v>
      </c>
      <c r="S1310" s="35" t="s">
        <v>474</v>
      </c>
      <c r="T1310" s="36" t="s">
        <v>22</v>
      </c>
      <c r="U1310" s="37">
        <v>1.8830386107972299</v>
      </c>
      <c r="V1310" s="29" t="s">
        <v>22</v>
      </c>
      <c r="W1310" s="32">
        <v>119.27267524988601</v>
      </c>
      <c r="X1310" s="36">
        <v>2.54</v>
      </c>
      <c r="Y1310" s="36">
        <v>1.75</v>
      </c>
      <c r="Z1310" s="36"/>
      <c r="AA1310" s="36"/>
      <c r="AB1310" s="35" t="s">
        <v>22</v>
      </c>
      <c r="AC1310" s="111">
        <v>5.2</v>
      </c>
      <c r="AD1310" s="41"/>
      <c r="AE1310" s="37">
        <v>9.1</v>
      </c>
      <c r="AF1310" s="37">
        <v>7.4316666666666666</v>
      </c>
      <c r="AG1310" s="37">
        <v>3.9466353074514449</v>
      </c>
      <c r="AH1310" s="37">
        <v>1.5166666666666666</v>
      </c>
      <c r="AI1310" s="81" t="s">
        <v>465</v>
      </c>
      <c r="AJ1310" s="83">
        <v>564.31311000000005</v>
      </c>
      <c r="AK1310" s="38" t="s">
        <v>465</v>
      </c>
      <c r="AL1310" s="38" t="s">
        <v>13</v>
      </c>
      <c r="AM1310" s="38" t="s">
        <v>13</v>
      </c>
      <c r="AN1310" s="38" t="s">
        <v>13</v>
      </c>
      <c r="AO1310" s="38" t="s">
        <v>13</v>
      </c>
      <c r="AP1310" s="38" t="s">
        <v>13</v>
      </c>
      <c r="AQ1310" s="38" t="s">
        <v>13</v>
      </c>
      <c r="AR1310" s="38" t="s">
        <v>465</v>
      </c>
      <c r="AS1310" s="38" t="s">
        <v>440</v>
      </c>
      <c r="AT1310" s="38" t="s">
        <v>506</v>
      </c>
      <c r="AU1310" s="38" t="s">
        <v>35</v>
      </c>
      <c r="AV1310" s="38">
        <v>2020</v>
      </c>
      <c r="AW1310" s="56"/>
      <c r="AX1310" s="56" t="s">
        <v>468</v>
      </c>
      <c r="AY1310" s="56" t="s">
        <v>468</v>
      </c>
      <c r="AZ1310" s="56"/>
      <c r="BA1310" s="86"/>
      <c r="BB1310" s="91">
        <v>820</v>
      </c>
      <c r="BC1310" s="88"/>
      <c r="BD1310" s="89">
        <v>503</v>
      </c>
      <c r="BE1310" s="57"/>
      <c r="BF1310" s="66">
        <v>119.27267524988601</v>
      </c>
      <c r="BG1310" s="67"/>
    </row>
    <row r="1311" spans="1:59" hidden="1">
      <c r="A1311" s="24">
        <v>1310</v>
      </c>
      <c r="B1311" s="24">
        <v>31</v>
      </c>
      <c r="C1311" s="24" t="s">
        <v>488</v>
      </c>
      <c r="D1311" s="24" t="s">
        <v>459</v>
      </c>
      <c r="E1311" s="24" t="s">
        <v>489</v>
      </c>
      <c r="F1311" s="24" t="s">
        <v>502</v>
      </c>
      <c r="G1311" s="24" t="s">
        <v>505</v>
      </c>
      <c r="H1311" s="24" t="s">
        <v>463</v>
      </c>
      <c r="I1311" s="33">
        <v>8</v>
      </c>
      <c r="J1311" s="33">
        <v>39.116700000000002</v>
      </c>
      <c r="K1311" s="33">
        <v>14.615432739999999</v>
      </c>
      <c r="L1311" s="33">
        <v>14.615432739999999</v>
      </c>
      <c r="M1311" s="28">
        <v>1018.70174</v>
      </c>
      <c r="N1311" s="28">
        <v>1018.70174</v>
      </c>
      <c r="O1311" s="24">
        <v>2054</v>
      </c>
      <c r="P1311" s="24">
        <v>1994</v>
      </c>
      <c r="Q1311" s="24" t="s">
        <v>472</v>
      </c>
      <c r="R1311" s="24" t="s">
        <v>473</v>
      </c>
      <c r="S1311" s="35" t="s">
        <v>474</v>
      </c>
      <c r="T1311" s="36" t="s">
        <v>22</v>
      </c>
      <c r="U1311" s="37">
        <v>1.8830386107972299</v>
      </c>
      <c r="V1311" s="29" t="s">
        <v>22</v>
      </c>
      <c r="W1311" s="32">
        <v>122.220451943188</v>
      </c>
      <c r="X1311" s="36">
        <v>2.54</v>
      </c>
      <c r="Y1311" s="36">
        <v>1.75</v>
      </c>
      <c r="Z1311" s="36"/>
      <c r="AA1311" s="36"/>
      <c r="AB1311" s="35" t="s">
        <v>22</v>
      </c>
      <c r="AC1311" s="111">
        <v>3.7</v>
      </c>
      <c r="AD1311" s="41"/>
      <c r="AE1311" s="37">
        <v>1.1000000000000001</v>
      </c>
      <c r="AF1311" s="37">
        <v>0.89833333333333332</v>
      </c>
      <c r="AG1311" s="37">
        <v>0.47706580639522955</v>
      </c>
      <c r="AH1311" s="37">
        <v>0.18333333333333335</v>
      </c>
      <c r="AI1311" s="81" t="s">
        <v>465</v>
      </c>
      <c r="AJ1311" s="83">
        <v>564.31311000000005</v>
      </c>
      <c r="AK1311" s="38" t="s">
        <v>13</v>
      </c>
      <c r="AL1311" s="38" t="s">
        <v>13</v>
      </c>
      <c r="AM1311" s="38" t="s">
        <v>465</v>
      </c>
      <c r="AN1311" s="38" t="s">
        <v>13</v>
      </c>
      <c r="AO1311" s="38" t="s">
        <v>13</v>
      </c>
      <c r="AP1311" s="38" t="s">
        <v>13</v>
      </c>
      <c r="AQ1311" s="38" t="s">
        <v>13</v>
      </c>
      <c r="AR1311" s="38" t="s">
        <v>465</v>
      </c>
      <c r="AS1311" s="38" t="s">
        <v>442</v>
      </c>
      <c r="AT1311" s="38" t="s">
        <v>506</v>
      </c>
      <c r="AU1311" s="38" t="s">
        <v>35</v>
      </c>
      <c r="AV1311" s="38">
        <v>2020</v>
      </c>
      <c r="AW1311" s="56"/>
      <c r="AX1311" s="56" t="s">
        <v>468</v>
      </c>
      <c r="AY1311" s="56" t="s">
        <v>468</v>
      </c>
      <c r="AZ1311" s="56"/>
      <c r="BA1311" s="86"/>
      <c r="BB1311" s="91">
        <v>820</v>
      </c>
      <c r="BC1311" s="88"/>
      <c r="BD1311" s="89">
        <v>503</v>
      </c>
      <c r="BE1311" s="57"/>
      <c r="BF1311" s="66">
        <v>122.220451943188</v>
      </c>
      <c r="BG1311" s="67"/>
    </row>
    <row r="1312" spans="1:59" hidden="1">
      <c r="A1312" s="24">
        <v>1311</v>
      </c>
      <c r="B1312" s="24">
        <v>31</v>
      </c>
      <c r="C1312" s="24" t="s">
        <v>488</v>
      </c>
      <c r="D1312" s="24" t="s">
        <v>459</v>
      </c>
      <c r="E1312" s="24" t="s">
        <v>489</v>
      </c>
      <c r="F1312" s="24" t="s">
        <v>502</v>
      </c>
      <c r="G1312" s="24" t="s">
        <v>505</v>
      </c>
      <c r="H1312" s="24" t="s">
        <v>463</v>
      </c>
      <c r="I1312" s="33">
        <v>8</v>
      </c>
      <c r="J1312" s="33">
        <v>39.116700000000002</v>
      </c>
      <c r="K1312" s="33">
        <v>14.615432739999999</v>
      </c>
      <c r="L1312" s="33">
        <v>14.615432739999999</v>
      </c>
      <c r="M1312" s="28">
        <v>1018.70174</v>
      </c>
      <c r="N1312" s="28">
        <v>1018.70174</v>
      </c>
      <c r="O1312" s="24">
        <v>2054</v>
      </c>
      <c r="P1312" s="24">
        <v>1994</v>
      </c>
      <c r="Q1312" s="24" t="s">
        <v>472</v>
      </c>
      <c r="R1312" s="24" t="s">
        <v>473</v>
      </c>
      <c r="S1312" s="35" t="s">
        <v>474</v>
      </c>
      <c r="T1312" s="36" t="s">
        <v>22</v>
      </c>
      <c r="U1312" s="37">
        <v>1.8830386107972299</v>
      </c>
      <c r="V1312" s="29" t="s">
        <v>22</v>
      </c>
      <c r="W1312" s="32">
        <v>121.19927642538801</v>
      </c>
      <c r="X1312" s="36">
        <v>2.54</v>
      </c>
      <c r="Y1312" s="36">
        <v>1.75</v>
      </c>
      <c r="Z1312" s="36"/>
      <c r="AA1312" s="36"/>
      <c r="AB1312" s="35" t="s">
        <v>22</v>
      </c>
      <c r="AC1312" s="111">
        <v>5.9</v>
      </c>
      <c r="AD1312" s="41"/>
      <c r="AE1312" s="37">
        <v>3.5</v>
      </c>
      <c r="AF1312" s="37">
        <v>2.8583333333333334</v>
      </c>
      <c r="AG1312" s="37">
        <v>1.5179366567120942</v>
      </c>
      <c r="AH1312" s="37">
        <v>0.58333333333333337</v>
      </c>
      <c r="AI1312" s="81" t="s">
        <v>465</v>
      </c>
      <c r="AJ1312" s="83">
        <v>564.31311000000005</v>
      </c>
      <c r="AK1312" s="38" t="s">
        <v>465</v>
      </c>
      <c r="AL1312" s="38" t="s">
        <v>13</v>
      </c>
      <c r="AM1312" s="38" t="s">
        <v>465</v>
      </c>
      <c r="AN1312" s="38" t="s">
        <v>13</v>
      </c>
      <c r="AO1312" s="38" t="s">
        <v>13</v>
      </c>
      <c r="AP1312" s="38" t="s">
        <v>13</v>
      </c>
      <c r="AQ1312" s="38" t="s">
        <v>13</v>
      </c>
      <c r="AR1312" s="38" t="s">
        <v>465</v>
      </c>
      <c r="AS1312" s="38" t="s">
        <v>501</v>
      </c>
      <c r="AT1312" s="38" t="s">
        <v>506</v>
      </c>
      <c r="AU1312" s="38" t="s">
        <v>35</v>
      </c>
      <c r="AV1312" s="38">
        <v>2020</v>
      </c>
      <c r="AW1312" s="56"/>
      <c r="AX1312" s="56" t="s">
        <v>468</v>
      </c>
      <c r="AY1312" s="56" t="s">
        <v>468</v>
      </c>
      <c r="AZ1312" s="56"/>
      <c r="BA1312" s="86"/>
      <c r="BB1312" s="91">
        <v>820</v>
      </c>
      <c r="BC1312" s="88"/>
      <c r="BD1312" s="89">
        <v>503</v>
      </c>
      <c r="BE1312" s="57"/>
      <c r="BF1312" s="66">
        <v>121.19927642538801</v>
      </c>
      <c r="BG1312" s="67"/>
    </row>
    <row r="1313" spans="1:59" hidden="1">
      <c r="A1313" s="24">
        <v>1312</v>
      </c>
      <c r="B1313" s="24">
        <v>31</v>
      </c>
      <c r="C1313" s="24" t="s">
        <v>488</v>
      </c>
      <c r="D1313" s="24" t="s">
        <v>459</v>
      </c>
      <c r="E1313" s="24" t="s">
        <v>489</v>
      </c>
      <c r="F1313" s="24" t="s">
        <v>502</v>
      </c>
      <c r="G1313" s="24" t="s">
        <v>505</v>
      </c>
      <c r="H1313" s="24" t="s">
        <v>463</v>
      </c>
      <c r="I1313" s="33">
        <v>8</v>
      </c>
      <c r="J1313" s="33">
        <v>39.116700000000002</v>
      </c>
      <c r="K1313" s="33">
        <v>14.615432739999999</v>
      </c>
      <c r="L1313" s="33">
        <v>14.615432739999999</v>
      </c>
      <c r="M1313" s="28">
        <v>1018.70174</v>
      </c>
      <c r="N1313" s="28">
        <v>1018.70174</v>
      </c>
      <c r="O1313" s="24">
        <v>2084</v>
      </c>
      <c r="P1313" s="24">
        <v>1994</v>
      </c>
      <c r="Q1313" s="24" t="s">
        <v>495</v>
      </c>
      <c r="R1313" s="24" t="s">
        <v>473</v>
      </c>
      <c r="S1313" s="35" t="s">
        <v>474</v>
      </c>
      <c r="T1313" s="36" t="s">
        <v>22</v>
      </c>
      <c r="U1313" s="37">
        <v>3.19047337364856</v>
      </c>
      <c r="V1313" s="29" t="s">
        <v>22</v>
      </c>
      <c r="W1313" s="32">
        <v>89.430108888723396</v>
      </c>
      <c r="X1313" s="36">
        <v>4.01</v>
      </c>
      <c r="Y1313" s="36">
        <v>3.22</v>
      </c>
      <c r="Z1313" s="36"/>
      <c r="AA1313" s="36"/>
      <c r="AB1313" s="35" t="s">
        <v>22</v>
      </c>
      <c r="AC1313" s="111">
        <v>4.5999999999999996</v>
      </c>
      <c r="AD1313" s="41"/>
      <c r="AE1313" s="37">
        <v>4.7</v>
      </c>
      <c r="AF1313" s="37">
        <v>4.1255555555555556</v>
      </c>
      <c r="AG1313" s="37">
        <v>1.2930857187620579</v>
      </c>
      <c r="AH1313" s="37">
        <v>0.52222222222222225</v>
      </c>
      <c r="AI1313" s="81" t="s">
        <v>465</v>
      </c>
      <c r="AJ1313" s="83">
        <v>792.36577999999997</v>
      </c>
      <c r="AK1313" s="38" t="s">
        <v>13</v>
      </c>
      <c r="AL1313" s="38" t="s">
        <v>13</v>
      </c>
      <c r="AM1313" s="38" t="s">
        <v>465</v>
      </c>
      <c r="AN1313" s="38" t="s">
        <v>13</v>
      </c>
      <c r="AO1313" s="38" t="s">
        <v>13</v>
      </c>
      <c r="AP1313" s="38" t="s">
        <v>13</v>
      </c>
      <c r="AQ1313" s="38" t="s">
        <v>13</v>
      </c>
      <c r="AR1313" s="38" t="s">
        <v>465</v>
      </c>
      <c r="AS1313" s="38" t="s">
        <v>442</v>
      </c>
      <c r="AT1313" s="38" t="s">
        <v>506</v>
      </c>
      <c r="AU1313" s="38" t="s">
        <v>35</v>
      </c>
      <c r="AV1313" s="38">
        <v>2020</v>
      </c>
      <c r="AW1313" s="56"/>
      <c r="AX1313" s="56" t="s">
        <v>468</v>
      </c>
      <c r="AY1313" s="56" t="s">
        <v>468</v>
      </c>
      <c r="AZ1313" s="56"/>
      <c r="BA1313" s="86"/>
      <c r="BB1313" s="91">
        <v>820</v>
      </c>
      <c r="BC1313" s="88"/>
      <c r="BD1313" s="89">
        <v>503</v>
      </c>
      <c r="BE1313" s="57"/>
      <c r="BF1313" s="66">
        <v>89.430108888723396</v>
      </c>
      <c r="BG1313" s="67"/>
    </row>
    <row r="1314" spans="1:59" hidden="1">
      <c r="A1314" s="24">
        <v>1313</v>
      </c>
      <c r="B1314" s="24">
        <v>31</v>
      </c>
      <c r="C1314" s="24" t="s">
        <v>488</v>
      </c>
      <c r="D1314" s="24" t="s">
        <v>459</v>
      </c>
      <c r="E1314" s="24" t="s">
        <v>489</v>
      </c>
      <c r="F1314" s="24" t="s">
        <v>502</v>
      </c>
      <c r="G1314" s="24" t="s">
        <v>505</v>
      </c>
      <c r="H1314" s="24" t="s">
        <v>463</v>
      </c>
      <c r="I1314" s="33">
        <v>8</v>
      </c>
      <c r="J1314" s="33">
        <v>39.116700000000002</v>
      </c>
      <c r="K1314" s="33">
        <v>14.615432739999999</v>
      </c>
      <c r="L1314" s="33">
        <v>14.615432739999999</v>
      </c>
      <c r="M1314" s="28">
        <v>1018.70174</v>
      </c>
      <c r="N1314" s="28">
        <v>1018.70174</v>
      </c>
      <c r="O1314" s="24">
        <v>2084</v>
      </c>
      <c r="P1314" s="24">
        <v>1994</v>
      </c>
      <c r="Q1314" s="24" t="s">
        <v>495</v>
      </c>
      <c r="R1314" s="24" t="s">
        <v>473</v>
      </c>
      <c r="S1314" s="35" t="s">
        <v>474</v>
      </c>
      <c r="T1314" s="36" t="s">
        <v>22</v>
      </c>
      <c r="U1314" s="37">
        <v>3.19047337364856</v>
      </c>
      <c r="V1314" s="29" t="s">
        <v>22</v>
      </c>
      <c r="W1314" s="32">
        <v>89.1115034624477</v>
      </c>
      <c r="X1314" s="36">
        <v>4.01</v>
      </c>
      <c r="Y1314" s="36">
        <v>3.22</v>
      </c>
      <c r="Z1314" s="36"/>
      <c r="AA1314" s="36"/>
      <c r="AB1314" s="35" t="s">
        <v>22</v>
      </c>
      <c r="AC1314" s="111">
        <v>6.1</v>
      </c>
      <c r="AD1314" s="41"/>
      <c r="AE1314" s="37">
        <v>0.4</v>
      </c>
      <c r="AF1314" s="37">
        <v>0.3511111111111111</v>
      </c>
      <c r="AG1314" s="37">
        <v>0.11004984840528151</v>
      </c>
      <c r="AH1314" s="37">
        <v>4.4444444444444446E-2</v>
      </c>
      <c r="AI1314" s="81" t="s">
        <v>465</v>
      </c>
      <c r="AJ1314" s="83">
        <v>792.36577999999997</v>
      </c>
      <c r="AK1314" s="38" t="s">
        <v>465</v>
      </c>
      <c r="AL1314" s="38" t="s">
        <v>13</v>
      </c>
      <c r="AM1314" s="38" t="s">
        <v>465</v>
      </c>
      <c r="AN1314" s="38" t="s">
        <v>13</v>
      </c>
      <c r="AO1314" s="38" t="s">
        <v>13</v>
      </c>
      <c r="AP1314" s="38" t="s">
        <v>13</v>
      </c>
      <c r="AQ1314" s="38" t="s">
        <v>13</v>
      </c>
      <c r="AR1314" s="38" t="s">
        <v>465</v>
      </c>
      <c r="AS1314" s="38" t="s">
        <v>501</v>
      </c>
      <c r="AT1314" s="38" t="s">
        <v>506</v>
      </c>
      <c r="AU1314" s="38" t="s">
        <v>35</v>
      </c>
      <c r="AV1314" s="38">
        <v>2020</v>
      </c>
      <c r="AW1314" s="56"/>
      <c r="AX1314" s="56" t="s">
        <v>468</v>
      </c>
      <c r="AY1314" s="56" t="s">
        <v>468</v>
      </c>
      <c r="AZ1314" s="56"/>
      <c r="BA1314" s="86"/>
      <c r="BB1314" s="91">
        <v>820</v>
      </c>
      <c r="BC1314" s="88"/>
      <c r="BD1314" s="89">
        <v>503</v>
      </c>
      <c r="BE1314" s="57"/>
      <c r="BF1314" s="66">
        <v>89.1115034624477</v>
      </c>
      <c r="BG1314" s="67"/>
    </row>
    <row r="1315" spans="1:59" hidden="1">
      <c r="A1315" s="24">
        <v>1314</v>
      </c>
      <c r="B1315" s="24">
        <v>31</v>
      </c>
      <c r="C1315" s="24" t="s">
        <v>488</v>
      </c>
      <c r="D1315" s="24" t="s">
        <v>459</v>
      </c>
      <c r="E1315" s="24" t="s">
        <v>489</v>
      </c>
      <c r="F1315" s="24" t="s">
        <v>502</v>
      </c>
      <c r="G1315" s="24" t="s">
        <v>505</v>
      </c>
      <c r="H1315" s="24" t="s">
        <v>463</v>
      </c>
      <c r="I1315" s="33">
        <v>8</v>
      </c>
      <c r="J1315" s="33">
        <v>39.116700000000002</v>
      </c>
      <c r="K1315" s="33">
        <v>14.615432739999999</v>
      </c>
      <c r="L1315" s="33">
        <v>14.615432739999999</v>
      </c>
      <c r="M1315" s="28">
        <v>1018.70174</v>
      </c>
      <c r="N1315" s="28">
        <v>1018.70174</v>
      </c>
      <c r="O1315" s="24">
        <v>2084</v>
      </c>
      <c r="P1315" s="24">
        <v>1994</v>
      </c>
      <c r="Q1315" s="24" t="s">
        <v>495</v>
      </c>
      <c r="R1315" s="24" t="s">
        <v>473</v>
      </c>
      <c r="S1315" s="35" t="s">
        <v>474</v>
      </c>
      <c r="T1315" s="36" t="s">
        <v>22</v>
      </c>
      <c r="U1315" s="37">
        <v>3.19047337364856</v>
      </c>
      <c r="V1315" s="29" t="s">
        <v>22</v>
      </c>
      <c r="W1315" s="32">
        <v>89.371715337857594</v>
      </c>
      <c r="X1315" s="36">
        <v>4.01</v>
      </c>
      <c r="Y1315" s="36">
        <v>3.22</v>
      </c>
      <c r="Z1315" s="36"/>
      <c r="AA1315" s="36"/>
      <c r="AB1315" s="35" t="s">
        <v>22</v>
      </c>
      <c r="AC1315" s="111">
        <v>3.3</v>
      </c>
      <c r="AD1315" s="41"/>
      <c r="AE1315" s="37">
        <v>-0.4</v>
      </c>
      <c r="AF1315" s="37">
        <v>-0.3511111111111111</v>
      </c>
      <c r="AG1315" s="37">
        <v>-0.11004984840528151</v>
      </c>
      <c r="AH1315" s="37">
        <v>-4.4444444444444446E-2</v>
      </c>
      <c r="AI1315" s="81" t="s">
        <v>465</v>
      </c>
      <c r="AJ1315" s="83">
        <v>792.36577999999997</v>
      </c>
      <c r="AK1315" s="38" t="s">
        <v>13</v>
      </c>
      <c r="AL1315" s="38" t="s">
        <v>13</v>
      </c>
      <c r="AM1315" s="38" t="s">
        <v>13</v>
      </c>
      <c r="AN1315" s="38" t="s">
        <v>13</v>
      </c>
      <c r="AO1315" s="38" t="s">
        <v>13</v>
      </c>
      <c r="AP1315" s="38" t="s">
        <v>13</v>
      </c>
      <c r="AQ1315" s="38" t="s">
        <v>13</v>
      </c>
      <c r="AR1315" s="38" t="s">
        <v>13</v>
      </c>
      <c r="AS1315" s="38" t="s">
        <v>13</v>
      </c>
      <c r="AT1315" s="38" t="s">
        <v>506</v>
      </c>
      <c r="AU1315" s="38" t="s">
        <v>35</v>
      </c>
      <c r="AV1315" s="38">
        <v>2020</v>
      </c>
      <c r="AW1315" s="56"/>
      <c r="AX1315" s="56" t="s">
        <v>468</v>
      </c>
      <c r="AY1315" s="56" t="s">
        <v>468</v>
      </c>
      <c r="AZ1315" s="56"/>
      <c r="BA1315" s="86"/>
      <c r="BB1315" s="91">
        <v>820</v>
      </c>
      <c r="BC1315" s="88"/>
      <c r="BD1315" s="89">
        <v>503</v>
      </c>
      <c r="BE1315" s="57"/>
      <c r="BF1315" s="66">
        <v>89.371715337857594</v>
      </c>
      <c r="BG1315" s="67"/>
    </row>
    <row r="1316" spans="1:59" hidden="1">
      <c r="A1316" s="24">
        <v>1315</v>
      </c>
      <c r="B1316" s="24">
        <v>31</v>
      </c>
      <c r="C1316" s="24" t="s">
        <v>488</v>
      </c>
      <c r="D1316" s="24" t="s">
        <v>459</v>
      </c>
      <c r="E1316" s="24" t="s">
        <v>489</v>
      </c>
      <c r="F1316" s="24" t="s">
        <v>502</v>
      </c>
      <c r="G1316" s="24" t="s">
        <v>505</v>
      </c>
      <c r="H1316" s="24" t="s">
        <v>463</v>
      </c>
      <c r="I1316" s="33">
        <v>8</v>
      </c>
      <c r="J1316" s="33">
        <v>39.116700000000002</v>
      </c>
      <c r="K1316" s="33">
        <v>14.615432739999999</v>
      </c>
      <c r="L1316" s="33">
        <v>14.615432739999999</v>
      </c>
      <c r="M1316" s="28">
        <v>1018.70174</v>
      </c>
      <c r="N1316" s="28">
        <v>1018.70174</v>
      </c>
      <c r="O1316" s="24">
        <v>2084</v>
      </c>
      <c r="P1316" s="24">
        <v>1994</v>
      </c>
      <c r="Q1316" s="24" t="s">
        <v>495</v>
      </c>
      <c r="R1316" s="24" t="s">
        <v>473</v>
      </c>
      <c r="S1316" s="35" t="s">
        <v>474</v>
      </c>
      <c r="T1316" s="36" t="s">
        <v>22</v>
      </c>
      <c r="U1316" s="37">
        <v>3.19047337364856</v>
      </c>
      <c r="V1316" s="29" t="s">
        <v>22</v>
      </c>
      <c r="W1316" s="32">
        <v>90.160594132132104</v>
      </c>
      <c r="X1316" s="36">
        <v>4.01</v>
      </c>
      <c r="Y1316" s="36">
        <v>3.22</v>
      </c>
      <c r="Z1316" s="36"/>
      <c r="AA1316" s="36"/>
      <c r="AB1316" s="35" t="s">
        <v>22</v>
      </c>
      <c r="AC1316" s="111">
        <v>5.2</v>
      </c>
      <c r="AD1316" s="41"/>
      <c r="AE1316" s="37">
        <v>9.1999999999999993</v>
      </c>
      <c r="AF1316" s="37">
        <v>8.0755555555555549</v>
      </c>
      <c r="AG1316" s="37">
        <v>2.5311465133214748</v>
      </c>
      <c r="AH1316" s="37">
        <v>1.0222222222222221</v>
      </c>
      <c r="AI1316" s="81" t="s">
        <v>465</v>
      </c>
      <c r="AJ1316" s="83">
        <v>792.36577999999997</v>
      </c>
      <c r="AK1316" s="38" t="s">
        <v>465</v>
      </c>
      <c r="AL1316" s="38" t="s">
        <v>13</v>
      </c>
      <c r="AM1316" s="38" t="s">
        <v>13</v>
      </c>
      <c r="AN1316" s="38" t="s">
        <v>13</v>
      </c>
      <c r="AO1316" s="38" t="s">
        <v>13</v>
      </c>
      <c r="AP1316" s="38" t="s">
        <v>13</v>
      </c>
      <c r="AQ1316" s="38" t="s">
        <v>13</v>
      </c>
      <c r="AR1316" s="38" t="s">
        <v>465</v>
      </c>
      <c r="AS1316" s="38" t="s">
        <v>440</v>
      </c>
      <c r="AT1316" s="38" t="s">
        <v>506</v>
      </c>
      <c r="AU1316" s="38" t="s">
        <v>35</v>
      </c>
      <c r="AV1316" s="38">
        <v>2020</v>
      </c>
      <c r="AW1316" s="56"/>
      <c r="AX1316" s="56" t="s">
        <v>468</v>
      </c>
      <c r="AY1316" s="56" t="s">
        <v>468</v>
      </c>
      <c r="AZ1316" s="56"/>
      <c r="BA1316" s="86"/>
      <c r="BB1316" s="91">
        <v>820</v>
      </c>
      <c r="BC1316" s="88"/>
      <c r="BD1316" s="89">
        <v>503</v>
      </c>
      <c r="BE1316" s="57"/>
      <c r="BF1316" s="66">
        <v>90.160594132132104</v>
      </c>
      <c r="BG1316" s="67"/>
    </row>
    <row r="1317" spans="1:59" hidden="1">
      <c r="A1317" s="24">
        <v>1316</v>
      </c>
      <c r="B1317" s="24">
        <v>31</v>
      </c>
      <c r="C1317" s="24" t="s">
        <v>488</v>
      </c>
      <c r="D1317" s="24" t="s">
        <v>459</v>
      </c>
      <c r="E1317" s="24" t="s">
        <v>489</v>
      </c>
      <c r="F1317" s="24" t="s">
        <v>502</v>
      </c>
      <c r="G1317" s="24" t="s">
        <v>505</v>
      </c>
      <c r="H1317" s="24" t="s">
        <v>463</v>
      </c>
      <c r="I1317" s="33">
        <v>8</v>
      </c>
      <c r="J1317" s="33">
        <v>39.116700000000002</v>
      </c>
      <c r="K1317" s="33">
        <v>14.615432739999999</v>
      </c>
      <c r="L1317" s="33">
        <v>14.615432739999999</v>
      </c>
      <c r="M1317" s="28">
        <v>1018.70174</v>
      </c>
      <c r="N1317" s="28">
        <v>1018.70174</v>
      </c>
      <c r="O1317" s="24">
        <v>2084</v>
      </c>
      <c r="P1317" s="24">
        <v>1994</v>
      </c>
      <c r="Q1317" s="24" t="s">
        <v>495</v>
      </c>
      <c r="R1317" s="24" t="s">
        <v>473</v>
      </c>
      <c r="S1317" s="35" t="s">
        <v>474</v>
      </c>
      <c r="T1317" s="36" t="s">
        <v>22</v>
      </c>
      <c r="U1317" s="37">
        <v>3.19047337364856</v>
      </c>
      <c r="V1317" s="29" t="s">
        <v>22</v>
      </c>
      <c r="W1317" s="32">
        <v>90.741704677949301</v>
      </c>
      <c r="X1317" s="36">
        <v>4.01</v>
      </c>
      <c r="Y1317" s="36">
        <v>3.22</v>
      </c>
      <c r="Z1317" s="36"/>
      <c r="AA1317" s="36"/>
      <c r="AB1317" s="35" t="s">
        <v>22</v>
      </c>
      <c r="AC1317" s="111">
        <v>3.6</v>
      </c>
      <c r="AD1317" s="41"/>
      <c r="AE1317" s="37">
        <v>-1.8</v>
      </c>
      <c r="AF1317" s="37">
        <v>-1.58</v>
      </c>
      <c r="AG1317" s="37">
        <v>-0.49522431782376686</v>
      </c>
      <c r="AH1317" s="37">
        <v>-0.2</v>
      </c>
      <c r="AI1317" s="81" t="s">
        <v>465</v>
      </c>
      <c r="AJ1317" s="83">
        <v>792.36577999999997</v>
      </c>
      <c r="AK1317" s="38" t="s">
        <v>13</v>
      </c>
      <c r="AL1317" s="38" t="s">
        <v>13</v>
      </c>
      <c r="AM1317" s="38" t="s">
        <v>465</v>
      </c>
      <c r="AN1317" s="38" t="s">
        <v>13</v>
      </c>
      <c r="AO1317" s="38" t="s">
        <v>13</v>
      </c>
      <c r="AP1317" s="38" t="s">
        <v>13</v>
      </c>
      <c r="AQ1317" s="38" t="s">
        <v>13</v>
      </c>
      <c r="AR1317" s="38" t="s">
        <v>465</v>
      </c>
      <c r="AS1317" s="38" t="s">
        <v>442</v>
      </c>
      <c r="AT1317" s="38" t="s">
        <v>506</v>
      </c>
      <c r="AU1317" s="38" t="s">
        <v>35</v>
      </c>
      <c r="AV1317" s="38">
        <v>2020</v>
      </c>
      <c r="AW1317" s="56"/>
      <c r="AX1317" s="56" t="s">
        <v>468</v>
      </c>
      <c r="AY1317" s="56" t="s">
        <v>468</v>
      </c>
      <c r="AZ1317" s="56"/>
      <c r="BA1317" s="86"/>
      <c r="BB1317" s="91">
        <v>820</v>
      </c>
      <c r="BC1317" s="88"/>
      <c r="BD1317" s="89">
        <v>503</v>
      </c>
      <c r="BE1317" s="57"/>
      <c r="BF1317" s="66">
        <v>90.741704677949301</v>
      </c>
      <c r="BG1317" s="67"/>
    </row>
    <row r="1318" spans="1:59" hidden="1">
      <c r="A1318" s="24">
        <v>1317</v>
      </c>
      <c r="B1318" s="24">
        <v>31</v>
      </c>
      <c r="C1318" s="24" t="s">
        <v>488</v>
      </c>
      <c r="D1318" s="24" t="s">
        <v>459</v>
      </c>
      <c r="E1318" s="24" t="s">
        <v>489</v>
      </c>
      <c r="F1318" s="24" t="s">
        <v>502</v>
      </c>
      <c r="G1318" s="24" t="s">
        <v>505</v>
      </c>
      <c r="H1318" s="24" t="s">
        <v>463</v>
      </c>
      <c r="I1318" s="33">
        <v>8</v>
      </c>
      <c r="J1318" s="33">
        <v>39.116700000000002</v>
      </c>
      <c r="K1318" s="33">
        <v>14.615432739999999</v>
      </c>
      <c r="L1318" s="33">
        <v>14.615432739999999</v>
      </c>
      <c r="M1318" s="28">
        <v>1018.70174</v>
      </c>
      <c r="N1318" s="28">
        <v>1018.70174</v>
      </c>
      <c r="O1318" s="24">
        <v>2084</v>
      </c>
      <c r="P1318" s="24">
        <v>1994</v>
      </c>
      <c r="Q1318" s="24" t="s">
        <v>495</v>
      </c>
      <c r="R1318" s="24" t="s">
        <v>473</v>
      </c>
      <c r="S1318" s="35" t="s">
        <v>474</v>
      </c>
      <c r="T1318" s="36" t="s">
        <v>22</v>
      </c>
      <c r="U1318" s="37">
        <v>3.19047337364856</v>
      </c>
      <c r="V1318" s="29" t="s">
        <v>22</v>
      </c>
      <c r="W1318" s="32">
        <v>89.430108888723396</v>
      </c>
      <c r="X1318" s="36">
        <v>4.01</v>
      </c>
      <c r="Y1318" s="36">
        <v>3.22</v>
      </c>
      <c r="Z1318" s="36"/>
      <c r="AA1318" s="36"/>
      <c r="AB1318" s="35" t="s">
        <v>22</v>
      </c>
      <c r="AC1318" s="111">
        <v>5.9</v>
      </c>
      <c r="AD1318" s="41"/>
      <c r="AE1318" s="37">
        <v>4.7</v>
      </c>
      <c r="AF1318" s="37">
        <v>4.1255555555555556</v>
      </c>
      <c r="AG1318" s="37">
        <v>1.2930857187620579</v>
      </c>
      <c r="AH1318" s="37">
        <v>0.52222222222222225</v>
      </c>
      <c r="AI1318" s="81" t="s">
        <v>465</v>
      </c>
      <c r="AJ1318" s="83">
        <v>792.36577999999997</v>
      </c>
      <c r="AK1318" s="38" t="s">
        <v>465</v>
      </c>
      <c r="AL1318" s="38" t="s">
        <v>13</v>
      </c>
      <c r="AM1318" s="38" t="s">
        <v>465</v>
      </c>
      <c r="AN1318" s="38" t="s">
        <v>13</v>
      </c>
      <c r="AO1318" s="38" t="s">
        <v>13</v>
      </c>
      <c r="AP1318" s="38" t="s">
        <v>13</v>
      </c>
      <c r="AQ1318" s="38" t="s">
        <v>13</v>
      </c>
      <c r="AR1318" s="38" t="s">
        <v>465</v>
      </c>
      <c r="AS1318" s="38" t="s">
        <v>501</v>
      </c>
      <c r="AT1318" s="38" t="s">
        <v>506</v>
      </c>
      <c r="AU1318" s="38" t="s">
        <v>35</v>
      </c>
      <c r="AV1318" s="38">
        <v>2020</v>
      </c>
      <c r="AW1318" s="56"/>
      <c r="AX1318" s="56" t="s">
        <v>468</v>
      </c>
      <c r="AY1318" s="56" t="s">
        <v>468</v>
      </c>
      <c r="AZ1318" s="56"/>
      <c r="BA1318" s="86"/>
      <c r="BB1318" s="91">
        <v>820</v>
      </c>
      <c r="BC1318" s="88"/>
      <c r="BD1318" s="89">
        <v>503</v>
      </c>
      <c r="BE1318" s="57"/>
      <c r="BF1318" s="66">
        <v>89.430108888723396</v>
      </c>
      <c r="BG1318" s="67"/>
    </row>
    <row r="1319" spans="1:59" hidden="1">
      <c r="A1319" s="24">
        <v>1318</v>
      </c>
      <c r="B1319" s="24">
        <v>32</v>
      </c>
      <c r="C1319" s="24" t="s">
        <v>488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500</v>
      </c>
      <c r="S1319" s="35" t="s">
        <v>474</v>
      </c>
      <c r="T1319" s="36">
        <v>1.42</v>
      </c>
      <c r="U1319" s="37">
        <v>1.278</v>
      </c>
      <c r="V1319" s="29">
        <v>-52.999799999999993</v>
      </c>
      <c r="W1319" s="29">
        <v>-47.699819999999995</v>
      </c>
      <c r="X1319" s="36">
        <v>1.99</v>
      </c>
      <c r="Y1319" s="36">
        <v>1.2</v>
      </c>
      <c r="Z1319" s="36"/>
      <c r="AA1319" s="36"/>
      <c r="AB1319" s="35" t="s">
        <v>22</v>
      </c>
      <c r="AC1319" s="110" t="s">
        <v>22</v>
      </c>
      <c r="AD1319" s="29"/>
      <c r="AE1319" s="37">
        <v>-11.5</v>
      </c>
      <c r="AF1319" s="37">
        <v>-10.35</v>
      </c>
      <c r="AG1319" s="37">
        <v>-8.0985915492957741</v>
      </c>
      <c r="AH1319" s="37">
        <v>-2.3000000000000003</v>
      </c>
      <c r="AI1319" s="81" t="s">
        <v>13</v>
      </c>
      <c r="AJ1319" s="83">
        <v>378.8125</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-52.689968357100703</v>
      </c>
      <c r="BG1319" s="67">
        <v>222.71660780000002</v>
      </c>
    </row>
    <row r="1320" spans="1:59" hidden="1">
      <c r="A1320" s="24">
        <v>1319</v>
      </c>
      <c r="B1320" s="24">
        <v>32</v>
      </c>
      <c r="C1320" s="24" t="s">
        <v>488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500</v>
      </c>
      <c r="S1320" s="35" t="s">
        <v>474</v>
      </c>
      <c r="T1320" s="36">
        <v>1.91</v>
      </c>
      <c r="U1320" s="37">
        <v>1.8038888888888889</v>
      </c>
      <c r="V1320" s="29">
        <v>-74.83329999999998</v>
      </c>
      <c r="W1320" s="29">
        <v>-70.675894444444424</v>
      </c>
      <c r="X1320" s="36">
        <v>2.58</v>
      </c>
      <c r="Y1320" s="36">
        <v>1.79</v>
      </c>
      <c r="Z1320" s="36"/>
      <c r="AA1320" s="36"/>
      <c r="AB1320" s="35" t="s">
        <v>22</v>
      </c>
      <c r="AC1320" s="110" t="s">
        <v>22</v>
      </c>
      <c r="AD1320" s="29"/>
      <c r="AE1320" s="37">
        <v>-15.2</v>
      </c>
      <c r="AF1320" s="37">
        <v>-14.355555555555556</v>
      </c>
      <c r="AG1320" s="37">
        <v>-7.9581151832460737</v>
      </c>
      <c r="AH1320" s="37">
        <v>-1.6888888888888889</v>
      </c>
      <c r="AI1320" s="81" t="s">
        <v>13</v>
      </c>
      <c r="AJ1320" s="83">
        <v>378.8125</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c r="AZ1320" s="56"/>
      <c r="BA1320" s="86"/>
      <c r="BB1320" s="91">
        <v>230.33320000000001</v>
      </c>
      <c r="BC1320" s="88"/>
      <c r="BD1320" s="89"/>
      <c r="BE1320" s="57"/>
      <c r="BF1320" s="66">
        <v>-71.2643856493778</v>
      </c>
      <c r="BG1320" s="67">
        <v>200.88310780000003</v>
      </c>
    </row>
    <row r="1321" spans="1:59" hidden="1">
      <c r="A1321" s="24">
        <v>1320</v>
      </c>
      <c r="B1321" s="24">
        <v>32</v>
      </c>
      <c r="C1321" s="24" t="s">
        <v>488</v>
      </c>
      <c r="D1321" s="24" t="s">
        <v>469</v>
      </c>
      <c r="E1321" s="24" t="s">
        <v>489</v>
      </c>
      <c r="F1321" s="24" t="s">
        <v>510</v>
      </c>
      <c r="G1321" s="24" t="s">
        <v>511</v>
      </c>
      <c r="H1321" s="24" t="s">
        <v>463</v>
      </c>
      <c r="I1321" s="33">
        <v>31.63</v>
      </c>
      <c r="J1321" s="33">
        <v>-8</v>
      </c>
      <c r="K1321" s="33">
        <v>20.539270399999999</v>
      </c>
      <c r="L1321" s="33">
        <v>20.539270399999999</v>
      </c>
      <c r="M1321" s="28">
        <v>275.71640780000001</v>
      </c>
      <c r="N1321" s="28">
        <v>275.71640780000001</v>
      </c>
      <c r="O1321" s="24">
        <v>2050</v>
      </c>
      <c r="P1321" s="24">
        <v>2000</v>
      </c>
      <c r="Q1321" s="24" t="s">
        <v>472</v>
      </c>
      <c r="R1321" s="24" t="s">
        <v>473</v>
      </c>
      <c r="S1321" s="35" t="s">
        <v>474</v>
      </c>
      <c r="T1321" s="36">
        <v>2.34</v>
      </c>
      <c r="U1321" s="37">
        <v>2.1059999999999999</v>
      </c>
      <c r="V1321" s="29">
        <v>-67.33329999999998</v>
      </c>
      <c r="W1321" s="29">
        <v>-60.599969999999985</v>
      </c>
      <c r="X1321" s="36">
        <v>2.5099999999999998</v>
      </c>
      <c r="Y1321" s="36">
        <v>1.72</v>
      </c>
      <c r="Z1321" s="36"/>
      <c r="AA1321" s="36"/>
      <c r="AB1321" s="35" t="s">
        <v>22</v>
      </c>
      <c r="AC1321" s="110" t="s">
        <v>22</v>
      </c>
      <c r="AD1321" s="29"/>
      <c r="AE1321" s="37">
        <v>-17.8</v>
      </c>
      <c r="AF1321" s="37">
        <v>-16.020000000000003</v>
      </c>
      <c r="AG1321" s="37">
        <v>-7.6068376068376091</v>
      </c>
      <c r="AH1321" s="37">
        <v>-3.5600000000000005</v>
      </c>
      <c r="AI1321" s="81" t="s">
        <v>13</v>
      </c>
      <c r="AJ1321" s="83">
        <v>378.8125</v>
      </c>
      <c r="AK1321" s="38" t="s">
        <v>13</v>
      </c>
      <c r="AL1321" s="38" t="s">
        <v>13</v>
      </c>
      <c r="AM1321" s="38" t="s">
        <v>13</v>
      </c>
      <c r="AN1321" s="38" t="s">
        <v>13</v>
      </c>
      <c r="AO1321" s="38" t="s">
        <v>465</v>
      </c>
      <c r="AP1321" s="38" t="s">
        <v>13</v>
      </c>
      <c r="AQ1321" s="38" t="s">
        <v>13</v>
      </c>
      <c r="AR1321" s="38" t="s">
        <v>13</v>
      </c>
      <c r="AS1321" s="38" t="s">
        <v>13</v>
      </c>
      <c r="AT1321" s="38" t="s">
        <v>512</v>
      </c>
      <c r="AU1321" s="38" t="s">
        <v>45</v>
      </c>
      <c r="AV1321" s="38">
        <v>2019</v>
      </c>
      <c r="AW1321" s="56"/>
      <c r="AX1321" s="56"/>
      <c r="AY1321" s="56"/>
      <c r="AZ1321" s="56"/>
      <c r="BA1321" s="86"/>
      <c r="BB1321" s="91">
        <v>230.33320000000001</v>
      </c>
      <c r="BC1321" s="88"/>
      <c r="BD1321" s="89"/>
      <c r="BE1321" s="57"/>
      <c r="BF1321" s="66">
        <v>-57.187670674508603</v>
      </c>
      <c r="BG1321" s="67">
        <v>208.38310780000003</v>
      </c>
    </row>
    <row r="1322" spans="1:59" hidden="1">
      <c r="A1322" s="24">
        <v>1321</v>
      </c>
      <c r="B1322" s="24">
        <v>32</v>
      </c>
      <c r="C1322" s="24" t="s">
        <v>488</v>
      </c>
      <c r="D1322" s="24" t="s">
        <v>469</v>
      </c>
      <c r="E1322" s="24" t="s">
        <v>489</v>
      </c>
      <c r="F1322" s="24" t="s">
        <v>510</v>
      </c>
      <c r="G1322" s="24" t="s">
        <v>511</v>
      </c>
      <c r="H1322" s="24" t="s">
        <v>463</v>
      </c>
      <c r="I1322" s="33">
        <v>31.63</v>
      </c>
      <c r="J1322" s="33">
        <v>-8</v>
      </c>
      <c r="K1322" s="33">
        <v>20.539270399999999</v>
      </c>
      <c r="L1322" s="33">
        <v>20.539270399999999</v>
      </c>
      <c r="M1322" s="28">
        <v>275.71640780000001</v>
      </c>
      <c r="N1322" s="28">
        <v>275.71640780000001</v>
      </c>
      <c r="O1322" s="24">
        <v>2090</v>
      </c>
      <c r="P1322" s="24">
        <v>2000</v>
      </c>
      <c r="Q1322" s="24" t="s">
        <v>495</v>
      </c>
      <c r="R1322" s="24" t="s">
        <v>473</v>
      </c>
      <c r="S1322" s="35" t="s">
        <v>474</v>
      </c>
      <c r="T1322" s="36">
        <v>4.6399999999999997</v>
      </c>
      <c r="U1322" s="37">
        <v>4.3822222222222216</v>
      </c>
      <c r="V1322" s="29">
        <v>-109.83310000000002</v>
      </c>
      <c r="W1322" s="29">
        <v>-103.73126111111112</v>
      </c>
      <c r="X1322" s="36">
        <v>4.6500000000000004</v>
      </c>
      <c r="Y1322" s="36">
        <v>3.86</v>
      </c>
      <c r="Z1322" s="36"/>
      <c r="AA1322" s="36"/>
      <c r="AB1322" s="35" t="s">
        <v>22</v>
      </c>
      <c r="AC1322" s="110" t="s">
        <v>22</v>
      </c>
      <c r="AD1322" s="29"/>
      <c r="AE1322" s="37">
        <v>-30.2</v>
      </c>
      <c r="AF1322" s="37">
        <v>-28.522222222222222</v>
      </c>
      <c r="AG1322" s="37">
        <v>-6.5086206896551735</v>
      </c>
      <c r="AH1322" s="37">
        <v>-3.3555555555555556</v>
      </c>
      <c r="AI1322" s="81" t="s">
        <v>13</v>
      </c>
      <c r="AJ1322" s="83">
        <v>378.8125</v>
      </c>
      <c r="AK1322" s="38" t="s">
        <v>13</v>
      </c>
      <c r="AL1322" s="38" t="s">
        <v>13</v>
      </c>
      <c r="AM1322" s="38" t="s">
        <v>13</v>
      </c>
      <c r="AN1322" s="38" t="s">
        <v>13</v>
      </c>
      <c r="AO1322" s="38" t="s">
        <v>465</v>
      </c>
      <c r="AP1322" s="38" t="s">
        <v>13</v>
      </c>
      <c r="AQ1322" s="38" t="s">
        <v>13</v>
      </c>
      <c r="AR1322" s="38" t="s">
        <v>13</v>
      </c>
      <c r="AS1322" s="38" t="s">
        <v>13</v>
      </c>
      <c r="AT1322" s="38" t="s">
        <v>512</v>
      </c>
      <c r="AU1322" s="38" t="s">
        <v>45</v>
      </c>
      <c r="AV1322" s="38">
        <v>2019</v>
      </c>
      <c r="AW1322" s="56"/>
      <c r="AX1322" s="56"/>
      <c r="AY1322" s="56"/>
      <c r="AZ1322" s="56"/>
      <c r="BA1322" s="86"/>
      <c r="BB1322" s="91">
        <v>230.33320000000001</v>
      </c>
      <c r="BC1322" s="88"/>
      <c r="BD1322" s="89"/>
      <c r="BE1322" s="57"/>
      <c r="BF1322" s="66">
        <v>-94.788632738668795</v>
      </c>
      <c r="BG1322" s="67">
        <v>165.88330780000001</v>
      </c>
    </row>
    <row r="1323" spans="1:59" hidden="1">
      <c r="A1323" s="24">
        <v>1322</v>
      </c>
      <c r="B1323" s="24">
        <v>32</v>
      </c>
      <c r="C1323" s="24" t="s">
        <v>488</v>
      </c>
      <c r="D1323" s="24" t="s">
        <v>469</v>
      </c>
      <c r="E1323" s="24" t="s">
        <v>489</v>
      </c>
      <c r="F1323" s="24" t="s">
        <v>510</v>
      </c>
      <c r="G1323" s="24" t="s">
        <v>511</v>
      </c>
      <c r="H1323" s="24" t="s">
        <v>463</v>
      </c>
      <c r="I1323" s="33">
        <v>31.63</v>
      </c>
      <c r="J1323" s="33">
        <v>-8</v>
      </c>
      <c r="K1323" s="33">
        <v>20.539270399999999</v>
      </c>
      <c r="L1323" s="33">
        <v>20.539270399999999</v>
      </c>
      <c r="M1323" s="28">
        <v>275.71640780000001</v>
      </c>
      <c r="N1323" s="28">
        <v>275.71640780000001</v>
      </c>
      <c r="O1323" s="24">
        <v>2050</v>
      </c>
      <c r="P1323" s="24">
        <v>2000</v>
      </c>
      <c r="Q1323" s="24" t="s">
        <v>472</v>
      </c>
      <c r="R1323" s="24" t="s">
        <v>500</v>
      </c>
      <c r="S1323" s="35" t="s">
        <v>474</v>
      </c>
      <c r="T1323" s="36">
        <v>1.42</v>
      </c>
      <c r="U1323" s="37">
        <v>1.278</v>
      </c>
      <c r="V1323" s="29">
        <v>-52.999799999999993</v>
      </c>
      <c r="W1323" s="29">
        <v>-47.699819999999995</v>
      </c>
      <c r="X1323" s="36">
        <v>1.99</v>
      </c>
      <c r="Y1323" s="36">
        <v>1.2</v>
      </c>
      <c r="Z1323" s="36"/>
      <c r="AA1323" s="36"/>
      <c r="AB1323" s="35" t="s">
        <v>22</v>
      </c>
      <c r="AC1323" s="110" t="s">
        <v>22</v>
      </c>
      <c r="AD1323" s="29"/>
      <c r="AE1323" s="37">
        <v>7.4</v>
      </c>
      <c r="AF1323" s="37">
        <v>6.660000000000001</v>
      </c>
      <c r="AG1323" s="37">
        <v>5.2112676056338039</v>
      </c>
      <c r="AH1323" s="37">
        <v>1.4800000000000002</v>
      </c>
      <c r="AI1323" s="81" t="s">
        <v>465</v>
      </c>
      <c r="AJ1323" s="83">
        <v>486.53532000000001</v>
      </c>
      <c r="AK1323" s="38" t="s">
        <v>13</v>
      </c>
      <c r="AL1323" s="38" t="s">
        <v>13</v>
      </c>
      <c r="AM1323" s="38" t="s">
        <v>13</v>
      </c>
      <c r="AN1323" s="38" t="s">
        <v>13</v>
      </c>
      <c r="AO1323" s="38" t="s">
        <v>465</v>
      </c>
      <c r="AP1323" s="38" t="s">
        <v>13</v>
      </c>
      <c r="AQ1323" s="38" t="s">
        <v>13</v>
      </c>
      <c r="AR1323" s="38" t="s">
        <v>13</v>
      </c>
      <c r="AS1323" s="38" t="s">
        <v>13</v>
      </c>
      <c r="AT1323" s="38" t="s">
        <v>512</v>
      </c>
      <c r="AU1323" s="38" t="s">
        <v>45</v>
      </c>
      <c r="AV1323" s="38">
        <v>2019</v>
      </c>
      <c r="AW1323" s="56"/>
      <c r="AX1323" s="56"/>
      <c r="AY1323" s="56"/>
      <c r="AZ1323" s="56"/>
      <c r="BA1323" s="86"/>
      <c r="BB1323" s="91">
        <v>230.33320000000001</v>
      </c>
      <c r="BC1323" s="88"/>
      <c r="BD1323" s="89"/>
      <c r="BE1323" s="57"/>
      <c r="BF1323" s="66">
        <v>-52.640973463711703</v>
      </c>
      <c r="BG1323" s="67">
        <v>222.71660780000002</v>
      </c>
    </row>
    <row r="1324" spans="1:59" hidden="1">
      <c r="A1324" s="24">
        <v>1323</v>
      </c>
      <c r="B1324" s="24">
        <v>32</v>
      </c>
      <c r="C1324" s="24" t="s">
        <v>488</v>
      </c>
      <c r="D1324" s="24" t="s">
        <v>469</v>
      </c>
      <c r="E1324" s="24" t="s">
        <v>489</v>
      </c>
      <c r="F1324" s="24" t="s">
        <v>510</v>
      </c>
      <c r="G1324" s="24" t="s">
        <v>511</v>
      </c>
      <c r="H1324" s="24" t="s">
        <v>463</v>
      </c>
      <c r="I1324" s="33">
        <v>31.63</v>
      </c>
      <c r="J1324" s="33">
        <v>-8</v>
      </c>
      <c r="K1324" s="33">
        <v>20.539270399999999</v>
      </c>
      <c r="L1324" s="33">
        <v>20.539270399999999</v>
      </c>
      <c r="M1324" s="28">
        <v>275.71640780000001</v>
      </c>
      <c r="N1324" s="28">
        <v>275.71640780000001</v>
      </c>
      <c r="O1324" s="24">
        <v>2090</v>
      </c>
      <c r="P1324" s="24">
        <v>2000</v>
      </c>
      <c r="Q1324" s="24" t="s">
        <v>495</v>
      </c>
      <c r="R1324" s="24" t="s">
        <v>500</v>
      </c>
      <c r="S1324" s="35" t="s">
        <v>474</v>
      </c>
      <c r="T1324" s="36">
        <v>1.91</v>
      </c>
      <c r="U1324" s="37">
        <v>1.8038888888888889</v>
      </c>
      <c r="V1324" s="29">
        <v>-74.83329999999998</v>
      </c>
      <c r="W1324" s="29">
        <v>-70.675894444444424</v>
      </c>
      <c r="X1324" s="36">
        <v>2.58</v>
      </c>
      <c r="Y1324" s="36">
        <v>1.79</v>
      </c>
      <c r="Z1324" s="36"/>
      <c r="AA1324" s="36"/>
      <c r="AB1324" s="35" t="s">
        <v>22</v>
      </c>
      <c r="AC1324" s="110" t="s">
        <v>22</v>
      </c>
      <c r="AD1324" s="29"/>
      <c r="AE1324" s="37">
        <v>6.6</v>
      </c>
      <c r="AF1324" s="37">
        <v>6.2333333333333334</v>
      </c>
      <c r="AG1324" s="37">
        <v>3.4554973821989527</v>
      </c>
      <c r="AH1324" s="37">
        <v>0.73333333333333339</v>
      </c>
      <c r="AI1324" s="81" t="s">
        <v>465</v>
      </c>
      <c r="AJ1324" s="83">
        <v>533.74072000000001</v>
      </c>
      <c r="AK1324" s="38" t="s">
        <v>13</v>
      </c>
      <c r="AL1324" s="38" t="s">
        <v>13</v>
      </c>
      <c r="AM1324" s="38" t="s">
        <v>13</v>
      </c>
      <c r="AN1324" s="38" t="s">
        <v>13</v>
      </c>
      <c r="AO1324" s="38" t="s">
        <v>465</v>
      </c>
      <c r="AP1324" s="38" t="s">
        <v>13</v>
      </c>
      <c r="AQ1324" s="38" t="s">
        <v>13</v>
      </c>
      <c r="AR1324" s="38" t="s">
        <v>13</v>
      </c>
      <c r="AS1324" s="38" t="s">
        <v>13</v>
      </c>
      <c r="AT1324" s="38" t="s">
        <v>512</v>
      </c>
      <c r="AU1324" s="38" t="s">
        <v>45</v>
      </c>
      <c r="AV1324" s="38">
        <v>2019</v>
      </c>
      <c r="AW1324" s="56"/>
      <c r="AX1324" s="56"/>
      <c r="AY1324" s="56"/>
      <c r="AZ1324" s="56"/>
      <c r="BA1324" s="86"/>
      <c r="BB1324" s="91">
        <v>230.33320000000001</v>
      </c>
      <c r="BC1324" s="88"/>
      <c r="BD1324" s="89"/>
      <c r="BE1324" s="57"/>
      <c r="BF1324" s="66">
        <v>-71.766075124664695</v>
      </c>
      <c r="BG1324" s="67">
        <v>200.88310780000003</v>
      </c>
    </row>
    <row r="1325" spans="1:59" hidden="1">
      <c r="A1325" s="24">
        <v>1324</v>
      </c>
      <c r="B1325" s="24">
        <v>32</v>
      </c>
      <c r="C1325" s="24" t="s">
        <v>488</v>
      </c>
      <c r="D1325" s="24" t="s">
        <v>469</v>
      </c>
      <c r="E1325" s="24" t="s">
        <v>489</v>
      </c>
      <c r="F1325" s="24" t="s">
        <v>510</v>
      </c>
      <c r="G1325" s="24" t="s">
        <v>511</v>
      </c>
      <c r="H1325" s="24" t="s">
        <v>463</v>
      </c>
      <c r="I1325" s="33">
        <v>31.63</v>
      </c>
      <c r="J1325" s="33">
        <v>-8</v>
      </c>
      <c r="K1325" s="33">
        <v>20.539270399999999</v>
      </c>
      <c r="L1325" s="33">
        <v>20.539270399999999</v>
      </c>
      <c r="M1325" s="28">
        <v>275.71640780000001</v>
      </c>
      <c r="N1325" s="28">
        <v>275.71640780000001</v>
      </c>
      <c r="O1325" s="24">
        <v>2050</v>
      </c>
      <c r="P1325" s="24">
        <v>2000</v>
      </c>
      <c r="Q1325" s="24" t="s">
        <v>472</v>
      </c>
      <c r="R1325" s="24" t="s">
        <v>473</v>
      </c>
      <c r="S1325" s="35" t="s">
        <v>474</v>
      </c>
      <c r="T1325" s="36">
        <v>2.34</v>
      </c>
      <c r="U1325" s="37">
        <v>2.1059999999999999</v>
      </c>
      <c r="V1325" s="29">
        <v>-67.33329999999998</v>
      </c>
      <c r="W1325" s="29">
        <v>-60.599969999999985</v>
      </c>
      <c r="X1325" s="36">
        <v>2.5099999999999998</v>
      </c>
      <c r="Y1325" s="36">
        <v>1.72</v>
      </c>
      <c r="Z1325" s="36"/>
      <c r="AA1325" s="36"/>
      <c r="AB1325" s="35" t="s">
        <v>22</v>
      </c>
      <c r="AC1325" s="110" t="s">
        <v>22</v>
      </c>
      <c r="AD1325" s="29"/>
      <c r="AE1325" s="37">
        <v>4.3</v>
      </c>
      <c r="AF1325" s="37">
        <v>3.8699999999999997</v>
      </c>
      <c r="AG1325" s="37">
        <v>1.8376068376068375</v>
      </c>
      <c r="AH1325" s="37">
        <v>0.85999999999999988</v>
      </c>
      <c r="AI1325" s="81" t="s">
        <v>465</v>
      </c>
      <c r="AJ1325" s="83">
        <v>540.54278999999997</v>
      </c>
      <c r="AK1325" s="38" t="s">
        <v>13</v>
      </c>
      <c r="AL1325" s="38" t="s">
        <v>13</v>
      </c>
      <c r="AM1325" s="38" t="s">
        <v>13</v>
      </c>
      <c r="AN1325" s="38" t="s">
        <v>13</v>
      </c>
      <c r="AO1325" s="38" t="s">
        <v>465</v>
      </c>
      <c r="AP1325" s="38" t="s">
        <v>13</v>
      </c>
      <c r="AQ1325" s="38" t="s">
        <v>13</v>
      </c>
      <c r="AR1325" s="38" t="s">
        <v>13</v>
      </c>
      <c r="AS1325" s="38" t="s">
        <v>13</v>
      </c>
      <c r="AT1325" s="38" t="s">
        <v>512</v>
      </c>
      <c r="AU1325" s="38" t="s">
        <v>45</v>
      </c>
      <c r="AV1325" s="38">
        <v>2019</v>
      </c>
      <c r="AW1325" s="56"/>
      <c r="AX1325" s="56"/>
      <c r="AY1325" s="56"/>
      <c r="AZ1325" s="56"/>
      <c r="BA1325" s="86"/>
      <c r="BB1325" s="91">
        <v>230.33320000000001</v>
      </c>
      <c r="BC1325" s="88"/>
      <c r="BD1325" s="89"/>
      <c r="BE1325" s="57"/>
      <c r="BF1325" s="66">
        <v>-59.143836144577499</v>
      </c>
      <c r="BG1325" s="67">
        <v>208.38310780000003</v>
      </c>
    </row>
    <row r="1326" spans="1:59" hidden="1">
      <c r="A1326" s="24">
        <v>1325</v>
      </c>
      <c r="B1326" s="24">
        <v>32</v>
      </c>
      <c r="C1326" s="24" t="s">
        <v>488</v>
      </c>
      <c r="D1326" s="24" t="s">
        <v>469</v>
      </c>
      <c r="E1326" s="24" t="s">
        <v>489</v>
      </c>
      <c r="F1326" s="24" t="s">
        <v>510</v>
      </c>
      <c r="G1326" s="24" t="s">
        <v>511</v>
      </c>
      <c r="H1326" s="24" t="s">
        <v>463</v>
      </c>
      <c r="I1326" s="33">
        <v>31.63</v>
      </c>
      <c r="J1326" s="33">
        <v>-8</v>
      </c>
      <c r="K1326" s="33">
        <v>20.539270399999999</v>
      </c>
      <c r="L1326" s="33">
        <v>20.539270399999999</v>
      </c>
      <c r="M1326" s="28">
        <v>275.71640780000001</v>
      </c>
      <c r="N1326" s="28">
        <v>275.71640780000001</v>
      </c>
      <c r="O1326" s="24">
        <v>2090</v>
      </c>
      <c r="P1326" s="24">
        <v>2000</v>
      </c>
      <c r="Q1326" s="24" t="s">
        <v>495</v>
      </c>
      <c r="R1326" s="24" t="s">
        <v>473</v>
      </c>
      <c r="S1326" s="35" t="s">
        <v>474</v>
      </c>
      <c r="T1326" s="36">
        <v>4.6399999999999997</v>
      </c>
      <c r="U1326" s="37">
        <v>4.3822222222222216</v>
      </c>
      <c r="V1326" s="29">
        <v>-109.83310000000002</v>
      </c>
      <c r="W1326" s="29">
        <v>-103.73126111111112</v>
      </c>
      <c r="X1326" s="36">
        <v>4.6500000000000004</v>
      </c>
      <c r="Y1326" s="36">
        <v>3.86</v>
      </c>
      <c r="Z1326" s="36"/>
      <c r="AA1326" s="36"/>
      <c r="AB1326" s="35" t="s">
        <v>22</v>
      </c>
      <c r="AC1326" s="110" t="s">
        <v>22</v>
      </c>
      <c r="AD1326" s="29"/>
      <c r="AE1326" s="37">
        <v>6.2</v>
      </c>
      <c r="AF1326" s="37">
        <v>5.8555555555555552</v>
      </c>
      <c r="AG1326" s="37">
        <v>1.3362068965517242</v>
      </c>
      <c r="AH1326" s="37">
        <v>0.68888888888888888</v>
      </c>
      <c r="AI1326" s="81" t="s">
        <v>465</v>
      </c>
      <c r="AJ1326" s="83">
        <v>844.80471</v>
      </c>
      <c r="AK1326" s="38" t="s">
        <v>13</v>
      </c>
      <c r="AL1326" s="38" t="s">
        <v>13</v>
      </c>
      <c r="AM1326" s="38" t="s">
        <v>13</v>
      </c>
      <c r="AN1326" s="38" t="s">
        <v>13</v>
      </c>
      <c r="AO1326" s="38" t="s">
        <v>465</v>
      </c>
      <c r="AP1326" s="38" t="s">
        <v>13</v>
      </c>
      <c r="AQ1326" s="38" t="s">
        <v>13</v>
      </c>
      <c r="AR1326" s="38" t="s">
        <v>13</v>
      </c>
      <c r="AS1326" s="38" t="s">
        <v>13</v>
      </c>
      <c r="AT1326" s="38" t="s">
        <v>512</v>
      </c>
      <c r="AU1326" s="38" t="s">
        <v>45</v>
      </c>
      <c r="AV1326" s="38">
        <v>2019</v>
      </c>
      <c r="AW1326" s="56"/>
      <c r="AX1326" s="56"/>
      <c r="AY1326" s="56"/>
      <c r="AZ1326" s="56"/>
      <c r="BA1326" s="86"/>
      <c r="BB1326" s="91">
        <v>230.33320000000001</v>
      </c>
      <c r="BC1326" s="88"/>
      <c r="BD1326" s="89"/>
      <c r="BE1326" s="57"/>
      <c r="BF1326" s="66">
        <v>-95.498520350276493</v>
      </c>
      <c r="BG1326" s="67">
        <v>165.88330780000001</v>
      </c>
    </row>
    <row r="1327" spans="1:59" hidden="1">
      <c r="A1327" s="24">
        <v>1326</v>
      </c>
      <c r="B1327" s="24">
        <v>32</v>
      </c>
      <c r="C1327" s="24" t="s">
        <v>488</v>
      </c>
      <c r="D1327" s="24" t="s">
        <v>469</v>
      </c>
      <c r="E1327" s="24" t="s">
        <v>489</v>
      </c>
      <c r="F1327" s="24" t="s">
        <v>510</v>
      </c>
      <c r="G1327" s="24" t="s">
        <v>511</v>
      </c>
      <c r="H1327" s="24" t="s">
        <v>463</v>
      </c>
      <c r="I1327" s="33">
        <v>31.63</v>
      </c>
      <c r="J1327" s="33">
        <v>-8</v>
      </c>
      <c r="K1327" s="33">
        <v>20.539270399999999</v>
      </c>
      <c r="L1327" s="33">
        <v>20.539270399999999</v>
      </c>
      <c r="M1327" s="28">
        <v>275.71640780000001</v>
      </c>
      <c r="N1327" s="28">
        <v>275.71640780000001</v>
      </c>
      <c r="O1327" s="24">
        <v>2050</v>
      </c>
      <c r="P1327" s="24">
        <v>2000</v>
      </c>
      <c r="Q1327" s="24" t="s">
        <v>472</v>
      </c>
      <c r="R1327" s="24" t="s">
        <v>500</v>
      </c>
      <c r="S1327" s="35" t="s">
        <v>474</v>
      </c>
      <c r="T1327" s="36">
        <v>1.42</v>
      </c>
      <c r="U1327" s="37">
        <v>1.278</v>
      </c>
      <c r="V1327" s="29">
        <v>-52.999799999999993</v>
      </c>
      <c r="W1327" s="29">
        <v>-47.699819999999995</v>
      </c>
      <c r="X1327" s="36">
        <v>1.99</v>
      </c>
      <c r="Y1327" s="36">
        <v>1.2</v>
      </c>
      <c r="Z1327" s="36"/>
      <c r="AA1327" s="36"/>
      <c r="AB1327" s="35" t="s">
        <v>22</v>
      </c>
      <c r="AC1327" s="110" t="s">
        <v>22</v>
      </c>
      <c r="AD1327" s="29"/>
      <c r="AE1327" s="37">
        <v>-7.2</v>
      </c>
      <c r="AF1327" s="37">
        <v>-6.48</v>
      </c>
      <c r="AG1327" s="37">
        <v>-5.070422535211268</v>
      </c>
      <c r="AH1327" s="37">
        <v>-1.4400000000000002</v>
      </c>
      <c r="AI1327" s="81" t="s">
        <v>13</v>
      </c>
      <c r="AJ1327" s="83">
        <v>378.8125</v>
      </c>
      <c r="AK1327" s="38" t="s">
        <v>13</v>
      </c>
      <c r="AL1327" s="38" t="s">
        <v>13</v>
      </c>
      <c r="AM1327" s="38" t="s">
        <v>13</v>
      </c>
      <c r="AN1327" s="38" t="s">
        <v>13</v>
      </c>
      <c r="AO1327" s="38" t="s">
        <v>465</v>
      </c>
      <c r="AP1327" s="38" t="s">
        <v>13</v>
      </c>
      <c r="AQ1327" s="38" t="s">
        <v>13</v>
      </c>
      <c r="AR1327" s="38" t="s">
        <v>13</v>
      </c>
      <c r="AS1327" s="38" t="s">
        <v>13</v>
      </c>
      <c r="AT1327" s="38" t="s">
        <v>512</v>
      </c>
      <c r="AU1327" s="38" t="s">
        <v>45</v>
      </c>
      <c r="AV1327" s="38">
        <v>2019</v>
      </c>
      <c r="AW1327" s="56"/>
      <c r="AX1327" s="56"/>
      <c r="AY1327" s="56"/>
      <c r="AZ1327" s="56"/>
      <c r="BA1327" s="86"/>
      <c r="BB1327" s="91">
        <v>230.33320000000001</v>
      </c>
      <c r="BC1327" s="88"/>
      <c r="BD1327" s="89"/>
      <c r="BE1327" s="57"/>
      <c r="BF1327" s="66">
        <v>-52.217770785148602</v>
      </c>
      <c r="BG1327" s="67">
        <v>222.71660780000002</v>
      </c>
    </row>
    <row r="1328" spans="1:59" hidden="1">
      <c r="A1328" s="24">
        <v>1327</v>
      </c>
      <c r="B1328" s="24">
        <v>32</v>
      </c>
      <c r="C1328" s="24" t="s">
        <v>488</v>
      </c>
      <c r="D1328" s="24" t="s">
        <v>469</v>
      </c>
      <c r="E1328" s="24" t="s">
        <v>489</v>
      </c>
      <c r="F1328" s="24" t="s">
        <v>510</v>
      </c>
      <c r="G1328" s="24" t="s">
        <v>511</v>
      </c>
      <c r="H1328" s="24" t="s">
        <v>463</v>
      </c>
      <c r="I1328" s="33">
        <v>31.63</v>
      </c>
      <c r="J1328" s="33">
        <v>-8</v>
      </c>
      <c r="K1328" s="33">
        <v>20.539270399999999</v>
      </c>
      <c r="L1328" s="33">
        <v>20.539270399999999</v>
      </c>
      <c r="M1328" s="28">
        <v>275.71640780000001</v>
      </c>
      <c r="N1328" s="28">
        <v>275.71640780000001</v>
      </c>
      <c r="O1328" s="24">
        <v>2090</v>
      </c>
      <c r="P1328" s="24">
        <v>2000</v>
      </c>
      <c r="Q1328" s="24" t="s">
        <v>495</v>
      </c>
      <c r="R1328" s="24" t="s">
        <v>500</v>
      </c>
      <c r="S1328" s="35" t="s">
        <v>474</v>
      </c>
      <c r="T1328" s="36">
        <v>1.91</v>
      </c>
      <c r="U1328" s="37">
        <v>1.8038888888888889</v>
      </c>
      <c r="V1328" s="29">
        <v>-74.83329999999998</v>
      </c>
      <c r="W1328" s="29">
        <v>-70.675894444444424</v>
      </c>
      <c r="X1328" s="36">
        <v>2.58</v>
      </c>
      <c r="Y1328" s="36">
        <v>1.79</v>
      </c>
      <c r="Z1328" s="36"/>
      <c r="AA1328" s="36"/>
      <c r="AB1328" s="35" t="s">
        <v>22</v>
      </c>
      <c r="AC1328" s="110" t="s">
        <v>22</v>
      </c>
      <c r="AD1328" s="29"/>
      <c r="AE1328" s="37">
        <v>-7.2</v>
      </c>
      <c r="AF1328" s="37">
        <v>-6.8</v>
      </c>
      <c r="AG1328" s="37">
        <v>-3.7696335078534031</v>
      </c>
      <c r="AH1328" s="37">
        <v>-0.8</v>
      </c>
      <c r="AI1328" s="81" t="s">
        <v>13</v>
      </c>
      <c r="AJ1328" s="83">
        <v>378.8125</v>
      </c>
      <c r="AK1328" s="38" t="s">
        <v>13</v>
      </c>
      <c r="AL1328" s="38" t="s">
        <v>13</v>
      </c>
      <c r="AM1328" s="38" t="s">
        <v>13</v>
      </c>
      <c r="AN1328" s="38" t="s">
        <v>13</v>
      </c>
      <c r="AO1328" s="38" t="s">
        <v>465</v>
      </c>
      <c r="AP1328" s="38" t="s">
        <v>13</v>
      </c>
      <c r="AQ1328" s="38" t="s">
        <v>13</v>
      </c>
      <c r="AR1328" s="38" t="s">
        <v>13</v>
      </c>
      <c r="AS1328" s="38" t="s">
        <v>13</v>
      </c>
      <c r="AT1328" s="38" t="s">
        <v>512</v>
      </c>
      <c r="AU1328" s="38" t="s">
        <v>45</v>
      </c>
      <c r="AV1328" s="38">
        <v>2019</v>
      </c>
      <c r="AW1328" s="56"/>
      <c r="AX1328" s="56"/>
      <c r="AY1328" s="56"/>
      <c r="AZ1328" s="56"/>
      <c r="BA1328" s="86"/>
      <c r="BB1328" s="91">
        <v>230.33320000000001</v>
      </c>
      <c r="BC1328" s="88"/>
      <c r="BD1328" s="89"/>
      <c r="BE1328" s="57"/>
      <c r="BF1328" s="66">
        <v>-70.967859877921299</v>
      </c>
      <c r="BG1328" s="67">
        <v>200.88310780000003</v>
      </c>
    </row>
    <row r="1329" spans="1:59" hidden="1">
      <c r="A1329" s="24">
        <v>1328</v>
      </c>
      <c r="B1329" s="24">
        <v>32</v>
      </c>
      <c r="C1329" s="24" t="s">
        <v>488</v>
      </c>
      <c r="D1329" s="24" t="s">
        <v>469</v>
      </c>
      <c r="E1329" s="24" t="s">
        <v>489</v>
      </c>
      <c r="F1329" s="24" t="s">
        <v>510</v>
      </c>
      <c r="G1329" s="24" t="s">
        <v>511</v>
      </c>
      <c r="H1329" s="24" t="s">
        <v>463</v>
      </c>
      <c r="I1329" s="33">
        <v>31.63</v>
      </c>
      <c r="J1329" s="33">
        <v>-8</v>
      </c>
      <c r="K1329" s="33">
        <v>20.539270399999999</v>
      </c>
      <c r="L1329" s="33">
        <v>20.539270399999999</v>
      </c>
      <c r="M1329" s="28">
        <v>275.71640780000001</v>
      </c>
      <c r="N1329" s="28">
        <v>275.71640780000001</v>
      </c>
      <c r="O1329" s="24">
        <v>2050</v>
      </c>
      <c r="P1329" s="24">
        <v>2000</v>
      </c>
      <c r="Q1329" s="24" t="s">
        <v>472</v>
      </c>
      <c r="R1329" s="24" t="s">
        <v>473</v>
      </c>
      <c r="S1329" s="35" t="s">
        <v>474</v>
      </c>
      <c r="T1329" s="36">
        <v>2.34</v>
      </c>
      <c r="U1329" s="37">
        <v>2.1059999999999999</v>
      </c>
      <c r="V1329" s="29">
        <v>-67.33329999999998</v>
      </c>
      <c r="W1329" s="29">
        <v>-60.599969999999985</v>
      </c>
      <c r="X1329" s="36">
        <v>2.5099999999999998</v>
      </c>
      <c r="Y1329" s="36">
        <v>1.72</v>
      </c>
      <c r="Z1329" s="36"/>
      <c r="AA1329" s="36"/>
      <c r="AB1329" s="35" t="s">
        <v>22</v>
      </c>
      <c r="AC1329" s="110" t="s">
        <v>22</v>
      </c>
      <c r="AD1329" s="29"/>
      <c r="AE1329" s="37">
        <v>-10.6</v>
      </c>
      <c r="AF1329" s="37">
        <v>-9.5399999999999991</v>
      </c>
      <c r="AG1329" s="37">
        <v>-4.5299145299145298</v>
      </c>
      <c r="AH1329" s="37">
        <v>-2.12</v>
      </c>
      <c r="AI1329" s="81" t="s">
        <v>13</v>
      </c>
      <c r="AJ1329" s="83">
        <v>378.8125</v>
      </c>
      <c r="AK1329" s="38" t="s">
        <v>13</v>
      </c>
      <c r="AL1329" s="38" t="s">
        <v>13</v>
      </c>
      <c r="AM1329" s="38" t="s">
        <v>13</v>
      </c>
      <c r="AN1329" s="38" t="s">
        <v>13</v>
      </c>
      <c r="AO1329" s="38" t="s">
        <v>465</v>
      </c>
      <c r="AP1329" s="38" t="s">
        <v>13</v>
      </c>
      <c r="AQ1329" s="38" t="s">
        <v>13</v>
      </c>
      <c r="AR1329" s="38" t="s">
        <v>13</v>
      </c>
      <c r="AS1329" s="38" t="s">
        <v>13</v>
      </c>
      <c r="AT1329" s="38" t="s">
        <v>512</v>
      </c>
      <c r="AU1329" s="38" t="s">
        <v>45</v>
      </c>
      <c r="AV1329" s="38">
        <v>2019</v>
      </c>
      <c r="AW1329" s="56"/>
      <c r="AX1329" s="56"/>
      <c r="AY1329" s="56"/>
      <c r="AZ1329" s="56"/>
      <c r="BA1329" s="86"/>
      <c r="BB1329" s="91">
        <v>230.33320000000001</v>
      </c>
      <c r="BC1329" s="88"/>
      <c r="BD1329" s="89"/>
      <c r="BE1329" s="57"/>
      <c r="BF1329" s="66">
        <v>-58.544143213848898</v>
      </c>
      <c r="BG1329" s="67">
        <v>208.38310780000003</v>
      </c>
    </row>
    <row r="1330" spans="1:59" hidden="1">
      <c r="A1330" s="24">
        <v>1329</v>
      </c>
      <c r="B1330" s="24">
        <v>32</v>
      </c>
      <c r="C1330" s="24" t="s">
        <v>488</v>
      </c>
      <c r="D1330" s="24" t="s">
        <v>469</v>
      </c>
      <c r="E1330" s="24" t="s">
        <v>489</v>
      </c>
      <c r="F1330" s="24" t="s">
        <v>510</v>
      </c>
      <c r="G1330" s="24" t="s">
        <v>511</v>
      </c>
      <c r="H1330" s="24" t="s">
        <v>463</v>
      </c>
      <c r="I1330" s="33">
        <v>31.63</v>
      </c>
      <c r="J1330" s="33">
        <v>-8</v>
      </c>
      <c r="K1330" s="33">
        <v>20.539270399999999</v>
      </c>
      <c r="L1330" s="33">
        <v>20.539270399999999</v>
      </c>
      <c r="M1330" s="28">
        <v>275.71640780000001</v>
      </c>
      <c r="N1330" s="28">
        <v>275.71640780000001</v>
      </c>
      <c r="O1330" s="24">
        <v>2090</v>
      </c>
      <c r="P1330" s="24">
        <v>2000</v>
      </c>
      <c r="Q1330" s="24" t="s">
        <v>495</v>
      </c>
      <c r="R1330" s="24" t="s">
        <v>473</v>
      </c>
      <c r="S1330" s="35" t="s">
        <v>474</v>
      </c>
      <c r="T1330" s="36">
        <v>4.6399999999999997</v>
      </c>
      <c r="U1330" s="37">
        <v>4.3822222222222216</v>
      </c>
      <c r="V1330" s="29">
        <v>-109.83310000000002</v>
      </c>
      <c r="W1330" s="29">
        <v>-103.73126111111112</v>
      </c>
      <c r="X1330" s="36">
        <v>4.6500000000000004</v>
      </c>
      <c r="Y1330" s="36">
        <v>3.86</v>
      </c>
      <c r="Z1330" s="36"/>
      <c r="AA1330" s="36"/>
      <c r="AB1330" s="35" t="s">
        <v>22</v>
      </c>
      <c r="AC1330" s="110" t="s">
        <v>22</v>
      </c>
      <c r="AD1330" s="29"/>
      <c r="AE1330" s="37">
        <v>-18.600000000000001</v>
      </c>
      <c r="AF1330" s="37">
        <v>-17.56666666666667</v>
      </c>
      <c r="AG1330" s="37">
        <v>-4.0086206896551735</v>
      </c>
      <c r="AH1330" s="37">
        <v>-2.0666666666666669</v>
      </c>
      <c r="AI1330" s="81" t="s">
        <v>13</v>
      </c>
      <c r="AJ1330" s="83">
        <v>378.8125</v>
      </c>
      <c r="AK1330" s="38" t="s">
        <v>13</v>
      </c>
      <c r="AL1330" s="38" t="s">
        <v>13</v>
      </c>
      <c r="AM1330" s="38" t="s">
        <v>13</v>
      </c>
      <c r="AN1330" s="38" t="s">
        <v>13</v>
      </c>
      <c r="AO1330" s="38" t="s">
        <v>465</v>
      </c>
      <c r="AP1330" s="38" t="s">
        <v>13</v>
      </c>
      <c r="AQ1330" s="38" t="s">
        <v>13</v>
      </c>
      <c r="AR1330" s="38" t="s">
        <v>13</v>
      </c>
      <c r="AS1330" s="38" t="s">
        <v>13</v>
      </c>
      <c r="AT1330" s="38" t="s">
        <v>512</v>
      </c>
      <c r="AU1330" s="38" t="s">
        <v>45</v>
      </c>
      <c r="AV1330" s="38">
        <v>2019</v>
      </c>
      <c r="AW1330" s="56"/>
      <c r="AX1330" s="56"/>
      <c r="AY1330" s="56"/>
      <c r="AZ1330" s="56"/>
      <c r="BA1330" s="86"/>
      <c r="BB1330" s="91">
        <v>230.33320000000001</v>
      </c>
      <c r="BC1330" s="88"/>
      <c r="BD1330" s="89"/>
      <c r="BE1330" s="57"/>
      <c r="BF1330" s="66">
        <v>-96.732022773963394</v>
      </c>
      <c r="BG1330" s="67">
        <v>165.88330780000001</v>
      </c>
    </row>
    <row r="1331" spans="1:59" hidden="1">
      <c r="A1331" s="24">
        <v>1330</v>
      </c>
      <c r="B1331" s="24">
        <v>32</v>
      </c>
      <c r="C1331" s="24" t="s">
        <v>488</v>
      </c>
      <c r="D1331" s="24" t="s">
        <v>469</v>
      </c>
      <c r="E1331" s="24" t="s">
        <v>489</v>
      </c>
      <c r="F1331" s="24" t="s">
        <v>510</v>
      </c>
      <c r="G1331" s="24" t="s">
        <v>511</v>
      </c>
      <c r="H1331" s="24" t="s">
        <v>463</v>
      </c>
      <c r="I1331" s="33">
        <v>31.63</v>
      </c>
      <c r="J1331" s="33">
        <v>-8</v>
      </c>
      <c r="K1331" s="33">
        <v>20.539270399999999</v>
      </c>
      <c r="L1331" s="33">
        <v>20.539270399999999</v>
      </c>
      <c r="M1331" s="28">
        <v>275.71640780000001</v>
      </c>
      <c r="N1331" s="28">
        <v>275.71640780000001</v>
      </c>
      <c r="O1331" s="24">
        <v>2050</v>
      </c>
      <c r="P1331" s="24">
        <v>2000</v>
      </c>
      <c r="Q1331" s="24" t="s">
        <v>472</v>
      </c>
      <c r="R1331" s="24" t="s">
        <v>500</v>
      </c>
      <c r="S1331" s="35" t="s">
        <v>474</v>
      </c>
      <c r="T1331" s="36">
        <v>1.42</v>
      </c>
      <c r="U1331" s="37">
        <v>1.278</v>
      </c>
      <c r="V1331" s="29">
        <v>-52.999799999999993</v>
      </c>
      <c r="W1331" s="29">
        <v>-47.699819999999995</v>
      </c>
      <c r="X1331" s="36">
        <v>1.99</v>
      </c>
      <c r="Y1331" s="36">
        <v>1.2</v>
      </c>
      <c r="Z1331" s="36"/>
      <c r="AA1331" s="36"/>
      <c r="AB1331" s="35" t="s">
        <v>22</v>
      </c>
      <c r="AC1331" s="110" t="s">
        <v>22</v>
      </c>
      <c r="AD1331" s="29"/>
      <c r="AE1331" s="37">
        <v>11.6</v>
      </c>
      <c r="AF1331" s="37">
        <v>10.44</v>
      </c>
      <c r="AG1331" s="37">
        <v>8.169014084507042</v>
      </c>
      <c r="AH1331" s="37">
        <v>2.3199999999999998</v>
      </c>
      <c r="AI1331" s="81" t="s">
        <v>465</v>
      </c>
      <c r="AJ1331" s="83">
        <v>486.53532000000001</v>
      </c>
      <c r="AK1331" s="38" t="s">
        <v>13</v>
      </c>
      <c r="AL1331" s="38" t="s">
        <v>13</v>
      </c>
      <c r="AM1331" s="38" t="s">
        <v>13</v>
      </c>
      <c r="AN1331" s="38" t="s">
        <v>13</v>
      </c>
      <c r="AO1331" s="38" t="s">
        <v>465</v>
      </c>
      <c r="AP1331" s="38" t="s">
        <v>13</v>
      </c>
      <c r="AQ1331" s="38" t="s">
        <v>13</v>
      </c>
      <c r="AR1331" s="38" t="s">
        <v>13</v>
      </c>
      <c r="AS1331" s="38" t="s">
        <v>13</v>
      </c>
      <c r="AT1331" s="38" t="s">
        <v>512</v>
      </c>
      <c r="AU1331" s="38" t="s">
        <v>45</v>
      </c>
      <c r="AV1331" s="38">
        <v>2019</v>
      </c>
      <c r="AW1331" s="56"/>
      <c r="AX1331" s="56"/>
      <c r="AY1331" s="56"/>
      <c r="AZ1331" s="56"/>
      <c r="BA1331" s="86"/>
      <c r="BB1331" s="91">
        <v>230.33320000000001</v>
      </c>
      <c r="BC1331" s="88"/>
      <c r="BD1331" s="89"/>
      <c r="BE1331" s="57"/>
      <c r="BF1331" s="66">
        <v>-53.068073242974002</v>
      </c>
      <c r="BG1331" s="67">
        <v>222.71660780000002</v>
      </c>
    </row>
    <row r="1332" spans="1:59" hidden="1">
      <c r="A1332" s="24">
        <v>1331</v>
      </c>
      <c r="B1332" s="24">
        <v>32</v>
      </c>
      <c r="C1332" s="24" t="s">
        <v>488</v>
      </c>
      <c r="D1332" s="24" t="s">
        <v>469</v>
      </c>
      <c r="E1332" s="24" t="s">
        <v>489</v>
      </c>
      <c r="F1332" s="24" t="s">
        <v>510</v>
      </c>
      <c r="G1332" s="24" t="s">
        <v>511</v>
      </c>
      <c r="H1332" s="24" t="s">
        <v>463</v>
      </c>
      <c r="I1332" s="33">
        <v>31.63</v>
      </c>
      <c r="J1332" s="33">
        <v>-8</v>
      </c>
      <c r="K1332" s="33">
        <v>20.539270399999999</v>
      </c>
      <c r="L1332" s="33">
        <v>20.539270399999999</v>
      </c>
      <c r="M1332" s="28">
        <v>275.71640780000001</v>
      </c>
      <c r="N1332" s="28">
        <v>275.71640780000001</v>
      </c>
      <c r="O1332" s="24">
        <v>2090</v>
      </c>
      <c r="P1332" s="24">
        <v>2000</v>
      </c>
      <c r="Q1332" s="24" t="s">
        <v>495</v>
      </c>
      <c r="R1332" s="24" t="s">
        <v>500</v>
      </c>
      <c r="S1332" s="35" t="s">
        <v>474</v>
      </c>
      <c r="T1332" s="36">
        <v>1.91</v>
      </c>
      <c r="U1332" s="37">
        <v>1.8038888888888889</v>
      </c>
      <c r="V1332" s="29">
        <v>-74.83329999999998</v>
      </c>
      <c r="W1332" s="29">
        <v>-70.675894444444424</v>
      </c>
      <c r="X1332" s="36">
        <v>2.58</v>
      </c>
      <c r="Y1332" s="36">
        <v>1.79</v>
      </c>
      <c r="Z1332" s="36"/>
      <c r="AA1332" s="36"/>
      <c r="AB1332" s="35" t="s">
        <v>22</v>
      </c>
      <c r="AC1332" s="110" t="s">
        <v>22</v>
      </c>
      <c r="AD1332" s="29"/>
      <c r="AE1332" s="37">
        <v>15.8</v>
      </c>
      <c r="AF1332" s="37">
        <v>14.922222222222224</v>
      </c>
      <c r="AG1332" s="37">
        <v>8.2722513089005254</v>
      </c>
      <c r="AH1332" s="37">
        <v>1.7555555555555558</v>
      </c>
      <c r="AI1332" s="81" t="s">
        <v>465</v>
      </c>
      <c r="AJ1332" s="83">
        <v>533.74072000000001</v>
      </c>
      <c r="AK1332" s="38" t="s">
        <v>13</v>
      </c>
      <c r="AL1332" s="38" t="s">
        <v>13</v>
      </c>
      <c r="AM1332" s="38" t="s">
        <v>13</v>
      </c>
      <c r="AN1332" s="38" t="s">
        <v>13</v>
      </c>
      <c r="AO1332" s="38" t="s">
        <v>465</v>
      </c>
      <c r="AP1332" s="38" t="s">
        <v>13</v>
      </c>
      <c r="AQ1332" s="38" t="s">
        <v>13</v>
      </c>
      <c r="AR1332" s="38" t="s">
        <v>13</v>
      </c>
      <c r="AS1332" s="38" t="s">
        <v>13</v>
      </c>
      <c r="AT1332" s="38" t="s">
        <v>512</v>
      </c>
      <c r="AU1332" s="38" t="s">
        <v>45</v>
      </c>
      <c r="AV1332" s="38">
        <v>2019</v>
      </c>
      <c r="AW1332" s="56"/>
      <c r="AX1332" s="56"/>
      <c r="AY1332" s="56"/>
      <c r="AZ1332" s="56"/>
      <c r="BA1332" s="86"/>
      <c r="BB1332" s="91">
        <v>230.33320000000001</v>
      </c>
      <c r="BC1332" s="88"/>
      <c r="BD1332" s="89"/>
      <c r="BE1332" s="57"/>
      <c r="BF1332" s="66">
        <v>-71.286317890048295</v>
      </c>
      <c r="BG1332" s="67">
        <v>200.88310780000003</v>
      </c>
    </row>
    <row r="1333" spans="1:59" hidden="1">
      <c r="A1333" s="24">
        <v>1332</v>
      </c>
      <c r="B1333" s="24">
        <v>32</v>
      </c>
      <c r="C1333" s="24" t="s">
        <v>488</v>
      </c>
      <c r="D1333" s="24" t="s">
        <v>469</v>
      </c>
      <c r="E1333" s="24" t="s">
        <v>489</v>
      </c>
      <c r="F1333" s="24" t="s">
        <v>510</v>
      </c>
      <c r="G1333" s="24" t="s">
        <v>511</v>
      </c>
      <c r="H1333" s="24" t="s">
        <v>463</v>
      </c>
      <c r="I1333" s="33">
        <v>31.63</v>
      </c>
      <c r="J1333" s="33">
        <v>-8</v>
      </c>
      <c r="K1333" s="33">
        <v>20.539270399999999</v>
      </c>
      <c r="L1333" s="33">
        <v>20.539270399999999</v>
      </c>
      <c r="M1333" s="28">
        <v>275.71640780000001</v>
      </c>
      <c r="N1333" s="28">
        <v>275.71640780000001</v>
      </c>
      <c r="O1333" s="24">
        <v>2050</v>
      </c>
      <c r="P1333" s="24">
        <v>2000</v>
      </c>
      <c r="Q1333" s="24" t="s">
        <v>472</v>
      </c>
      <c r="R1333" s="24" t="s">
        <v>473</v>
      </c>
      <c r="S1333" s="35" t="s">
        <v>474</v>
      </c>
      <c r="T1333" s="36">
        <v>2.34</v>
      </c>
      <c r="U1333" s="37">
        <v>2.1059999999999999</v>
      </c>
      <c r="V1333" s="29">
        <v>-67.33329999999998</v>
      </c>
      <c r="W1333" s="29">
        <v>-60.599969999999985</v>
      </c>
      <c r="X1333" s="36">
        <v>2.5099999999999998</v>
      </c>
      <c r="Y1333" s="36">
        <v>1.72</v>
      </c>
      <c r="Z1333" s="36"/>
      <c r="AA1333" s="36"/>
      <c r="AB1333" s="35" t="s">
        <v>22</v>
      </c>
      <c r="AC1333" s="110" t="s">
        <v>22</v>
      </c>
      <c r="AD1333" s="29"/>
      <c r="AE1333" s="37">
        <v>13.3</v>
      </c>
      <c r="AF1333" s="37">
        <v>11.97</v>
      </c>
      <c r="AG1333" s="37">
        <v>5.683760683760684</v>
      </c>
      <c r="AH1333" s="37">
        <v>2.66</v>
      </c>
      <c r="AI1333" s="81" t="s">
        <v>465</v>
      </c>
      <c r="AJ1333" s="83">
        <v>540.54278999999997</v>
      </c>
      <c r="AK1333" s="38" t="s">
        <v>13</v>
      </c>
      <c r="AL1333" s="38" t="s">
        <v>13</v>
      </c>
      <c r="AM1333" s="38" t="s">
        <v>13</v>
      </c>
      <c r="AN1333" s="38" t="s">
        <v>13</v>
      </c>
      <c r="AO1333" s="38" t="s">
        <v>465</v>
      </c>
      <c r="AP1333" s="38" t="s">
        <v>13</v>
      </c>
      <c r="AQ1333" s="38" t="s">
        <v>13</v>
      </c>
      <c r="AR1333" s="38" t="s">
        <v>13</v>
      </c>
      <c r="AS1333" s="38" t="s">
        <v>13</v>
      </c>
      <c r="AT1333" s="38" t="s">
        <v>512</v>
      </c>
      <c r="AU1333" s="38" t="s">
        <v>45</v>
      </c>
      <c r="AV1333" s="38">
        <v>2019</v>
      </c>
      <c r="AW1333" s="56"/>
      <c r="AX1333" s="56"/>
      <c r="AY1333" s="56"/>
      <c r="AZ1333" s="56"/>
      <c r="BA1333" s="86"/>
      <c r="BB1333" s="91">
        <v>230.33320000000001</v>
      </c>
      <c r="BC1333" s="88"/>
      <c r="BD1333" s="89"/>
      <c r="BE1333" s="57"/>
      <c r="BF1333" s="66">
        <v>-58.589999044953203</v>
      </c>
      <c r="BG1333" s="67">
        <v>208.38310780000003</v>
      </c>
    </row>
    <row r="1334" spans="1:59" hidden="1">
      <c r="A1334" s="24">
        <v>1333</v>
      </c>
      <c r="B1334" s="24">
        <v>32</v>
      </c>
      <c r="C1334" s="24" t="s">
        <v>488</v>
      </c>
      <c r="D1334" s="24" t="s">
        <v>469</v>
      </c>
      <c r="E1334" s="24" t="s">
        <v>489</v>
      </c>
      <c r="F1334" s="24" t="s">
        <v>510</v>
      </c>
      <c r="G1334" s="24" t="s">
        <v>511</v>
      </c>
      <c r="H1334" s="24" t="s">
        <v>463</v>
      </c>
      <c r="I1334" s="33">
        <v>31.63</v>
      </c>
      <c r="J1334" s="33">
        <v>-8</v>
      </c>
      <c r="K1334" s="33">
        <v>20.539270399999999</v>
      </c>
      <c r="L1334" s="33">
        <v>20.539270399999999</v>
      </c>
      <c r="M1334" s="28">
        <v>275.71640780000001</v>
      </c>
      <c r="N1334" s="28">
        <v>275.71640780000001</v>
      </c>
      <c r="O1334" s="24">
        <v>2090</v>
      </c>
      <c r="P1334" s="24">
        <v>2000</v>
      </c>
      <c r="Q1334" s="24" t="s">
        <v>495</v>
      </c>
      <c r="R1334" s="24" t="s">
        <v>473</v>
      </c>
      <c r="S1334" s="35" t="s">
        <v>474</v>
      </c>
      <c r="T1334" s="36">
        <v>4.6399999999999997</v>
      </c>
      <c r="U1334" s="37">
        <v>4.3822222222222216</v>
      </c>
      <c r="V1334" s="29">
        <v>-109.83310000000002</v>
      </c>
      <c r="W1334" s="29">
        <v>-103.73126111111112</v>
      </c>
      <c r="X1334" s="36">
        <v>4.6500000000000004</v>
      </c>
      <c r="Y1334" s="36">
        <v>3.86</v>
      </c>
      <c r="Z1334" s="36"/>
      <c r="AA1334" s="36"/>
      <c r="AB1334" s="35" t="s">
        <v>22</v>
      </c>
      <c r="AC1334" s="110" t="s">
        <v>22</v>
      </c>
      <c r="AD1334" s="29"/>
      <c r="AE1334" s="37">
        <v>23.8</v>
      </c>
      <c r="AF1334" s="37">
        <v>22.477777777777778</v>
      </c>
      <c r="AG1334" s="37">
        <v>5.1293103448275872</v>
      </c>
      <c r="AH1334" s="37">
        <v>2.6444444444444444</v>
      </c>
      <c r="AI1334" s="81" t="s">
        <v>465</v>
      </c>
      <c r="AJ1334" s="83">
        <v>844.80471</v>
      </c>
      <c r="AK1334" s="38" t="s">
        <v>13</v>
      </c>
      <c r="AL1334" s="38" t="s">
        <v>13</v>
      </c>
      <c r="AM1334" s="38" t="s">
        <v>13</v>
      </c>
      <c r="AN1334" s="38" t="s">
        <v>13</v>
      </c>
      <c r="AO1334" s="38" t="s">
        <v>465</v>
      </c>
      <c r="AP1334" s="38" t="s">
        <v>13</v>
      </c>
      <c r="AQ1334" s="38" t="s">
        <v>13</v>
      </c>
      <c r="AR1334" s="38" t="s">
        <v>13</v>
      </c>
      <c r="AS1334" s="38" t="s">
        <v>13</v>
      </c>
      <c r="AT1334" s="38" t="s">
        <v>512</v>
      </c>
      <c r="AU1334" s="38" t="s">
        <v>45</v>
      </c>
      <c r="AV1334" s="38">
        <v>2019</v>
      </c>
      <c r="AW1334" s="56"/>
      <c r="AX1334" s="56"/>
      <c r="AY1334" s="56"/>
      <c r="AZ1334" s="56"/>
      <c r="BA1334" s="86"/>
      <c r="BB1334" s="91">
        <v>230.33320000000001</v>
      </c>
      <c r="BC1334" s="88"/>
      <c r="BD1334" s="89"/>
      <c r="BE1334" s="57"/>
      <c r="BF1334" s="66">
        <v>-94.794469234367597</v>
      </c>
      <c r="BG1334" s="67">
        <v>165.88330780000001</v>
      </c>
    </row>
    <row r="1335" spans="1:59" hidden="1">
      <c r="A1335" s="24">
        <v>1334</v>
      </c>
      <c r="B1335" s="24">
        <v>32</v>
      </c>
      <c r="C1335" s="24" t="s">
        <v>458</v>
      </c>
      <c r="D1335" s="24" t="s">
        <v>469</v>
      </c>
      <c r="E1335" s="24" t="s">
        <v>489</v>
      </c>
      <c r="F1335" s="24" t="s">
        <v>510</v>
      </c>
      <c r="G1335" s="24" t="s">
        <v>511</v>
      </c>
      <c r="H1335" s="24" t="s">
        <v>463</v>
      </c>
      <c r="I1335" s="33">
        <v>31.63</v>
      </c>
      <c r="J1335" s="33">
        <v>-8</v>
      </c>
      <c r="K1335" s="33">
        <v>20.539270399999999</v>
      </c>
      <c r="L1335" s="33">
        <v>20.539270399999999</v>
      </c>
      <c r="M1335" s="28">
        <v>275.71640780000001</v>
      </c>
      <c r="N1335" s="28">
        <v>275.71640780000001</v>
      </c>
      <c r="O1335" s="24">
        <v>2050</v>
      </c>
      <c r="P1335" s="24">
        <v>2000</v>
      </c>
      <c r="Q1335" s="24" t="s">
        <v>472</v>
      </c>
      <c r="R1335" s="24" t="s">
        <v>500</v>
      </c>
      <c r="S1335" s="35" t="s">
        <v>474</v>
      </c>
      <c r="T1335" s="36">
        <v>1.42</v>
      </c>
      <c r="U1335" s="37">
        <v>1.278</v>
      </c>
      <c r="V1335" s="29">
        <v>-52.999799999999993</v>
      </c>
      <c r="W1335" s="29">
        <v>-47.699819999999995</v>
      </c>
      <c r="X1335" s="36">
        <v>1.99</v>
      </c>
      <c r="Y1335" s="36">
        <v>1.2</v>
      </c>
      <c r="Z1335" s="36"/>
      <c r="AA1335" s="36"/>
      <c r="AB1335" s="35" t="s">
        <v>22</v>
      </c>
      <c r="AC1335" s="110" t="s">
        <v>22</v>
      </c>
      <c r="AD1335" s="29"/>
      <c r="AE1335" s="37">
        <v>-9</v>
      </c>
      <c r="AF1335" s="37">
        <v>-8.1</v>
      </c>
      <c r="AG1335" s="37">
        <v>-6.3380281690140841</v>
      </c>
      <c r="AH1335" s="37">
        <v>-1.7999999999999998</v>
      </c>
      <c r="AI1335" s="81" t="s">
        <v>13</v>
      </c>
      <c r="AJ1335" s="83">
        <v>378.8125</v>
      </c>
      <c r="AK1335" s="38" t="s">
        <v>13</v>
      </c>
      <c r="AL1335" s="38" t="s">
        <v>13</v>
      </c>
      <c r="AM1335" s="38" t="s">
        <v>13</v>
      </c>
      <c r="AN1335" s="38" t="s">
        <v>13</v>
      </c>
      <c r="AO1335" s="38" t="s">
        <v>465</v>
      </c>
      <c r="AP1335" s="38" t="s">
        <v>13</v>
      </c>
      <c r="AQ1335" s="38" t="s">
        <v>13</v>
      </c>
      <c r="AR1335" s="38" t="s">
        <v>13</v>
      </c>
      <c r="AS1335" s="38" t="s">
        <v>13</v>
      </c>
      <c r="AT1335" s="38" t="s">
        <v>512</v>
      </c>
      <c r="AU1335" s="38" t="s">
        <v>45</v>
      </c>
      <c r="AV1335" s="38">
        <v>2019</v>
      </c>
      <c r="AW1335" s="56"/>
      <c r="AX1335" s="56"/>
      <c r="AY1335" s="56"/>
      <c r="AZ1335" s="56"/>
      <c r="BA1335" s="86"/>
      <c r="BB1335" s="91">
        <v>230.33320000000001</v>
      </c>
      <c r="BC1335" s="88"/>
      <c r="BD1335" s="89"/>
      <c r="BE1335" s="57"/>
      <c r="BF1335" s="66">
        <v>-52.016072903635099</v>
      </c>
      <c r="BG1335" s="67">
        <v>222.71660780000002</v>
      </c>
    </row>
    <row r="1336" spans="1:59" hidden="1">
      <c r="A1336" s="24">
        <v>1335</v>
      </c>
      <c r="B1336" s="24">
        <v>32</v>
      </c>
      <c r="C1336" s="24" t="s">
        <v>458</v>
      </c>
      <c r="D1336" s="24" t="s">
        <v>469</v>
      </c>
      <c r="E1336" s="24" t="s">
        <v>489</v>
      </c>
      <c r="F1336" s="24" t="s">
        <v>510</v>
      </c>
      <c r="G1336" s="24" t="s">
        <v>511</v>
      </c>
      <c r="H1336" s="24" t="s">
        <v>463</v>
      </c>
      <c r="I1336" s="33">
        <v>31.63</v>
      </c>
      <c r="J1336" s="33">
        <v>-8</v>
      </c>
      <c r="K1336" s="33">
        <v>20.539270399999999</v>
      </c>
      <c r="L1336" s="33">
        <v>20.539270399999999</v>
      </c>
      <c r="M1336" s="28">
        <v>275.71640780000001</v>
      </c>
      <c r="N1336" s="28">
        <v>275.71640780000001</v>
      </c>
      <c r="O1336" s="24">
        <v>2090</v>
      </c>
      <c r="P1336" s="24">
        <v>2000</v>
      </c>
      <c r="Q1336" s="24" t="s">
        <v>495</v>
      </c>
      <c r="R1336" s="24" t="s">
        <v>500</v>
      </c>
      <c r="S1336" s="35" t="s">
        <v>474</v>
      </c>
      <c r="T1336" s="36">
        <v>1.91</v>
      </c>
      <c r="U1336" s="37">
        <v>1.8038888888888889</v>
      </c>
      <c r="V1336" s="29">
        <v>-74.83329999999998</v>
      </c>
      <c r="W1336" s="29">
        <v>-70.675894444444424</v>
      </c>
      <c r="X1336" s="36">
        <v>2.58</v>
      </c>
      <c r="Y1336" s="36">
        <v>1.79</v>
      </c>
      <c r="Z1336" s="36"/>
      <c r="AA1336" s="36"/>
      <c r="AB1336" s="35" t="s">
        <v>22</v>
      </c>
      <c r="AC1336" s="110" t="s">
        <v>22</v>
      </c>
      <c r="AD1336" s="29"/>
      <c r="AE1336" s="37">
        <v>-10.7</v>
      </c>
      <c r="AF1336" s="37">
        <v>-10.105555555555554</v>
      </c>
      <c r="AG1336" s="37">
        <v>-5.6020942408376957</v>
      </c>
      <c r="AH1336" s="37">
        <v>-1.1888888888888887</v>
      </c>
      <c r="AI1336" s="81" t="s">
        <v>13</v>
      </c>
      <c r="AJ1336" s="83">
        <v>378.8125</v>
      </c>
      <c r="AK1336" s="38" t="s">
        <v>13</v>
      </c>
      <c r="AL1336" s="38" t="s">
        <v>13</v>
      </c>
      <c r="AM1336" s="38" t="s">
        <v>13</v>
      </c>
      <c r="AN1336" s="38" t="s">
        <v>13</v>
      </c>
      <c r="AO1336" s="38" t="s">
        <v>465</v>
      </c>
      <c r="AP1336" s="38" t="s">
        <v>13</v>
      </c>
      <c r="AQ1336" s="38" t="s">
        <v>13</v>
      </c>
      <c r="AR1336" s="38" t="s">
        <v>13</v>
      </c>
      <c r="AS1336" s="38" t="s">
        <v>13</v>
      </c>
      <c r="AT1336" s="38" t="s">
        <v>512</v>
      </c>
      <c r="AU1336" s="38" t="s">
        <v>45</v>
      </c>
      <c r="AV1336" s="38">
        <v>2019</v>
      </c>
      <c r="AW1336" s="56"/>
      <c r="AX1336" s="56"/>
      <c r="AY1336" s="56"/>
      <c r="AZ1336" s="56"/>
      <c r="BA1336" s="86"/>
      <c r="BB1336" s="91">
        <v>230.33320000000001</v>
      </c>
      <c r="BC1336" s="88"/>
      <c r="BD1336" s="89"/>
      <c r="BE1336" s="57"/>
      <c r="BF1336" s="66">
        <v>-71.228580791734402</v>
      </c>
      <c r="BG1336" s="67"/>
    </row>
    <row r="1337" spans="1:59" hidden="1">
      <c r="A1337" s="24">
        <v>1336</v>
      </c>
      <c r="B1337" s="24">
        <v>32</v>
      </c>
      <c r="C1337" s="24" t="s">
        <v>458</v>
      </c>
      <c r="D1337" s="24" t="s">
        <v>469</v>
      </c>
      <c r="E1337" s="24" t="s">
        <v>489</v>
      </c>
      <c r="F1337" s="24" t="s">
        <v>510</v>
      </c>
      <c r="G1337" s="24" t="s">
        <v>511</v>
      </c>
      <c r="H1337" s="24" t="s">
        <v>463</v>
      </c>
      <c r="I1337" s="33">
        <v>31.63</v>
      </c>
      <c r="J1337" s="33">
        <v>-8</v>
      </c>
      <c r="K1337" s="33">
        <v>20.539270399999999</v>
      </c>
      <c r="L1337" s="33">
        <v>20.539270399999999</v>
      </c>
      <c r="M1337" s="28">
        <v>275.71640780000001</v>
      </c>
      <c r="N1337" s="28">
        <v>275.71640780000001</v>
      </c>
      <c r="O1337" s="24">
        <v>2050</v>
      </c>
      <c r="P1337" s="24">
        <v>2000</v>
      </c>
      <c r="Q1337" s="24" t="s">
        <v>472</v>
      </c>
      <c r="R1337" s="24" t="s">
        <v>473</v>
      </c>
      <c r="S1337" s="35" t="s">
        <v>474</v>
      </c>
      <c r="T1337" s="36">
        <v>2.34</v>
      </c>
      <c r="U1337" s="37">
        <v>2.1059999999999999</v>
      </c>
      <c r="V1337" s="29">
        <v>-67.33329999999998</v>
      </c>
      <c r="W1337" s="29">
        <v>-60.599969999999985</v>
      </c>
      <c r="X1337" s="36">
        <v>2.5099999999999998</v>
      </c>
      <c r="Y1337" s="36">
        <v>1.72</v>
      </c>
      <c r="Z1337" s="36"/>
      <c r="AA1337" s="36"/>
      <c r="AB1337" s="35" t="s">
        <v>22</v>
      </c>
      <c r="AC1337" s="110" t="s">
        <v>22</v>
      </c>
      <c r="AD1337" s="29"/>
      <c r="AE1337" s="37">
        <v>-10.9</v>
      </c>
      <c r="AF1337" s="37">
        <v>-9.81</v>
      </c>
      <c r="AG1337" s="37">
        <v>-4.6581196581196584</v>
      </c>
      <c r="AH1337" s="37">
        <v>-2.1800000000000002</v>
      </c>
      <c r="AI1337" s="81" t="s">
        <v>13</v>
      </c>
      <c r="AJ1337" s="83">
        <v>378.8125</v>
      </c>
      <c r="AK1337" s="38" t="s">
        <v>13</v>
      </c>
      <c r="AL1337" s="38" t="s">
        <v>13</v>
      </c>
      <c r="AM1337" s="38" t="s">
        <v>13</v>
      </c>
      <c r="AN1337" s="38" t="s">
        <v>13</v>
      </c>
      <c r="AO1337" s="38" t="s">
        <v>465</v>
      </c>
      <c r="AP1337" s="38" t="s">
        <v>13</v>
      </c>
      <c r="AQ1337" s="38" t="s">
        <v>13</v>
      </c>
      <c r="AR1337" s="38" t="s">
        <v>13</v>
      </c>
      <c r="AS1337" s="38" t="s">
        <v>13</v>
      </c>
      <c r="AT1337" s="38" t="s">
        <v>512</v>
      </c>
      <c r="AU1337" s="38" t="s">
        <v>45</v>
      </c>
      <c r="AV1337" s="38">
        <v>2019</v>
      </c>
      <c r="AW1337" s="56"/>
      <c r="AX1337" s="56"/>
      <c r="AY1337" s="56"/>
      <c r="AZ1337" s="56"/>
      <c r="BA1337" s="86"/>
      <c r="BB1337" s="91">
        <v>230.33320000000001</v>
      </c>
      <c r="BC1337" s="88"/>
      <c r="BD1337" s="89"/>
      <c r="BE1337" s="57"/>
      <c r="BF1337" s="66">
        <v>-58.598032808811901</v>
      </c>
      <c r="BG1337" s="67"/>
    </row>
    <row r="1338" spans="1:59" hidden="1">
      <c r="A1338" s="24">
        <v>1337</v>
      </c>
      <c r="B1338" s="24">
        <v>32</v>
      </c>
      <c r="C1338" s="24" t="s">
        <v>458</v>
      </c>
      <c r="D1338" s="24" t="s">
        <v>469</v>
      </c>
      <c r="E1338" s="24" t="s">
        <v>489</v>
      </c>
      <c r="F1338" s="24" t="s">
        <v>510</v>
      </c>
      <c r="G1338" s="24" t="s">
        <v>511</v>
      </c>
      <c r="H1338" s="24" t="s">
        <v>463</v>
      </c>
      <c r="I1338" s="33">
        <v>31.63</v>
      </c>
      <c r="J1338" s="33">
        <v>-8</v>
      </c>
      <c r="K1338" s="33">
        <v>20.539270399999999</v>
      </c>
      <c r="L1338" s="33">
        <v>20.539270399999999</v>
      </c>
      <c r="M1338" s="28">
        <v>275.71640780000001</v>
      </c>
      <c r="N1338" s="28">
        <v>275.71640780000001</v>
      </c>
      <c r="O1338" s="24">
        <v>2090</v>
      </c>
      <c r="P1338" s="24">
        <v>2000</v>
      </c>
      <c r="Q1338" s="24" t="s">
        <v>495</v>
      </c>
      <c r="R1338" s="24" t="s">
        <v>473</v>
      </c>
      <c r="S1338" s="35" t="s">
        <v>474</v>
      </c>
      <c r="T1338" s="36">
        <v>4.6399999999999997</v>
      </c>
      <c r="U1338" s="37">
        <v>4.3822222222222216</v>
      </c>
      <c r="V1338" s="29">
        <v>-109.83310000000002</v>
      </c>
      <c r="W1338" s="29">
        <v>-103.73126111111112</v>
      </c>
      <c r="X1338" s="36">
        <v>4.6500000000000004</v>
      </c>
      <c r="Y1338" s="36">
        <v>3.86</v>
      </c>
      <c r="Z1338" s="36"/>
      <c r="AA1338" s="36"/>
      <c r="AB1338" s="35" t="s">
        <v>22</v>
      </c>
      <c r="AC1338" s="110" t="s">
        <v>22</v>
      </c>
      <c r="AD1338" s="29"/>
      <c r="AE1338" s="37">
        <v>-15.8</v>
      </c>
      <c r="AF1338" s="37">
        <v>-14.922222222222224</v>
      </c>
      <c r="AG1338" s="37">
        <v>-3.4051724137931045</v>
      </c>
      <c r="AH1338" s="37">
        <v>-1.7555555555555558</v>
      </c>
      <c r="AI1338" s="81" t="s">
        <v>13</v>
      </c>
      <c r="AJ1338" s="83">
        <v>378.8125</v>
      </c>
      <c r="AK1338" s="38" t="s">
        <v>13</v>
      </c>
      <c r="AL1338" s="38" t="s">
        <v>13</v>
      </c>
      <c r="AM1338" s="38" t="s">
        <v>13</v>
      </c>
      <c r="AN1338" s="38" t="s">
        <v>13</v>
      </c>
      <c r="AO1338" s="38" t="s">
        <v>465</v>
      </c>
      <c r="AP1338" s="38" t="s">
        <v>13</v>
      </c>
      <c r="AQ1338" s="38" t="s">
        <v>13</v>
      </c>
      <c r="AR1338" s="38" t="s">
        <v>13</v>
      </c>
      <c r="AS1338" s="38" t="s">
        <v>13</v>
      </c>
      <c r="AT1338" s="38" t="s">
        <v>512</v>
      </c>
      <c r="AU1338" s="38" t="s">
        <v>45</v>
      </c>
      <c r="AV1338" s="38">
        <v>2019</v>
      </c>
      <c r="AW1338" s="56"/>
      <c r="AX1338" s="56"/>
      <c r="AY1338" s="56" t="s">
        <v>468</v>
      </c>
      <c r="AZ1338" s="56"/>
      <c r="BA1338" s="86"/>
      <c r="BB1338" s="91">
        <v>230.33320000000001</v>
      </c>
      <c r="BC1338" s="88"/>
      <c r="BD1338" s="89"/>
      <c r="BE1338" s="57"/>
      <c r="BF1338" s="66">
        <v>-97.578571270517301</v>
      </c>
      <c r="BG1338" s="67"/>
    </row>
    <row r="1339" spans="1:59" hidden="1">
      <c r="A1339" s="24">
        <v>1338</v>
      </c>
      <c r="B1339" s="24">
        <v>32</v>
      </c>
      <c r="C1339" s="24" t="s">
        <v>458</v>
      </c>
      <c r="D1339" s="24" t="s">
        <v>469</v>
      </c>
      <c r="E1339" s="24" t="s">
        <v>489</v>
      </c>
      <c r="F1339" s="24" t="s">
        <v>510</v>
      </c>
      <c r="G1339" s="24" t="s">
        <v>511</v>
      </c>
      <c r="H1339" s="24" t="s">
        <v>463</v>
      </c>
      <c r="I1339" s="33">
        <v>31.63</v>
      </c>
      <c r="J1339" s="33">
        <v>-8</v>
      </c>
      <c r="K1339" s="33">
        <v>20.539270399999999</v>
      </c>
      <c r="L1339" s="33">
        <v>20.539270399999999</v>
      </c>
      <c r="M1339" s="28">
        <v>275.71640780000001</v>
      </c>
      <c r="N1339" s="28">
        <v>275.71640780000001</v>
      </c>
      <c r="O1339" s="24">
        <v>2050</v>
      </c>
      <c r="P1339" s="24">
        <v>2000</v>
      </c>
      <c r="Q1339" s="24" t="s">
        <v>472</v>
      </c>
      <c r="R1339" s="24" t="s">
        <v>500</v>
      </c>
      <c r="S1339" s="35" t="s">
        <v>474</v>
      </c>
      <c r="T1339" s="36">
        <v>1.42</v>
      </c>
      <c r="U1339" s="37">
        <v>1.278</v>
      </c>
      <c r="V1339" s="29">
        <v>-52.999799999999993</v>
      </c>
      <c r="W1339" s="29">
        <v>-47.699819999999995</v>
      </c>
      <c r="X1339" s="36">
        <v>1.99</v>
      </c>
      <c r="Y1339" s="36">
        <v>1.2</v>
      </c>
      <c r="Z1339" s="36"/>
      <c r="AA1339" s="36"/>
      <c r="AB1339" s="35" t="s">
        <v>22</v>
      </c>
      <c r="AC1339" s="110" t="s">
        <v>22</v>
      </c>
      <c r="AD1339" s="29"/>
      <c r="AE1339" s="37">
        <v>9.8000000000000007</v>
      </c>
      <c r="AF1339" s="37">
        <v>8.82</v>
      </c>
      <c r="AG1339" s="37">
        <v>6.901408450704225</v>
      </c>
      <c r="AH1339" s="37">
        <v>1.96</v>
      </c>
      <c r="AI1339" s="81" t="s">
        <v>465</v>
      </c>
      <c r="AJ1339" s="83">
        <v>486.53532000000001</v>
      </c>
      <c r="AK1339" s="38" t="s">
        <v>13</v>
      </c>
      <c r="AL1339" s="38" t="s">
        <v>13</v>
      </c>
      <c r="AM1339" s="38" t="s">
        <v>13</v>
      </c>
      <c r="AN1339" s="38" t="s">
        <v>13</v>
      </c>
      <c r="AO1339" s="38" t="s">
        <v>465</v>
      </c>
      <c r="AP1339" s="38" t="s">
        <v>13</v>
      </c>
      <c r="AQ1339" s="38" t="s">
        <v>13</v>
      </c>
      <c r="AR1339" s="38" t="s">
        <v>13</v>
      </c>
      <c r="AS1339" s="38" t="s">
        <v>13</v>
      </c>
      <c r="AT1339" s="38" t="s">
        <v>512</v>
      </c>
      <c r="AU1339" s="38" t="s">
        <v>45</v>
      </c>
      <c r="AV1339" s="38">
        <v>2019</v>
      </c>
      <c r="AW1339" s="56"/>
      <c r="AX1339" s="56"/>
      <c r="AY1339" s="56" t="s">
        <v>468</v>
      </c>
      <c r="AZ1339" s="56"/>
      <c r="BA1339" s="86"/>
      <c r="BB1339" s="91">
        <v>230.33320000000001</v>
      </c>
      <c r="BC1339" s="88"/>
      <c r="BD1339" s="89"/>
      <c r="BE1339" s="57"/>
      <c r="BF1339" s="66">
        <v>-52.956735868251002</v>
      </c>
      <c r="BG1339" s="67"/>
    </row>
    <row r="1340" spans="1:59" hidden="1">
      <c r="A1340" s="24">
        <v>1339</v>
      </c>
      <c r="B1340" s="24">
        <v>32</v>
      </c>
      <c r="C1340" s="24" t="s">
        <v>458</v>
      </c>
      <c r="D1340" s="24" t="s">
        <v>469</v>
      </c>
      <c r="E1340" s="24" t="s">
        <v>489</v>
      </c>
      <c r="F1340" s="24" t="s">
        <v>510</v>
      </c>
      <c r="G1340" s="24" t="s">
        <v>511</v>
      </c>
      <c r="H1340" s="24" t="s">
        <v>463</v>
      </c>
      <c r="I1340" s="33">
        <v>31.63</v>
      </c>
      <c r="J1340" s="33">
        <v>-8</v>
      </c>
      <c r="K1340" s="33">
        <v>20.539270399999999</v>
      </c>
      <c r="L1340" s="33">
        <v>20.539270399999999</v>
      </c>
      <c r="M1340" s="28">
        <v>275.71640780000001</v>
      </c>
      <c r="N1340" s="28">
        <v>275.71640780000001</v>
      </c>
      <c r="O1340" s="24">
        <v>2090</v>
      </c>
      <c r="P1340" s="24">
        <v>2000</v>
      </c>
      <c r="Q1340" s="24" t="s">
        <v>495</v>
      </c>
      <c r="R1340" s="24" t="s">
        <v>500</v>
      </c>
      <c r="S1340" s="35" t="s">
        <v>474</v>
      </c>
      <c r="T1340" s="36">
        <v>1.91</v>
      </c>
      <c r="U1340" s="37">
        <v>1.8038888888888889</v>
      </c>
      <c r="V1340" s="29">
        <v>-74.83329999999998</v>
      </c>
      <c r="W1340" s="29">
        <v>-70.675894444444424</v>
      </c>
      <c r="X1340" s="36">
        <v>2.58</v>
      </c>
      <c r="Y1340" s="36">
        <v>1.79</v>
      </c>
      <c r="Z1340" s="36"/>
      <c r="AA1340" s="36"/>
      <c r="AB1340" s="35" t="s">
        <v>22</v>
      </c>
      <c r="AC1340" s="110" t="s">
        <v>22</v>
      </c>
      <c r="AD1340" s="29"/>
      <c r="AE1340" s="37">
        <v>11.4</v>
      </c>
      <c r="AF1340" s="37">
        <v>10.766666666666667</v>
      </c>
      <c r="AG1340" s="37">
        <v>5.9685863874345557</v>
      </c>
      <c r="AH1340" s="37">
        <v>1.2666666666666668</v>
      </c>
      <c r="AI1340" s="81" t="s">
        <v>465</v>
      </c>
      <c r="AJ1340" s="83">
        <v>533.74072000000001</v>
      </c>
      <c r="AK1340" s="38" t="s">
        <v>13</v>
      </c>
      <c r="AL1340" s="38" t="s">
        <v>13</v>
      </c>
      <c r="AM1340" s="38" t="s">
        <v>13</v>
      </c>
      <c r="AN1340" s="38" t="s">
        <v>13</v>
      </c>
      <c r="AO1340" s="38" t="s">
        <v>465</v>
      </c>
      <c r="AP1340" s="38" t="s">
        <v>13</v>
      </c>
      <c r="AQ1340" s="38" t="s">
        <v>13</v>
      </c>
      <c r="AR1340" s="38" t="s">
        <v>13</v>
      </c>
      <c r="AS1340" s="38" t="s">
        <v>13</v>
      </c>
      <c r="AT1340" s="38" t="s">
        <v>512</v>
      </c>
      <c r="AU1340" s="38" t="s">
        <v>45</v>
      </c>
      <c r="AV1340" s="38">
        <v>2019</v>
      </c>
      <c r="AW1340" s="56"/>
      <c r="AX1340" s="56"/>
      <c r="AY1340" s="56" t="s">
        <v>468</v>
      </c>
      <c r="AZ1340" s="56"/>
      <c r="BA1340" s="86"/>
      <c r="BB1340" s="91">
        <v>230.33320000000001</v>
      </c>
      <c r="BC1340" s="88"/>
      <c r="BD1340" s="89"/>
      <c r="BE1340" s="57"/>
      <c r="BF1340" s="66">
        <v>-72.254199931228996</v>
      </c>
      <c r="BG1340" s="67"/>
    </row>
    <row r="1341" spans="1:59" hidden="1">
      <c r="A1341" s="24">
        <v>1340</v>
      </c>
      <c r="B1341" s="24">
        <v>32</v>
      </c>
      <c r="C1341" s="24" t="s">
        <v>458</v>
      </c>
      <c r="D1341" s="24" t="s">
        <v>469</v>
      </c>
      <c r="E1341" s="24" t="s">
        <v>489</v>
      </c>
      <c r="F1341" s="24" t="s">
        <v>510</v>
      </c>
      <c r="G1341" s="24" t="s">
        <v>511</v>
      </c>
      <c r="H1341" s="24" t="s">
        <v>463</v>
      </c>
      <c r="I1341" s="33">
        <v>31.63</v>
      </c>
      <c r="J1341" s="33">
        <v>-8</v>
      </c>
      <c r="K1341" s="33">
        <v>20.539270399999999</v>
      </c>
      <c r="L1341" s="33">
        <v>20.539270399999999</v>
      </c>
      <c r="M1341" s="28">
        <v>275.71640780000001</v>
      </c>
      <c r="N1341" s="28">
        <v>275.71640780000001</v>
      </c>
      <c r="O1341" s="24">
        <v>2050</v>
      </c>
      <c r="P1341" s="24">
        <v>2000</v>
      </c>
      <c r="Q1341" s="24" t="s">
        <v>472</v>
      </c>
      <c r="R1341" s="24" t="s">
        <v>473</v>
      </c>
      <c r="S1341" s="35" t="s">
        <v>474</v>
      </c>
      <c r="T1341" s="36">
        <v>2.34</v>
      </c>
      <c r="U1341" s="37">
        <v>2.1059999999999999</v>
      </c>
      <c r="V1341" s="29">
        <v>-67.33329999999998</v>
      </c>
      <c r="W1341" s="29">
        <v>-60.599969999999985</v>
      </c>
      <c r="X1341" s="36">
        <v>2.5099999999999998</v>
      </c>
      <c r="Y1341" s="36">
        <v>1.72</v>
      </c>
      <c r="Z1341" s="36"/>
      <c r="AA1341" s="36"/>
      <c r="AB1341" s="35" t="s">
        <v>22</v>
      </c>
      <c r="AC1341" s="110" t="s">
        <v>22</v>
      </c>
      <c r="AD1341" s="29"/>
      <c r="AE1341" s="37">
        <v>12.5</v>
      </c>
      <c r="AF1341" s="37">
        <v>11.25</v>
      </c>
      <c r="AG1341" s="37">
        <v>5.3418803418803424</v>
      </c>
      <c r="AH1341" s="37">
        <v>2.5</v>
      </c>
      <c r="AI1341" s="81" t="s">
        <v>465</v>
      </c>
      <c r="AJ1341" s="83">
        <v>540.54278999999997</v>
      </c>
      <c r="AK1341" s="38" t="s">
        <v>13</v>
      </c>
      <c r="AL1341" s="38" t="s">
        <v>13</v>
      </c>
      <c r="AM1341" s="38" t="s">
        <v>13</v>
      </c>
      <c r="AN1341" s="38" t="s">
        <v>13</v>
      </c>
      <c r="AO1341" s="38" t="s">
        <v>465</v>
      </c>
      <c r="AP1341" s="38" t="s">
        <v>13</v>
      </c>
      <c r="AQ1341" s="38" t="s">
        <v>13</v>
      </c>
      <c r="AR1341" s="38" t="s">
        <v>13</v>
      </c>
      <c r="AS1341" s="38" t="s">
        <v>13</v>
      </c>
      <c r="AT1341" s="38" t="s">
        <v>512</v>
      </c>
      <c r="AU1341" s="38" t="s">
        <v>45</v>
      </c>
      <c r="AV1341" s="38">
        <v>2019</v>
      </c>
      <c r="AW1341" s="56"/>
      <c r="AX1341" s="56"/>
      <c r="AY1341" s="56" t="s">
        <v>468</v>
      </c>
      <c r="AZ1341" s="56"/>
      <c r="BA1341" s="86"/>
      <c r="BB1341" s="91">
        <v>230.33320000000001</v>
      </c>
      <c r="BC1341" s="88"/>
      <c r="BD1341" s="89"/>
      <c r="BE1341" s="57"/>
      <c r="BF1341" s="66">
        <v>-59.235240667345401</v>
      </c>
      <c r="BG1341" s="67"/>
    </row>
    <row r="1342" spans="1:59" hidden="1">
      <c r="A1342" s="24">
        <v>1341</v>
      </c>
      <c r="B1342" s="24">
        <v>32</v>
      </c>
      <c r="C1342" s="24" t="s">
        <v>458</v>
      </c>
      <c r="D1342" s="24" t="s">
        <v>469</v>
      </c>
      <c r="E1342" s="24" t="s">
        <v>489</v>
      </c>
      <c r="F1342" s="24" t="s">
        <v>510</v>
      </c>
      <c r="G1342" s="24" t="s">
        <v>511</v>
      </c>
      <c r="H1342" s="24" t="s">
        <v>463</v>
      </c>
      <c r="I1342" s="33">
        <v>31.63</v>
      </c>
      <c r="J1342" s="33">
        <v>-8</v>
      </c>
      <c r="K1342" s="33">
        <v>20.539270399999999</v>
      </c>
      <c r="L1342" s="33">
        <v>20.539270399999999</v>
      </c>
      <c r="M1342" s="28">
        <v>275.71640780000001</v>
      </c>
      <c r="N1342" s="28">
        <v>275.71640780000001</v>
      </c>
      <c r="O1342" s="24">
        <v>2090</v>
      </c>
      <c r="P1342" s="24">
        <v>2000</v>
      </c>
      <c r="Q1342" s="24" t="s">
        <v>495</v>
      </c>
      <c r="R1342" s="24" t="s">
        <v>473</v>
      </c>
      <c r="S1342" s="35" t="s">
        <v>474</v>
      </c>
      <c r="T1342" s="36">
        <v>4.6399999999999997</v>
      </c>
      <c r="U1342" s="37">
        <v>4.3822222222222216</v>
      </c>
      <c r="V1342" s="29">
        <v>-109.83310000000002</v>
      </c>
      <c r="W1342" s="29">
        <v>-103.73126111111112</v>
      </c>
      <c r="X1342" s="36">
        <v>4.6500000000000004</v>
      </c>
      <c r="Y1342" s="36">
        <v>3.86</v>
      </c>
      <c r="Z1342" s="36"/>
      <c r="AA1342" s="36"/>
      <c r="AB1342" s="35" t="s">
        <v>22</v>
      </c>
      <c r="AC1342" s="110" t="s">
        <v>22</v>
      </c>
      <c r="AD1342" s="29"/>
      <c r="AE1342" s="37">
        <v>26.8</v>
      </c>
      <c r="AF1342" s="37">
        <v>25.311111111111114</v>
      </c>
      <c r="AG1342" s="37">
        <v>5.7758620689655187</v>
      </c>
      <c r="AH1342" s="37">
        <v>2.9777777777777779</v>
      </c>
      <c r="AI1342" s="81" t="s">
        <v>465</v>
      </c>
      <c r="AJ1342" s="83">
        <v>844.80471</v>
      </c>
      <c r="AK1342" s="38" t="s">
        <v>13</v>
      </c>
      <c r="AL1342" s="38" t="s">
        <v>13</v>
      </c>
      <c r="AM1342" s="38" t="s">
        <v>13</v>
      </c>
      <c r="AN1342" s="38" t="s">
        <v>13</v>
      </c>
      <c r="AO1342" s="38" t="s">
        <v>465</v>
      </c>
      <c r="AP1342" s="38" t="s">
        <v>13</v>
      </c>
      <c r="AQ1342" s="38" t="s">
        <v>13</v>
      </c>
      <c r="AR1342" s="38" t="s">
        <v>13</v>
      </c>
      <c r="AS1342" s="38" t="s">
        <v>13</v>
      </c>
      <c r="AT1342" s="38" t="s">
        <v>512</v>
      </c>
      <c r="AU1342" s="38" t="s">
        <v>45</v>
      </c>
      <c r="AV1342" s="38">
        <v>2019</v>
      </c>
      <c r="AW1342" s="56"/>
      <c r="AX1342" s="56"/>
      <c r="AY1342" s="56" t="s">
        <v>468</v>
      </c>
      <c r="AZ1342" s="56"/>
      <c r="BA1342" s="86"/>
      <c r="BB1342" s="91">
        <v>230.33320000000001</v>
      </c>
      <c r="BC1342" s="88"/>
      <c r="BD1342" s="89"/>
      <c r="BE1342" s="57"/>
      <c r="BF1342" s="66">
        <v>-93.901752973476903</v>
      </c>
      <c r="BG1342" s="67"/>
    </row>
    <row r="1343" spans="1:59" hidden="1">
      <c r="A1343" s="24">
        <v>1342</v>
      </c>
      <c r="B1343" s="24">
        <v>33</v>
      </c>
      <c r="C1343" s="24" t="s">
        <v>458</v>
      </c>
      <c r="D1343" s="24" t="s">
        <v>459</v>
      </c>
      <c r="E1343" s="24" t="s">
        <v>489</v>
      </c>
      <c r="F1343" s="24" t="s">
        <v>528</v>
      </c>
      <c r="G1343" s="24" t="s">
        <v>529</v>
      </c>
      <c r="H1343" s="24" t="s">
        <v>463</v>
      </c>
      <c r="I1343" s="33">
        <v>26.820599999999999</v>
      </c>
      <c r="J1343" s="33">
        <v>30.802499999999998</v>
      </c>
      <c r="K1343" s="33">
        <v>23.061670299999999</v>
      </c>
      <c r="L1343" s="33">
        <v>23.061670299999999</v>
      </c>
      <c r="M1343" s="28">
        <v>1.764165124</v>
      </c>
      <c r="N1343" s="28">
        <v>1.764165124</v>
      </c>
      <c r="O1343" s="24">
        <v>2040</v>
      </c>
      <c r="P1343" s="24">
        <v>1990</v>
      </c>
      <c r="Q1343" s="24" t="s">
        <v>472</v>
      </c>
      <c r="R1343" s="24" t="s">
        <v>446</v>
      </c>
      <c r="S1343" s="24" t="s">
        <v>446</v>
      </c>
      <c r="T1343" s="36">
        <v>4.1589999999999998</v>
      </c>
      <c r="U1343" s="37">
        <v>2.9112999999999998</v>
      </c>
      <c r="V1343" s="29">
        <v>105.10000000000001</v>
      </c>
      <c r="W1343" s="29">
        <v>73.570000000000007</v>
      </c>
      <c r="X1343" s="54">
        <v>2.9441477204501001</v>
      </c>
      <c r="Y1343" s="54">
        <v>2.1541477204501001</v>
      </c>
      <c r="Z1343" s="54"/>
      <c r="AA1343" s="54"/>
      <c r="AB1343" s="35" t="s">
        <v>22</v>
      </c>
      <c r="AC1343" s="111">
        <v>2.4953333333333334</v>
      </c>
      <c r="AD1343" s="46"/>
      <c r="AE1343" s="36">
        <v>37.572360562344961</v>
      </c>
      <c r="AF1343" s="37">
        <v>26.300652393641474</v>
      </c>
      <c r="AG1343" s="37">
        <v>9.0339890748605356</v>
      </c>
      <c r="AH1343" s="37">
        <v>7.5144721124689928</v>
      </c>
      <c r="AI1343" s="81" t="s">
        <v>465</v>
      </c>
      <c r="AJ1343" s="82">
        <v>600</v>
      </c>
      <c r="AK1343" s="24" t="s">
        <v>13</v>
      </c>
      <c r="AL1343" s="24" t="s">
        <v>13</v>
      </c>
      <c r="AM1343" s="24" t="s">
        <v>13</v>
      </c>
      <c r="AN1343" s="24" t="s">
        <v>13</v>
      </c>
      <c r="AO1343" s="24" t="s">
        <v>13</v>
      </c>
      <c r="AP1343" s="24" t="s">
        <v>13</v>
      </c>
      <c r="AQ1343" s="24" t="s">
        <v>13</v>
      </c>
      <c r="AR1343" s="38" t="s">
        <v>13</v>
      </c>
      <c r="AS1343" s="38" t="s">
        <v>13</v>
      </c>
      <c r="AT1343" s="24" t="s">
        <v>530</v>
      </c>
      <c r="AU1343" s="24" t="s">
        <v>22</v>
      </c>
      <c r="AV1343" s="38">
        <v>2004</v>
      </c>
      <c r="AW1343" s="56"/>
      <c r="AX1343" s="56"/>
      <c r="AY1343" s="56"/>
      <c r="AZ1343" s="59" t="s">
        <v>468</v>
      </c>
      <c r="BA1343" s="86"/>
      <c r="BB1343" s="87">
        <v>201</v>
      </c>
      <c r="BC1343" s="88"/>
      <c r="BD1343" s="89"/>
      <c r="BE1343" s="57"/>
      <c r="BF1343" s="66">
        <v>47.2787210400204</v>
      </c>
      <c r="BG1343" s="67">
        <v>106.86416512400001</v>
      </c>
    </row>
    <row r="1344" spans="1:59" hidden="1">
      <c r="A1344" s="24">
        <v>1343</v>
      </c>
      <c r="B1344" s="24">
        <v>33</v>
      </c>
      <c r="C1344" s="24" t="s">
        <v>458</v>
      </c>
      <c r="D1344" s="24" t="s">
        <v>459</v>
      </c>
      <c r="E1344" s="24" t="s">
        <v>489</v>
      </c>
      <c r="F1344" s="24" t="s">
        <v>528</v>
      </c>
      <c r="G1344" s="24" t="s">
        <v>529</v>
      </c>
      <c r="H1344" s="24" t="s">
        <v>463</v>
      </c>
      <c r="I1344" s="33">
        <v>26.820599999999999</v>
      </c>
      <c r="J1344" s="33">
        <v>30.802499999999998</v>
      </c>
      <c r="K1344" s="33">
        <v>23.061670299999999</v>
      </c>
      <c r="L1344" s="33">
        <v>23.061670299999999</v>
      </c>
      <c r="M1344" s="28">
        <v>1.764165124</v>
      </c>
      <c r="N1344" s="28">
        <v>1.764165124</v>
      </c>
      <c r="O1344" s="24">
        <v>2040</v>
      </c>
      <c r="P1344" s="24">
        <v>1990</v>
      </c>
      <c r="Q1344" s="24" t="s">
        <v>472</v>
      </c>
      <c r="R1344" s="24" t="s">
        <v>446</v>
      </c>
      <c r="S1344" s="24" t="s">
        <v>446</v>
      </c>
      <c r="T1344" s="36">
        <v>4.1589999999999998</v>
      </c>
      <c r="U1344" s="37">
        <v>2.9112999999999998</v>
      </c>
      <c r="V1344" s="29">
        <v>105.10000000000001</v>
      </c>
      <c r="W1344" s="29">
        <v>73.570000000000007</v>
      </c>
      <c r="X1344" s="54">
        <v>2.9441477204501001</v>
      </c>
      <c r="Y1344" s="54">
        <v>2.1541477204501001</v>
      </c>
      <c r="Z1344" s="54"/>
      <c r="AA1344" s="54"/>
      <c r="AB1344" s="35" t="s">
        <v>22</v>
      </c>
      <c r="AC1344" s="111">
        <v>3.8153333333333337</v>
      </c>
      <c r="AD1344" s="46"/>
      <c r="AE1344" s="36">
        <v>36.172744036642676</v>
      </c>
      <c r="AF1344" s="37">
        <v>25.320920825649875</v>
      </c>
      <c r="AG1344" s="37">
        <v>8.6974618986878287</v>
      </c>
      <c r="AH1344" s="37">
        <v>7.2345488073285358</v>
      </c>
      <c r="AI1344" s="81" t="s">
        <v>465</v>
      </c>
      <c r="AJ1344" s="82">
        <v>600</v>
      </c>
      <c r="AK1344" s="24" t="s">
        <v>13</v>
      </c>
      <c r="AL1344" s="24" t="s">
        <v>13</v>
      </c>
      <c r="AM1344" s="24" t="s">
        <v>13</v>
      </c>
      <c r="AN1344" s="24" t="s">
        <v>13</v>
      </c>
      <c r="AO1344" s="24" t="s">
        <v>13</v>
      </c>
      <c r="AP1344" s="24" t="s">
        <v>13</v>
      </c>
      <c r="AQ1344" s="24" t="s">
        <v>13</v>
      </c>
      <c r="AR1344" s="38" t="s">
        <v>13</v>
      </c>
      <c r="AS1344" s="38" t="s">
        <v>13</v>
      </c>
      <c r="AT1344" s="24" t="s">
        <v>530</v>
      </c>
      <c r="AU1344" s="24" t="s">
        <v>22</v>
      </c>
      <c r="AV1344" s="38">
        <v>2004</v>
      </c>
      <c r="AW1344" s="56"/>
      <c r="AX1344" s="56"/>
      <c r="AY1344" s="56"/>
      <c r="AZ1344" s="59" t="s">
        <v>468</v>
      </c>
      <c r="BA1344" s="86"/>
      <c r="BB1344" s="87">
        <v>201</v>
      </c>
      <c r="BC1344" s="88"/>
      <c r="BD1344" s="89"/>
      <c r="BE1344" s="57"/>
      <c r="BF1344" s="66">
        <v>46.645667117327399</v>
      </c>
      <c r="BG1344" s="67">
        <v>106.86416512400001</v>
      </c>
    </row>
    <row r="1345" spans="1:59" hidden="1">
      <c r="A1345" s="24">
        <v>1344</v>
      </c>
      <c r="B1345" s="24">
        <v>33</v>
      </c>
      <c r="C1345" s="24" t="s">
        <v>458</v>
      </c>
      <c r="D1345" s="24" t="s">
        <v>459</v>
      </c>
      <c r="E1345" s="24" t="s">
        <v>489</v>
      </c>
      <c r="F1345" s="24" t="s">
        <v>528</v>
      </c>
      <c r="G1345" s="24" t="s">
        <v>529</v>
      </c>
      <c r="H1345" s="24" t="s">
        <v>463</v>
      </c>
      <c r="I1345" s="33">
        <v>26.820599999999999</v>
      </c>
      <c r="J1345" s="33">
        <v>30.802499999999998</v>
      </c>
      <c r="K1345" s="33">
        <v>23.061670299999999</v>
      </c>
      <c r="L1345" s="33">
        <v>23.061670299999999</v>
      </c>
      <c r="M1345" s="28">
        <v>1.764165124</v>
      </c>
      <c r="N1345" s="28">
        <v>1.764165124</v>
      </c>
      <c r="O1345" s="24">
        <v>2040</v>
      </c>
      <c r="P1345" s="24">
        <v>1990</v>
      </c>
      <c r="Q1345" s="24" t="s">
        <v>472</v>
      </c>
      <c r="R1345" s="24" t="s">
        <v>446</v>
      </c>
      <c r="S1345" s="24" t="s">
        <v>446</v>
      </c>
      <c r="T1345" s="36">
        <v>4.1589999999999998</v>
      </c>
      <c r="U1345" s="37">
        <v>2.9112999999999998</v>
      </c>
      <c r="V1345" s="29">
        <v>105.10000000000001</v>
      </c>
      <c r="W1345" s="29">
        <v>73.570000000000007</v>
      </c>
      <c r="X1345" s="54">
        <v>2.9441477204501001</v>
      </c>
      <c r="Y1345" s="54">
        <v>2.1541477204501001</v>
      </c>
      <c r="Z1345" s="54"/>
      <c r="AA1345" s="54"/>
      <c r="AB1345" s="35" t="s">
        <v>22</v>
      </c>
      <c r="AC1345" s="111">
        <v>3.3826666666666667</v>
      </c>
      <c r="AD1345" s="46"/>
      <c r="AE1345" s="36">
        <v>33.036182485579445</v>
      </c>
      <c r="AF1345" s="37">
        <v>23.125327739905611</v>
      </c>
      <c r="AG1345" s="37">
        <v>7.9432994675593767</v>
      </c>
      <c r="AH1345" s="37">
        <v>6.6072364971158892</v>
      </c>
      <c r="AI1345" s="81" t="s">
        <v>465</v>
      </c>
      <c r="AJ1345" s="82">
        <v>600</v>
      </c>
      <c r="AK1345" s="24" t="s">
        <v>13</v>
      </c>
      <c r="AL1345" s="24" t="s">
        <v>13</v>
      </c>
      <c r="AM1345" s="24" t="s">
        <v>13</v>
      </c>
      <c r="AN1345" s="24" t="s">
        <v>13</v>
      </c>
      <c r="AO1345" s="24" t="s">
        <v>13</v>
      </c>
      <c r="AP1345" s="24" t="s">
        <v>13</v>
      </c>
      <c r="AQ1345" s="24" t="s">
        <v>13</v>
      </c>
      <c r="AR1345" s="38" t="s">
        <v>13</v>
      </c>
      <c r="AS1345" s="38" t="s">
        <v>13</v>
      </c>
      <c r="AT1345" s="24" t="s">
        <v>530</v>
      </c>
      <c r="AU1345" s="24" t="s">
        <v>22</v>
      </c>
      <c r="AV1345" s="38">
        <v>2004</v>
      </c>
      <c r="AW1345" s="56"/>
      <c r="AX1345" s="56"/>
      <c r="AY1345" s="56"/>
      <c r="AZ1345" s="59" t="s">
        <v>468</v>
      </c>
      <c r="BA1345" s="86"/>
      <c r="BB1345" s="87">
        <v>201</v>
      </c>
      <c r="BC1345" s="88"/>
      <c r="BD1345" s="89"/>
      <c r="BE1345" s="57"/>
      <c r="BF1345" s="66">
        <v>46.593246118947</v>
      </c>
      <c r="BG1345" s="67">
        <v>106.86416512400001</v>
      </c>
    </row>
    <row r="1346" spans="1:59" hidden="1">
      <c r="A1346" s="24">
        <v>1345</v>
      </c>
      <c r="B1346" s="24">
        <v>33</v>
      </c>
      <c r="C1346" s="24" t="s">
        <v>458</v>
      </c>
      <c r="D1346" s="24" t="s">
        <v>459</v>
      </c>
      <c r="E1346" s="24" t="s">
        <v>489</v>
      </c>
      <c r="F1346" s="24" t="s">
        <v>528</v>
      </c>
      <c r="G1346" s="24" t="s">
        <v>529</v>
      </c>
      <c r="H1346" s="24" t="s">
        <v>463</v>
      </c>
      <c r="I1346" s="33">
        <v>26.820599999999999</v>
      </c>
      <c r="J1346" s="33">
        <v>30.802499999999998</v>
      </c>
      <c r="K1346" s="33">
        <v>23.061670299999999</v>
      </c>
      <c r="L1346" s="33">
        <v>23.061670299999999</v>
      </c>
      <c r="M1346" s="28">
        <v>1.764165124</v>
      </c>
      <c r="N1346" s="28">
        <v>1.764165124</v>
      </c>
      <c r="O1346" s="24">
        <v>2040</v>
      </c>
      <c r="P1346" s="24">
        <v>1990</v>
      </c>
      <c r="Q1346" s="24" t="s">
        <v>472</v>
      </c>
      <c r="R1346" s="24" t="s">
        <v>446</v>
      </c>
      <c r="S1346" s="24" t="s">
        <v>446</v>
      </c>
      <c r="T1346" s="36">
        <v>4.1589999999999998</v>
      </c>
      <c r="U1346" s="37">
        <v>2.9112999999999998</v>
      </c>
      <c r="V1346" s="29">
        <v>105.10000000000001</v>
      </c>
      <c r="W1346" s="29">
        <v>73.570000000000007</v>
      </c>
      <c r="X1346" s="54">
        <v>2.9441477204501001</v>
      </c>
      <c r="Y1346" s="54">
        <v>2.1541477204501001</v>
      </c>
      <c r="Z1346" s="54"/>
      <c r="AA1346" s="54"/>
      <c r="AB1346" s="35" t="s">
        <v>22</v>
      </c>
      <c r="AC1346" s="111">
        <v>4.4508333333333328</v>
      </c>
      <c r="AD1346" s="46"/>
      <c r="AE1346" s="36">
        <v>30.80427115987461</v>
      </c>
      <c r="AF1346" s="37">
        <v>21.562989811912225</v>
      </c>
      <c r="AG1346" s="37">
        <v>7.4066533204795881</v>
      </c>
      <c r="AH1346" s="37">
        <v>6.1608542319749215</v>
      </c>
      <c r="AI1346" s="81" t="s">
        <v>465</v>
      </c>
      <c r="AJ1346" s="82">
        <v>600</v>
      </c>
      <c r="AK1346" s="24" t="s">
        <v>13</v>
      </c>
      <c r="AL1346" s="24" t="s">
        <v>13</v>
      </c>
      <c r="AM1346" s="24" t="s">
        <v>13</v>
      </c>
      <c r="AN1346" s="24" t="s">
        <v>13</v>
      </c>
      <c r="AO1346" s="24" t="s">
        <v>13</v>
      </c>
      <c r="AP1346" s="24" t="s">
        <v>13</v>
      </c>
      <c r="AQ1346" s="24" t="s">
        <v>13</v>
      </c>
      <c r="AR1346" s="38" t="s">
        <v>13</v>
      </c>
      <c r="AS1346" s="38" t="s">
        <v>13</v>
      </c>
      <c r="AT1346" s="24" t="s">
        <v>530</v>
      </c>
      <c r="AU1346" s="24" t="s">
        <v>22</v>
      </c>
      <c r="AV1346" s="38">
        <v>2004</v>
      </c>
      <c r="AW1346" s="56"/>
      <c r="AX1346" s="56"/>
      <c r="AY1346" s="56"/>
      <c r="AZ1346" s="59" t="s">
        <v>468</v>
      </c>
      <c r="BA1346" s="86"/>
      <c r="BB1346" s="87">
        <v>201</v>
      </c>
      <c r="BC1346" s="88"/>
      <c r="BD1346" s="89"/>
      <c r="BE1346" s="57"/>
      <c r="BF1346" s="66">
        <v>44.827487755234202</v>
      </c>
      <c r="BG1346" s="67">
        <v>106.86416512400001</v>
      </c>
    </row>
    <row r="1347" spans="1:59" hidden="1">
      <c r="A1347" s="24">
        <v>1346</v>
      </c>
      <c r="B1347" s="24">
        <v>34</v>
      </c>
      <c r="C1347" s="24" t="s">
        <v>458</v>
      </c>
      <c r="D1347" s="24" t="s">
        <v>469</v>
      </c>
      <c r="E1347" s="24" t="s">
        <v>489</v>
      </c>
      <c r="F1347" s="24" t="s">
        <v>528</v>
      </c>
      <c r="G1347" s="24" t="s">
        <v>534</v>
      </c>
      <c r="H1347" s="24" t="s">
        <v>463</v>
      </c>
      <c r="I1347" s="33">
        <v>26.820599999999999</v>
      </c>
      <c r="J1347" s="33">
        <v>30.802499999999998</v>
      </c>
      <c r="K1347" s="33">
        <v>23.061670299999999</v>
      </c>
      <c r="L1347" s="33">
        <v>23.061670299999999</v>
      </c>
      <c r="M1347" s="28">
        <v>1.764165124</v>
      </c>
      <c r="N1347" s="28">
        <v>1.764165124</v>
      </c>
      <c r="O1347" s="24">
        <v>2060</v>
      </c>
      <c r="P1347" s="24">
        <v>1990</v>
      </c>
      <c r="Q1347" s="24" t="s">
        <v>472</v>
      </c>
      <c r="R1347" s="24" t="s">
        <v>446</v>
      </c>
      <c r="S1347" s="24" t="s">
        <v>446</v>
      </c>
      <c r="T1347" s="36">
        <v>4.5</v>
      </c>
      <c r="U1347" s="37">
        <v>3.5357142857142856</v>
      </c>
      <c r="V1347" s="32">
        <v>0.2646247686</v>
      </c>
      <c r="W1347" s="32">
        <v>0.20791946104285716</v>
      </c>
      <c r="X1347" s="36">
        <v>5.2</v>
      </c>
      <c r="Y1347" s="36">
        <v>4.41</v>
      </c>
      <c r="Z1347" s="36"/>
      <c r="AA1347" s="36"/>
      <c r="AB1347" s="35" t="s">
        <v>22</v>
      </c>
      <c r="AC1347" s="110" t="s">
        <v>22</v>
      </c>
      <c r="AD1347" s="29"/>
      <c r="AE1347" s="37">
        <v>-25.000033333333331</v>
      </c>
      <c r="AF1347" s="37">
        <v>-19.642883333333334</v>
      </c>
      <c r="AG1347" s="37">
        <v>-5.5555629629629637</v>
      </c>
      <c r="AH1347" s="37">
        <v>-3.5714333333333332</v>
      </c>
      <c r="AI1347" s="81" t="s">
        <v>465</v>
      </c>
      <c r="AJ1347" s="83">
        <v>640</v>
      </c>
      <c r="AK1347" s="38" t="s">
        <v>13</v>
      </c>
      <c r="AL1347" s="38" t="s">
        <v>13</v>
      </c>
      <c r="AM1347" s="38" t="s">
        <v>465</v>
      </c>
      <c r="AN1347" s="38" t="s">
        <v>13</v>
      </c>
      <c r="AO1347" s="38" t="s">
        <v>465</v>
      </c>
      <c r="AP1347" s="38" t="s">
        <v>13</v>
      </c>
      <c r="AQ1347" s="38" t="s">
        <v>13</v>
      </c>
      <c r="AR1347" s="38" t="s">
        <v>465</v>
      </c>
      <c r="AS1347" s="38" t="s">
        <v>501</v>
      </c>
      <c r="AT1347" s="38" t="s">
        <v>590</v>
      </c>
      <c r="AU1347" s="38" t="s">
        <v>146</v>
      </c>
      <c r="AV1347" s="38">
        <v>1998</v>
      </c>
      <c r="AW1347" s="56"/>
      <c r="AX1347" s="56"/>
      <c r="AY1347" s="56" t="s">
        <v>509</v>
      </c>
      <c r="AZ1347" s="56"/>
      <c r="BA1347" s="86"/>
      <c r="BB1347" s="91"/>
      <c r="BC1347" s="86">
        <v>15</v>
      </c>
      <c r="BD1347" s="89"/>
      <c r="BE1347" s="57"/>
      <c r="BF1347" s="66">
        <v>-1.7469400902099901</v>
      </c>
      <c r="BG1347" s="67">
        <v>2.0287898925999999</v>
      </c>
    </row>
    <row r="1348" spans="1:59" hidden="1">
      <c r="A1348" s="24">
        <v>1347</v>
      </c>
      <c r="B1348" s="24">
        <v>34</v>
      </c>
      <c r="C1348" s="24" t="s">
        <v>458</v>
      </c>
      <c r="D1348" s="24" t="s">
        <v>469</v>
      </c>
      <c r="E1348" s="24" t="s">
        <v>489</v>
      </c>
      <c r="F1348" s="24" t="s">
        <v>528</v>
      </c>
      <c r="G1348" s="24" t="s">
        <v>534</v>
      </c>
      <c r="H1348" s="24" t="s">
        <v>463</v>
      </c>
      <c r="I1348" s="33">
        <v>26.820599999999999</v>
      </c>
      <c r="J1348" s="33">
        <v>30.802499999999998</v>
      </c>
      <c r="K1348" s="33">
        <v>23.061670299999999</v>
      </c>
      <c r="L1348" s="33">
        <v>23.061670299999999</v>
      </c>
      <c r="M1348" s="28">
        <v>1.764165124</v>
      </c>
      <c r="N1348" s="28">
        <v>1.764165124</v>
      </c>
      <c r="O1348" s="24">
        <v>2060</v>
      </c>
      <c r="P1348" s="24">
        <v>1990</v>
      </c>
      <c r="Q1348" s="24" t="s">
        <v>472</v>
      </c>
      <c r="R1348" s="24" t="s">
        <v>446</v>
      </c>
      <c r="S1348" s="24" t="s">
        <v>446</v>
      </c>
      <c r="T1348" s="36">
        <v>3.27</v>
      </c>
      <c r="U1348" s="37">
        <v>2.5692857142857144</v>
      </c>
      <c r="V1348" s="32">
        <v>0.14113320992</v>
      </c>
      <c r="W1348" s="32">
        <v>0.11089037922285715</v>
      </c>
      <c r="X1348" s="36">
        <v>4</v>
      </c>
      <c r="Y1348" s="36">
        <v>3.21</v>
      </c>
      <c r="Z1348" s="36"/>
      <c r="AA1348" s="36"/>
      <c r="AB1348" s="35" t="s">
        <v>22</v>
      </c>
      <c r="AC1348" s="110" t="s">
        <v>22</v>
      </c>
      <c r="AD1348" s="29"/>
      <c r="AE1348" s="37">
        <v>-13.000011111111112</v>
      </c>
      <c r="AF1348" s="37">
        <v>-10.214294444444445</v>
      </c>
      <c r="AG1348" s="37">
        <v>-3.9755385660890248</v>
      </c>
      <c r="AH1348" s="37">
        <v>-1.8571444444444447</v>
      </c>
      <c r="AI1348" s="81" t="s">
        <v>465</v>
      </c>
      <c r="AJ1348" s="83">
        <v>600</v>
      </c>
      <c r="AK1348" s="38" t="s">
        <v>13</v>
      </c>
      <c r="AL1348" s="38" t="s">
        <v>13</v>
      </c>
      <c r="AM1348" s="38" t="s">
        <v>465</v>
      </c>
      <c r="AN1348" s="38" t="s">
        <v>13</v>
      </c>
      <c r="AO1348" s="38" t="s">
        <v>465</v>
      </c>
      <c r="AP1348" s="38" t="s">
        <v>13</v>
      </c>
      <c r="AQ1348" s="38" t="s">
        <v>13</v>
      </c>
      <c r="AR1348" s="38" t="s">
        <v>465</v>
      </c>
      <c r="AS1348" s="38" t="s">
        <v>501</v>
      </c>
      <c r="AT1348" s="38" t="s">
        <v>590</v>
      </c>
      <c r="AU1348" s="38" t="s">
        <v>146</v>
      </c>
      <c r="AV1348" s="38">
        <v>1998</v>
      </c>
      <c r="AW1348" s="56"/>
      <c r="AX1348" s="56"/>
      <c r="AY1348" s="56" t="s">
        <v>509</v>
      </c>
      <c r="AZ1348" s="56"/>
      <c r="BA1348" s="86"/>
      <c r="BB1348" s="91"/>
      <c r="BC1348" s="86">
        <v>8</v>
      </c>
      <c r="BD1348" s="89"/>
      <c r="BE1348" s="57"/>
      <c r="BF1348" s="66">
        <v>-5.3604293272782001E-3</v>
      </c>
      <c r="BG1348" s="67"/>
    </row>
    <row r="1349" spans="1:59" hidden="1">
      <c r="A1349" s="24">
        <v>1348</v>
      </c>
      <c r="B1349" s="24">
        <v>34</v>
      </c>
      <c r="C1349" s="24" t="s">
        <v>458</v>
      </c>
      <c r="D1349" s="24" t="s">
        <v>469</v>
      </c>
      <c r="E1349" s="24" t="s">
        <v>489</v>
      </c>
      <c r="F1349" s="24" t="s">
        <v>528</v>
      </c>
      <c r="G1349" s="24" t="s">
        <v>534</v>
      </c>
      <c r="H1349" s="24" t="s">
        <v>463</v>
      </c>
      <c r="I1349" s="33">
        <v>26.820599999999999</v>
      </c>
      <c r="J1349" s="33">
        <v>30.802499999999998</v>
      </c>
      <c r="K1349" s="33">
        <v>23.061670299999999</v>
      </c>
      <c r="L1349" s="33">
        <v>23.061670299999999</v>
      </c>
      <c r="M1349" s="28">
        <v>1.764165124</v>
      </c>
      <c r="N1349" s="28">
        <v>1.764165124</v>
      </c>
      <c r="O1349" s="24">
        <v>2060</v>
      </c>
      <c r="P1349" s="24">
        <v>1990</v>
      </c>
      <c r="Q1349" s="24" t="s">
        <v>472</v>
      </c>
      <c r="R1349" s="24" t="s">
        <v>446</v>
      </c>
      <c r="S1349" s="24" t="s">
        <v>446</v>
      </c>
      <c r="T1349" s="36">
        <v>2.15</v>
      </c>
      <c r="U1349" s="37">
        <v>1.6892857142857141</v>
      </c>
      <c r="V1349" s="32">
        <v>0.10584990744</v>
      </c>
      <c r="W1349" s="32">
        <v>8.3167784417142857E-2</v>
      </c>
      <c r="X1349" s="36">
        <v>2.5</v>
      </c>
      <c r="Y1349" s="36">
        <v>1.71</v>
      </c>
      <c r="Z1349" s="36"/>
      <c r="AA1349" s="36"/>
      <c r="AB1349" s="35" t="s">
        <v>22</v>
      </c>
      <c r="AC1349" s="110" t="s">
        <v>22</v>
      </c>
      <c r="AD1349" s="29"/>
      <c r="AE1349" s="37">
        <v>-2.5000033333333334</v>
      </c>
      <c r="AF1349" s="37">
        <v>-1.9642883333333334</v>
      </c>
      <c r="AG1349" s="37">
        <v>-1.1627922480620156</v>
      </c>
      <c r="AH1349" s="37">
        <v>-0.35714333333333337</v>
      </c>
      <c r="AI1349" s="81" t="s">
        <v>465</v>
      </c>
      <c r="AJ1349" s="83">
        <v>630</v>
      </c>
      <c r="AK1349" s="38" t="s">
        <v>465</v>
      </c>
      <c r="AL1349" s="38" t="s">
        <v>13</v>
      </c>
      <c r="AM1349" s="38" t="s">
        <v>465</v>
      </c>
      <c r="AN1349" s="38" t="s">
        <v>13</v>
      </c>
      <c r="AO1349" s="38" t="s">
        <v>465</v>
      </c>
      <c r="AP1349" s="38" t="s">
        <v>13</v>
      </c>
      <c r="AQ1349" s="38" t="s">
        <v>13</v>
      </c>
      <c r="AR1349" s="38" t="s">
        <v>465</v>
      </c>
      <c r="AS1349" s="38" t="s">
        <v>501</v>
      </c>
      <c r="AT1349" s="38" t="s">
        <v>590</v>
      </c>
      <c r="AU1349" s="38" t="s">
        <v>146</v>
      </c>
      <c r="AV1349" s="38">
        <v>1998</v>
      </c>
      <c r="AW1349" s="56"/>
      <c r="AX1349" s="56"/>
      <c r="AY1349" s="56" t="s">
        <v>509</v>
      </c>
      <c r="AZ1349" s="56"/>
      <c r="BA1349" s="86"/>
      <c r="BB1349" s="91"/>
      <c r="BC1349" s="86">
        <v>6</v>
      </c>
      <c r="BD1349" s="89"/>
      <c r="BE1349" s="57"/>
      <c r="BF1349" s="66">
        <v>-1.4469567525870599</v>
      </c>
      <c r="BG1349" s="67"/>
    </row>
    <row r="1350" spans="1:59" hidden="1">
      <c r="A1350" s="24">
        <v>1349</v>
      </c>
      <c r="B1350" s="24">
        <v>34</v>
      </c>
      <c r="C1350" s="24" t="s">
        <v>458</v>
      </c>
      <c r="D1350" s="24" t="s">
        <v>469</v>
      </c>
      <c r="E1350" s="24" t="s">
        <v>489</v>
      </c>
      <c r="F1350" s="24" t="s">
        <v>528</v>
      </c>
      <c r="G1350" s="24" t="s">
        <v>534</v>
      </c>
      <c r="H1350" s="24" t="s">
        <v>463</v>
      </c>
      <c r="I1350" s="33">
        <v>26.820599999999999</v>
      </c>
      <c r="J1350" s="33">
        <v>30.802499999999998</v>
      </c>
      <c r="K1350" s="33">
        <v>23.061670299999999</v>
      </c>
      <c r="L1350" s="33">
        <v>23.061670299999999</v>
      </c>
      <c r="M1350" s="28">
        <v>1.764165124</v>
      </c>
      <c r="N1350" s="28">
        <v>1.764165124</v>
      </c>
      <c r="O1350" s="24">
        <v>2060</v>
      </c>
      <c r="P1350" s="24">
        <v>1990</v>
      </c>
      <c r="Q1350" s="24" t="s">
        <v>472</v>
      </c>
      <c r="R1350" s="24" t="s">
        <v>446</v>
      </c>
      <c r="S1350" s="24" t="s">
        <v>446</v>
      </c>
      <c r="T1350" s="36">
        <v>2.15</v>
      </c>
      <c r="U1350" s="37">
        <v>1.6892857142857141</v>
      </c>
      <c r="V1350" s="32">
        <v>0.10584990744</v>
      </c>
      <c r="W1350" s="32">
        <v>8.3167784417142857E-2</v>
      </c>
      <c r="X1350" s="36">
        <v>2.5</v>
      </c>
      <c r="Y1350" s="36">
        <v>1.71</v>
      </c>
      <c r="Z1350" s="36"/>
      <c r="AA1350" s="36"/>
      <c r="AB1350" s="35" t="s">
        <v>22</v>
      </c>
      <c r="AC1350" s="110" t="s">
        <v>22</v>
      </c>
      <c r="AD1350" s="29"/>
      <c r="AE1350" s="37">
        <v>-4.9999988888888884</v>
      </c>
      <c r="AF1350" s="37">
        <v>-3.9285705555555555</v>
      </c>
      <c r="AG1350" s="37">
        <v>-2.3255808785529717</v>
      </c>
      <c r="AH1350" s="37">
        <v>-0.71428555555555551</v>
      </c>
      <c r="AI1350" s="81" t="s">
        <v>465</v>
      </c>
      <c r="AJ1350" s="83">
        <v>630</v>
      </c>
      <c r="AK1350" s="38" t="s">
        <v>13</v>
      </c>
      <c r="AL1350" s="38" t="s">
        <v>13</v>
      </c>
      <c r="AM1350" s="38" t="s">
        <v>13</v>
      </c>
      <c r="AN1350" s="38" t="s">
        <v>13</v>
      </c>
      <c r="AO1350" s="38" t="s">
        <v>13</v>
      </c>
      <c r="AP1350" s="38" t="s">
        <v>13</v>
      </c>
      <c r="AQ1350" s="38" t="s">
        <v>13</v>
      </c>
      <c r="AR1350" s="38" t="s">
        <v>13</v>
      </c>
      <c r="AS1350" s="38" t="s">
        <v>13</v>
      </c>
      <c r="AT1350" s="38" t="s">
        <v>590</v>
      </c>
      <c r="AU1350" s="38" t="s">
        <v>146</v>
      </c>
      <c r="AV1350" s="38">
        <v>1998</v>
      </c>
      <c r="AW1350" s="56"/>
      <c r="AX1350" s="56"/>
      <c r="AY1350" s="56" t="s">
        <v>509</v>
      </c>
      <c r="AZ1350" s="56"/>
      <c r="BA1350" s="86"/>
      <c r="BB1350" s="91"/>
      <c r="BC1350" s="86">
        <v>6</v>
      </c>
      <c r="BD1350" s="89"/>
      <c r="BE1350" s="57"/>
      <c r="BF1350" s="66">
        <v>-0.97847391246636295</v>
      </c>
      <c r="BG1350" s="67">
        <v>1.8700150314399999</v>
      </c>
    </row>
    <row r="1351" spans="1:59" hidden="1">
      <c r="A1351" s="24">
        <v>1350</v>
      </c>
      <c r="B1351" s="24">
        <v>34</v>
      </c>
      <c r="C1351" s="24" t="s">
        <v>458</v>
      </c>
      <c r="D1351" s="24" t="s">
        <v>469</v>
      </c>
      <c r="E1351" s="24" t="s">
        <v>489</v>
      </c>
      <c r="F1351" s="24" t="s">
        <v>528</v>
      </c>
      <c r="G1351" s="24" t="s">
        <v>534</v>
      </c>
      <c r="H1351" s="24" t="s">
        <v>463</v>
      </c>
      <c r="I1351" s="33">
        <v>26.820599999999999</v>
      </c>
      <c r="J1351" s="33">
        <v>30.802499999999998</v>
      </c>
      <c r="K1351" s="33">
        <v>23.061670299999999</v>
      </c>
      <c r="L1351" s="33">
        <v>23.061670299999999</v>
      </c>
      <c r="M1351" s="28">
        <v>1.764165124</v>
      </c>
      <c r="N1351" s="28">
        <v>1.764165124</v>
      </c>
      <c r="O1351" s="24">
        <v>2060</v>
      </c>
      <c r="P1351" s="24">
        <v>1990</v>
      </c>
      <c r="Q1351" s="24" t="s">
        <v>472</v>
      </c>
      <c r="R1351" s="24" t="s">
        <v>446</v>
      </c>
      <c r="S1351" s="24" t="s">
        <v>446</v>
      </c>
      <c r="T1351" s="36">
        <v>3.27</v>
      </c>
      <c r="U1351" s="37">
        <v>2.5692857142857144</v>
      </c>
      <c r="V1351" s="32">
        <v>0.14113320992</v>
      </c>
      <c r="W1351" s="32">
        <v>0.11089037922285715</v>
      </c>
      <c r="X1351" s="36">
        <v>4</v>
      </c>
      <c r="Y1351" s="36">
        <v>3.21</v>
      </c>
      <c r="Z1351" s="36"/>
      <c r="AA1351" s="36"/>
      <c r="AB1351" s="35" t="s">
        <v>22</v>
      </c>
      <c r="AC1351" s="110" t="s">
        <v>22</v>
      </c>
      <c r="AD1351" s="29"/>
      <c r="AE1351" s="37">
        <v>-26.000022222222224</v>
      </c>
      <c r="AF1351" s="37">
        <v>-20.428588888888889</v>
      </c>
      <c r="AG1351" s="37">
        <v>-7.9510771321780496</v>
      </c>
      <c r="AH1351" s="37">
        <v>-3.7142888888888894</v>
      </c>
      <c r="AI1351" s="81" t="s">
        <v>465</v>
      </c>
      <c r="AJ1351" s="83">
        <v>600</v>
      </c>
      <c r="AK1351" s="38" t="s">
        <v>13</v>
      </c>
      <c r="AL1351" s="38" t="s">
        <v>13</v>
      </c>
      <c r="AM1351" s="38" t="s">
        <v>13</v>
      </c>
      <c r="AN1351" s="38" t="s">
        <v>13</v>
      </c>
      <c r="AO1351" s="38" t="s">
        <v>13</v>
      </c>
      <c r="AP1351" s="38" t="s">
        <v>13</v>
      </c>
      <c r="AQ1351" s="38" t="s">
        <v>13</v>
      </c>
      <c r="AR1351" s="38" t="s">
        <v>13</v>
      </c>
      <c r="AS1351" s="38" t="s">
        <v>13</v>
      </c>
      <c r="AT1351" s="38" t="s">
        <v>590</v>
      </c>
      <c r="AU1351" s="38" t="s">
        <v>146</v>
      </c>
      <c r="AV1351" s="38">
        <v>1998</v>
      </c>
      <c r="AW1351" s="56"/>
      <c r="AX1351" s="56"/>
      <c r="AY1351" s="56" t="s">
        <v>509</v>
      </c>
      <c r="AZ1351" s="56"/>
      <c r="BA1351" s="86"/>
      <c r="BB1351" s="91"/>
      <c r="BC1351" s="86">
        <v>8</v>
      </c>
      <c r="BD1351" s="89"/>
      <c r="BE1351" s="57"/>
      <c r="BF1351" s="66">
        <v>-0.38037546786943699</v>
      </c>
      <c r="BG1351" s="67"/>
    </row>
    <row r="1352" spans="1:59" hidden="1">
      <c r="A1352" s="24">
        <v>1351</v>
      </c>
      <c r="B1352" s="24">
        <v>34</v>
      </c>
      <c r="C1352" s="24" t="s">
        <v>458</v>
      </c>
      <c r="D1352" s="24" t="s">
        <v>469</v>
      </c>
      <c r="E1352" s="24" t="s">
        <v>489</v>
      </c>
      <c r="F1352" s="24" t="s">
        <v>528</v>
      </c>
      <c r="G1352" s="24" t="s">
        <v>534</v>
      </c>
      <c r="H1352" s="24" t="s">
        <v>463</v>
      </c>
      <c r="I1352" s="33">
        <v>26.820599999999999</v>
      </c>
      <c r="J1352" s="33">
        <v>30.802499999999998</v>
      </c>
      <c r="K1352" s="33">
        <v>23.061670299999999</v>
      </c>
      <c r="L1352" s="33">
        <v>23.061670299999999</v>
      </c>
      <c r="M1352" s="28">
        <v>1.764165124</v>
      </c>
      <c r="N1352" s="28">
        <v>1.764165124</v>
      </c>
      <c r="O1352" s="24">
        <v>2060</v>
      </c>
      <c r="P1352" s="24">
        <v>1990</v>
      </c>
      <c r="Q1352" s="24" t="s">
        <v>472</v>
      </c>
      <c r="R1352" s="24" t="s">
        <v>446</v>
      </c>
      <c r="S1352" s="24" t="s">
        <v>446</v>
      </c>
      <c r="T1352" s="36">
        <v>4.5</v>
      </c>
      <c r="U1352" s="37">
        <v>3.5357142857142856</v>
      </c>
      <c r="V1352" s="32">
        <v>0.2646247686</v>
      </c>
      <c r="W1352" s="32">
        <v>0.20791946104285716</v>
      </c>
      <c r="X1352" s="36">
        <v>5.2</v>
      </c>
      <c r="Y1352" s="36">
        <v>4.41</v>
      </c>
      <c r="Z1352" s="36"/>
      <c r="AA1352" s="36"/>
      <c r="AB1352" s="35" t="s">
        <v>22</v>
      </c>
      <c r="AC1352" s="110" t="s">
        <v>22</v>
      </c>
      <c r="AD1352" s="29"/>
      <c r="AE1352" s="37">
        <v>-50.999977777777772</v>
      </c>
      <c r="AF1352" s="37">
        <v>-40.071411111111111</v>
      </c>
      <c r="AG1352" s="37">
        <v>-11.333328395061729</v>
      </c>
      <c r="AH1352" s="37">
        <v>-7.2857111111111106</v>
      </c>
      <c r="AI1352" s="81" t="s">
        <v>465</v>
      </c>
      <c r="AJ1352" s="83">
        <v>640</v>
      </c>
      <c r="AK1352" s="38" t="s">
        <v>13</v>
      </c>
      <c r="AL1352" s="38" t="s">
        <v>13</v>
      </c>
      <c r="AM1352" s="38" t="s">
        <v>13</v>
      </c>
      <c r="AN1352" s="38" t="s">
        <v>13</v>
      </c>
      <c r="AO1352" s="38" t="s">
        <v>13</v>
      </c>
      <c r="AP1352" s="38" t="s">
        <v>13</v>
      </c>
      <c r="AQ1352" s="38" t="s">
        <v>13</v>
      </c>
      <c r="AR1352" s="38" t="s">
        <v>13</v>
      </c>
      <c r="AS1352" s="38" t="s">
        <v>13</v>
      </c>
      <c r="AT1352" s="38" t="s">
        <v>590</v>
      </c>
      <c r="AU1352" s="38" t="s">
        <v>146</v>
      </c>
      <c r="AV1352" s="38">
        <v>1998</v>
      </c>
      <c r="AW1352" s="56"/>
      <c r="AX1352" s="56"/>
      <c r="AY1352" s="56" t="s">
        <v>509</v>
      </c>
      <c r="AZ1352" s="56"/>
      <c r="BA1352" s="86"/>
      <c r="BB1352" s="91"/>
      <c r="BC1352" s="86">
        <v>15</v>
      </c>
      <c r="BD1352" s="89"/>
      <c r="BE1352" s="57"/>
      <c r="BF1352" s="66">
        <v>-0.59857236019979698</v>
      </c>
      <c r="BG1352" s="67"/>
    </row>
    <row r="1353" spans="1:59" s="77" customFormat="1" hidden="1">
      <c r="A1353" s="24">
        <v>1352</v>
      </c>
      <c r="B1353" s="75">
        <v>35</v>
      </c>
      <c r="C1353" s="75" t="s">
        <v>591</v>
      </c>
      <c r="D1353" s="75" t="s">
        <v>459</v>
      </c>
      <c r="E1353" s="75" t="s">
        <v>592</v>
      </c>
      <c r="F1353" s="75" t="s">
        <v>478</v>
      </c>
      <c r="G1353" s="75" t="s">
        <v>541</v>
      </c>
      <c r="H1353" s="75" t="s">
        <v>463</v>
      </c>
      <c r="I1353" s="76">
        <v>10.89</v>
      </c>
      <c r="J1353" s="76">
        <v>-1.0900000000000001</v>
      </c>
      <c r="K1353" s="79"/>
      <c r="L1353" s="79"/>
      <c r="M1353" s="78">
        <v>935</v>
      </c>
      <c r="N1353" s="79"/>
      <c r="O1353" s="75">
        <v>2040</v>
      </c>
      <c r="P1353" s="75">
        <v>2009</v>
      </c>
      <c r="Q1353" s="75" t="s">
        <v>472</v>
      </c>
      <c r="R1353" s="24" t="s">
        <v>500</v>
      </c>
      <c r="S1353" s="75" t="s">
        <v>474</v>
      </c>
      <c r="T1353" s="79"/>
      <c r="U1353" s="79"/>
      <c r="V1353" s="79"/>
      <c r="W1353" s="79"/>
      <c r="X1353" s="79"/>
      <c r="Y1353" s="79"/>
      <c r="Z1353" s="79"/>
      <c r="AA1353" s="79"/>
      <c r="AB1353" s="35" t="s">
        <v>22</v>
      </c>
      <c r="AC1353" s="112"/>
      <c r="AD1353" s="79"/>
      <c r="AE1353" s="79"/>
      <c r="AF1353" s="79"/>
      <c r="AG1353" s="79"/>
      <c r="AH1353" s="79"/>
      <c r="AI1353" s="79"/>
      <c r="AJ1353" s="79"/>
      <c r="AK1353" s="79"/>
      <c r="AL1353" s="79"/>
      <c r="AM1353" s="79"/>
      <c r="AN1353" s="79"/>
      <c r="AO1353" s="79"/>
      <c r="AP1353" s="79"/>
      <c r="AQ1353" s="79"/>
      <c r="AR1353" s="79"/>
      <c r="AS1353" s="79"/>
      <c r="AT1353" s="79"/>
      <c r="AU1353" s="79"/>
      <c r="AV1353" s="79"/>
    </row>
    <row r="1354" spans="1:59" s="77" customFormat="1">
      <c r="A1354" s="24">
        <v>1353</v>
      </c>
      <c r="B1354" s="74">
        <v>36</v>
      </c>
      <c r="C1354" s="24" t="s">
        <v>591</v>
      </c>
      <c r="D1354" s="24" t="s">
        <v>469</v>
      </c>
      <c r="E1354" s="74" t="s">
        <v>460</v>
      </c>
      <c r="F1354" s="74" t="s">
        <v>484</v>
      </c>
      <c r="G1354" s="74" t="s">
        <v>593</v>
      </c>
      <c r="H1354" s="74" t="s">
        <v>463</v>
      </c>
      <c r="I1354" s="74">
        <v>7.7375809999999996</v>
      </c>
      <c r="J1354" s="74">
        <v>8.4755680000000009</v>
      </c>
      <c r="K1354" s="74"/>
      <c r="L1354" s="74"/>
      <c r="M1354" s="74"/>
      <c r="N1354" s="74"/>
      <c r="O1354" s="74">
        <v>2035</v>
      </c>
      <c r="P1354" s="74">
        <v>1997</v>
      </c>
      <c r="Q1354" s="24" t="s">
        <v>472</v>
      </c>
      <c r="R1354" s="24" t="s">
        <v>500</v>
      </c>
      <c r="S1354" s="74" t="s">
        <v>474</v>
      </c>
      <c r="T1354" s="74"/>
      <c r="U1354" s="74"/>
      <c r="V1354" s="74"/>
      <c r="W1354" s="74"/>
      <c r="X1354" s="74"/>
      <c r="Y1354" s="74"/>
      <c r="Z1354" s="74" t="s">
        <v>594</v>
      </c>
      <c r="AA1354" s="74" t="s">
        <v>595</v>
      </c>
      <c r="AB1354" s="35" t="s">
        <v>22</v>
      </c>
      <c r="AC1354" s="113">
        <v>1.3069999999999999</v>
      </c>
      <c r="AD1354" s="74" t="s">
        <v>596</v>
      </c>
      <c r="AE1354" s="74">
        <v>2.1</v>
      </c>
      <c r="AF1354" s="74"/>
      <c r="AG1354" s="74"/>
      <c r="AH1354" s="74"/>
      <c r="AI1354" s="79"/>
      <c r="AJ1354" s="79"/>
      <c r="AK1354" s="74" t="s">
        <v>13</v>
      </c>
      <c r="AL1354" s="74" t="s">
        <v>13</v>
      </c>
      <c r="AM1354" s="74" t="s">
        <v>13</v>
      </c>
      <c r="AN1354" s="74" t="s">
        <v>13</v>
      </c>
      <c r="AO1354" s="74" t="s">
        <v>465</v>
      </c>
      <c r="AP1354" s="74" t="s">
        <v>13</v>
      </c>
      <c r="AQ1354" s="74" t="s">
        <v>13</v>
      </c>
      <c r="AR1354" s="74" t="s">
        <v>13</v>
      </c>
      <c r="AS1354" s="74" t="s">
        <v>466</v>
      </c>
      <c r="AT1354" s="74" t="s">
        <v>597</v>
      </c>
      <c r="AU1354" s="74" t="s">
        <v>598</v>
      </c>
      <c r="AV1354" s="74">
        <v>2018</v>
      </c>
      <c r="AW1354" s="12"/>
      <c r="AX1354" s="12"/>
      <c r="AY1354" s="12"/>
      <c r="AZ1354" s="12"/>
      <c r="BE1354" s="12"/>
      <c r="BF1354" s="12"/>
      <c r="BG1354" s="12"/>
    </row>
    <row r="1355" spans="1:59" s="77" customFormat="1">
      <c r="A1355" s="24">
        <v>1354</v>
      </c>
      <c r="B1355" s="74">
        <v>36</v>
      </c>
      <c r="C1355" s="24" t="s">
        <v>591</v>
      </c>
      <c r="D1355" s="24" t="s">
        <v>469</v>
      </c>
      <c r="E1355" s="74" t="s">
        <v>460</v>
      </c>
      <c r="F1355" s="74" t="s">
        <v>484</v>
      </c>
      <c r="G1355" s="74" t="s">
        <v>593</v>
      </c>
      <c r="H1355" s="74" t="s">
        <v>463</v>
      </c>
      <c r="I1355" s="74">
        <v>7.7375809999999996</v>
      </c>
      <c r="J1355" s="74">
        <v>8.4755680000000009</v>
      </c>
      <c r="K1355" s="74"/>
      <c r="L1355" s="74"/>
      <c r="M1355" s="74"/>
      <c r="N1355" s="74"/>
      <c r="O1355" s="74">
        <v>2035</v>
      </c>
      <c r="P1355" s="74">
        <v>1997</v>
      </c>
      <c r="Q1355" s="24" t="s">
        <v>472</v>
      </c>
      <c r="R1355" s="24" t="s">
        <v>500</v>
      </c>
      <c r="S1355" s="74" t="s">
        <v>474</v>
      </c>
      <c r="T1355" s="74"/>
      <c r="U1355" s="74"/>
      <c r="V1355" s="74"/>
      <c r="W1355" s="74"/>
      <c r="X1355" s="74"/>
      <c r="Y1355" s="74"/>
      <c r="Z1355" s="74" t="s">
        <v>599</v>
      </c>
      <c r="AA1355" s="74" t="s">
        <v>595</v>
      </c>
      <c r="AB1355" s="35" t="s">
        <v>22</v>
      </c>
      <c r="AC1355" s="113">
        <v>1.3129999999999999</v>
      </c>
      <c r="AD1355" s="74" t="s">
        <v>596</v>
      </c>
      <c r="AE1355" s="74">
        <v>2.5</v>
      </c>
      <c r="AF1355" s="74"/>
      <c r="AG1355" s="74"/>
      <c r="AH1355" s="74"/>
      <c r="AI1355" s="79"/>
      <c r="AJ1355" s="79"/>
      <c r="AK1355" s="74" t="s">
        <v>13</v>
      </c>
      <c r="AL1355" s="74" t="s">
        <v>13</v>
      </c>
      <c r="AM1355" s="74" t="s">
        <v>13</v>
      </c>
      <c r="AN1355" s="74" t="s">
        <v>13</v>
      </c>
      <c r="AO1355" s="74" t="s">
        <v>465</v>
      </c>
      <c r="AP1355" s="74" t="s">
        <v>13</v>
      </c>
      <c r="AQ1355" s="74" t="s">
        <v>13</v>
      </c>
      <c r="AR1355" s="74" t="s">
        <v>13</v>
      </c>
      <c r="AS1355" s="74" t="s">
        <v>466</v>
      </c>
      <c r="AT1355" s="74" t="s">
        <v>597</v>
      </c>
      <c r="AU1355" s="74" t="s">
        <v>598</v>
      </c>
      <c r="AV1355" s="74">
        <v>2018</v>
      </c>
      <c r="AW1355" s="12"/>
      <c r="AX1355" s="12"/>
      <c r="AY1355" s="12"/>
      <c r="AZ1355" s="12"/>
      <c r="BE1355" s="12"/>
      <c r="BF1355" s="12"/>
      <c r="BG1355" s="12"/>
    </row>
    <row r="1356" spans="1:59" s="77" customFormat="1">
      <c r="A1356" s="24">
        <v>1355</v>
      </c>
      <c r="B1356" s="74">
        <v>36</v>
      </c>
      <c r="C1356" s="24" t="s">
        <v>591</v>
      </c>
      <c r="D1356" s="24" t="s">
        <v>469</v>
      </c>
      <c r="E1356" s="74" t="s">
        <v>460</v>
      </c>
      <c r="F1356" s="74" t="s">
        <v>484</v>
      </c>
      <c r="G1356" s="74" t="s">
        <v>593</v>
      </c>
      <c r="H1356" s="74" t="s">
        <v>463</v>
      </c>
      <c r="I1356" s="74">
        <v>7.7375809999999996</v>
      </c>
      <c r="J1356" s="74">
        <v>8.4755680000000009</v>
      </c>
      <c r="K1356" s="74"/>
      <c r="L1356" s="74"/>
      <c r="M1356" s="74"/>
      <c r="N1356" s="74"/>
      <c r="O1356" s="74">
        <v>2035</v>
      </c>
      <c r="P1356" s="74">
        <v>1997</v>
      </c>
      <c r="Q1356" s="24" t="s">
        <v>472</v>
      </c>
      <c r="R1356" s="24" t="s">
        <v>500</v>
      </c>
      <c r="S1356" s="74" t="s">
        <v>474</v>
      </c>
      <c r="T1356" s="74"/>
      <c r="U1356" s="74"/>
      <c r="V1356" s="74"/>
      <c r="W1356" s="74"/>
      <c r="X1356" s="74"/>
      <c r="Y1356" s="74"/>
      <c r="Z1356" s="74" t="s">
        <v>600</v>
      </c>
      <c r="AA1356" s="74" t="s">
        <v>595</v>
      </c>
      <c r="AB1356" s="35" t="s">
        <v>22</v>
      </c>
      <c r="AC1356" s="113">
        <v>1.329</v>
      </c>
      <c r="AD1356" s="74" t="s">
        <v>596</v>
      </c>
      <c r="AE1356" s="74">
        <v>3.7</v>
      </c>
      <c r="AF1356" s="74"/>
      <c r="AG1356" s="74"/>
      <c r="AH1356" s="74"/>
      <c r="AI1356" s="79"/>
      <c r="AJ1356" s="79"/>
      <c r="AK1356" s="74" t="s">
        <v>13</v>
      </c>
      <c r="AL1356" s="74" t="s">
        <v>13</v>
      </c>
      <c r="AM1356" s="74" t="s">
        <v>13</v>
      </c>
      <c r="AN1356" s="74" t="s">
        <v>13</v>
      </c>
      <c r="AO1356" s="74" t="s">
        <v>465</v>
      </c>
      <c r="AP1356" s="74" t="s">
        <v>13</v>
      </c>
      <c r="AQ1356" s="74" t="s">
        <v>13</v>
      </c>
      <c r="AR1356" s="74" t="s">
        <v>13</v>
      </c>
      <c r="AS1356" s="74" t="s">
        <v>466</v>
      </c>
      <c r="AT1356" s="74" t="s">
        <v>597</v>
      </c>
      <c r="AU1356" s="74" t="s">
        <v>598</v>
      </c>
      <c r="AV1356" s="74">
        <v>2018</v>
      </c>
      <c r="AW1356" s="12"/>
      <c r="AX1356" s="12"/>
      <c r="AY1356" s="12"/>
      <c r="AZ1356" s="12"/>
      <c r="BE1356" s="12"/>
      <c r="BF1356" s="12"/>
      <c r="BG1356" s="12"/>
    </row>
    <row r="1357" spans="1:59" s="77" customFormat="1">
      <c r="A1357" s="24">
        <v>1356</v>
      </c>
      <c r="B1357" s="74">
        <v>36</v>
      </c>
      <c r="C1357" s="24" t="s">
        <v>591</v>
      </c>
      <c r="D1357" s="24" t="s">
        <v>469</v>
      </c>
      <c r="E1357" s="74" t="s">
        <v>460</v>
      </c>
      <c r="F1357" s="74" t="s">
        <v>484</v>
      </c>
      <c r="G1357" s="74" t="s">
        <v>593</v>
      </c>
      <c r="H1357" s="74" t="s">
        <v>463</v>
      </c>
      <c r="I1357" s="74">
        <v>7.7375809999999996</v>
      </c>
      <c r="J1357" s="74">
        <v>8.4755680000000009</v>
      </c>
      <c r="K1357" s="74"/>
      <c r="L1357" s="74"/>
      <c r="M1357" s="74"/>
      <c r="N1357" s="74"/>
      <c r="O1357" s="74">
        <v>2035</v>
      </c>
      <c r="P1357" s="74">
        <v>1997</v>
      </c>
      <c r="Q1357" s="24" t="s">
        <v>472</v>
      </c>
      <c r="R1357" s="24" t="s">
        <v>473</v>
      </c>
      <c r="S1357" s="74" t="s">
        <v>474</v>
      </c>
      <c r="T1357" s="74"/>
      <c r="U1357" s="74"/>
      <c r="V1357" s="74"/>
      <c r="W1357" s="74"/>
      <c r="X1357" s="74"/>
      <c r="Y1357" s="74"/>
      <c r="Z1357" s="74" t="s">
        <v>601</v>
      </c>
      <c r="AA1357" s="74" t="s">
        <v>595</v>
      </c>
      <c r="AB1357" s="35" t="s">
        <v>22</v>
      </c>
      <c r="AC1357" s="113">
        <v>1.3169999999999999</v>
      </c>
      <c r="AD1357" s="74" t="s">
        <v>596</v>
      </c>
      <c r="AE1357" s="74">
        <v>3.3</v>
      </c>
      <c r="AF1357" s="74"/>
      <c r="AG1357" s="74"/>
      <c r="AH1357" s="74"/>
      <c r="AI1357" s="79"/>
      <c r="AJ1357" s="79"/>
      <c r="AK1357" s="74" t="s">
        <v>13</v>
      </c>
      <c r="AL1357" s="74" t="s">
        <v>13</v>
      </c>
      <c r="AM1357" s="74" t="s">
        <v>13</v>
      </c>
      <c r="AN1357" s="74" t="s">
        <v>13</v>
      </c>
      <c r="AO1357" s="74" t="s">
        <v>465</v>
      </c>
      <c r="AP1357" s="74" t="s">
        <v>13</v>
      </c>
      <c r="AQ1357" s="74" t="s">
        <v>13</v>
      </c>
      <c r="AR1357" s="74" t="s">
        <v>13</v>
      </c>
      <c r="AS1357" s="74" t="s">
        <v>466</v>
      </c>
      <c r="AT1357" s="74" t="s">
        <v>597</v>
      </c>
      <c r="AU1357" s="74" t="s">
        <v>598</v>
      </c>
      <c r="AV1357" s="74">
        <v>2018</v>
      </c>
      <c r="AW1357" s="12"/>
      <c r="AX1357" s="12"/>
      <c r="AY1357" s="12"/>
      <c r="AZ1357" s="12"/>
      <c r="BE1357" s="12"/>
      <c r="BF1357" s="12"/>
      <c r="BG1357" s="12"/>
    </row>
    <row r="1358" spans="1:59">
      <c r="A1358" s="24">
        <v>1357</v>
      </c>
      <c r="B1358" s="74">
        <v>36</v>
      </c>
      <c r="C1358" s="74" t="s">
        <v>591</v>
      </c>
      <c r="D1358" s="24" t="s">
        <v>469</v>
      </c>
      <c r="E1358" s="74" t="s">
        <v>460</v>
      </c>
      <c r="F1358" s="74" t="s">
        <v>484</v>
      </c>
      <c r="G1358" s="74" t="s">
        <v>593</v>
      </c>
      <c r="H1358" s="74" t="s">
        <v>463</v>
      </c>
      <c r="I1358" s="74">
        <v>7.7375809999999996</v>
      </c>
      <c r="J1358" s="74">
        <v>8.4755680000000009</v>
      </c>
      <c r="O1358" s="74">
        <v>2035</v>
      </c>
      <c r="P1358" s="74">
        <v>1997</v>
      </c>
      <c r="Q1358" s="24" t="s">
        <v>472</v>
      </c>
      <c r="R1358" s="24" t="s">
        <v>473</v>
      </c>
      <c r="S1358" s="74" t="s">
        <v>474</v>
      </c>
      <c r="Z1358" s="74" t="s">
        <v>602</v>
      </c>
      <c r="AA1358" s="74" t="s">
        <v>595</v>
      </c>
      <c r="AB1358" s="35" t="s">
        <v>22</v>
      </c>
      <c r="AC1358" s="113">
        <v>1.32</v>
      </c>
      <c r="AD1358" s="74" t="s">
        <v>596</v>
      </c>
      <c r="AE1358" s="74">
        <v>3</v>
      </c>
      <c r="AK1358" s="74" t="s">
        <v>13</v>
      </c>
      <c r="AL1358" s="74" t="s">
        <v>13</v>
      </c>
      <c r="AM1358" s="74" t="s">
        <v>13</v>
      </c>
      <c r="AN1358" s="74" t="s">
        <v>13</v>
      </c>
      <c r="AO1358" s="74" t="s">
        <v>465</v>
      </c>
      <c r="AP1358" s="74" t="s">
        <v>13</v>
      </c>
      <c r="AQ1358" s="74" t="s">
        <v>13</v>
      </c>
      <c r="AR1358" s="74" t="s">
        <v>13</v>
      </c>
      <c r="AS1358" s="74" t="s">
        <v>466</v>
      </c>
      <c r="AT1358" s="74" t="s">
        <v>597</v>
      </c>
      <c r="AU1358" s="74" t="s">
        <v>598</v>
      </c>
      <c r="AV1358" s="74">
        <v>2018</v>
      </c>
    </row>
    <row r="1359" spans="1:59">
      <c r="A1359" s="24">
        <v>1358</v>
      </c>
      <c r="B1359" s="74">
        <v>36</v>
      </c>
      <c r="C1359" s="74" t="s">
        <v>591</v>
      </c>
      <c r="D1359" s="24" t="s">
        <v>469</v>
      </c>
      <c r="E1359" s="74" t="s">
        <v>460</v>
      </c>
      <c r="F1359" s="74" t="s">
        <v>484</v>
      </c>
      <c r="G1359" s="74" t="s">
        <v>593</v>
      </c>
      <c r="H1359" s="74" t="s">
        <v>463</v>
      </c>
      <c r="I1359" s="74">
        <v>7.7375809999999996</v>
      </c>
      <c r="J1359" s="74">
        <v>8.4755680000000009</v>
      </c>
      <c r="O1359" s="74">
        <v>2035</v>
      </c>
      <c r="P1359" s="74">
        <v>1997</v>
      </c>
      <c r="Q1359" s="24" t="s">
        <v>472</v>
      </c>
      <c r="R1359" s="24" t="s">
        <v>473</v>
      </c>
      <c r="S1359" s="74" t="s">
        <v>474</v>
      </c>
      <c r="Z1359" s="74" t="s">
        <v>603</v>
      </c>
      <c r="AA1359" s="74" t="s">
        <v>595</v>
      </c>
      <c r="AB1359" s="35" t="s">
        <v>22</v>
      </c>
      <c r="AC1359" s="113">
        <v>1.323</v>
      </c>
      <c r="AD1359" s="74" t="s">
        <v>596</v>
      </c>
      <c r="AE1359" s="74">
        <v>3.3</v>
      </c>
      <c r="AK1359" s="74" t="s">
        <v>13</v>
      </c>
      <c r="AL1359" s="74" t="s">
        <v>13</v>
      </c>
      <c r="AM1359" s="74" t="s">
        <v>13</v>
      </c>
      <c r="AN1359" s="74" t="s">
        <v>13</v>
      </c>
      <c r="AO1359" s="74" t="s">
        <v>465</v>
      </c>
      <c r="AP1359" s="74" t="s">
        <v>13</v>
      </c>
      <c r="AQ1359" s="74" t="s">
        <v>13</v>
      </c>
      <c r="AR1359" s="74" t="s">
        <v>13</v>
      </c>
      <c r="AS1359" s="74" t="s">
        <v>466</v>
      </c>
      <c r="AT1359" s="74" t="s">
        <v>597</v>
      </c>
      <c r="AU1359" s="74" t="s">
        <v>598</v>
      </c>
      <c r="AV1359" s="74">
        <v>2018</v>
      </c>
    </row>
    <row r="1360" spans="1:59">
      <c r="A1360" s="24">
        <v>1359</v>
      </c>
      <c r="B1360" s="74">
        <v>36</v>
      </c>
      <c r="C1360" s="74" t="s">
        <v>591</v>
      </c>
      <c r="D1360" s="24" t="s">
        <v>469</v>
      </c>
      <c r="E1360" s="74" t="s">
        <v>460</v>
      </c>
      <c r="F1360" s="74" t="s">
        <v>484</v>
      </c>
      <c r="G1360" s="74" t="s">
        <v>593</v>
      </c>
      <c r="H1360" s="74" t="s">
        <v>463</v>
      </c>
      <c r="I1360" s="74">
        <v>7.7375809999999996</v>
      </c>
      <c r="J1360" s="74">
        <v>8.4755680000000009</v>
      </c>
      <c r="O1360" s="74">
        <v>2035</v>
      </c>
      <c r="P1360" s="74">
        <v>1997</v>
      </c>
      <c r="Q1360" s="24" t="s">
        <v>472</v>
      </c>
      <c r="R1360" s="24" t="s">
        <v>473</v>
      </c>
      <c r="S1360" s="74" t="s">
        <v>474</v>
      </c>
      <c r="Z1360" s="74" t="s">
        <v>604</v>
      </c>
      <c r="AA1360" s="74" t="s">
        <v>595</v>
      </c>
      <c r="AB1360" s="35" t="s">
        <v>22</v>
      </c>
      <c r="AC1360" s="113">
        <v>2.0169999999999999</v>
      </c>
      <c r="AD1360" s="74" t="s">
        <v>596</v>
      </c>
      <c r="AE1360" s="74">
        <v>57.5</v>
      </c>
      <c r="AK1360" s="74" t="s">
        <v>465</v>
      </c>
      <c r="AL1360" s="74" t="s">
        <v>13</v>
      </c>
      <c r="AM1360" s="74" t="s">
        <v>13</v>
      </c>
      <c r="AN1360" s="74" t="s">
        <v>13</v>
      </c>
      <c r="AO1360" s="74" t="s">
        <v>465</v>
      </c>
      <c r="AP1360" s="74" t="s">
        <v>13</v>
      </c>
      <c r="AQ1360" s="74" t="s">
        <v>13</v>
      </c>
      <c r="AR1360" s="74" t="s">
        <v>13</v>
      </c>
      <c r="AS1360" s="74" t="s">
        <v>605</v>
      </c>
      <c r="AT1360" s="74" t="s">
        <v>597</v>
      </c>
      <c r="AU1360" s="74" t="s">
        <v>598</v>
      </c>
      <c r="AV1360" s="74">
        <v>2018</v>
      </c>
    </row>
    <row r="1361" spans="1:48">
      <c r="A1361" s="24">
        <v>1360</v>
      </c>
      <c r="B1361" s="74">
        <v>36</v>
      </c>
      <c r="C1361" s="74" t="s">
        <v>591</v>
      </c>
      <c r="D1361" s="24" t="s">
        <v>469</v>
      </c>
      <c r="E1361" s="74" t="s">
        <v>460</v>
      </c>
      <c r="F1361" s="74" t="s">
        <v>484</v>
      </c>
      <c r="G1361" s="74" t="s">
        <v>593</v>
      </c>
      <c r="H1361" s="74" t="s">
        <v>463</v>
      </c>
      <c r="I1361" s="74">
        <v>7.7375809999999996</v>
      </c>
      <c r="J1361" s="74">
        <v>8.4755680000000009</v>
      </c>
      <c r="O1361" s="74">
        <v>2035</v>
      </c>
      <c r="P1361" s="74">
        <v>1997</v>
      </c>
      <c r="Q1361" s="24" t="s">
        <v>472</v>
      </c>
      <c r="R1361" s="24" t="s">
        <v>473</v>
      </c>
      <c r="S1361" s="74" t="s">
        <v>474</v>
      </c>
      <c r="Z1361" s="74" t="s">
        <v>606</v>
      </c>
      <c r="AA1361" s="74" t="s">
        <v>595</v>
      </c>
      <c r="AB1361" s="35" t="s">
        <v>22</v>
      </c>
      <c r="AC1361" s="113">
        <v>2.0150000000000001</v>
      </c>
      <c r="AD1361" s="74" t="s">
        <v>596</v>
      </c>
      <c r="AE1361" s="74">
        <v>57.3</v>
      </c>
      <c r="AK1361" s="74" t="s">
        <v>465</v>
      </c>
      <c r="AL1361" s="74" t="s">
        <v>13</v>
      </c>
      <c r="AM1361" s="74" t="s">
        <v>13</v>
      </c>
      <c r="AN1361" s="74" t="s">
        <v>13</v>
      </c>
      <c r="AO1361" s="74" t="s">
        <v>465</v>
      </c>
      <c r="AP1361" s="74" t="s">
        <v>13</v>
      </c>
      <c r="AQ1361" s="74" t="s">
        <v>13</v>
      </c>
      <c r="AR1361" s="74" t="s">
        <v>13</v>
      </c>
      <c r="AS1361" s="74" t="s">
        <v>605</v>
      </c>
      <c r="AT1361" s="74" t="s">
        <v>597</v>
      </c>
      <c r="AU1361" s="74" t="s">
        <v>598</v>
      </c>
      <c r="AV1361" s="74">
        <v>2018</v>
      </c>
    </row>
    <row r="1362" spans="1:48">
      <c r="A1362" s="24">
        <v>1361</v>
      </c>
      <c r="B1362" s="74">
        <v>36</v>
      </c>
      <c r="C1362" s="74" t="s">
        <v>591</v>
      </c>
      <c r="D1362" s="24" t="s">
        <v>469</v>
      </c>
      <c r="E1362" s="74" t="s">
        <v>460</v>
      </c>
      <c r="F1362" s="74" t="s">
        <v>484</v>
      </c>
      <c r="G1362" s="74" t="s">
        <v>593</v>
      </c>
      <c r="H1362" s="74" t="s">
        <v>463</v>
      </c>
      <c r="I1362" s="74">
        <v>7.7375809999999996</v>
      </c>
      <c r="J1362" s="74">
        <v>8.4755680000000009</v>
      </c>
      <c r="O1362" s="74">
        <v>2035</v>
      </c>
      <c r="P1362" s="74">
        <v>1997</v>
      </c>
      <c r="Q1362" s="24" t="s">
        <v>472</v>
      </c>
      <c r="R1362" s="24" t="s">
        <v>473</v>
      </c>
      <c r="S1362" s="74" t="s">
        <v>474</v>
      </c>
      <c r="Z1362" s="74" t="s">
        <v>607</v>
      </c>
      <c r="AA1362" s="74" t="s">
        <v>595</v>
      </c>
      <c r="AB1362" s="35" t="s">
        <v>22</v>
      </c>
      <c r="AC1362" s="113">
        <v>2.0289999999999999</v>
      </c>
      <c r="AD1362" s="74" t="s">
        <v>596</v>
      </c>
      <c r="AE1362" s="74">
        <v>58.4</v>
      </c>
      <c r="AK1362" s="74" t="s">
        <v>465</v>
      </c>
      <c r="AL1362" s="74" t="s">
        <v>13</v>
      </c>
      <c r="AM1362" s="74" t="s">
        <v>13</v>
      </c>
      <c r="AN1362" s="74" t="s">
        <v>13</v>
      </c>
      <c r="AO1362" s="74" t="s">
        <v>465</v>
      </c>
      <c r="AP1362" s="74" t="s">
        <v>13</v>
      </c>
      <c r="AQ1362" s="74" t="s">
        <v>13</v>
      </c>
      <c r="AR1362" s="74" t="s">
        <v>13</v>
      </c>
      <c r="AS1362" s="74" t="s">
        <v>605</v>
      </c>
      <c r="AT1362" s="74" t="s">
        <v>597</v>
      </c>
      <c r="AU1362" s="74" t="s">
        <v>598</v>
      </c>
      <c r="AV1362" s="74">
        <v>2018</v>
      </c>
    </row>
    <row r="1363" spans="1:48">
      <c r="A1363" s="24">
        <v>1362</v>
      </c>
      <c r="B1363" s="74">
        <v>36</v>
      </c>
      <c r="C1363" s="74" t="s">
        <v>591</v>
      </c>
      <c r="D1363" s="24" t="s">
        <v>469</v>
      </c>
      <c r="E1363" s="74" t="s">
        <v>460</v>
      </c>
      <c r="F1363" s="74" t="s">
        <v>484</v>
      </c>
      <c r="G1363" s="74" t="s">
        <v>593</v>
      </c>
      <c r="H1363" s="74" t="s">
        <v>463</v>
      </c>
      <c r="I1363" s="74">
        <v>7.7375809999999996</v>
      </c>
      <c r="J1363" s="74">
        <v>8.4755680000000009</v>
      </c>
      <c r="O1363" s="74">
        <v>2035</v>
      </c>
      <c r="P1363" s="74">
        <v>1997</v>
      </c>
      <c r="Q1363" s="24" t="s">
        <v>472</v>
      </c>
      <c r="R1363" s="24" t="s">
        <v>473</v>
      </c>
      <c r="S1363" s="74" t="s">
        <v>474</v>
      </c>
      <c r="Z1363" s="74" t="s">
        <v>608</v>
      </c>
      <c r="AA1363" s="74" t="s">
        <v>595</v>
      </c>
      <c r="AB1363" s="35" t="s">
        <v>22</v>
      </c>
      <c r="AC1363" s="113">
        <v>2.7909999999999999</v>
      </c>
      <c r="AD1363" s="74" t="s">
        <v>596</v>
      </c>
      <c r="AE1363" s="74">
        <v>117.9</v>
      </c>
      <c r="AK1363" s="74" t="s">
        <v>465</v>
      </c>
      <c r="AL1363" s="74" t="s">
        <v>13</v>
      </c>
      <c r="AM1363" s="74" t="s">
        <v>13</v>
      </c>
      <c r="AN1363" s="74" t="s">
        <v>13</v>
      </c>
      <c r="AO1363" s="74" t="s">
        <v>465</v>
      </c>
      <c r="AP1363" s="74" t="s">
        <v>13</v>
      </c>
      <c r="AQ1363" s="74" t="s">
        <v>13</v>
      </c>
      <c r="AR1363" s="74" t="s">
        <v>13</v>
      </c>
      <c r="AS1363" s="74" t="s">
        <v>605</v>
      </c>
      <c r="AT1363" s="74" t="s">
        <v>597</v>
      </c>
      <c r="AU1363" s="74" t="s">
        <v>598</v>
      </c>
      <c r="AV1363" s="74">
        <v>2018</v>
      </c>
    </row>
    <row r="1364" spans="1:48">
      <c r="A1364" s="24">
        <v>1363</v>
      </c>
      <c r="B1364" s="74">
        <v>36</v>
      </c>
      <c r="C1364" s="74" t="s">
        <v>591</v>
      </c>
      <c r="D1364" s="24" t="s">
        <v>469</v>
      </c>
      <c r="E1364" s="74" t="s">
        <v>460</v>
      </c>
      <c r="F1364" s="74" t="s">
        <v>484</v>
      </c>
      <c r="G1364" s="74" t="s">
        <v>593</v>
      </c>
      <c r="H1364" s="74" t="s">
        <v>463</v>
      </c>
      <c r="I1364" s="74">
        <v>7.7375809999999996</v>
      </c>
      <c r="J1364" s="74">
        <v>8.4755680000000009</v>
      </c>
      <c r="O1364" s="74">
        <v>2035</v>
      </c>
      <c r="P1364" s="74">
        <v>1997</v>
      </c>
      <c r="Q1364" s="24" t="s">
        <v>472</v>
      </c>
      <c r="R1364" s="24" t="s">
        <v>473</v>
      </c>
      <c r="S1364" s="74" t="s">
        <v>474</v>
      </c>
      <c r="Z1364" s="74" t="s">
        <v>609</v>
      </c>
      <c r="AA1364" s="74" t="s">
        <v>595</v>
      </c>
      <c r="AB1364" s="35" t="s">
        <v>22</v>
      </c>
      <c r="AC1364" s="113">
        <v>2.7959999999999998</v>
      </c>
      <c r="AD1364" s="74" t="s">
        <v>596</v>
      </c>
      <c r="AE1364" s="74">
        <v>118.3</v>
      </c>
      <c r="AK1364" s="74" t="s">
        <v>465</v>
      </c>
      <c r="AL1364" s="74" t="s">
        <v>13</v>
      </c>
      <c r="AM1364" s="74" t="s">
        <v>13</v>
      </c>
      <c r="AN1364" s="74" t="s">
        <v>13</v>
      </c>
      <c r="AO1364" s="74" t="s">
        <v>465</v>
      </c>
      <c r="AP1364" s="74" t="s">
        <v>13</v>
      </c>
      <c r="AQ1364" s="74" t="s">
        <v>13</v>
      </c>
      <c r="AR1364" s="74" t="s">
        <v>13</v>
      </c>
      <c r="AS1364" s="74" t="s">
        <v>605</v>
      </c>
      <c r="AT1364" s="74" t="s">
        <v>597</v>
      </c>
      <c r="AU1364" s="74" t="s">
        <v>598</v>
      </c>
      <c r="AV1364" s="74">
        <v>2018</v>
      </c>
    </row>
    <row r="1365" spans="1:48">
      <c r="A1365" s="24">
        <v>1364</v>
      </c>
      <c r="B1365" s="74">
        <v>36</v>
      </c>
      <c r="C1365" s="74" t="s">
        <v>591</v>
      </c>
      <c r="D1365" s="24" t="s">
        <v>469</v>
      </c>
      <c r="E1365" s="74" t="s">
        <v>460</v>
      </c>
      <c r="F1365" s="74" t="s">
        <v>484</v>
      </c>
      <c r="G1365" s="74" t="s">
        <v>593</v>
      </c>
      <c r="H1365" s="74" t="s">
        <v>463</v>
      </c>
      <c r="I1365" s="74">
        <v>7.7375809999999996</v>
      </c>
      <c r="J1365" s="74">
        <v>8.4755680000000009</v>
      </c>
      <c r="O1365" s="74">
        <v>2035</v>
      </c>
      <c r="P1365" s="74">
        <v>1997</v>
      </c>
      <c r="Q1365" s="24" t="s">
        <v>472</v>
      </c>
      <c r="R1365" s="24" t="s">
        <v>473</v>
      </c>
      <c r="S1365" s="74" t="s">
        <v>474</v>
      </c>
      <c r="Z1365" s="74" t="s">
        <v>610</v>
      </c>
      <c r="AA1365" s="74" t="s">
        <v>595</v>
      </c>
      <c r="AB1365" s="35" t="s">
        <v>22</v>
      </c>
      <c r="AC1365" s="113">
        <v>2.8039999999999998</v>
      </c>
      <c r="AD1365" s="74" t="s">
        <v>596</v>
      </c>
      <c r="AE1365" s="74">
        <v>118.9</v>
      </c>
      <c r="AK1365" s="74" t="s">
        <v>465</v>
      </c>
      <c r="AL1365" s="74" t="s">
        <v>13</v>
      </c>
      <c r="AM1365" s="74" t="s">
        <v>13</v>
      </c>
      <c r="AN1365" s="74" t="s">
        <v>13</v>
      </c>
      <c r="AO1365" s="74" t="s">
        <v>465</v>
      </c>
      <c r="AP1365" s="74" t="s">
        <v>13</v>
      </c>
      <c r="AQ1365" s="74" t="s">
        <v>13</v>
      </c>
      <c r="AR1365" s="74" t="s">
        <v>13</v>
      </c>
      <c r="AS1365" s="74" t="s">
        <v>605</v>
      </c>
      <c r="AT1365" s="74" t="s">
        <v>597</v>
      </c>
      <c r="AU1365" s="74" t="s">
        <v>598</v>
      </c>
      <c r="AV1365" s="74">
        <v>2018</v>
      </c>
    </row>
    <row r="1366" spans="1:48">
      <c r="A1366" s="24">
        <v>1365</v>
      </c>
      <c r="B1366" s="74">
        <v>36</v>
      </c>
      <c r="C1366" s="74" t="s">
        <v>591</v>
      </c>
      <c r="D1366" s="24" t="s">
        <v>469</v>
      </c>
      <c r="E1366" s="74" t="s">
        <v>460</v>
      </c>
      <c r="F1366" s="74" t="s">
        <v>484</v>
      </c>
      <c r="G1366" s="74" t="s">
        <v>593</v>
      </c>
      <c r="H1366" s="74" t="s">
        <v>463</v>
      </c>
      <c r="I1366" s="74">
        <v>7.7375809999999996</v>
      </c>
      <c r="J1366" s="74">
        <v>8.4755680000000009</v>
      </c>
      <c r="O1366" s="74">
        <v>2035</v>
      </c>
      <c r="P1366" s="74">
        <v>1997</v>
      </c>
      <c r="Q1366" s="24" t="s">
        <v>472</v>
      </c>
      <c r="R1366" s="24" t="s">
        <v>473</v>
      </c>
      <c r="S1366" s="74" t="s">
        <v>474</v>
      </c>
      <c r="Z1366" s="74" t="s">
        <v>611</v>
      </c>
      <c r="AA1366" s="74" t="s">
        <v>595</v>
      </c>
      <c r="AB1366" s="35" t="s">
        <v>22</v>
      </c>
      <c r="AC1366" s="113">
        <v>3.613</v>
      </c>
      <c r="AD1366" s="74" t="s">
        <v>596</v>
      </c>
      <c r="AE1366" s="74">
        <v>182.1</v>
      </c>
      <c r="AK1366" s="74" t="s">
        <v>465</v>
      </c>
      <c r="AL1366" s="74" t="s">
        <v>13</v>
      </c>
      <c r="AM1366" s="74" t="s">
        <v>13</v>
      </c>
      <c r="AN1366" s="74" t="s">
        <v>13</v>
      </c>
      <c r="AO1366" s="74" t="s">
        <v>465</v>
      </c>
      <c r="AP1366" s="74" t="s">
        <v>13</v>
      </c>
      <c r="AQ1366" s="74" t="s">
        <v>13</v>
      </c>
      <c r="AR1366" s="74" t="s">
        <v>13</v>
      </c>
      <c r="AS1366" s="74" t="s">
        <v>605</v>
      </c>
      <c r="AT1366" s="74" t="s">
        <v>597</v>
      </c>
      <c r="AU1366" s="74" t="s">
        <v>598</v>
      </c>
      <c r="AV1366" s="74">
        <v>2018</v>
      </c>
    </row>
    <row r="1367" spans="1:48">
      <c r="A1367" s="24">
        <v>1366</v>
      </c>
      <c r="B1367" s="74">
        <v>36</v>
      </c>
      <c r="C1367" s="74" t="s">
        <v>591</v>
      </c>
      <c r="D1367" s="24" t="s">
        <v>469</v>
      </c>
      <c r="E1367" s="74" t="s">
        <v>460</v>
      </c>
      <c r="F1367" s="74" t="s">
        <v>484</v>
      </c>
      <c r="G1367" s="74" t="s">
        <v>593</v>
      </c>
      <c r="H1367" s="74" t="s">
        <v>463</v>
      </c>
      <c r="I1367" s="74">
        <v>7.7375809999999996</v>
      </c>
      <c r="J1367" s="74">
        <v>8.4755680000000009</v>
      </c>
      <c r="O1367" s="74">
        <v>2035</v>
      </c>
      <c r="P1367" s="74">
        <v>1997</v>
      </c>
      <c r="Q1367" s="24" t="s">
        <v>472</v>
      </c>
      <c r="R1367" s="24" t="s">
        <v>473</v>
      </c>
      <c r="S1367" s="74" t="s">
        <v>474</v>
      </c>
      <c r="Z1367" s="74" t="s">
        <v>612</v>
      </c>
      <c r="AA1367" s="74" t="s">
        <v>595</v>
      </c>
      <c r="AB1367" s="35" t="s">
        <v>22</v>
      </c>
      <c r="AC1367" s="113">
        <v>3.59</v>
      </c>
      <c r="AD1367" s="74" t="s">
        <v>596</v>
      </c>
      <c r="AE1367" s="74">
        <v>180.3</v>
      </c>
      <c r="AK1367" s="74" t="s">
        <v>465</v>
      </c>
      <c r="AL1367" s="74" t="s">
        <v>13</v>
      </c>
      <c r="AM1367" s="74" t="s">
        <v>13</v>
      </c>
      <c r="AN1367" s="74" t="s">
        <v>13</v>
      </c>
      <c r="AO1367" s="74" t="s">
        <v>465</v>
      </c>
      <c r="AP1367" s="74" t="s">
        <v>13</v>
      </c>
      <c r="AQ1367" s="74" t="s">
        <v>13</v>
      </c>
      <c r="AR1367" s="74" t="s">
        <v>13</v>
      </c>
      <c r="AS1367" s="74" t="s">
        <v>605</v>
      </c>
      <c r="AT1367" s="74" t="s">
        <v>597</v>
      </c>
      <c r="AU1367" s="74" t="s">
        <v>598</v>
      </c>
      <c r="AV1367" s="74">
        <v>2018</v>
      </c>
    </row>
    <row r="1368" spans="1:48">
      <c r="A1368" s="24">
        <v>1367</v>
      </c>
      <c r="B1368" s="74">
        <v>36</v>
      </c>
      <c r="C1368" s="74" t="s">
        <v>591</v>
      </c>
      <c r="D1368" s="24" t="s">
        <v>469</v>
      </c>
      <c r="E1368" s="74" t="s">
        <v>460</v>
      </c>
      <c r="F1368" s="74" t="s">
        <v>484</v>
      </c>
      <c r="G1368" s="74" t="s">
        <v>593</v>
      </c>
      <c r="H1368" s="74" t="s">
        <v>463</v>
      </c>
      <c r="I1368" s="74">
        <v>7.7375809999999996</v>
      </c>
      <c r="J1368" s="74">
        <v>8.4755680000000009</v>
      </c>
      <c r="O1368" s="74">
        <v>2035</v>
      </c>
      <c r="P1368" s="74">
        <v>1997</v>
      </c>
      <c r="Q1368" s="24" t="s">
        <v>472</v>
      </c>
      <c r="R1368" s="24" t="s">
        <v>473</v>
      </c>
      <c r="S1368" s="74" t="s">
        <v>474</v>
      </c>
      <c r="Z1368" s="74" t="s">
        <v>613</v>
      </c>
      <c r="AA1368" s="74" t="s">
        <v>595</v>
      </c>
      <c r="AB1368" s="35" t="s">
        <v>22</v>
      </c>
      <c r="AC1368" s="113">
        <v>3.601</v>
      </c>
      <c r="AD1368" s="74" t="s">
        <v>596</v>
      </c>
      <c r="AE1368" s="74">
        <v>181.2</v>
      </c>
      <c r="AK1368" s="74" t="s">
        <v>465</v>
      </c>
      <c r="AL1368" s="74" t="s">
        <v>13</v>
      </c>
      <c r="AM1368" s="74" t="s">
        <v>13</v>
      </c>
      <c r="AN1368" s="74" t="s">
        <v>13</v>
      </c>
      <c r="AO1368" s="74" t="s">
        <v>465</v>
      </c>
      <c r="AP1368" s="74" t="s">
        <v>13</v>
      </c>
      <c r="AQ1368" s="74" t="s">
        <v>13</v>
      </c>
      <c r="AR1368" s="74" t="s">
        <v>13</v>
      </c>
      <c r="AS1368" s="74" t="s">
        <v>605</v>
      </c>
      <c r="AT1368" s="74" t="s">
        <v>597</v>
      </c>
      <c r="AU1368" s="74" t="s">
        <v>598</v>
      </c>
      <c r="AV1368" s="74">
        <v>2018</v>
      </c>
    </row>
    <row r="1369" spans="1:48">
      <c r="A1369" s="24">
        <v>1368</v>
      </c>
      <c r="B1369" s="74">
        <v>36</v>
      </c>
      <c r="C1369" s="74" t="s">
        <v>591</v>
      </c>
      <c r="D1369" s="24" t="s">
        <v>469</v>
      </c>
      <c r="E1369" s="74" t="s">
        <v>460</v>
      </c>
      <c r="F1369" s="74" t="s">
        <v>484</v>
      </c>
      <c r="G1369" s="74" t="s">
        <v>593</v>
      </c>
      <c r="H1369" s="74" t="s">
        <v>463</v>
      </c>
      <c r="I1369" s="74">
        <v>7.7375809999999996</v>
      </c>
      <c r="J1369" s="74">
        <v>8.4755680000000009</v>
      </c>
      <c r="O1369" s="74">
        <v>2035</v>
      </c>
      <c r="P1369" s="74">
        <v>1997</v>
      </c>
      <c r="Q1369" s="24" t="s">
        <v>472</v>
      </c>
      <c r="R1369" s="24" t="s">
        <v>500</v>
      </c>
      <c r="S1369" s="74" t="s">
        <v>474</v>
      </c>
      <c r="Z1369" s="74" t="s">
        <v>614</v>
      </c>
      <c r="AA1369" s="74" t="s">
        <v>595</v>
      </c>
      <c r="AB1369" s="35" t="s">
        <v>22</v>
      </c>
      <c r="AC1369" s="113">
        <v>1.329</v>
      </c>
      <c r="AD1369" s="74" t="s">
        <v>596</v>
      </c>
      <c r="AE1369" s="74">
        <v>4</v>
      </c>
      <c r="AK1369" s="74" t="s">
        <v>13</v>
      </c>
      <c r="AL1369" s="74" t="s">
        <v>13</v>
      </c>
      <c r="AM1369" s="74" t="s">
        <v>465</v>
      </c>
      <c r="AN1369" s="74" t="s">
        <v>13</v>
      </c>
      <c r="AO1369" s="74" t="s">
        <v>465</v>
      </c>
      <c r="AP1369" s="74" t="s">
        <v>13</v>
      </c>
      <c r="AQ1369" s="74" t="s">
        <v>13</v>
      </c>
      <c r="AR1369" s="74" t="s">
        <v>13</v>
      </c>
      <c r="AS1369" s="74" t="s">
        <v>605</v>
      </c>
      <c r="AT1369" s="74" t="s">
        <v>597</v>
      </c>
      <c r="AU1369" s="74" t="s">
        <v>598</v>
      </c>
      <c r="AV1369" s="74">
        <v>2018</v>
      </c>
    </row>
    <row r="1370" spans="1:48">
      <c r="A1370" s="24">
        <v>1369</v>
      </c>
      <c r="B1370" s="74">
        <v>36</v>
      </c>
      <c r="C1370" s="74" t="s">
        <v>591</v>
      </c>
      <c r="D1370" s="24" t="s">
        <v>469</v>
      </c>
      <c r="E1370" s="74" t="s">
        <v>460</v>
      </c>
      <c r="F1370" s="74" t="s">
        <v>484</v>
      </c>
      <c r="G1370" s="74" t="s">
        <v>593</v>
      </c>
      <c r="H1370" s="74" t="s">
        <v>463</v>
      </c>
      <c r="I1370" s="74">
        <v>7.7375809999999996</v>
      </c>
      <c r="J1370" s="74">
        <v>8.4755680000000009</v>
      </c>
      <c r="O1370" s="74">
        <v>2035</v>
      </c>
      <c r="P1370" s="74">
        <v>1997</v>
      </c>
      <c r="Q1370" s="24" t="s">
        <v>472</v>
      </c>
      <c r="R1370" s="24" t="s">
        <v>500</v>
      </c>
      <c r="S1370" s="74" t="s">
        <v>474</v>
      </c>
      <c r="Z1370" s="74" t="s">
        <v>615</v>
      </c>
      <c r="AA1370" s="74" t="s">
        <v>595</v>
      </c>
      <c r="AB1370" s="35" t="s">
        <v>22</v>
      </c>
      <c r="AC1370" s="113">
        <v>1.34</v>
      </c>
      <c r="AD1370" s="74" t="s">
        <v>596</v>
      </c>
      <c r="AE1370" s="74">
        <v>4.9000000000000004</v>
      </c>
      <c r="AK1370" s="74" t="s">
        <v>13</v>
      </c>
      <c r="AL1370" s="74" t="s">
        <v>13</v>
      </c>
      <c r="AM1370" s="74" t="s">
        <v>465</v>
      </c>
      <c r="AN1370" s="74" t="s">
        <v>13</v>
      </c>
      <c r="AO1370" s="74" t="s">
        <v>465</v>
      </c>
      <c r="AP1370" s="74" t="s">
        <v>13</v>
      </c>
      <c r="AQ1370" s="74" t="s">
        <v>13</v>
      </c>
      <c r="AR1370" s="74" t="s">
        <v>13</v>
      </c>
      <c r="AS1370" s="74" t="s">
        <v>605</v>
      </c>
      <c r="AT1370" s="74" t="s">
        <v>597</v>
      </c>
      <c r="AU1370" s="74" t="s">
        <v>598</v>
      </c>
      <c r="AV1370" s="74">
        <v>2018</v>
      </c>
    </row>
    <row r="1371" spans="1:48">
      <c r="A1371" s="24">
        <v>1370</v>
      </c>
      <c r="B1371" s="74">
        <v>36</v>
      </c>
      <c r="C1371" s="74" t="s">
        <v>591</v>
      </c>
      <c r="D1371" s="24" t="s">
        <v>469</v>
      </c>
      <c r="E1371" s="74" t="s">
        <v>460</v>
      </c>
      <c r="F1371" s="74" t="s">
        <v>484</v>
      </c>
      <c r="G1371" s="74" t="s">
        <v>593</v>
      </c>
      <c r="H1371" s="74" t="s">
        <v>463</v>
      </c>
      <c r="I1371" s="74">
        <v>7.7375809999999996</v>
      </c>
      <c r="J1371" s="74">
        <v>8.4755680000000009</v>
      </c>
      <c r="O1371" s="74">
        <v>2035</v>
      </c>
      <c r="P1371" s="74">
        <v>1997</v>
      </c>
      <c r="Q1371" s="24" t="s">
        <v>472</v>
      </c>
      <c r="R1371" s="24" t="s">
        <v>500</v>
      </c>
      <c r="S1371" s="74" t="s">
        <v>474</v>
      </c>
      <c r="Z1371" s="74" t="s">
        <v>616</v>
      </c>
      <c r="AA1371" s="74" t="s">
        <v>595</v>
      </c>
      <c r="AB1371" s="35" t="s">
        <v>22</v>
      </c>
      <c r="AC1371" s="113">
        <v>1.3440000000000001</v>
      </c>
      <c r="AD1371" s="74" t="s">
        <v>596</v>
      </c>
      <c r="AE1371" s="74">
        <v>5.0999999999999996</v>
      </c>
      <c r="AK1371" s="74" t="s">
        <v>13</v>
      </c>
      <c r="AL1371" s="74" t="s">
        <v>13</v>
      </c>
      <c r="AM1371" s="74" t="s">
        <v>465</v>
      </c>
      <c r="AN1371" s="74" t="s">
        <v>13</v>
      </c>
      <c r="AO1371" s="74" t="s">
        <v>465</v>
      </c>
      <c r="AP1371" s="74" t="s">
        <v>13</v>
      </c>
      <c r="AQ1371" s="74" t="s">
        <v>13</v>
      </c>
      <c r="AR1371" s="74" t="s">
        <v>13</v>
      </c>
      <c r="AS1371" s="74" t="s">
        <v>605</v>
      </c>
      <c r="AT1371" s="74" t="s">
        <v>597</v>
      </c>
      <c r="AU1371" s="74" t="s">
        <v>598</v>
      </c>
      <c r="AV1371" s="74">
        <v>2018</v>
      </c>
    </row>
    <row r="1372" spans="1:48">
      <c r="A1372" s="24">
        <v>1371</v>
      </c>
      <c r="B1372" s="74">
        <v>36</v>
      </c>
      <c r="C1372" s="74" t="s">
        <v>591</v>
      </c>
      <c r="D1372" s="24" t="s">
        <v>469</v>
      </c>
      <c r="E1372" s="74" t="s">
        <v>460</v>
      </c>
      <c r="F1372" s="74" t="s">
        <v>484</v>
      </c>
      <c r="G1372" s="74" t="s">
        <v>593</v>
      </c>
      <c r="H1372" s="74" t="s">
        <v>463</v>
      </c>
      <c r="I1372" s="74">
        <v>7.7375809999999996</v>
      </c>
      <c r="J1372" s="74">
        <v>8.4755680000000009</v>
      </c>
      <c r="O1372" s="74">
        <v>2035</v>
      </c>
      <c r="P1372" s="74">
        <v>1997</v>
      </c>
      <c r="Q1372" s="24" t="s">
        <v>472</v>
      </c>
      <c r="R1372" s="24" t="s">
        <v>473</v>
      </c>
      <c r="S1372" s="74" t="s">
        <v>474</v>
      </c>
      <c r="Z1372" s="74" t="s">
        <v>617</v>
      </c>
      <c r="AA1372" s="74" t="s">
        <v>595</v>
      </c>
      <c r="AB1372" s="35" t="s">
        <v>22</v>
      </c>
      <c r="AC1372" s="113">
        <v>1.335</v>
      </c>
      <c r="AD1372" s="74" t="s">
        <v>596</v>
      </c>
      <c r="AE1372" s="74">
        <v>4.4000000000000004</v>
      </c>
      <c r="AK1372" s="74" t="s">
        <v>13</v>
      </c>
      <c r="AL1372" s="74" t="s">
        <v>13</v>
      </c>
      <c r="AM1372" s="74" t="s">
        <v>465</v>
      </c>
      <c r="AN1372" s="74" t="s">
        <v>13</v>
      </c>
      <c r="AO1372" s="74" t="s">
        <v>465</v>
      </c>
      <c r="AP1372" s="74" t="s">
        <v>13</v>
      </c>
      <c r="AQ1372" s="74" t="s">
        <v>13</v>
      </c>
      <c r="AR1372" s="74" t="s">
        <v>13</v>
      </c>
      <c r="AS1372" s="74" t="s">
        <v>605</v>
      </c>
      <c r="AT1372" s="74" t="s">
        <v>597</v>
      </c>
      <c r="AU1372" s="74" t="s">
        <v>598</v>
      </c>
      <c r="AV1372" s="74">
        <v>2018</v>
      </c>
    </row>
    <row r="1373" spans="1:48">
      <c r="A1373" s="24">
        <v>1372</v>
      </c>
      <c r="B1373" s="74">
        <v>36</v>
      </c>
      <c r="C1373" s="74" t="s">
        <v>591</v>
      </c>
      <c r="D1373" s="24" t="s">
        <v>469</v>
      </c>
      <c r="E1373" s="74" t="s">
        <v>460</v>
      </c>
      <c r="F1373" s="74" t="s">
        <v>484</v>
      </c>
      <c r="G1373" s="74" t="s">
        <v>593</v>
      </c>
      <c r="H1373" s="74" t="s">
        <v>463</v>
      </c>
      <c r="I1373" s="74">
        <v>7.7375809999999996</v>
      </c>
      <c r="J1373" s="74">
        <v>8.4755680000000009</v>
      </c>
      <c r="O1373" s="74">
        <v>2035</v>
      </c>
      <c r="P1373" s="74">
        <v>1997</v>
      </c>
      <c r="Q1373" s="24" t="s">
        <v>472</v>
      </c>
      <c r="R1373" s="24" t="s">
        <v>473</v>
      </c>
      <c r="S1373" s="74" t="s">
        <v>474</v>
      </c>
      <c r="Z1373" s="74" t="s">
        <v>618</v>
      </c>
      <c r="AA1373" s="74" t="s">
        <v>595</v>
      </c>
      <c r="AB1373" s="35" t="s">
        <v>22</v>
      </c>
      <c r="AC1373" s="113">
        <v>1.347</v>
      </c>
      <c r="AD1373" s="74" t="s">
        <v>596</v>
      </c>
      <c r="AE1373" s="74">
        <v>5.4</v>
      </c>
      <c r="AK1373" s="74" t="s">
        <v>13</v>
      </c>
      <c r="AL1373" s="74" t="s">
        <v>13</v>
      </c>
      <c r="AM1373" s="74" t="s">
        <v>465</v>
      </c>
      <c r="AN1373" s="74" t="s">
        <v>13</v>
      </c>
      <c r="AO1373" s="74" t="s">
        <v>465</v>
      </c>
      <c r="AP1373" s="74" t="s">
        <v>13</v>
      </c>
      <c r="AQ1373" s="74" t="s">
        <v>13</v>
      </c>
      <c r="AR1373" s="74" t="s">
        <v>13</v>
      </c>
      <c r="AS1373" s="74" t="s">
        <v>605</v>
      </c>
      <c r="AT1373" s="74" t="s">
        <v>597</v>
      </c>
      <c r="AU1373" s="74" t="s">
        <v>598</v>
      </c>
      <c r="AV1373" s="74">
        <v>2018</v>
      </c>
    </row>
    <row r="1374" spans="1:48">
      <c r="A1374" s="24">
        <v>1373</v>
      </c>
      <c r="B1374" s="74">
        <v>36</v>
      </c>
      <c r="C1374" s="74" t="s">
        <v>591</v>
      </c>
      <c r="D1374" s="24" t="s">
        <v>469</v>
      </c>
      <c r="E1374" s="74" t="s">
        <v>460</v>
      </c>
      <c r="F1374" s="74" t="s">
        <v>484</v>
      </c>
      <c r="G1374" s="74" t="s">
        <v>593</v>
      </c>
      <c r="H1374" s="74" t="s">
        <v>463</v>
      </c>
      <c r="I1374" s="74">
        <v>7.7375809999999996</v>
      </c>
      <c r="J1374" s="74">
        <v>8.4755680000000009</v>
      </c>
      <c r="O1374" s="74">
        <v>2035</v>
      </c>
      <c r="P1374" s="74">
        <v>1997</v>
      </c>
      <c r="Q1374" s="24" t="s">
        <v>472</v>
      </c>
      <c r="R1374" s="24" t="s">
        <v>473</v>
      </c>
      <c r="S1374" s="74" t="s">
        <v>474</v>
      </c>
      <c r="Z1374" s="74" t="s">
        <v>619</v>
      </c>
      <c r="AA1374" s="74" t="s">
        <v>595</v>
      </c>
      <c r="AB1374" s="35" t="s">
        <v>22</v>
      </c>
      <c r="AC1374" s="113">
        <v>1.337</v>
      </c>
      <c r="AD1374" s="74" t="s">
        <v>596</v>
      </c>
      <c r="AE1374" s="74">
        <v>4.5999999999999996</v>
      </c>
      <c r="AK1374" s="74" t="s">
        <v>13</v>
      </c>
      <c r="AL1374" s="74" t="s">
        <v>13</v>
      </c>
      <c r="AM1374" s="74" t="s">
        <v>465</v>
      </c>
      <c r="AN1374" s="74" t="s">
        <v>13</v>
      </c>
      <c r="AO1374" s="74" t="s">
        <v>465</v>
      </c>
      <c r="AP1374" s="74" t="s">
        <v>13</v>
      </c>
      <c r="AQ1374" s="74" t="s">
        <v>13</v>
      </c>
      <c r="AR1374" s="74" t="s">
        <v>13</v>
      </c>
      <c r="AS1374" s="74" t="s">
        <v>605</v>
      </c>
      <c r="AT1374" s="74" t="s">
        <v>597</v>
      </c>
      <c r="AU1374" s="74" t="s">
        <v>598</v>
      </c>
      <c r="AV1374" s="74">
        <v>2018</v>
      </c>
    </row>
    <row r="1375" spans="1:48">
      <c r="A1375" s="24">
        <v>1374</v>
      </c>
      <c r="B1375" s="74">
        <v>36</v>
      </c>
      <c r="C1375" s="74" t="s">
        <v>591</v>
      </c>
      <c r="D1375" s="24" t="s">
        <v>469</v>
      </c>
      <c r="E1375" s="74" t="s">
        <v>460</v>
      </c>
      <c r="F1375" s="74" t="s">
        <v>484</v>
      </c>
      <c r="G1375" s="74" t="s">
        <v>593</v>
      </c>
      <c r="H1375" s="74" t="s">
        <v>463</v>
      </c>
      <c r="I1375" s="74">
        <v>7.7375809999999996</v>
      </c>
      <c r="J1375" s="74">
        <v>8.4755680000000009</v>
      </c>
      <c r="O1375" s="74">
        <v>2035</v>
      </c>
      <c r="P1375" s="74">
        <v>1997</v>
      </c>
      <c r="Q1375" s="24" t="s">
        <v>472</v>
      </c>
      <c r="R1375" s="24" t="s">
        <v>473</v>
      </c>
      <c r="S1375" s="74" t="s">
        <v>474</v>
      </c>
      <c r="Z1375" s="74" t="s">
        <v>620</v>
      </c>
      <c r="AA1375" s="74" t="s">
        <v>595</v>
      </c>
      <c r="AB1375" s="35" t="s">
        <v>22</v>
      </c>
      <c r="AC1375" s="113">
        <v>2.0329999999999999</v>
      </c>
      <c r="AD1375" s="74" t="s">
        <v>596</v>
      </c>
      <c r="AE1375" s="74">
        <v>59</v>
      </c>
      <c r="AK1375" s="74" t="s">
        <v>465</v>
      </c>
      <c r="AL1375" s="74" t="s">
        <v>13</v>
      </c>
      <c r="AM1375" s="74" t="s">
        <v>465</v>
      </c>
      <c r="AN1375" s="74" t="s">
        <v>13</v>
      </c>
      <c r="AO1375" s="74" t="s">
        <v>465</v>
      </c>
      <c r="AP1375" s="74" t="s">
        <v>13</v>
      </c>
      <c r="AQ1375" s="74" t="s">
        <v>13</v>
      </c>
      <c r="AR1375" s="74" t="s">
        <v>13</v>
      </c>
      <c r="AS1375" s="74" t="s">
        <v>605</v>
      </c>
      <c r="AT1375" s="74" t="s">
        <v>597</v>
      </c>
      <c r="AU1375" s="74" t="s">
        <v>598</v>
      </c>
      <c r="AV1375" s="74">
        <v>2018</v>
      </c>
    </row>
    <row r="1376" spans="1:48">
      <c r="A1376" s="24">
        <v>1375</v>
      </c>
      <c r="B1376" s="74">
        <v>36</v>
      </c>
      <c r="C1376" s="74" t="s">
        <v>591</v>
      </c>
      <c r="D1376" s="24" t="s">
        <v>469</v>
      </c>
      <c r="E1376" s="74" t="s">
        <v>460</v>
      </c>
      <c r="F1376" s="74" t="s">
        <v>484</v>
      </c>
      <c r="G1376" s="74" t="s">
        <v>593</v>
      </c>
      <c r="H1376" s="74" t="s">
        <v>463</v>
      </c>
      <c r="I1376" s="74">
        <v>7.7375809999999996</v>
      </c>
      <c r="J1376" s="74">
        <v>8.4755680000000009</v>
      </c>
      <c r="O1376" s="74">
        <v>2035</v>
      </c>
      <c r="P1376" s="74">
        <v>1997</v>
      </c>
      <c r="Q1376" s="24" t="s">
        <v>472</v>
      </c>
      <c r="R1376" s="24" t="s">
        <v>473</v>
      </c>
      <c r="S1376" s="74" t="s">
        <v>474</v>
      </c>
      <c r="Z1376" s="74" t="s">
        <v>621</v>
      </c>
      <c r="AA1376" s="74" t="s">
        <v>595</v>
      </c>
      <c r="AB1376" s="35" t="s">
        <v>22</v>
      </c>
      <c r="AC1376" s="113">
        <v>2.0499999999999998</v>
      </c>
      <c r="AD1376" s="74" t="s">
        <v>596</v>
      </c>
      <c r="AE1376" s="74">
        <v>60.4</v>
      </c>
      <c r="AK1376" s="74" t="s">
        <v>465</v>
      </c>
      <c r="AL1376" s="74" t="s">
        <v>13</v>
      </c>
      <c r="AM1376" s="74" t="s">
        <v>465</v>
      </c>
      <c r="AN1376" s="74" t="s">
        <v>13</v>
      </c>
      <c r="AO1376" s="74" t="s">
        <v>465</v>
      </c>
      <c r="AP1376" s="74" t="s">
        <v>13</v>
      </c>
      <c r="AQ1376" s="74" t="s">
        <v>13</v>
      </c>
      <c r="AR1376" s="74" t="s">
        <v>13</v>
      </c>
      <c r="AS1376" s="74" t="s">
        <v>605</v>
      </c>
      <c r="AT1376" s="74" t="s">
        <v>597</v>
      </c>
      <c r="AU1376" s="74" t="s">
        <v>598</v>
      </c>
      <c r="AV1376" s="74">
        <v>2018</v>
      </c>
    </row>
    <row r="1377" spans="1:48">
      <c r="A1377" s="24">
        <v>1376</v>
      </c>
      <c r="B1377" s="74">
        <v>36</v>
      </c>
      <c r="C1377" s="74" t="s">
        <v>591</v>
      </c>
      <c r="D1377" s="24" t="s">
        <v>469</v>
      </c>
      <c r="E1377" s="74" t="s">
        <v>460</v>
      </c>
      <c r="F1377" s="74" t="s">
        <v>484</v>
      </c>
      <c r="G1377" s="74" t="s">
        <v>593</v>
      </c>
      <c r="H1377" s="74" t="s">
        <v>463</v>
      </c>
      <c r="I1377" s="74">
        <v>7.7375809999999996</v>
      </c>
      <c r="J1377" s="74">
        <v>8.4755680000000009</v>
      </c>
      <c r="O1377" s="74">
        <v>2035</v>
      </c>
      <c r="P1377" s="74">
        <v>1997</v>
      </c>
      <c r="Q1377" s="24" t="s">
        <v>472</v>
      </c>
      <c r="R1377" s="24" t="s">
        <v>473</v>
      </c>
      <c r="S1377" s="74" t="s">
        <v>474</v>
      </c>
      <c r="Z1377" s="74" t="s">
        <v>622</v>
      </c>
      <c r="AA1377" s="74" t="s">
        <v>595</v>
      </c>
      <c r="AB1377" s="35" t="s">
        <v>22</v>
      </c>
      <c r="AC1377" s="113">
        <v>2.0489999999999999</v>
      </c>
      <c r="AD1377" s="74" t="s">
        <v>596</v>
      </c>
      <c r="AE1377" s="74">
        <v>60.3</v>
      </c>
      <c r="AK1377" s="74" t="s">
        <v>465</v>
      </c>
      <c r="AL1377" s="74" t="s">
        <v>13</v>
      </c>
      <c r="AM1377" s="74" t="s">
        <v>465</v>
      </c>
      <c r="AN1377" s="74" t="s">
        <v>13</v>
      </c>
      <c r="AO1377" s="74" t="s">
        <v>465</v>
      </c>
      <c r="AP1377" s="74" t="s">
        <v>13</v>
      </c>
      <c r="AQ1377" s="74" t="s">
        <v>13</v>
      </c>
      <c r="AR1377" s="74" t="s">
        <v>13</v>
      </c>
      <c r="AS1377" s="74" t="s">
        <v>605</v>
      </c>
      <c r="AT1377" s="74" t="s">
        <v>597</v>
      </c>
      <c r="AU1377" s="74" t="s">
        <v>598</v>
      </c>
      <c r="AV1377" s="74">
        <v>2018</v>
      </c>
    </row>
    <row r="1378" spans="1:48">
      <c r="A1378" s="24">
        <v>1377</v>
      </c>
      <c r="B1378" s="74">
        <v>36</v>
      </c>
      <c r="C1378" s="74" t="s">
        <v>591</v>
      </c>
      <c r="D1378" s="24" t="s">
        <v>469</v>
      </c>
      <c r="E1378" s="74" t="s">
        <v>460</v>
      </c>
      <c r="F1378" s="74" t="s">
        <v>484</v>
      </c>
      <c r="G1378" s="74" t="s">
        <v>593</v>
      </c>
      <c r="H1378" s="74" t="s">
        <v>463</v>
      </c>
      <c r="I1378" s="74">
        <v>7.7375809999999996</v>
      </c>
      <c r="J1378" s="74">
        <v>8.4755680000000009</v>
      </c>
      <c r="O1378" s="74">
        <v>2035</v>
      </c>
      <c r="P1378" s="74">
        <v>1997</v>
      </c>
      <c r="Q1378" s="24" t="s">
        <v>472</v>
      </c>
      <c r="R1378" s="24" t="s">
        <v>473</v>
      </c>
      <c r="S1378" s="74" t="s">
        <v>474</v>
      </c>
      <c r="Z1378" s="74" t="s">
        <v>623</v>
      </c>
      <c r="AA1378" s="74" t="s">
        <v>595</v>
      </c>
      <c r="AB1378" s="35" t="s">
        <v>22</v>
      </c>
      <c r="AC1378" s="113">
        <v>2.8319999999999999</v>
      </c>
      <c r="AD1378" s="74" t="s">
        <v>596</v>
      </c>
      <c r="AE1378" s="74">
        <v>121.6</v>
      </c>
      <c r="AK1378" s="74" t="s">
        <v>465</v>
      </c>
      <c r="AL1378" s="74" t="s">
        <v>13</v>
      </c>
      <c r="AM1378" s="74" t="s">
        <v>465</v>
      </c>
      <c r="AN1378" s="74" t="s">
        <v>13</v>
      </c>
      <c r="AO1378" s="74" t="s">
        <v>465</v>
      </c>
      <c r="AP1378" s="74" t="s">
        <v>13</v>
      </c>
      <c r="AQ1378" s="74" t="s">
        <v>13</v>
      </c>
      <c r="AR1378" s="74" t="s">
        <v>13</v>
      </c>
      <c r="AS1378" s="74" t="s">
        <v>605</v>
      </c>
      <c r="AT1378" s="74" t="s">
        <v>597</v>
      </c>
      <c r="AU1378" s="74" t="s">
        <v>598</v>
      </c>
      <c r="AV1378" s="74">
        <v>2018</v>
      </c>
    </row>
    <row r="1379" spans="1:48">
      <c r="A1379" s="24">
        <v>1378</v>
      </c>
      <c r="B1379" s="74">
        <v>36</v>
      </c>
      <c r="C1379" s="74" t="s">
        <v>591</v>
      </c>
      <c r="D1379" s="24" t="s">
        <v>469</v>
      </c>
      <c r="E1379" s="74" t="s">
        <v>460</v>
      </c>
      <c r="F1379" s="74" t="s">
        <v>484</v>
      </c>
      <c r="G1379" s="74" t="s">
        <v>593</v>
      </c>
      <c r="H1379" s="74" t="s">
        <v>463</v>
      </c>
      <c r="I1379" s="74">
        <v>7.7375809999999996</v>
      </c>
      <c r="J1379" s="74">
        <v>8.4755680000000009</v>
      </c>
      <c r="O1379" s="74">
        <v>2035</v>
      </c>
      <c r="P1379" s="74">
        <v>1997</v>
      </c>
      <c r="Q1379" s="24" t="s">
        <v>472</v>
      </c>
      <c r="R1379" s="24" t="s">
        <v>473</v>
      </c>
      <c r="S1379" s="74" t="s">
        <v>474</v>
      </c>
      <c r="Z1379" s="74" t="s">
        <v>624</v>
      </c>
      <c r="AA1379" s="74" t="s">
        <v>595</v>
      </c>
      <c r="AB1379" s="35" t="s">
        <v>22</v>
      </c>
      <c r="AC1379" s="113">
        <v>2.839</v>
      </c>
      <c r="AD1379" s="74" t="s">
        <v>596</v>
      </c>
      <c r="AE1379" s="74">
        <v>122.1</v>
      </c>
      <c r="AK1379" s="74" t="s">
        <v>465</v>
      </c>
      <c r="AL1379" s="74" t="s">
        <v>13</v>
      </c>
      <c r="AM1379" s="74" t="s">
        <v>465</v>
      </c>
      <c r="AN1379" s="74" t="s">
        <v>13</v>
      </c>
      <c r="AO1379" s="74" t="s">
        <v>465</v>
      </c>
      <c r="AP1379" s="74" t="s">
        <v>13</v>
      </c>
      <c r="AQ1379" s="74" t="s">
        <v>13</v>
      </c>
      <c r="AR1379" s="74" t="s">
        <v>13</v>
      </c>
      <c r="AS1379" s="74" t="s">
        <v>605</v>
      </c>
      <c r="AT1379" s="74" t="s">
        <v>597</v>
      </c>
      <c r="AU1379" s="74" t="s">
        <v>598</v>
      </c>
      <c r="AV1379" s="74">
        <v>2018</v>
      </c>
    </row>
    <row r="1380" spans="1:48">
      <c r="A1380" s="24">
        <v>1379</v>
      </c>
      <c r="B1380" s="74">
        <v>36</v>
      </c>
      <c r="C1380" s="74" t="s">
        <v>591</v>
      </c>
      <c r="D1380" s="24" t="s">
        <v>469</v>
      </c>
      <c r="E1380" s="74" t="s">
        <v>460</v>
      </c>
      <c r="F1380" s="74" t="s">
        <v>484</v>
      </c>
      <c r="G1380" s="74" t="s">
        <v>593</v>
      </c>
      <c r="H1380" s="74" t="s">
        <v>463</v>
      </c>
      <c r="I1380" s="74">
        <v>7.7375809999999996</v>
      </c>
      <c r="J1380" s="74">
        <v>8.4755680000000009</v>
      </c>
      <c r="O1380" s="74">
        <v>2035</v>
      </c>
      <c r="P1380" s="74">
        <v>1997</v>
      </c>
      <c r="Q1380" s="24" t="s">
        <v>472</v>
      </c>
      <c r="R1380" s="24" t="s">
        <v>473</v>
      </c>
      <c r="S1380" s="74" t="s">
        <v>474</v>
      </c>
      <c r="Z1380" s="74" t="s">
        <v>625</v>
      </c>
      <c r="AA1380" s="74" t="s">
        <v>595</v>
      </c>
      <c r="AB1380" s="35" t="s">
        <v>22</v>
      </c>
      <c r="AC1380" s="113">
        <v>2.8340000000000001</v>
      </c>
      <c r="AD1380" s="74" t="s">
        <v>596</v>
      </c>
      <c r="AE1380" s="74">
        <v>121.7</v>
      </c>
      <c r="AK1380" s="74" t="s">
        <v>465</v>
      </c>
      <c r="AL1380" s="74" t="s">
        <v>13</v>
      </c>
      <c r="AM1380" s="74" t="s">
        <v>465</v>
      </c>
      <c r="AN1380" s="74" t="s">
        <v>13</v>
      </c>
      <c r="AO1380" s="74" t="s">
        <v>465</v>
      </c>
      <c r="AP1380" s="74" t="s">
        <v>13</v>
      </c>
      <c r="AQ1380" s="74" t="s">
        <v>13</v>
      </c>
      <c r="AR1380" s="74" t="s">
        <v>13</v>
      </c>
      <c r="AS1380" s="74" t="s">
        <v>605</v>
      </c>
      <c r="AT1380" s="74" t="s">
        <v>597</v>
      </c>
      <c r="AU1380" s="74" t="s">
        <v>598</v>
      </c>
      <c r="AV1380" s="74">
        <v>2018</v>
      </c>
    </row>
    <row r="1381" spans="1:48">
      <c r="A1381" s="24">
        <v>1380</v>
      </c>
      <c r="B1381" s="74">
        <v>36</v>
      </c>
      <c r="C1381" s="74" t="s">
        <v>591</v>
      </c>
      <c r="D1381" s="24" t="s">
        <v>469</v>
      </c>
      <c r="E1381" s="74" t="s">
        <v>460</v>
      </c>
      <c r="F1381" s="74" t="s">
        <v>484</v>
      </c>
      <c r="G1381" s="74" t="s">
        <v>593</v>
      </c>
      <c r="H1381" s="74" t="s">
        <v>463</v>
      </c>
      <c r="I1381" s="74">
        <v>7.7375809999999996</v>
      </c>
      <c r="J1381" s="74">
        <v>8.4755680000000009</v>
      </c>
      <c r="O1381" s="74">
        <v>2035</v>
      </c>
      <c r="P1381" s="74">
        <v>1997</v>
      </c>
      <c r="Q1381" s="24" t="s">
        <v>472</v>
      </c>
      <c r="R1381" s="24" t="s">
        <v>473</v>
      </c>
      <c r="S1381" s="74" t="s">
        <v>474</v>
      </c>
      <c r="Z1381" s="74" t="s">
        <v>626</v>
      </c>
      <c r="AA1381" s="74" t="s">
        <v>595</v>
      </c>
      <c r="AB1381" s="35" t="s">
        <v>22</v>
      </c>
      <c r="AC1381" s="113">
        <v>3.645</v>
      </c>
      <c r="AD1381" s="74" t="s">
        <v>596</v>
      </c>
      <c r="AE1381" s="74">
        <v>185.2</v>
      </c>
      <c r="AK1381" s="74" t="s">
        <v>465</v>
      </c>
      <c r="AL1381" s="74" t="s">
        <v>13</v>
      </c>
      <c r="AM1381" s="74" t="s">
        <v>465</v>
      </c>
      <c r="AN1381" s="74" t="s">
        <v>13</v>
      </c>
      <c r="AO1381" s="74" t="s">
        <v>465</v>
      </c>
      <c r="AP1381" s="74" t="s">
        <v>13</v>
      </c>
      <c r="AQ1381" s="74" t="s">
        <v>13</v>
      </c>
      <c r="AR1381" s="74" t="s">
        <v>13</v>
      </c>
      <c r="AS1381" s="74" t="s">
        <v>605</v>
      </c>
      <c r="AT1381" s="74" t="s">
        <v>597</v>
      </c>
      <c r="AU1381" s="74" t="s">
        <v>598</v>
      </c>
      <c r="AV1381" s="74">
        <v>2018</v>
      </c>
    </row>
    <row r="1382" spans="1:48">
      <c r="A1382" s="24">
        <v>1381</v>
      </c>
      <c r="B1382" s="74">
        <v>36</v>
      </c>
      <c r="C1382" s="74" t="s">
        <v>591</v>
      </c>
      <c r="D1382" s="24" t="s">
        <v>469</v>
      </c>
      <c r="E1382" s="74" t="s">
        <v>460</v>
      </c>
      <c r="F1382" s="74" t="s">
        <v>484</v>
      </c>
      <c r="G1382" s="74" t="s">
        <v>593</v>
      </c>
      <c r="H1382" s="74" t="s">
        <v>463</v>
      </c>
      <c r="I1382" s="74">
        <v>7.7375809999999996</v>
      </c>
      <c r="J1382" s="74">
        <v>8.4755680000000009</v>
      </c>
      <c r="O1382" s="74">
        <v>2035</v>
      </c>
      <c r="P1382" s="74">
        <v>1997</v>
      </c>
      <c r="Q1382" s="24" t="s">
        <v>472</v>
      </c>
      <c r="R1382" s="24" t="s">
        <v>473</v>
      </c>
      <c r="S1382" s="74" t="s">
        <v>474</v>
      </c>
      <c r="Z1382" s="74" t="s">
        <v>627</v>
      </c>
      <c r="AA1382" s="74" t="s">
        <v>595</v>
      </c>
      <c r="AB1382" s="35" t="s">
        <v>22</v>
      </c>
      <c r="AC1382" s="113">
        <v>3.66</v>
      </c>
      <c r="AD1382" s="74" t="s">
        <v>596</v>
      </c>
      <c r="AE1382" s="74">
        <v>186.4</v>
      </c>
      <c r="AK1382" s="74" t="s">
        <v>465</v>
      </c>
      <c r="AL1382" s="74" t="s">
        <v>13</v>
      </c>
      <c r="AM1382" s="74" t="s">
        <v>465</v>
      </c>
      <c r="AN1382" s="74" t="s">
        <v>13</v>
      </c>
      <c r="AO1382" s="74" t="s">
        <v>465</v>
      </c>
      <c r="AP1382" s="74" t="s">
        <v>13</v>
      </c>
      <c r="AQ1382" s="74" t="s">
        <v>13</v>
      </c>
      <c r="AR1382" s="74" t="s">
        <v>13</v>
      </c>
      <c r="AS1382" s="74" t="s">
        <v>605</v>
      </c>
      <c r="AT1382" s="74" t="s">
        <v>597</v>
      </c>
      <c r="AU1382" s="74" t="s">
        <v>598</v>
      </c>
      <c r="AV1382" s="74">
        <v>2018</v>
      </c>
    </row>
    <row r="1383" spans="1:48">
      <c r="A1383" s="24">
        <v>1382</v>
      </c>
      <c r="B1383" s="74">
        <v>36</v>
      </c>
      <c r="C1383" s="74" t="s">
        <v>591</v>
      </c>
      <c r="D1383" s="24" t="s">
        <v>469</v>
      </c>
      <c r="E1383" s="74" t="s">
        <v>460</v>
      </c>
      <c r="F1383" s="74" t="s">
        <v>484</v>
      </c>
      <c r="G1383" s="74" t="s">
        <v>593</v>
      </c>
      <c r="H1383" s="74" t="s">
        <v>463</v>
      </c>
      <c r="I1383" s="74">
        <v>7.7375809999999996</v>
      </c>
      <c r="J1383" s="74">
        <v>8.4755680000000009</v>
      </c>
      <c r="O1383" s="74">
        <v>2035</v>
      </c>
      <c r="P1383" s="74">
        <v>1997</v>
      </c>
      <c r="Q1383" s="24" t="s">
        <v>472</v>
      </c>
      <c r="R1383" s="24" t="s">
        <v>473</v>
      </c>
      <c r="S1383" s="74" t="s">
        <v>474</v>
      </c>
      <c r="Z1383" s="74" t="s">
        <v>628</v>
      </c>
      <c r="AA1383" s="74" t="s">
        <v>595</v>
      </c>
      <c r="AB1383" s="35" t="s">
        <v>22</v>
      </c>
      <c r="AC1383" s="113">
        <v>3.6150000000000002</v>
      </c>
      <c r="AD1383" s="74" t="s">
        <v>596</v>
      </c>
      <c r="AE1383" s="74">
        <v>182.9</v>
      </c>
      <c r="AK1383" s="74" t="s">
        <v>465</v>
      </c>
      <c r="AL1383" s="74" t="s">
        <v>13</v>
      </c>
      <c r="AM1383" s="74" t="s">
        <v>465</v>
      </c>
      <c r="AN1383" s="74" t="s">
        <v>13</v>
      </c>
      <c r="AO1383" s="74" t="s">
        <v>465</v>
      </c>
      <c r="AP1383" s="74" t="s">
        <v>13</v>
      </c>
      <c r="AQ1383" s="74" t="s">
        <v>13</v>
      </c>
      <c r="AR1383" s="74" t="s">
        <v>13</v>
      </c>
      <c r="AS1383" s="74" t="s">
        <v>605</v>
      </c>
      <c r="AT1383" s="74" t="s">
        <v>597</v>
      </c>
      <c r="AU1383" s="74" t="s">
        <v>598</v>
      </c>
      <c r="AV1383" s="74">
        <v>2018</v>
      </c>
    </row>
    <row r="1384" spans="1:48" hidden="1">
      <c r="A1384" s="24">
        <v>1383</v>
      </c>
      <c r="B1384" s="74">
        <v>36</v>
      </c>
      <c r="C1384" s="74" t="s">
        <v>591</v>
      </c>
      <c r="D1384" s="24" t="s">
        <v>469</v>
      </c>
      <c r="E1384" s="74" t="s">
        <v>629</v>
      </c>
      <c r="F1384" s="74" t="s">
        <v>484</v>
      </c>
      <c r="G1384" s="74" t="s">
        <v>593</v>
      </c>
      <c r="H1384" s="74" t="s">
        <v>463</v>
      </c>
      <c r="I1384" s="74">
        <v>7.7375809999999996</v>
      </c>
      <c r="J1384" s="74">
        <v>8.4755680000000009</v>
      </c>
      <c r="O1384" s="74">
        <v>2035</v>
      </c>
      <c r="P1384" s="74">
        <v>1997</v>
      </c>
      <c r="Q1384" s="24" t="s">
        <v>472</v>
      </c>
      <c r="R1384" s="24" t="s">
        <v>500</v>
      </c>
      <c r="S1384" s="74" t="s">
        <v>474</v>
      </c>
      <c r="Z1384" s="74" t="s">
        <v>630</v>
      </c>
      <c r="AA1384" s="74" t="s">
        <v>595</v>
      </c>
      <c r="AB1384" s="35" t="s">
        <v>22</v>
      </c>
      <c r="AC1384" s="113">
        <v>1.5720000000000001</v>
      </c>
      <c r="AD1384" s="74" t="s">
        <v>596</v>
      </c>
      <c r="AE1384" s="74">
        <v>0.4</v>
      </c>
      <c r="AK1384" s="74" t="s">
        <v>13</v>
      </c>
      <c r="AL1384" s="74" t="s">
        <v>13</v>
      </c>
      <c r="AM1384" s="74" t="s">
        <v>13</v>
      </c>
      <c r="AN1384" s="74" t="s">
        <v>13</v>
      </c>
      <c r="AO1384" s="74" t="s">
        <v>465</v>
      </c>
      <c r="AP1384" s="74" t="s">
        <v>13</v>
      </c>
      <c r="AQ1384" s="74" t="s">
        <v>13</v>
      </c>
      <c r="AR1384" s="74" t="s">
        <v>13</v>
      </c>
      <c r="AS1384" s="74" t="s">
        <v>466</v>
      </c>
      <c r="AT1384" s="74" t="s">
        <v>597</v>
      </c>
      <c r="AU1384" s="74" t="s">
        <v>598</v>
      </c>
      <c r="AV1384" s="74">
        <v>2018</v>
      </c>
    </row>
    <row r="1385" spans="1:48" hidden="1">
      <c r="A1385" s="24">
        <v>1384</v>
      </c>
      <c r="B1385" s="74">
        <v>36</v>
      </c>
      <c r="C1385" s="74" t="s">
        <v>591</v>
      </c>
      <c r="D1385" s="24" t="s">
        <v>469</v>
      </c>
      <c r="E1385" s="74" t="s">
        <v>629</v>
      </c>
      <c r="F1385" s="74" t="s">
        <v>484</v>
      </c>
      <c r="G1385" s="74" t="s">
        <v>593</v>
      </c>
      <c r="H1385" s="74" t="s">
        <v>463</v>
      </c>
      <c r="I1385" s="74">
        <v>7.7375809999999996</v>
      </c>
      <c r="J1385" s="74">
        <v>8.4755680000000009</v>
      </c>
      <c r="O1385" s="74">
        <v>2035</v>
      </c>
      <c r="P1385" s="74">
        <v>1997</v>
      </c>
      <c r="Q1385" s="24" t="s">
        <v>472</v>
      </c>
      <c r="R1385" s="24" t="s">
        <v>500</v>
      </c>
      <c r="S1385" s="74" t="s">
        <v>474</v>
      </c>
      <c r="Z1385" s="74" t="s">
        <v>631</v>
      </c>
      <c r="AA1385" s="74" t="s">
        <v>595</v>
      </c>
      <c r="AB1385" s="35" t="s">
        <v>22</v>
      </c>
      <c r="AC1385" s="113">
        <v>1.63</v>
      </c>
      <c r="AD1385" s="74" t="s">
        <v>596</v>
      </c>
      <c r="AE1385" s="74">
        <v>4.0999999999999996</v>
      </c>
      <c r="AK1385" s="74" t="s">
        <v>13</v>
      </c>
      <c r="AL1385" s="74" t="s">
        <v>13</v>
      </c>
      <c r="AM1385" s="74" t="s">
        <v>13</v>
      </c>
      <c r="AN1385" s="74" t="s">
        <v>13</v>
      </c>
      <c r="AO1385" s="74" t="s">
        <v>465</v>
      </c>
      <c r="AP1385" s="74" t="s">
        <v>13</v>
      </c>
      <c r="AQ1385" s="74" t="s">
        <v>13</v>
      </c>
      <c r="AR1385" s="74" t="s">
        <v>13</v>
      </c>
      <c r="AS1385" s="74" t="s">
        <v>466</v>
      </c>
      <c r="AT1385" s="74" t="s">
        <v>597</v>
      </c>
      <c r="AU1385" s="74" t="s">
        <v>598</v>
      </c>
      <c r="AV1385" s="74">
        <v>2018</v>
      </c>
    </row>
    <row r="1386" spans="1:48" hidden="1">
      <c r="A1386" s="24">
        <v>1385</v>
      </c>
      <c r="B1386" s="74">
        <v>36</v>
      </c>
      <c r="C1386" s="74" t="s">
        <v>591</v>
      </c>
      <c r="D1386" s="24" t="s">
        <v>469</v>
      </c>
      <c r="E1386" s="74" t="s">
        <v>629</v>
      </c>
      <c r="F1386" s="74" t="s">
        <v>484</v>
      </c>
      <c r="G1386" s="74" t="s">
        <v>593</v>
      </c>
      <c r="H1386" s="74" t="s">
        <v>463</v>
      </c>
      <c r="I1386" s="74">
        <v>7.7375809999999996</v>
      </c>
      <c r="J1386" s="74">
        <v>8.4755680000000009</v>
      </c>
      <c r="O1386" s="74">
        <v>2035</v>
      </c>
      <c r="P1386" s="74">
        <v>1997</v>
      </c>
      <c r="Q1386" s="24" t="s">
        <v>472</v>
      </c>
      <c r="R1386" s="24" t="s">
        <v>500</v>
      </c>
      <c r="S1386" s="74" t="s">
        <v>474</v>
      </c>
      <c r="Z1386" s="74" t="s">
        <v>632</v>
      </c>
      <c r="AA1386" s="74" t="s">
        <v>595</v>
      </c>
      <c r="AB1386" s="35" t="s">
        <v>22</v>
      </c>
      <c r="AC1386" s="113">
        <v>1.647</v>
      </c>
      <c r="AD1386" s="74" t="s">
        <v>596</v>
      </c>
      <c r="AE1386" s="74">
        <v>5.2</v>
      </c>
      <c r="AK1386" s="74" t="s">
        <v>13</v>
      </c>
      <c r="AL1386" s="74" t="s">
        <v>13</v>
      </c>
      <c r="AM1386" s="74" t="s">
        <v>13</v>
      </c>
      <c r="AN1386" s="74" t="s">
        <v>13</v>
      </c>
      <c r="AO1386" s="74" t="s">
        <v>465</v>
      </c>
      <c r="AP1386" s="74" t="s">
        <v>13</v>
      </c>
      <c r="AQ1386" s="74" t="s">
        <v>13</v>
      </c>
      <c r="AR1386" s="74" t="s">
        <v>13</v>
      </c>
      <c r="AS1386" s="74" t="s">
        <v>466</v>
      </c>
      <c r="AT1386" s="74" t="s">
        <v>597</v>
      </c>
      <c r="AU1386" s="74" t="s">
        <v>598</v>
      </c>
      <c r="AV1386" s="74">
        <v>2018</v>
      </c>
    </row>
    <row r="1387" spans="1:48" hidden="1">
      <c r="A1387" s="24">
        <v>1386</v>
      </c>
      <c r="B1387" s="74">
        <v>36</v>
      </c>
      <c r="C1387" s="74" t="s">
        <v>591</v>
      </c>
      <c r="D1387" s="24" t="s">
        <v>469</v>
      </c>
      <c r="E1387" s="74" t="s">
        <v>629</v>
      </c>
      <c r="F1387" s="74" t="s">
        <v>484</v>
      </c>
      <c r="G1387" s="74" t="s">
        <v>593</v>
      </c>
      <c r="H1387" s="74" t="s">
        <v>463</v>
      </c>
      <c r="I1387" s="74">
        <v>7.7375809999999996</v>
      </c>
      <c r="J1387" s="74">
        <v>8.4755680000000009</v>
      </c>
      <c r="O1387" s="74">
        <v>2035</v>
      </c>
      <c r="P1387" s="74">
        <v>1997</v>
      </c>
      <c r="Q1387" s="24" t="s">
        <v>472</v>
      </c>
      <c r="R1387" s="24" t="s">
        <v>473</v>
      </c>
      <c r="S1387" s="74" t="s">
        <v>474</v>
      </c>
      <c r="Z1387" s="74" t="s">
        <v>633</v>
      </c>
      <c r="AA1387" s="74" t="s">
        <v>595</v>
      </c>
      <c r="AB1387" s="35" t="s">
        <v>22</v>
      </c>
      <c r="AC1387" s="113">
        <v>1.5620000000000001</v>
      </c>
      <c r="AD1387" s="74" t="s">
        <v>596</v>
      </c>
      <c r="AE1387" s="74">
        <v>-0.2</v>
      </c>
      <c r="AK1387" s="74" t="s">
        <v>13</v>
      </c>
      <c r="AL1387" s="74" t="s">
        <v>13</v>
      </c>
      <c r="AM1387" s="74" t="s">
        <v>13</v>
      </c>
      <c r="AN1387" s="74" t="s">
        <v>13</v>
      </c>
      <c r="AO1387" s="74" t="s">
        <v>465</v>
      </c>
      <c r="AP1387" s="74" t="s">
        <v>13</v>
      </c>
      <c r="AQ1387" s="74" t="s">
        <v>13</v>
      </c>
      <c r="AR1387" s="74" t="s">
        <v>13</v>
      </c>
      <c r="AS1387" s="74" t="s">
        <v>466</v>
      </c>
      <c r="AT1387" s="74" t="s">
        <v>597</v>
      </c>
      <c r="AU1387" s="74" t="s">
        <v>598</v>
      </c>
      <c r="AV1387" s="74">
        <v>2018</v>
      </c>
    </row>
    <row r="1388" spans="1:48" hidden="1">
      <c r="A1388" s="24">
        <v>1387</v>
      </c>
      <c r="B1388" s="74">
        <v>36</v>
      </c>
      <c r="C1388" s="74" t="s">
        <v>591</v>
      </c>
      <c r="D1388" s="24" t="s">
        <v>469</v>
      </c>
      <c r="E1388" s="74" t="s">
        <v>629</v>
      </c>
      <c r="F1388" s="74" t="s">
        <v>484</v>
      </c>
      <c r="G1388" s="74" t="s">
        <v>593</v>
      </c>
      <c r="H1388" s="74" t="s">
        <v>463</v>
      </c>
      <c r="I1388" s="74">
        <v>7.7375809999999996</v>
      </c>
      <c r="J1388" s="74">
        <v>8.4755680000000009</v>
      </c>
      <c r="O1388" s="74">
        <v>2035</v>
      </c>
      <c r="P1388" s="74">
        <v>1997</v>
      </c>
      <c r="Q1388" s="24" t="s">
        <v>472</v>
      </c>
      <c r="R1388" s="24" t="s">
        <v>473</v>
      </c>
      <c r="S1388" s="74" t="s">
        <v>474</v>
      </c>
      <c r="Z1388" s="74" t="s">
        <v>634</v>
      </c>
      <c r="AA1388" s="74" t="s">
        <v>595</v>
      </c>
      <c r="AB1388" s="35" t="s">
        <v>22</v>
      </c>
      <c r="AC1388" s="113">
        <v>1.605</v>
      </c>
      <c r="AD1388" s="74" t="s">
        <v>596</v>
      </c>
      <c r="AE1388" s="74">
        <v>2.6</v>
      </c>
      <c r="AK1388" s="74" t="s">
        <v>13</v>
      </c>
      <c r="AL1388" s="74" t="s">
        <v>13</v>
      </c>
      <c r="AM1388" s="74" t="s">
        <v>13</v>
      </c>
      <c r="AN1388" s="74" t="s">
        <v>13</v>
      </c>
      <c r="AO1388" s="74" t="s">
        <v>465</v>
      </c>
      <c r="AP1388" s="74" t="s">
        <v>13</v>
      </c>
      <c r="AQ1388" s="74" t="s">
        <v>13</v>
      </c>
      <c r="AR1388" s="74" t="s">
        <v>13</v>
      </c>
      <c r="AS1388" s="74" t="s">
        <v>466</v>
      </c>
      <c r="AT1388" s="74" t="s">
        <v>597</v>
      </c>
      <c r="AU1388" s="74" t="s">
        <v>598</v>
      </c>
      <c r="AV1388" s="74">
        <v>2018</v>
      </c>
    </row>
    <row r="1389" spans="1:48" hidden="1">
      <c r="A1389" s="24">
        <v>1388</v>
      </c>
      <c r="B1389" s="74">
        <v>36</v>
      </c>
      <c r="C1389" s="74" t="s">
        <v>591</v>
      </c>
      <c r="D1389" s="24" t="s">
        <v>469</v>
      </c>
      <c r="E1389" s="74" t="s">
        <v>629</v>
      </c>
      <c r="F1389" s="74" t="s">
        <v>484</v>
      </c>
      <c r="G1389" s="74" t="s">
        <v>593</v>
      </c>
      <c r="H1389" s="74" t="s">
        <v>463</v>
      </c>
      <c r="I1389" s="74">
        <v>7.7375809999999996</v>
      </c>
      <c r="J1389" s="74">
        <v>8.4755680000000009</v>
      </c>
      <c r="O1389" s="74">
        <v>2035</v>
      </c>
      <c r="P1389" s="74">
        <v>1997</v>
      </c>
      <c r="Q1389" s="24" t="s">
        <v>472</v>
      </c>
      <c r="R1389" s="24" t="s">
        <v>473</v>
      </c>
      <c r="S1389" s="74" t="s">
        <v>474</v>
      </c>
      <c r="Z1389" s="74" t="s">
        <v>635</v>
      </c>
      <c r="AA1389" s="74" t="s">
        <v>595</v>
      </c>
      <c r="AB1389" s="35" t="s">
        <v>22</v>
      </c>
      <c r="AC1389" s="113">
        <v>1.623</v>
      </c>
      <c r="AD1389" s="74" t="s">
        <v>596</v>
      </c>
      <c r="AE1389" s="74">
        <v>3.7</v>
      </c>
      <c r="AK1389" s="74" t="s">
        <v>13</v>
      </c>
      <c r="AL1389" s="74" t="s">
        <v>13</v>
      </c>
      <c r="AM1389" s="74" t="s">
        <v>13</v>
      </c>
      <c r="AN1389" s="74" t="s">
        <v>13</v>
      </c>
      <c r="AO1389" s="74" t="s">
        <v>465</v>
      </c>
      <c r="AP1389" s="74" t="s">
        <v>13</v>
      </c>
      <c r="AQ1389" s="74" t="s">
        <v>13</v>
      </c>
      <c r="AR1389" s="74" t="s">
        <v>13</v>
      </c>
      <c r="AS1389" s="74" t="s">
        <v>466</v>
      </c>
      <c r="AT1389" s="74" t="s">
        <v>597</v>
      </c>
      <c r="AU1389" s="74" t="s">
        <v>598</v>
      </c>
      <c r="AV1389" s="74">
        <v>2018</v>
      </c>
    </row>
    <row r="1390" spans="1:48" hidden="1">
      <c r="A1390" s="24">
        <v>1389</v>
      </c>
      <c r="B1390" s="74">
        <v>36</v>
      </c>
      <c r="C1390" s="74" t="s">
        <v>591</v>
      </c>
      <c r="D1390" s="24" t="s">
        <v>469</v>
      </c>
      <c r="E1390" s="74" t="s">
        <v>629</v>
      </c>
      <c r="F1390" s="74" t="s">
        <v>484</v>
      </c>
      <c r="G1390" s="74" t="s">
        <v>593</v>
      </c>
      <c r="H1390" s="74" t="s">
        <v>463</v>
      </c>
      <c r="I1390" s="74">
        <v>7.7375809999999996</v>
      </c>
      <c r="J1390" s="74">
        <v>8.4755680000000009</v>
      </c>
      <c r="O1390" s="74">
        <v>2035</v>
      </c>
      <c r="P1390" s="74">
        <v>1997</v>
      </c>
      <c r="Q1390" s="24" t="s">
        <v>472</v>
      </c>
      <c r="R1390" s="24" t="s">
        <v>473</v>
      </c>
      <c r="S1390" s="74" t="s">
        <v>474</v>
      </c>
      <c r="Z1390" s="74" t="s">
        <v>636</v>
      </c>
      <c r="AA1390" s="74" t="s">
        <v>595</v>
      </c>
      <c r="AB1390" s="35" t="s">
        <v>22</v>
      </c>
      <c r="AC1390" s="113">
        <v>2.4780000000000002</v>
      </c>
      <c r="AD1390" s="74" t="s">
        <v>596</v>
      </c>
      <c r="AE1390" s="74">
        <v>58.3</v>
      </c>
      <c r="AK1390" s="74" t="s">
        <v>465</v>
      </c>
      <c r="AL1390" s="74" t="s">
        <v>13</v>
      </c>
      <c r="AM1390" s="74" t="s">
        <v>13</v>
      </c>
      <c r="AN1390" s="74" t="s">
        <v>13</v>
      </c>
      <c r="AO1390" s="74" t="s">
        <v>465</v>
      </c>
      <c r="AP1390" s="74" t="s">
        <v>13</v>
      </c>
      <c r="AQ1390" s="74" t="s">
        <v>13</v>
      </c>
      <c r="AR1390" s="74" t="s">
        <v>13</v>
      </c>
      <c r="AS1390" s="74" t="s">
        <v>605</v>
      </c>
      <c r="AT1390" s="74" t="s">
        <v>597</v>
      </c>
      <c r="AU1390" s="74" t="s">
        <v>598</v>
      </c>
      <c r="AV1390" s="74">
        <v>2018</v>
      </c>
    </row>
    <row r="1391" spans="1:48" hidden="1">
      <c r="A1391" s="24">
        <v>1390</v>
      </c>
      <c r="B1391" s="74">
        <v>36</v>
      </c>
      <c r="C1391" s="74" t="s">
        <v>591</v>
      </c>
      <c r="D1391" s="24" t="s">
        <v>469</v>
      </c>
      <c r="E1391" s="74" t="s">
        <v>629</v>
      </c>
      <c r="F1391" s="74" t="s">
        <v>484</v>
      </c>
      <c r="G1391" s="74" t="s">
        <v>593</v>
      </c>
      <c r="H1391" s="74" t="s">
        <v>463</v>
      </c>
      <c r="I1391" s="74">
        <v>7.7375809999999996</v>
      </c>
      <c r="J1391" s="74">
        <v>8.4755680000000009</v>
      </c>
      <c r="O1391" s="74">
        <v>2035</v>
      </c>
      <c r="P1391" s="74">
        <v>1997</v>
      </c>
      <c r="Q1391" s="24" t="s">
        <v>472</v>
      </c>
      <c r="R1391" s="24" t="s">
        <v>473</v>
      </c>
      <c r="S1391" s="74" t="s">
        <v>474</v>
      </c>
      <c r="Z1391" s="74" t="s">
        <v>637</v>
      </c>
      <c r="AA1391" s="74" t="s">
        <v>595</v>
      </c>
      <c r="AB1391" s="35" t="s">
        <v>22</v>
      </c>
      <c r="AC1391" s="113">
        <v>2.5499999999999998</v>
      </c>
      <c r="AD1391" s="74" t="s">
        <v>596</v>
      </c>
      <c r="AE1391" s="74">
        <v>62.9</v>
      </c>
      <c r="AK1391" s="74" t="s">
        <v>465</v>
      </c>
      <c r="AL1391" s="74" t="s">
        <v>13</v>
      </c>
      <c r="AM1391" s="74" t="s">
        <v>13</v>
      </c>
      <c r="AN1391" s="74" t="s">
        <v>13</v>
      </c>
      <c r="AO1391" s="74" t="s">
        <v>465</v>
      </c>
      <c r="AP1391" s="74" t="s">
        <v>13</v>
      </c>
      <c r="AQ1391" s="74" t="s">
        <v>13</v>
      </c>
      <c r="AR1391" s="74" t="s">
        <v>13</v>
      </c>
      <c r="AS1391" s="74" t="s">
        <v>605</v>
      </c>
      <c r="AT1391" s="74" t="s">
        <v>597</v>
      </c>
      <c r="AU1391" s="74" t="s">
        <v>598</v>
      </c>
      <c r="AV1391" s="74">
        <v>2018</v>
      </c>
    </row>
    <row r="1392" spans="1:48" hidden="1">
      <c r="A1392" s="24">
        <v>1391</v>
      </c>
      <c r="B1392" s="74">
        <v>36</v>
      </c>
      <c r="C1392" s="74" t="s">
        <v>591</v>
      </c>
      <c r="D1392" s="24" t="s">
        <v>469</v>
      </c>
      <c r="E1392" s="74" t="s">
        <v>629</v>
      </c>
      <c r="F1392" s="74" t="s">
        <v>484</v>
      </c>
      <c r="G1392" s="74" t="s">
        <v>593</v>
      </c>
      <c r="H1392" s="74" t="s">
        <v>463</v>
      </c>
      <c r="I1392" s="74">
        <v>7.7375809999999996</v>
      </c>
      <c r="J1392" s="74">
        <v>8.4755680000000009</v>
      </c>
      <c r="O1392" s="74">
        <v>2035</v>
      </c>
      <c r="P1392" s="74">
        <v>1997</v>
      </c>
      <c r="Q1392" s="24" t="s">
        <v>472</v>
      </c>
      <c r="R1392" s="24" t="s">
        <v>473</v>
      </c>
      <c r="S1392" s="74" t="s">
        <v>474</v>
      </c>
      <c r="Z1392" s="74" t="s">
        <v>638</v>
      </c>
      <c r="AA1392" s="74" t="s">
        <v>595</v>
      </c>
      <c r="AB1392" s="35" t="s">
        <v>22</v>
      </c>
      <c r="AC1392" s="113">
        <v>2.5750000000000002</v>
      </c>
      <c r="AD1392" s="74" t="s">
        <v>596</v>
      </c>
      <c r="AE1392" s="74">
        <v>64.599999999999994</v>
      </c>
      <c r="AK1392" s="74" t="s">
        <v>465</v>
      </c>
      <c r="AL1392" s="74" t="s">
        <v>13</v>
      </c>
      <c r="AM1392" s="74" t="s">
        <v>13</v>
      </c>
      <c r="AN1392" s="74" t="s">
        <v>13</v>
      </c>
      <c r="AO1392" s="74" t="s">
        <v>465</v>
      </c>
      <c r="AP1392" s="74" t="s">
        <v>13</v>
      </c>
      <c r="AQ1392" s="74" t="s">
        <v>13</v>
      </c>
      <c r="AR1392" s="74" t="s">
        <v>13</v>
      </c>
      <c r="AS1392" s="74" t="s">
        <v>605</v>
      </c>
      <c r="AT1392" s="74" t="s">
        <v>597</v>
      </c>
      <c r="AU1392" s="74" t="s">
        <v>598</v>
      </c>
      <c r="AV1392" s="74">
        <v>2018</v>
      </c>
    </row>
    <row r="1393" spans="1:48" hidden="1">
      <c r="A1393" s="24">
        <v>1392</v>
      </c>
      <c r="B1393" s="74">
        <v>36</v>
      </c>
      <c r="C1393" s="74" t="s">
        <v>591</v>
      </c>
      <c r="D1393" s="24" t="s">
        <v>469</v>
      </c>
      <c r="E1393" s="74" t="s">
        <v>629</v>
      </c>
      <c r="F1393" s="74" t="s">
        <v>484</v>
      </c>
      <c r="G1393" s="74" t="s">
        <v>593</v>
      </c>
      <c r="H1393" s="74" t="s">
        <v>463</v>
      </c>
      <c r="I1393" s="74">
        <v>7.7375809999999996</v>
      </c>
      <c r="J1393" s="74">
        <v>8.4755680000000009</v>
      </c>
      <c r="O1393" s="74">
        <v>2035</v>
      </c>
      <c r="P1393" s="74">
        <v>1997</v>
      </c>
      <c r="Q1393" s="24" t="s">
        <v>472</v>
      </c>
      <c r="R1393" s="24" t="s">
        <v>473</v>
      </c>
      <c r="S1393" s="74" t="s">
        <v>474</v>
      </c>
      <c r="Z1393" s="74" t="s">
        <v>639</v>
      </c>
      <c r="AA1393" s="74" t="s">
        <v>595</v>
      </c>
      <c r="AB1393" s="35" t="s">
        <v>22</v>
      </c>
      <c r="AC1393" s="113">
        <v>3.5219999999999998</v>
      </c>
      <c r="AD1393" s="74" t="s">
        <v>596</v>
      </c>
      <c r="AE1393" s="74">
        <v>125</v>
      </c>
      <c r="AK1393" s="74" t="s">
        <v>465</v>
      </c>
      <c r="AL1393" s="74" t="s">
        <v>13</v>
      </c>
      <c r="AM1393" s="74" t="s">
        <v>13</v>
      </c>
      <c r="AN1393" s="74" t="s">
        <v>13</v>
      </c>
      <c r="AO1393" s="74" t="s">
        <v>465</v>
      </c>
      <c r="AP1393" s="74" t="s">
        <v>13</v>
      </c>
      <c r="AQ1393" s="74" t="s">
        <v>13</v>
      </c>
      <c r="AR1393" s="74" t="s">
        <v>13</v>
      </c>
      <c r="AS1393" s="74" t="s">
        <v>605</v>
      </c>
      <c r="AT1393" s="74" t="s">
        <v>597</v>
      </c>
      <c r="AU1393" s="74" t="s">
        <v>598</v>
      </c>
      <c r="AV1393" s="74">
        <v>2018</v>
      </c>
    </row>
    <row r="1394" spans="1:48" hidden="1">
      <c r="A1394" s="24">
        <v>1393</v>
      </c>
      <c r="B1394" s="74">
        <v>36</v>
      </c>
      <c r="C1394" s="74" t="s">
        <v>591</v>
      </c>
      <c r="D1394" s="24" t="s">
        <v>469</v>
      </c>
      <c r="E1394" s="74" t="s">
        <v>629</v>
      </c>
      <c r="F1394" s="74" t="s">
        <v>484</v>
      </c>
      <c r="G1394" s="74" t="s">
        <v>593</v>
      </c>
      <c r="H1394" s="74" t="s">
        <v>463</v>
      </c>
      <c r="I1394" s="74">
        <v>7.7375809999999996</v>
      </c>
      <c r="J1394" s="74">
        <v>8.4755680000000009</v>
      </c>
      <c r="O1394" s="74">
        <v>2035</v>
      </c>
      <c r="P1394" s="74">
        <v>1997</v>
      </c>
      <c r="Q1394" s="24" t="s">
        <v>472</v>
      </c>
      <c r="R1394" s="24" t="s">
        <v>473</v>
      </c>
      <c r="S1394" s="74" t="s">
        <v>474</v>
      </c>
      <c r="Z1394" s="74" t="s">
        <v>640</v>
      </c>
      <c r="AA1394" s="74" t="s">
        <v>595</v>
      </c>
      <c r="AB1394" s="35" t="s">
        <v>22</v>
      </c>
      <c r="AC1394" s="113">
        <v>3.609</v>
      </c>
      <c r="AD1394" s="74" t="s">
        <v>596</v>
      </c>
      <c r="AE1394" s="74">
        <v>130.6</v>
      </c>
      <c r="AK1394" s="74" t="s">
        <v>465</v>
      </c>
      <c r="AL1394" s="74" t="s">
        <v>13</v>
      </c>
      <c r="AM1394" s="74" t="s">
        <v>13</v>
      </c>
      <c r="AN1394" s="74" t="s">
        <v>13</v>
      </c>
      <c r="AO1394" s="74" t="s">
        <v>465</v>
      </c>
      <c r="AP1394" s="74" t="s">
        <v>13</v>
      </c>
      <c r="AQ1394" s="74" t="s">
        <v>13</v>
      </c>
      <c r="AR1394" s="74" t="s">
        <v>13</v>
      </c>
      <c r="AS1394" s="74" t="s">
        <v>605</v>
      </c>
      <c r="AT1394" s="74" t="s">
        <v>597</v>
      </c>
      <c r="AU1394" s="74" t="s">
        <v>598</v>
      </c>
      <c r="AV1394" s="74">
        <v>2018</v>
      </c>
    </row>
    <row r="1395" spans="1:48" hidden="1">
      <c r="A1395" s="24">
        <v>1394</v>
      </c>
      <c r="B1395" s="74">
        <v>36</v>
      </c>
      <c r="C1395" s="74" t="s">
        <v>591</v>
      </c>
      <c r="D1395" s="24" t="s">
        <v>469</v>
      </c>
      <c r="E1395" s="74" t="s">
        <v>629</v>
      </c>
      <c r="F1395" s="74" t="s">
        <v>484</v>
      </c>
      <c r="G1395" s="74" t="s">
        <v>593</v>
      </c>
      <c r="H1395" s="74" t="s">
        <v>463</v>
      </c>
      <c r="I1395" s="74">
        <v>7.7375809999999996</v>
      </c>
      <c r="J1395" s="74">
        <v>8.4755680000000009</v>
      </c>
      <c r="O1395" s="74">
        <v>2035</v>
      </c>
      <c r="P1395" s="74">
        <v>1997</v>
      </c>
      <c r="Q1395" s="24" t="s">
        <v>472</v>
      </c>
      <c r="R1395" s="24" t="s">
        <v>473</v>
      </c>
      <c r="S1395" s="74" t="s">
        <v>474</v>
      </c>
      <c r="Z1395" s="74" t="s">
        <v>641</v>
      </c>
      <c r="AA1395" s="74" t="s">
        <v>595</v>
      </c>
      <c r="AB1395" s="35" t="s">
        <v>22</v>
      </c>
      <c r="AC1395" s="113">
        <v>3.69</v>
      </c>
      <c r="AD1395" s="74" t="s">
        <v>596</v>
      </c>
      <c r="AE1395" s="74">
        <v>135.80000000000001</v>
      </c>
      <c r="AK1395" s="74" t="s">
        <v>465</v>
      </c>
      <c r="AL1395" s="74" t="s">
        <v>13</v>
      </c>
      <c r="AM1395" s="74" t="s">
        <v>13</v>
      </c>
      <c r="AN1395" s="74" t="s">
        <v>13</v>
      </c>
      <c r="AO1395" s="74" t="s">
        <v>465</v>
      </c>
      <c r="AP1395" s="74" t="s">
        <v>13</v>
      </c>
      <c r="AQ1395" s="74" t="s">
        <v>13</v>
      </c>
      <c r="AR1395" s="74" t="s">
        <v>13</v>
      </c>
      <c r="AS1395" s="74" t="s">
        <v>605</v>
      </c>
      <c r="AT1395" s="74" t="s">
        <v>597</v>
      </c>
      <c r="AU1395" s="74" t="s">
        <v>598</v>
      </c>
      <c r="AV1395" s="74">
        <v>2018</v>
      </c>
    </row>
    <row r="1396" spans="1:48" hidden="1">
      <c r="A1396" s="24">
        <v>1395</v>
      </c>
      <c r="B1396" s="74">
        <v>36</v>
      </c>
      <c r="C1396" s="74" t="s">
        <v>591</v>
      </c>
      <c r="D1396" s="24" t="s">
        <v>469</v>
      </c>
      <c r="E1396" s="74" t="s">
        <v>629</v>
      </c>
      <c r="F1396" s="74" t="s">
        <v>484</v>
      </c>
      <c r="G1396" s="74" t="s">
        <v>593</v>
      </c>
      <c r="H1396" s="74" t="s">
        <v>463</v>
      </c>
      <c r="I1396" s="74">
        <v>7.7375809999999996</v>
      </c>
      <c r="J1396" s="74">
        <v>8.4755680000000009</v>
      </c>
      <c r="O1396" s="74">
        <v>2035</v>
      </c>
      <c r="P1396" s="74">
        <v>1997</v>
      </c>
      <c r="Q1396" s="24" t="s">
        <v>472</v>
      </c>
      <c r="R1396" s="24" t="s">
        <v>473</v>
      </c>
      <c r="S1396" s="74" t="s">
        <v>474</v>
      </c>
      <c r="Z1396" s="74" t="s">
        <v>642</v>
      </c>
      <c r="AA1396" s="74" t="s">
        <v>595</v>
      </c>
      <c r="AB1396" s="35" t="s">
        <v>22</v>
      </c>
      <c r="AC1396" s="113">
        <v>4.8150000000000004</v>
      </c>
      <c r="AD1396" s="74" t="s">
        <v>596</v>
      </c>
      <c r="AE1396" s="74">
        <v>207.7</v>
      </c>
      <c r="AK1396" s="74" t="s">
        <v>465</v>
      </c>
      <c r="AL1396" s="74" t="s">
        <v>13</v>
      </c>
      <c r="AM1396" s="74" t="s">
        <v>13</v>
      </c>
      <c r="AN1396" s="74" t="s">
        <v>13</v>
      </c>
      <c r="AO1396" s="74" t="s">
        <v>465</v>
      </c>
      <c r="AP1396" s="74" t="s">
        <v>13</v>
      </c>
      <c r="AQ1396" s="74" t="s">
        <v>13</v>
      </c>
      <c r="AR1396" s="74" t="s">
        <v>13</v>
      </c>
      <c r="AS1396" s="74" t="s">
        <v>605</v>
      </c>
      <c r="AT1396" s="74" t="s">
        <v>597</v>
      </c>
      <c r="AU1396" s="74" t="s">
        <v>598</v>
      </c>
      <c r="AV1396" s="74">
        <v>2018</v>
      </c>
    </row>
    <row r="1397" spans="1:48" hidden="1">
      <c r="A1397" s="24">
        <v>1396</v>
      </c>
      <c r="B1397" s="74">
        <v>36</v>
      </c>
      <c r="C1397" s="74" t="s">
        <v>591</v>
      </c>
      <c r="D1397" s="24" t="s">
        <v>469</v>
      </c>
      <c r="E1397" s="74" t="s">
        <v>629</v>
      </c>
      <c r="F1397" s="74" t="s">
        <v>484</v>
      </c>
      <c r="G1397" s="74" t="s">
        <v>593</v>
      </c>
      <c r="H1397" s="74" t="s">
        <v>463</v>
      </c>
      <c r="I1397" s="74">
        <v>7.7375809999999996</v>
      </c>
      <c r="J1397" s="74">
        <v>8.4755680000000009</v>
      </c>
      <c r="O1397" s="74">
        <v>2035</v>
      </c>
      <c r="P1397" s="74">
        <v>1997</v>
      </c>
      <c r="Q1397" s="24" t="s">
        <v>472</v>
      </c>
      <c r="R1397" s="24" t="s">
        <v>473</v>
      </c>
      <c r="S1397" s="74" t="s">
        <v>474</v>
      </c>
      <c r="Z1397" s="74" t="s">
        <v>643</v>
      </c>
      <c r="AA1397" s="74" t="s">
        <v>595</v>
      </c>
      <c r="AB1397" s="35" t="s">
        <v>22</v>
      </c>
      <c r="AC1397" s="113">
        <v>4.8920000000000003</v>
      </c>
      <c r="AD1397" s="74" t="s">
        <v>596</v>
      </c>
      <c r="AE1397" s="74">
        <v>212.6</v>
      </c>
      <c r="AK1397" s="74" t="s">
        <v>465</v>
      </c>
      <c r="AL1397" s="74" t="s">
        <v>13</v>
      </c>
      <c r="AM1397" s="74" t="s">
        <v>13</v>
      </c>
      <c r="AN1397" s="74" t="s">
        <v>13</v>
      </c>
      <c r="AO1397" s="74" t="s">
        <v>465</v>
      </c>
      <c r="AP1397" s="74" t="s">
        <v>13</v>
      </c>
      <c r="AQ1397" s="74" t="s">
        <v>13</v>
      </c>
      <c r="AR1397" s="74" t="s">
        <v>13</v>
      </c>
      <c r="AS1397" s="74" t="s">
        <v>605</v>
      </c>
      <c r="AT1397" s="74" t="s">
        <v>597</v>
      </c>
      <c r="AU1397" s="74" t="s">
        <v>598</v>
      </c>
      <c r="AV1397" s="74">
        <v>2018</v>
      </c>
    </row>
    <row r="1398" spans="1:48" hidden="1">
      <c r="A1398" s="24">
        <v>1397</v>
      </c>
      <c r="B1398" s="74">
        <v>36</v>
      </c>
      <c r="C1398" s="74" t="s">
        <v>591</v>
      </c>
      <c r="D1398" s="24" t="s">
        <v>469</v>
      </c>
      <c r="E1398" s="74" t="s">
        <v>629</v>
      </c>
      <c r="F1398" s="74" t="s">
        <v>484</v>
      </c>
      <c r="G1398" s="74" t="s">
        <v>593</v>
      </c>
      <c r="H1398" s="74" t="s">
        <v>463</v>
      </c>
      <c r="I1398" s="74">
        <v>7.7375809999999996</v>
      </c>
      <c r="J1398" s="74">
        <v>8.4755680000000009</v>
      </c>
      <c r="O1398" s="74">
        <v>2035</v>
      </c>
      <c r="P1398" s="74">
        <v>1997</v>
      </c>
      <c r="Q1398" s="24" t="s">
        <v>472</v>
      </c>
      <c r="R1398" s="24" t="s">
        <v>473</v>
      </c>
      <c r="S1398" s="74" t="s">
        <v>474</v>
      </c>
      <c r="Z1398" s="74" t="s">
        <v>644</v>
      </c>
      <c r="AA1398" s="74" t="s">
        <v>595</v>
      </c>
      <c r="AB1398" s="35" t="s">
        <v>22</v>
      </c>
      <c r="AC1398" s="113">
        <v>5.0119999999999996</v>
      </c>
      <c r="AD1398" s="74" t="s">
        <v>596</v>
      </c>
      <c r="AE1398" s="74">
        <v>220.3</v>
      </c>
      <c r="AK1398" s="74" t="s">
        <v>465</v>
      </c>
      <c r="AL1398" s="74" t="s">
        <v>13</v>
      </c>
      <c r="AM1398" s="74" t="s">
        <v>13</v>
      </c>
      <c r="AN1398" s="74" t="s">
        <v>13</v>
      </c>
      <c r="AO1398" s="74" t="s">
        <v>465</v>
      </c>
      <c r="AP1398" s="74" t="s">
        <v>13</v>
      </c>
      <c r="AQ1398" s="74" t="s">
        <v>13</v>
      </c>
      <c r="AR1398" s="74" t="s">
        <v>13</v>
      </c>
      <c r="AS1398" s="74" t="s">
        <v>605</v>
      </c>
      <c r="AT1398" s="74" t="s">
        <v>597</v>
      </c>
      <c r="AU1398" s="74" t="s">
        <v>598</v>
      </c>
      <c r="AV1398" s="74">
        <v>2018</v>
      </c>
    </row>
    <row r="1399" spans="1:48" hidden="1">
      <c r="A1399" s="24">
        <v>1398</v>
      </c>
      <c r="B1399" s="74">
        <v>36</v>
      </c>
      <c r="C1399" s="74" t="s">
        <v>591</v>
      </c>
      <c r="D1399" s="24" t="s">
        <v>469</v>
      </c>
      <c r="E1399" s="74" t="s">
        <v>629</v>
      </c>
      <c r="F1399" s="74" t="s">
        <v>484</v>
      </c>
      <c r="G1399" s="74" t="s">
        <v>593</v>
      </c>
      <c r="H1399" s="74" t="s">
        <v>463</v>
      </c>
      <c r="I1399" s="74">
        <v>7.7375809999999996</v>
      </c>
      <c r="J1399" s="74">
        <v>8.4755680000000009</v>
      </c>
      <c r="O1399" s="74">
        <v>2035</v>
      </c>
      <c r="P1399" s="74">
        <v>1997</v>
      </c>
      <c r="Q1399" s="24" t="s">
        <v>472</v>
      </c>
      <c r="R1399" s="24" t="s">
        <v>500</v>
      </c>
      <c r="S1399" s="74" t="s">
        <v>474</v>
      </c>
      <c r="Z1399" s="74" t="s">
        <v>645</v>
      </c>
      <c r="AA1399" s="74" t="s">
        <v>595</v>
      </c>
      <c r="AB1399" s="35" t="s">
        <v>22</v>
      </c>
      <c r="AC1399" s="113">
        <v>1.605</v>
      </c>
      <c r="AD1399" s="74" t="s">
        <v>596</v>
      </c>
      <c r="AE1399" s="74">
        <v>0.2</v>
      </c>
      <c r="AK1399" s="74" t="s">
        <v>13</v>
      </c>
      <c r="AL1399" s="74" t="s">
        <v>13</v>
      </c>
      <c r="AM1399" s="74" t="s">
        <v>465</v>
      </c>
      <c r="AN1399" s="74" t="s">
        <v>13</v>
      </c>
      <c r="AO1399" s="74" t="s">
        <v>465</v>
      </c>
      <c r="AP1399" s="74" t="s">
        <v>13</v>
      </c>
      <c r="AQ1399" s="74" t="s">
        <v>13</v>
      </c>
      <c r="AR1399" s="74" t="s">
        <v>13</v>
      </c>
      <c r="AS1399" s="74" t="s">
        <v>605</v>
      </c>
      <c r="AT1399" s="74" t="s">
        <v>597</v>
      </c>
      <c r="AU1399" s="74" t="s">
        <v>598</v>
      </c>
      <c r="AV1399" s="74">
        <v>2018</v>
      </c>
    </row>
    <row r="1400" spans="1:48" hidden="1">
      <c r="A1400" s="24">
        <v>1399</v>
      </c>
      <c r="B1400" s="74">
        <v>36</v>
      </c>
      <c r="C1400" s="74" t="s">
        <v>591</v>
      </c>
      <c r="D1400" s="24" t="s">
        <v>469</v>
      </c>
      <c r="E1400" s="74" t="s">
        <v>629</v>
      </c>
      <c r="F1400" s="74" t="s">
        <v>484</v>
      </c>
      <c r="G1400" s="74" t="s">
        <v>593</v>
      </c>
      <c r="H1400" s="74" t="s">
        <v>463</v>
      </c>
      <c r="I1400" s="74">
        <v>7.7375809999999996</v>
      </c>
      <c r="J1400" s="74">
        <v>8.4755680000000009</v>
      </c>
      <c r="O1400" s="74">
        <v>2035</v>
      </c>
      <c r="P1400" s="74">
        <v>1997</v>
      </c>
      <c r="Q1400" s="24" t="s">
        <v>472</v>
      </c>
      <c r="R1400" s="24" t="s">
        <v>500</v>
      </c>
      <c r="S1400" s="74" t="s">
        <v>474</v>
      </c>
      <c r="Z1400" s="74" t="s">
        <v>646</v>
      </c>
      <c r="AA1400" s="74" t="s">
        <v>595</v>
      </c>
      <c r="AB1400" s="35" t="s">
        <v>22</v>
      </c>
      <c r="AC1400" s="113">
        <v>1.6679999999999999</v>
      </c>
      <c r="AD1400" s="74" t="s">
        <v>596</v>
      </c>
      <c r="AE1400" s="74">
        <v>4.2</v>
      </c>
      <c r="AK1400" s="74" t="s">
        <v>13</v>
      </c>
      <c r="AL1400" s="74" t="s">
        <v>13</v>
      </c>
      <c r="AM1400" s="74" t="s">
        <v>465</v>
      </c>
      <c r="AN1400" s="74" t="s">
        <v>13</v>
      </c>
      <c r="AO1400" s="74" t="s">
        <v>465</v>
      </c>
      <c r="AP1400" s="74" t="s">
        <v>13</v>
      </c>
      <c r="AQ1400" s="74" t="s">
        <v>13</v>
      </c>
      <c r="AR1400" s="74" t="s">
        <v>13</v>
      </c>
      <c r="AS1400" s="74" t="s">
        <v>605</v>
      </c>
      <c r="AT1400" s="74" t="s">
        <v>597</v>
      </c>
      <c r="AU1400" s="74" t="s">
        <v>598</v>
      </c>
      <c r="AV1400" s="74">
        <v>2018</v>
      </c>
    </row>
    <row r="1401" spans="1:48" hidden="1">
      <c r="A1401" s="24">
        <v>1400</v>
      </c>
      <c r="B1401" s="74">
        <v>36</v>
      </c>
      <c r="C1401" s="74" t="s">
        <v>591</v>
      </c>
      <c r="D1401" s="24" t="s">
        <v>469</v>
      </c>
      <c r="E1401" s="74" t="s">
        <v>629</v>
      </c>
      <c r="F1401" s="74" t="s">
        <v>484</v>
      </c>
      <c r="G1401" s="74" t="s">
        <v>593</v>
      </c>
      <c r="H1401" s="74" t="s">
        <v>463</v>
      </c>
      <c r="I1401" s="74">
        <v>7.7375809999999996</v>
      </c>
      <c r="J1401" s="74">
        <v>8.4755680000000009</v>
      </c>
      <c r="O1401" s="74">
        <v>2035</v>
      </c>
      <c r="P1401" s="74">
        <v>1997</v>
      </c>
      <c r="Q1401" s="24" t="s">
        <v>472</v>
      </c>
      <c r="R1401" s="24" t="s">
        <v>500</v>
      </c>
      <c r="S1401" s="74" t="s">
        <v>474</v>
      </c>
      <c r="Z1401" s="74" t="s">
        <v>647</v>
      </c>
      <c r="AA1401" s="74" t="s">
        <v>595</v>
      </c>
      <c r="AB1401" s="35" t="s">
        <v>22</v>
      </c>
      <c r="AC1401" s="113">
        <v>1.6930000000000001</v>
      </c>
      <c r="AD1401" s="74" t="s">
        <v>596</v>
      </c>
      <c r="AE1401" s="74">
        <v>5.7</v>
      </c>
      <c r="AK1401" s="74" t="s">
        <v>13</v>
      </c>
      <c r="AL1401" s="74" t="s">
        <v>13</v>
      </c>
      <c r="AM1401" s="74" t="s">
        <v>465</v>
      </c>
      <c r="AN1401" s="74" t="s">
        <v>13</v>
      </c>
      <c r="AO1401" s="74" t="s">
        <v>465</v>
      </c>
      <c r="AP1401" s="74" t="s">
        <v>13</v>
      </c>
      <c r="AQ1401" s="74" t="s">
        <v>13</v>
      </c>
      <c r="AR1401" s="74" t="s">
        <v>13</v>
      </c>
      <c r="AS1401" s="74" t="s">
        <v>605</v>
      </c>
      <c r="AT1401" s="74" t="s">
        <v>597</v>
      </c>
      <c r="AU1401" s="74" t="s">
        <v>598</v>
      </c>
      <c r="AV1401" s="74">
        <v>2018</v>
      </c>
    </row>
    <row r="1402" spans="1:48" hidden="1">
      <c r="A1402" s="24">
        <v>1401</v>
      </c>
      <c r="B1402" s="74">
        <v>36</v>
      </c>
      <c r="C1402" s="74" t="s">
        <v>591</v>
      </c>
      <c r="D1402" s="24" t="s">
        <v>469</v>
      </c>
      <c r="E1402" s="74" t="s">
        <v>629</v>
      </c>
      <c r="F1402" s="74" t="s">
        <v>484</v>
      </c>
      <c r="G1402" s="74" t="s">
        <v>593</v>
      </c>
      <c r="H1402" s="74" t="s">
        <v>463</v>
      </c>
      <c r="I1402" s="74">
        <v>7.7375809999999996</v>
      </c>
      <c r="J1402" s="74">
        <v>8.4755680000000009</v>
      </c>
      <c r="O1402" s="74">
        <v>2035</v>
      </c>
      <c r="P1402" s="74">
        <v>1997</v>
      </c>
      <c r="Q1402" s="24" t="s">
        <v>472</v>
      </c>
      <c r="R1402" s="24" t="s">
        <v>473</v>
      </c>
      <c r="S1402" s="74" t="s">
        <v>474</v>
      </c>
      <c r="Z1402" s="74" t="s">
        <v>648</v>
      </c>
      <c r="AA1402" s="74" t="s">
        <v>595</v>
      </c>
      <c r="AB1402" s="35" t="s">
        <v>22</v>
      </c>
      <c r="AC1402" s="113">
        <v>1.6040000000000001</v>
      </c>
      <c r="AD1402" s="74" t="s">
        <v>596</v>
      </c>
      <c r="AE1402" s="74">
        <v>0.2</v>
      </c>
      <c r="AK1402" s="74" t="s">
        <v>13</v>
      </c>
      <c r="AL1402" s="74" t="s">
        <v>13</v>
      </c>
      <c r="AM1402" s="74" t="s">
        <v>465</v>
      </c>
      <c r="AN1402" s="74" t="s">
        <v>13</v>
      </c>
      <c r="AO1402" s="74" t="s">
        <v>465</v>
      </c>
      <c r="AP1402" s="74" t="s">
        <v>13</v>
      </c>
      <c r="AQ1402" s="74" t="s">
        <v>13</v>
      </c>
      <c r="AR1402" s="74" t="s">
        <v>13</v>
      </c>
      <c r="AS1402" s="74" t="s">
        <v>605</v>
      </c>
      <c r="AT1402" s="74" t="s">
        <v>597</v>
      </c>
      <c r="AU1402" s="74" t="s">
        <v>598</v>
      </c>
      <c r="AV1402" s="74">
        <v>2018</v>
      </c>
    </row>
    <row r="1403" spans="1:48" hidden="1">
      <c r="A1403" s="24">
        <v>1402</v>
      </c>
      <c r="B1403" s="74">
        <v>36</v>
      </c>
      <c r="C1403" s="74" t="s">
        <v>591</v>
      </c>
      <c r="D1403" s="24" t="s">
        <v>469</v>
      </c>
      <c r="E1403" s="74" t="s">
        <v>629</v>
      </c>
      <c r="F1403" s="74" t="s">
        <v>484</v>
      </c>
      <c r="G1403" s="74" t="s">
        <v>593</v>
      </c>
      <c r="H1403" s="74" t="s">
        <v>463</v>
      </c>
      <c r="I1403" s="74">
        <v>7.7375809999999996</v>
      </c>
      <c r="J1403" s="74">
        <v>8.4755680000000009</v>
      </c>
      <c r="O1403" s="74">
        <v>2035</v>
      </c>
      <c r="P1403" s="74">
        <v>1997</v>
      </c>
      <c r="Q1403" s="24" t="s">
        <v>472</v>
      </c>
      <c r="R1403" s="24" t="s">
        <v>473</v>
      </c>
      <c r="S1403" s="74" t="s">
        <v>474</v>
      </c>
      <c r="Z1403" s="74" t="s">
        <v>649</v>
      </c>
      <c r="AA1403" s="74" t="s">
        <v>595</v>
      </c>
      <c r="AB1403" s="35" t="s">
        <v>22</v>
      </c>
      <c r="AC1403" s="113">
        <v>1.663</v>
      </c>
      <c r="AD1403" s="74" t="s">
        <v>596</v>
      </c>
      <c r="AE1403" s="74">
        <v>3.8</v>
      </c>
      <c r="AK1403" s="74" t="s">
        <v>13</v>
      </c>
      <c r="AL1403" s="74" t="s">
        <v>13</v>
      </c>
      <c r="AM1403" s="74" t="s">
        <v>465</v>
      </c>
      <c r="AN1403" s="74" t="s">
        <v>13</v>
      </c>
      <c r="AO1403" s="74" t="s">
        <v>465</v>
      </c>
      <c r="AP1403" s="74" t="s">
        <v>13</v>
      </c>
      <c r="AQ1403" s="74" t="s">
        <v>13</v>
      </c>
      <c r="AR1403" s="74" t="s">
        <v>13</v>
      </c>
      <c r="AS1403" s="74" t="s">
        <v>605</v>
      </c>
      <c r="AT1403" s="74" t="s">
        <v>597</v>
      </c>
      <c r="AU1403" s="74" t="s">
        <v>598</v>
      </c>
      <c r="AV1403" s="74">
        <v>2018</v>
      </c>
    </row>
    <row r="1404" spans="1:48" hidden="1">
      <c r="A1404" s="24">
        <v>1403</v>
      </c>
      <c r="B1404" s="74">
        <v>36</v>
      </c>
      <c r="C1404" s="74" t="s">
        <v>591</v>
      </c>
      <c r="D1404" s="24" t="s">
        <v>469</v>
      </c>
      <c r="E1404" s="74" t="s">
        <v>629</v>
      </c>
      <c r="F1404" s="74" t="s">
        <v>484</v>
      </c>
      <c r="G1404" s="74" t="s">
        <v>593</v>
      </c>
      <c r="H1404" s="74" t="s">
        <v>463</v>
      </c>
      <c r="I1404" s="74">
        <v>7.7375809999999996</v>
      </c>
      <c r="J1404" s="74">
        <v>8.4755680000000009</v>
      </c>
      <c r="O1404" s="74">
        <v>2035</v>
      </c>
      <c r="P1404" s="74">
        <v>1997</v>
      </c>
      <c r="Q1404" s="24" t="s">
        <v>472</v>
      </c>
      <c r="R1404" s="24" t="s">
        <v>473</v>
      </c>
      <c r="S1404" s="74" t="s">
        <v>474</v>
      </c>
      <c r="Z1404" s="74" t="s">
        <v>650</v>
      </c>
      <c r="AA1404" s="74" t="s">
        <v>595</v>
      </c>
      <c r="AB1404" s="35" t="s">
        <v>22</v>
      </c>
      <c r="AC1404" s="113">
        <v>1.681</v>
      </c>
      <c r="AD1404" s="74" t="s">
        <v>596</v>
      </c>
      <c r="AE1404" s="74">
        <v>5</v>
      </c>
      <c r="AK1404" s="74" t="s">
        <v>13</v>
      </c>
      <c r="AL1404" s="74" t="s">
        <v>13</v>
      </c>
      <c r="AM1404" s="74" t="s">
        <v>465</v>
      </c>
      <c r="AN1404" s="74" t="s">
        <v>13</v>
      </c>
      <c r="AO1404" s="74" t="s">
        <v>465</v>
      </c>
      <c r="AP1404" s="74" t="s">
        <v>13</v>
      </c>
      <c r="AQ1404" s="74" t="s">
        <v>13</v>
      </c>
      <c r="AR1404" s="74" t="s">
        <v>13</v>
      </c>
      <c r="AS1404" s="74" t="s">
        <v>605</v>
      </c>
      <c r="AT1404" s="74" t="s">
        <v>597</v>
      </c>
      <c r="AU1404" s="74" t="s">
        <v>598</v>
      </c>
      <c r="AV1404" s="74">
        <v>2018</v>
      </c>
    </row>
    <row r="1405" spans="1:48" hidden="1">
      <c r="A1405" s="24">
        <v>1404</v>
      </c>
      <c r="B1405" s="74">
        <v>36</v>
      </c>
      <c r="C1405" s="74" t="s">
        <v>591</v>
      </c>
      <c r="D1405" s="24" t="s">
        <v>469</v>
      </c>
      <c r="E1405" s="74" t="s">
        <v>629</v>
      </c>
      <c r="F1405" s="74" t="s">
        <v>484</v>
      </c>
      <c r="G1405" s="74" t="s">
        <v>593</v>
      </c>
      <c r="H1405" s="74" t="s">
        <v>463</v>
      </c>
      <c r="I1405" s="74">
        <v>7.7375809999999996</v>
      </c>
      <c r="J1405" s="74">
        <v>8.4755680000000009</v>
      </c>
      <c r="O1405" s="74">
        <v>2035</v>
      </c>
      <c r="P1405" s="74">
        <v>1997</v>
      </c>
      <c r="Q1405" s="24" t="s">
        <v>472</v>
      </c>
      <c r="R1405" s="24" t="s">
        <v>473</v>
      </c>
      <c r="S1405" s="74" t="s">
        <v>474</v>
      </c>
      <c r="Z1405" s="74" t="s">
        <v>651</v>
      </c>
      <c r="AA1405" s="74" t="s">
        <v>595</v>
      </c>
      <c r="AB1405" s="35" t="s">
        <v>22</v>
      </c>
      <c r="AC1405" s="113">
        <v>2.5110000000000001</v>
      </c>
      <c r="AD1405" s="74" t="s">
        <v>596</v>
      </c>
      <c r="AE1405" s="74">
        <v>56.8</v>
      </c>
      <c r="AK1405" s="74" t="s">
        <v>465</v>
      </c>
      <c r="AL1405" s="74" t="s">
        <v>13</v>
      </c>
      <c r="AM1405" s="74" t="s">
        <v>465</v>
      </c>
      <c r="AN1405" s="74" t="s">
        <v>13</v>
      </c>
      <c r="AO1405" s="74" t="s">
        <v>465</v>
      </c>
      <c r="AP1405" s="74" t="s">
        <v>13</v>
      </c>
      <c r="AQ1405" s="74" t="s">
        <v>13</v>
      </c>
      <c r="AR1405" s="74" t="s">
        <v>13</v>
      </c>
      <c r="AS1405" s="74" t="s">
        <v>605</v>
      </c>
      <c r="AT1405" s="74" t="s">
        <v>597</v>
      </c>
      <c r="AU1405" s="74" t="s">
        <v>598</v>
      </c>
      <c r="AV1405" s="74">
        <v>2018</v>
      </c>
    </row>
    <row r="1406" spans="1:48" hidden="1">
      <c r="A1406" s="24">
        <v>1405</v>
      </c>
      <c r="B1406" s="74">
        <v>36</v>
      </c>
      <c r="C1406" s="74" t="s">
        <v>591</v>
      </c>
      <c r="D1406" s="24" t="s">
        <v>469</v>
      </c>
      <c r="E1406" s="74" t="s">
        <v>629</v>
      </c>
      <c r="F1406" s="74" t="s">
        <v>484</v>
      </c>
      <c r="G1406" s="74" t="s">
        <v>593</v>
      </c>
      <c r="H1406" s="74" t="s">
        <v>463</v>
      </c>
      <c r="I1406" s="74">
        <v>7.7375809999999996</v>
      </c>
      <c r="J1406" s="74">
        <v>8.4755680000000009</v>
      </c>
      <c r="O1406" s="74">
        <v>2035</v>
      </c>
      <c r="P1406" s="74">
        <v>1997</v>
      </c>
      <c r="Q1406" s="24" t="s">
        <v>472</v>
      </c>
      <c r="R1406" s="24" t="s">
        <v>473</v>
      </c>
      <c r="S1406" s="74" t="s">
        <v>474</v>
      </c>
      <c r="Z1406" s="74" t="s">
        <v>652</v>
      </c>
      <c r="AA1406" s="74" t="s">
        <v>595</v>
      </c>
      <c r="AB1406" s="35" t="s">
        <v>22</v>
      </c>
      <c r="AC1406" s="113">
        <v>2.621</v>
      </c>
      <c r="AD1406" s="74" t="s">
        <v>596</v>
      </c>
      <c r="AE1406" s="74">
        <v>63.7</v>
      </c>
      <c r="AK1406" s="74" t="s">
        <v>465</v>
      </c>
      <c r="AL1406" s="74" t="s">
        <v>13</v>
      </c>
      <c r="AM1406" s="74" t="s">
        <v>465</v>
      </c>
      <c r="AN1406" s="74" t="s">
        <v>13</v>
      </c>
      <c r="AO1406" s="74" t="s">
        <v>465</v>
      </c>
      <c r="AP1406" s="74" t="s">
        <v>13</v>
      </c>
      <c r="AQ1406" s="74" t="s">
        <v>13</v>
      </c>
      <c r="AR1406" s="74" t="s">
        <v>13</v>
      </c>
      <c r="AS1406" s="74" t="s">
        <v>605</v>
      </c>
      <c r="AT1406" s="74" t="s">
        <v>597</v>
      </c>
      <c r="AU1406" s="74" t="s">
        <v>598</v>
      </c>
      <c r="AV1406" s="74">
        <v>2018</v>
      </c>
    </row>
    <row r="1407" spans="1:48" hidden="1">
      <c r="A1407" s="24">
        <v>1406</v>
      </c>
      <c r="B1407" s="74">
        <v>36</v>
      </c>
      <c r="C1407" s="74" t="s">
        <v>591</v>
      </c>
      <c r="D1407" s="24" t="s">
        <v>469</v>
      </c>
      <c r="E1407" s="74" t="s">
        <v>629</v>
      </c>
      <c r="F1407" s="74" t="s">
        <v>484</v>
      </c>
      <c r="G1407" s="74" t="s">
        <v>593</v>
      </c>
      <c r="H1407" s="74" t="s">
        <v>463</v>
      </c>
      <c r="I1407" s="74">
        <v>7.7375809999999996</v>
      </c>
      <c r="J1407" s="74">
        <v>8.4755680000000009</v>
      </c>
      <c r="O1407" s="74">
        <v>2035</v>
      </c>
      <c r="P1407" s="74">
        <v>1997</v>
      </c>
      <c r="Q1407" s="24" t="s">
        <v>472</v>
      </c>
      <c r="R1407" s="24" t="s">
        <v>473</v>
      </c>
      <c r="S1407" s="74" t="s">
        <v>474</v>
      </c>
      <c r="Z1407" s="74" t="s">
        <v>653</v>
      </c>
      <c r="AA1407" s="74" t="s">
        <v>595</v>
      </c>
      <c r="AB1407" s="35" t="s">
        <v>22</v>
      </c>
      <c r="AC1407" s="113">
        <v>2.6480000000000001</v>
      </c>
      <c r="AD1407" s="74" t="s">
        <v>596</v>
      </c>
      <c r="AE1407" s="74">
        <v>65.3</v>
      </c>
      <c r="AK1407" s="74" t="s">
        <v>465</v>
      </c>
      <c r="AL1407" s="74" t="s">
        <v>13</v>
      </c>
      <c r="AM1407" s="74" t="s">
        <v>465</v>
      </c>
      <c r="AN1407" s="74" t="s">
        <v>13</v>
      </c>
      <c r="AO1407" s="74" t="s">
        <v>465</v>
      </c>
      <c r="AP1407" s="74" t="s">
        <v>13</v>
      </c>
      <c r="AQ1407" s="74" t="s">
        <v>13</v>
      </c>
      <c r="AR1407" s="74" t="s">
        <v>13</v>
      </c>
      <c r="AS1407" s="74" t="s">
        <v>605</v>
      </c>
      <c r="AT1407" s="74" t="s">
        <v>597</v>
      </c>
      <c r="AU1407" s="74" t="s">
        <v>598</v>
      </c>
      <c r="AV1407" s="74">
        <v>2018</v>
      </c>
    </row>
    <row r="1408" spans="1:48" hidden="1">
      <c r="A1408" s="24">
        <v>1407</v>
      </c>
      <c r="B1408" s="74">
        <v>36</v>
      </c>
      <c r="C1408" s="74" t="s">
        <v>591</v>
      </c>
      <c r="D1408" s="24" t="s">
        <v>469</v>
      </c>
      <c r="E1408" s="74" t="s">
        <v>629</v>
      </c>
      <c r="F1408" s="74" t="s">
        <v>484</v>
      </c>
      <c r="G1408" s="74" t="s">
        <v>593</v>
      </c>
      <c r="H1408" s="74" t="s">
        <v>463</v>
      </c>
      <c r="I1408" s="74">
        <v>7.7375809999999996</v>
      </c>
      <c r="J1408" s="74">
        <v>8.4755680000000009</v>
      </c>
      <c r="O1408" s="74">
        <v>2035</v>
      </c>
      <c r="P1408" s="74">
        <v>1997</v>
      </c>
      <c r="Q1408" s="24" t="s">
        <v>472</v>
      </c>
      <c r="R1408" s="24" t="s">
        <v>473</v>
      </c>
      <c r="S1408" s="74" t="s">
        <v>474</v>
      </c>
      <c r="Z1408" s="74" t="s">
        <v>654</v>
      </c>
      <c r="AA1408" s="74" t="s">
        <v>595</v>
      </c>
      <c r="AB1408" s="35" t="s">
        <v>22</v>
      </c>
      <c r="AC1408" s="113">
        <v>3.4809999999999999</v>
      </c>
      <c r="AD1408" s="74" t="s">
        <v>596</v>
      </c>
      <c r="AE1408" s="74">
        <v>117.4</v>
      </c>
      <c r="AK1408" s="74" t="s">
        <v>465</v>
      </c>
      <c r="AL1408" s="74" t="s">
        <v>13</v>
      </c>
      <c r="AM1408" s="74" t="s">
        <v>465</v>
      </c>
      <c r="AN1408" s="74" t="s">
        <v>13</v>
      </c>
      <c r="AO1408" s="74" t="s">
        <v>465</v>
      </c>
      <c r="AP1408" s="74" t="s">
        <v>13</v>
      </c>
      <c r="AQ1408" s="74" t="s">
        <v>13</v>
      </c>
      <c r="AR1408" s="74" t="s">
        <v>13</v>
      </c>
      <c r="AS1408" s="74" t="s">
        <v>605</v>
      </c>
      <c r="AT1408" s="74" t="s">
        <v>597</v>
      </c>
      <c r="AU1408" s="74" t="s">
        <v>598</v>
      </c>
      <c r="AV1408" s="74">
        <v>2018</v>
      </c>
    </row>
    <row r="1409" spans="1:48" hidden="1">
      <c r="A1409" s="24">
        <v>1408</v>
      </c>
      <c r="B1409" s="74">
        <v>36</v>
      </c>
      <c r="C1409" s="74" t="s">
        <v>591</v>
      </c>
      <c r="D1409" s="24" t="s">
        <v>469</v>
      </c>
      <c r="E1409" s="74" t="s">
        <v>629</v>
      </c>
      <c r="F1409" s="74" t="s">
        <v>484</v>
      </c>
      <c r="G1409" s="74" t="s">
        <v>593</v>
      </c>
      <c r="H1409" s="74" t="s">
        <v>463</v>
      </c>
      <c r="I1409" s="74">
        <v>7.7375809999999996</v>
      </c>
      <c r="J1409" s="74">
        <v>8.4755680000000009</v>
      </c>
      <c r="O1409" s="74">
        <v>2035</v>
      </c>
      <c r="P1409" s="74">
        <v>1997</v>
      </c>
      <c r="Q1409" s="24" t="s">
        <v>472</v>
      </c>
      <c r="R1409" s="24" t="s">
        <v>473</v>
      </c>
      <c r="S1409" s="74" t="s">
        <v>474</v>
      </c>
      <c r="Z1409" s="74" t="s">
        <v>655</v>
      </c>
      <c r="AA1409" s="74" t="s">
        <v>595</v>
      </c>
      <c r="AB1409" s="35" t="s">
        <v>22</v>
      </c>
      <c r="AC1409" s="113">
        <v>3.613</v>
      </c>
      <c r="AD1409" s="74" t="s">
        <v>596</v>
      </c>
      <c r="AE1409" s="74">
        <v>125.6</v>
      </c>
      <c r="AK1409" s="74" t="s">
        <v>465</v>
      </c>
      <c r="AL1409" s="74" t="s">
        <v>13</v>
      </c>
      <c r="AM1409" s="74" t="s">
        <v>465</v>
      </c>
      <c r="AN1409" s="74" t="s">
        <v>13</v>
      </c>
      <c r="AO1409" s="74" t="s">
        <v>465</v>
      </c>
      <c r="AP1409" s="74" t="s">
        <v>13</v>
      </c>
      <c r="AQ1409" s="74" t="s">
        <v>13</v>
      </c>
      <c r="AR1409" s="74" t="s">
        <v>13</v>
      </c>
      <c r="AS1409" s="74" t="s">
        <v>605</v>
      </c>
      <c r="AT1409" s="74" t="s">
        <v>597</v>
      </c>
      <c r="AU1409" s="74" t="s">
        <v>598</v>
      </c>
      <c r="AV1409" s="74">
        <v>2018</v>
      </c>
    </row>
    <row r="1410" spans="1:48" hidden="1">
      <c r="A1410" s="24">
        <v>1409</v>
      </c>
      <c r="B1410" s="74">
        <v>36</v>
      </c>
      <c r="C1410" s="74" t="s">
        <v>591</v>
      </c>
      <c r="D1410" s="24" t="s">
        <v>469</v>
      </c>
      <c r="E1410" s="74" t="s">
        <v>629</v>
      </c>
      <c r="F1410" s="74" t="s">
        <v>484</v>
      </c>
      <c r="G1410" s="74" t="s">
        <v>593</v>
      </c>
      <c r="H1410" s="74" t="s">
        <v>463</v>
      </c>
      <c r="I1410" s="74">
        <v>7.7375809999999996</v>
      </c>
      <c r="J1410" s="74">
        <v>8.4755680000000009</v>
      </c>
      <c r="O1410" s="74">
        <v>2035</v>
      </c>
      <c r="P1410" s="74">
        <v>1997</v>
      </c>
      <c r="Q1410" s="24" t="s">
        <v>472</v>
      </c>
      <c r="R1410" s="24" t="s">
        <v>473</v>
      </c>
      <c r="S1410" s="74" t="s">
        <v>474</v>
      </c>
      <c r="Z1410" s="74" t="s">
        <v>656</v>
      </c>
      <c r="AA1410" s="74" t="s">
        <v>595</v>
      </c>
      <c r="AB1410" s="35" t="s">
        <v>22</v>
      </c>
      <c r="AC1410" s="113">
        <v>3.6850000000000001</v>
      </c>
      <c r="AD1410" s="74" t="s">
        <v>596</v>
      </c>
      <c r="AE1410" s="74">
        <v>130.1</v>
      </c>
      <c r="AK1410" s="74" t="s">
        <v>465</v>
      </c>
      <c r="AL1410" s="74" t="s">
        <v>13</v>
      </c>
      <c r="AM1410" s="74" t="s">
        <v>465</v>
      </c>
      <c r="AN1410" s="74" t="s">
        <v>13</v>
      </c>
      <c r="AO1410" s="74" t="s">
        <v>465</v>
      </c>
      <c r="AP1410" s="74" t="s">
        <v>13</v>
      </c>
      <c r="AQ1410" s="74" t="s">
        <v>13</v>
      </c>
      <c r="AR1410" s="74" t="s">
        <v>13</v>
      </c>
      <c r="AS1410" s="74" t="s">
        <v>605</v>
      </c>
      <c r="AT1410" s="74" t="s">
        <v>597</v>
      </c>
      <c r="AU1410" s="74" t="s">
        <v>598</v>
      </c>
      <c r="AV1410" s="74">
        <v>2018</v>
      </c>
    </row>
    <row r="1411" spans="1:48" hidden="1">
      <c r="A1411" s="24">
        <v>1410</v>
      </c>
      <c r="B1411" s="74">
        <v>36</v>
      </c>
      <c r="C1411" s="74" t="s">
        <v>591</v>
      </c>
      <c r="D1411" s="24" t="s">
        <v>469</v>
      </c>
      <c r="E1411" s="74" t="s">
        <v>629</v>
      </c>
      <c r="F1411" s="74" t="s">
        <v>484</v>
      </c>
      <c r="G1411" s="74" t="s">
        <v>593</v>
      </c>
      <c r="H1411" s="74" t="s">
        <v>463</v>
      </c>
      <c r="I1411" s="74">
        <v>7.7375809999999996</v>
      </c>
      <c r="J1411" s="74">
        <v>8.4755680000000009</v>
      </c>
      <c r="O1411" s="74">
        <v>2035</v>
      </c>
      <c r="P1411" s="74">
        <v>1997</v>
      </c>
      <c r="Q1411" s="24" t="s">
        <v>472</v>
      </c>
      <c r="R1411" s="24" t="s">
        <v>473</v>
      </c>
      <c r="S1411" s="74" t="s">
        <v>474</v>
      </c>
      <c r="Z1411" s="74" t="s">
        <v>657</v>
      </c>
      <c r="AA1411" s="74" t="s">
        <v>595</v>
      </c>
      <c r="AB1411" s="35" t="s">
        <v>22</v>
      </c>
      <c r="AC1411" s="113">
        <v>4.5540000000000003</v>
      </c>
      <c r="AD1411" s="74" t="s">
        <v>596</v>
      </c>
      <c r="AE1411" s="74">
        <v>184.4</v>
      </c>
      <c r="AK1411" s="74" t="s">
        <v>465</v>
      </c>
      <c r="AL1411" s="74" t="s">
        <v>13</v>
      </c>
      <c r="AM1411" s="74" t="s">
        <v>465</v>
      </c>
      <c r="AN1411" s="74" t="s">
        <v>13</v>
      </c>
      <c r="AO1411" s="74" t="s">
        <v>465</v>
      </c>
      <c r="AP1411" s="74" t="s">
        <v>13</v>
      </c>
      <c r="AQ1411" s="74" t="s">
        <v>13</v>
      </c>
      <c r="AR1411" s="74" t="s">
        <v>13</v>
      </c>
      <c r="AS1411" s="74" t="s">
        <v>605</v>
      </c>
      <c r="AT1411" s="74" t="s">
        <v>597</v>
      </c>
      <c r="AU1411" s="74" t="s">
        <v>598</v>
      </c>
      <c r="AV1411" s="74">
        <v>2018</v>
      </c>
    </row>
    <row r="1412" spans="1:48" hidden="1">
      <c r="A1412" s="24">
        <v>1411</v>
      </c>
      <c r="B1412" s="74">
        <v>36</v>
      </c>
      <c r="C1412" s="74" t="s">
        <v>591</v>
      </c>
      <c r="D1412" s="24" t="s">
        <v>469</v>
      </c>
      <c r="E1412" s="74" t="s">
        <v>629</v>
      </c>
      <c r="F1412" s="74" t="s">
        <v>484</v>
      </c>
      <c r="G1412" s="74" t="s">
        <v>593</v>
      </c>
      <c r="H1412" s="74" t="s">
        <v>463</v>
      </c>
      <c r="I1412" s="74">
        <v>7.7375809999999996</v>
      </c>
      <c r="J1412" s="74">
        <v>8.4755680000000009</v>
      </c>
      <c r="O1412" s="74">
        <v>2035</v>
      </c>
      <c r="P1412" s="74">
        <v>1997</v>
      </c>
      <c r="Q1412" s="24" t="s">
        <v>472</v>
      </c>
      <c r="R1412" s="24" t="s">
        <v>473</v>
      </c>
      <c r="S1412" s="74" t="s">
        <v>474</v>
      </c>
      <c r="Z1412" s="74" t="s">
        <v>658</v>
      </c>
      <c r="AA1412" s="74" t="s">
        <v>595</v>
      </c>
      <c r="AB1412" s="35" t="s">
        <v>22</v>
      </c>
      <c r="AC1412" s="113">
        <v>4.7350000000000003</v>
      </c>
      <c r="AD1412" s="74" t="s">
        <v>596</v>
      </c>
      <c r="AE1412" s="74">
        <v>195.7</v>
      </c>
      <c r="AK1412" s="74" t="s">
        <v>465</v>
      </c>
      <c r="AL1412" s="74" t="s">
        <v>13</v>
      </c>
      <c r="AM1412" s="74" t="s">
        <v>465</v>
      </c>
      <c r="AN1412" s="74" t="s">
        <v>13</v>
      </c>
      <c r="AO1412" s="74" t="s">
        <v>465</v>
      </c>
      <c r="AP1412" s="74" t="s">
        <v>13</v>
      </c>
      <c r="AQ1412" s="74" t="s">
        <v>13</v>
      </c>
      <c r="AR1412" s="74" t="s">
        <v>13</v>
      </c>
      <c r="AS1412" s="74" t="s">
        <v>605</v>
      </c>
      <c r="AT1412" s="74" t="s">
        <v>597</v>
      </c>
      <c r="AU1412" s="74" t="s">
        <v>598</v>
      </c>
      <c r="AV1412" s="74">
        <v>2018</v>
      </c>
    </row>
    <row r="1413" spans="1:48" hidden="1">
      <c r="A1413" s="24">
        <v>1412</v>
      </c>
      <c r="B1413" s="74">
        <v>36</v>
      </c>
      <c r="C1413" s="74" t="s">
        <v>591</v>
      </c>
      <c r="D1413" s="24" t="s">
        <v>469</v>
      </c>
      <c r="E1413" s="74" t="s">
        <v>629</v>
      </c>
      <c r="F1413" s="74" t="s">
        <v>484</v>
      </c>
      <c r="G1413" s="74" t="s">
        <v>593</v>
      </c>
      <c r="H1413" s="74" t="s">
        <v>463</v>
      </c>
      <c r="I1413" s="74">
        <v>7.7375809999999996</v>
      </c>
      <c r="J1413" s="74">
        <v>8.4755680000000009</v>
      </c>
      <c r="O1413" s="74">
        <v>2035</v>
      </c>
      <c r="P1413" s="74">
        <v>1997</v>
      </c>
      <c r="Q1413" s="24" t="s">
        <v>472</v>
      </c>
      <c r="R1413" s="24" t="s">
        <v>473</v>
      </c>
      <c r="S1413" s="74" t="s">
        <v>474</v>
      </c>
      <c r="Z1413" s="74" t="s">
        <v>659</v>
      </c>
      <c r="AA1413" s="74" t="s">
        <v>595</v>
      </c>
      <c r="AB1413" s="35" t="s">
        <v>22</v>
      </c>
      <c r="AC1413" s="113">
        <v>4.8330000000000002</v>
      </c>
      <c r="AD1413" s="74" t="s">
        <v>596</v>
      </c>
      <c r="AE1413" s="74">
        <v>201.8</v>
      </c>
      <c r="AK1413" s="74" t="s">
        <v>465</v>
      </c>
      <c r="AL1413" s="74" t="s">
        <v>13</v>
      </c>
      <c r="AM1413" s="74" t="s">
        <v>465</v>
      </c>
      <c r="AN1413" s="74" t="s">
        <v>13</v>
      </c>
      <c r="AO1413" s="74" t="s">
        <v>465</v>
      </c>
      <c r="AP1413" s="74" t="s">
        <v>13</v>
      </c>
      <c r="AQ1413" s="74" t="s">
        <v>13</v>
      </c>
      <c r="AR1413" s="74" t="s">
        <v>13</v>
      </c>
      <c r="AS1413" s="74" t="s">
        <v>605</v>
      </c>
      <c r="AT1413" s="74" t="s">
        <v>597</v>
      </c>
      <c r="AU1413" s="74" t="s">
        <v>598</v>
      </c>
      <c r="AV1413" s="74">
        <v>2018</v>
      </c>
    </row>
    <row r="1414" spans="1:48">
      <c r="A1414" s="24">
        <v>1413</v>
      </c>
      <c r="B1414" s="74">
        <v>36</v>
      </c>
      <c r="C1414" s="74" t="s">
        <v>591</v>
      </c>
      <c r="D1414" s="24" t="s">
        <v>469</v>
      </c>
      <c r="E1414" s="74" t="s">
        <v>460</v>
      </c>
      <c r="F1414" s="74" t="s">
        <v>484</v>
      </c>
      <c r="G1414" s="74" t="s">
        <v>660</v>
      </c>
      <c r="H1414" s="74" t="s">
        <v>463</v>
      </c>
      <c r="I1414" s="74">
        <v>11.150558</v>
      </c>
      <c r="J1414" s="74">
        <v>7.6357749999999998</v>
      </c>
      <c r="O1414" s="74">
        <v>2035</v>
      </c>
      <c r="P1414" s="74">
        <v>1995</v>
      </c>
      <c r="Q1414" s="24" t="s">
        <v>472</v>
      </c>
      <c r="R1414" s="24" t="s">
        <v>500</v>
      </c>
      <c r="S1414" s="74" t="s">
        <v>474</v>
      </c>
      <c r="Z1414" s="74" t="s">
        <v>661</v>
      </c>
      <c r="AA1414" s="74" t="s">
        <v>595</v>
      </c>
      <c r="AB1414" s="35" t="s">
        <v>22</v>
      </c>
      <c r="AC1414" s="113">
        <v>1.325</v>
      </c>
      <c r="AD1414" s="74" t="s">
        <v>662</v>
      </c>
      <c r="AE1414" s="74">
        <v>-18.600000000000001</v>
      </c>
      <c r="AK1414" s="74" t="s">
        <v>13</v>
      </c>
      <c r="AL1414" s="74" t="s">
        <v>13</v>
      </c>
      <c r="AM1414" s="74" t="s">
        <v>13</v>
      </c>
      <c r="AN1414" s="74" t="s">
        <v>13</v>
      </c>
      <c r="AO1414" s="74" t="s">
        <v>465</v>
      </c>
      <c r="AP1414" s="74" t="s">
        <v>13</v>
      </c>
      <c r="AQ1414" s="74" t="s">
        <v>13</v>
      </c>
      <c r="AR1414" s="74" t="s">
        <v>13</v>
      </c>
      <c r="AS1414" s="74" t="s">
        <v>466</v>
      </c>
      <c r="AT1414" s="74" t="s">
        <v>597</v>
      </c>
      <c r="AU1414" s="74" t="s">
        <v>598</v>
      </c>
      <c r="AV1414" s="74">
        <v>2018</v>
      </c>
    </row>
    <row r="1415" spans="1:48">
      <c r="A1415" s="24">
        <v>1414</v>
      </c>
      <c r="B1415" s="74">
        <v>36</v>
      </c>
      <c r="C1415" s="74" t="s">
        <v>591</v>
      </c>
      <c r="D1415" s="24" t="s">
        <v>469</v>
      </c>
      <c r="E1415" s="74" t="s">
        <v>460</v>
      </c>
      <c r="F1415" s="74" t="s">
        <v>484</v>
      </c>
      <c r="G1415" s="74" t="s">
        <v>660</v>
      </c>
      <c r="H1415" s="74" t="s">
        <v>463</v>
      </c>
      <c r="I1415" s="74">
        <v>11.150558</v>
      </c>
      <c r="J1415" s="74">
        <v>7.6357749999999998</v>
      </c>
      <c r="O1415" s="74">
        <v>2035</v>
      </c>
      <c r="P1415" s="74">
        <v>1995</v>
      </c>
      <c r="Q1415" s="24" t="s">
        <v>472</v>
      </c>
      <c r="R1415" s="24" t="s">
        <v>500</v>
      </c>
      <c r="S1415" s="74" t="s">
        <v>474</v>
      </c>
      <c r="Z1415" s="74" t="s">
        <v>663</v>
      </c>
      <c r="AA1415" s="74" t="s">
        <v>595</v>
      </c>
      <c r="AB1415" s="35" t="s">
        <v>22</v>
      </c>
      <c r="AC1415" s="113">
        <v>1.341</v>
      </c>
      <c r="AD1415" s="74" t="s">
        <v>662</v>
      </c>
      <c r="AE1415" s="74">
        <v>-17.600000000000001</v>
      </c>
      <c r="AK1415" s="74" t="s">
        <v>13</v>
      </c>
      <c r="AL1415" s="74" t="s">
        <v>13</v>
      </c>
      <c r="AM1415" s="74" t="s">
        <v>13</v>
      </c>
      <c r="AN1415" s="74" t="s">
        <v>13</v>
      </c>
      <c r="AO1415" s="74" t="s">
        <v>465</v>
      </c>
      <c r="AP1415" s="74" t="s">
        <v>13</v>
      </c>
      <c r="AQ1415" s="74" t="s">
        <v>13</v>
      </c>
      <c r="AR1415" s="74" t="s">
        <v>13</v>
      </c>
      <c r="AS1415" s="74" t="s">
        <v>466</v>
      </c>
      <c r="AT1415" s="74" t="s">
        <v>597</v>
      </c>
      <c r="AU1415" s="74" t="s">
        <v>598</v>
      </c>
      <c r="AV1415" s="74">
        <v>2018</v>
      </c>
    </row>
    <row r="1416" spans="1:48">
      <c r="A1416" s="24">
        <v>1415</v>
      </c>
      <c r="B1416" s="74">
        <v>36</v>
      </c>
      <c r="C1416" s="74" t="s">
        <v>591</v>
      </c>
      <c r="D1416" s="24" t="s">
        <v>469</v>
      </c>
      <c r="E1416" s="74" t="s">
        <v>460</v>
      </c>
      <c r="F1416" s="74" t="s">
        <v>484</v>
      </c>
      <c r="G1416" s="74" t="s">
        <v>660</v>
      </c>
      <c r="H1416" s="74" t="s">
        <v>463</v>
      </c>
      <c r="I1416" s="74">
        <v>11.150558</v>
      </c>
      <c r="J1416" s="74">
        <v>7.6357749999999998</v>
      </c>
      <c r="O1416" s="74">
        <v>2035</v>
      </c>
      <c r="P1416" s="74">
        <v>1995</v>
      </c>
      <c r="Q1416" s="24" t="s">
        <v>472</v>
      </c>
      <c r="R1416" s="24" t="s">
        <v>500</v>
      </c>
      <c r="S1416" s="74" t="s">
        <v>474</v>
      </c>
      <c r="Z1416" s="74" t="s">
        <v>664</v>
      </c>
      <c r="AA1416" s="74" t="s">
        <v>595</v>
      </c>
      <c r="AB1416" s="35" t="s">
        <v>22</v>
      </c>
      <c r="AC1416" s="113">
        <v>1.3640000000000001</v>
      </c>
      <c r="AD1416" s="74" t="s">
        <v>662</v>
      </c>
      <c r="AE1416" s="74">
        <v>-16.2</v>
      </c>
      <c r="AK1416" s="74" t="s">
        <v>13</v>
      </c>
      <c r="AL1416" s="74" t="s">
        <v>13</v>
      </c>
      <c r="AM1416" s="74" t="s">
        <v>13</v>
      </c>
      <c r="AN1416" s="74" t="s">
        <v>13</v>
      </c>
      <c r="AO1416" s="74" t="s">
        <v>465</v>
      </c>
      <c r="AP1416" s="74" t="s">
        <v>13</v>
      </c>
      <c r="AQ1416" s="74" t="s">
        <v>13</v>
      </c>
      <c r="AR1416" s="74" t="s">
        <v>13</v>
      </c>
      <c r="AS1416" s="74" t="s">
        <v>466</v>
      </c>
      <c r="AT1416" s="74" t="s">
        <v>597</v>
      </c>
      <c r="AU1416" s="74" t="s">
        <v>598</v>
      </c>
      <c r="AV1416" s="74">
        <v>2018</v>
      </c>
    </row>
    <row r="1417" spans="1:48">
      <c r="A1417" s="24">
        <v>1416</v>
      </c>
      <c r="B1417" s="74">
        <v>36</v>
      </c>
      <c r="C1417" s="74" t="s">
        <v>591</v>
      </c>
      <c r="D1417" s="24" t="s">
        <v>469</v>
      </c>
      <c r="E1417" s="74" t="s">
        <v>460</v>
      </c>
      <c r="F1417" s="74" t="s">
        <v>484</v>
      </c>
      <c r="G1417" s="74" t="s">
        <v>660</v>
      </c>
      <c r="H1417" s="74" t="s">
        <v>463</v>
      </c>
      <c r="I1417" s="74">
        <v>11.150558</v>
      </c>
      <c r="J1417" s="74">
        <v>7.6357749999999998</v>
      </c>
      <c r="O1417" s="74">
        <v>2035</v>
      </c>
      <c r="P1417" s="74">
        <v>1995</v>
      </c>
      <c r="Q1417" s="24" t="s">
        <v>472</v>
      </c>
      <c r="R1417" s="24" t="s">
        <v>500</v>
      </c>
      <c r="S1417" s="74" t="s">
        <v>474</v>
      </c>
      <c r="Z1417" s="74" t="s">
        <v>665</v>
      </c>
      <c r="AA1417" s="74" t="s">
        <v>595</v>
      </c>
      <c r="AB1417" s="35" t="s">
        <v>22</v>
      </c>
      <c r="AC1417" s="113">
        <v>1.302</v>
      </c>
      <c r="AD1417" s="74" t="s">
        <v>662</v>
      </c>
      <c r="AE1417" s="74">
        <v>-20</v>
      </c>
      <c r="AK1417" s="74" t="s">
        <v>13</v>
      </c>
      <c r="AL1417" s="74" t="s">
        <v>13</v>
      </c>
      <c r="AM1417" s="74" t="s">
        <v>13</v>
      </c>
      <c r="AN1417" s="74" t="s">
        <v>13</v>
      </c>
      <c r="AO1417" s="74" t="s">
        <v>465</v>
      </c>
      <c r="AP1417" s="74" t="s">
        <v>13</v>
      </c>
      <c r="AQ1417" s="74" t="s">
        <v>13</v>
      </c>
      <c r="AR1417" s="74" t="s">
        <v>13</v>
      </c>
      <c r="AS1417" s="74" t="s">
        <v>466</v>
      </c>
      <c r="AT1417" s="74" t="s">
        <v>597</v>
      </c>
      <c r="AU1417" s="74" t="s">
        <v>598</v>
      </c>
      <c r="AV1417" s="74">
        <v>2018</v>
      </c>
    </row>
    <row r="1418" spans="1:48">
      <c r="A1418" s="24">
        <v>1417</v>
      </c>
      <c r="B1418" s="74">
        <v>36</v>
      </c>
      <c r="C1418" s="74" t="s">
        <v>591</v>
      </c>
      <c r="D1418" s="24" t="s">
        <v>469</v>
      </c>
      <c r="E1418" s="74" t="s">
        <v>460</v>
      </c>
      <c r="F1418" s="74" t="s">
        <v>484</v>
      </c>
      <c r="G1418" s="74" t="s">
        <v>660</v>
      </c>
      <c r="H1418" s="74" t="s">
        <v>463</v>
      </c>
      <c r="I1418" s="74">
        <v>11.150558</v>
      </c>
      <c r="J1418" s="74">
        <v>7.6357749999999998</v>
      </c>
      <c r="O1418" s="74">
        <v>2035</v>
      </c>
      <c r="P1418" s="74">
        <v>1995</v>
      </c>
      <c r="Q1418" s="24" t="s">
        <v>472</v>
      </c>
      <c r="R1418" s="24" t="s">
        <v>500</v>
      </c>
      <c r="S1418" s="74" t="s">
        <v>474</v>
      </c>
      <c r="Z1418" s="74" t="s">
        <v>666</v>
      </c>
      <c r="AA1418" s="74" t="s">
        <v>595</v>
      </c>
      <c r="AB1418" s="35" t="s">
        <v>22</v>
      </c>
      <c r="AC1418" s="113">
        <v>1.319</v>
      </c>
      <c r="AD1418" s="74" t="s">
        <v>662</v>
      </c>
      <c r="AE1418" s="74">
        <v>-19</v>
      </c>
      <c r="AK1418" s="74" t="s">
        <v>13</v>
      </c>
      <c r="AL1418" s="74" t="s">
        <v>13</v>
      </c>
      <c r="AM1418" s="74" t="s">
        <v>13</v>
      </c>
      <c r="AN1418" s="74" t="s">
        <v>13</v>
      </c>
      <c r="AO1418" s="74" t="s">
        <v>465</v>
      </c>
      <c r="AP1418" s="74" t="s">
        <v>13</v>
      </c>
      <c r="AQ1418" s="74" t="s">
        <v>13</v>
      </c>
      <c r="AR1418" s="74" t="s">
        <v>13</v>
      </c>
      <c r="AS1418" s="74" t="s">
        <v>466</v>
      </c>
      <c r="AT1418" s="74" t="s">
        <v>597</v>
      </c>
      <c r="AU1418" s="74" t="s">
        <v>598</v>
      </c>
      <c r="AV1418" s="74">
        <v>2018</v>
      </c>
    </row>
    <row r="1419" spans="1:48">
      <c r="A1419" s="24">
        <v>1418</v>
      </c>
      <c r="B1419" s="74">
        <v>36</v>
      </c>
      <c r="C1419" s="74" t="s">
        <v>591</v>
      </c>
      <c r="D1419" s="24" t="s">
        <v>469</v>
      </c>
      <c r="E1419" s="74" t="s">
        <v>460</v>
      </c>
      <c r="F1419" s="74" t="s">
        <v>484</v>
      </c>
      <c r="G1419" s="74" t="s">
        <v>660</v>
      </c>
      <c r="H1419" s="74" t="s">
        <v>463</v>
      </c>
      <c r="I1419" s="74">
        <v>11.150558</v>
      </c>
      <c r="J1419" s="74">
        <v>7.6357749999999998</v>
      </c>
      <c r="O1419" s="74">
        <v>2035</v>
      </c>
      <c r="P1419" s="74">
        <v>1995</v>
      </c>
      <c r="Q1419" s="24" t="s">
        <v>472</v>
      </c>
      <c r="R1419" s="24" t="s">
        <v>500</v>
      </c>
      <c r="S1419" s="74" t="s">
        <v>474</v>
      </c>
      <c r="Z1419" s="74" t="s">
        <v>667</v>
      </c>
      <c r="AA1419" s="74" t="s">
        <v>595</v>
      </c>
      <c r="AB1419" s="35" t="s">
        <v>22</v>
      </c>
      <c r="AC1419" s="113">
        <v>1.36</v>
      </c>
      <c r="AD1419" s="74" t="s">
        <v>662</v>
      </c>
      <c r="AE1419" s="74">
        <v>-16.5</v>
      </c>
      <c r="AK1419" s="74" t="s">
        <v>13</v>
      </c>
      <c r="AL1419" s="74" t="s">
        <v>13</v>
      </c>
      <c r="AM1419" s="74" t="s">
        <v>13</v>
      </c>
      <c r="AN1419" s="74" t="s">
        <v>13</v>
      </c>
      <c r="AO1419" s="74" t="s">
        <v>465</v>
      </c>
      <c r="AP1419" s="74" t="s">
        <v>13</v>
      </c>
      <c r="AQ1419" s="74" t="s">
        <v>13</v>
      </c>
      <c r="AR1419" s="74" t="s">
        <v>13</v>
      </c>
      <c r="AS1419" s="74" t="s">
        <v>466</v>
      </c>
      <c r="AT1419" s="74" t="s">
        <v>597</v>
      </c>
      <c r="AU1419" s="74" t="s">
        <v>598</v>
      </c>
      <c r="AV1419" s="74">
        <v>2018</v>
      </c>
    </row>
    <row r="1420" spans="1:48">
      <c r="A1420" s="24">
        <v>1419</v>
      </c>
      <c r="B1420" s="74">
        <v>36</v>
      </c>
      <c r="C1420" s="74" t="s">
        <v>591</v>
      </c>
      <c r="D1420" s="24" t="s">
        <v>469</v>
      </c>
      <c r="E1420" s="74" t="s">
        <v>460</v>
      </c>
      <c r="F1420" s="74" t="s">
        <v>484</v>
      </c>
      <c r="G1420" s="74" t="s">
        <v>660</v>
      </c>
      <c r="H1420" s="74" t="s">
        <v>463</v>
      </c>
      <c r="I1420" s="74">
        <v>11.150558</v>
      </c>
      <c r="J1420" s="74">
        <v>7.6357749999999998</v>
      </c>
      <c r="O1420" s="74">
        <v>2035</v>
      </c>
      <c r="P1420" s="74">
        <v>1995</v>
      </c>
      <c r="Q1420" s="24" t="s">
        <v>472</v>
      </c>
      <c r="R1420" s="24" t="s">
        <v>500</v>
      </c>
      <c r="S1420" s="74" t="s">
        <v>474</v>
      </c>
      <c r="Z1420" s="74" t="s">
        <v>668</v>
      </c>
      <c r="AA1420" s="74" t="s">
        <v>595</v>
      </c>
      <c r="AB1420" s="35" t="s">
        <v>22</v>
      </c>
      <c r="AC1420" s="113">
        <v>1.9930000000000001</v>
      </c>
      <c r="AD1420" s="74" t="s">
        <v>662</v>
      </c>
      <c r="AE1420" s="74">
        <v>22.4</v>
      </c>
      <c r="AK1420" s="74" t="s">
        <v>465</v>
      </c>
      <c r="AL1420" s="74" t="s">
        <v>13</v>
      </c>
      <c r="AM1420" s="74" t="s">
        <v>13</v>
      </c>
      <c r="AN1420" s="74" t="s">
        <v>13</v>
      </c>
      <c r="AO1420" s="74" t="s">
        <v>465</v>
      </c>
      <c r="AP1420" s="74" t="s">
        <v>13</v>
      </c>
      <c r="AQ1420" s="74" t="s">
        <v>13</v>
      </c>
      <c r="AR1420" s="74" t="s">
        <v>13</v>
      </c>
      <c r="AS1420" s="74" t="s">
        <v>605</v>
      </c>
      <c r="AT1420" s="74" t="s">
        <v>597</v>
      </c>
      <c r="AU1420" s="74" t="s">
        <v>598</v>
      </c>
      <c r="AV1420" s="74">
        <v>2018</v>
      </c>
    </row>
    <row r="1421" spans="1:48">
      <c r="A1421" s="24">
        <v>1420</v>
      </c>
      <c r="B1421" s="74">
        <v>36</v>
      </c>
      <c r="C1421" s="74" t="s">
        <v>591</v>
      </c>
      <c r="D1421" s="24" t="s">
        <v>469</v>
      </c>
      <c r="E1421" s="74" t="s">
        <v>460</v>
      </c>
      <c r="F1421" s="74" t="s">
        <v>484</v>
      </c>
      <c r="G1421" s="74" t="s">
        <v>660</v>
      </c>
      <c r="H1421" s="74" t="s">
        <v>463</v>
      </c>
      <c r="I1421" s="74">
        <v>11.150558</v>
      </c>
      <c r="J1421" s="74">
        <v>7.6357749999999998</v>
      </c>
      <c r="O1421" s="74">
        <v>2035</v>
      </c>
      <c r="P1421" s="74">
        <v>1995</v>
      </c>
      <c r="Q1421" s="24" t="s">
        <v>472</v>
      </c>
      <c r="R1421" s="24" t="s">
        <v>500</v>
      </c>
      <c r="S1421" s="74" t="s">
        <v>474</v>
      </c>
      <c r="Z1421" s="74" t="s">
        <v>669</v>
      </c>
      <c r="AA1421" s="74" t="s">
        <v>595</v>
      </c>
      <c r="AB1421" s="35" t="s">
        <v>22</v>
      </c>
      <c r="AC1421" s="113">
        <v>2.0259999999999998</v>
      </c>
      <c r="AD1421" s="74" t="s">
        <v>662</v>
      </c>
      <c r="AE1421" s="74">
        <v>24.5</v>
      </c>
      <c r="AK1421" s="74" t="s">
        <v>465</v>
      </c>
      <c r="AL1421" s="74" t="s">
        <v>13</v>
      </c>
      <c r="AM1421" s="74" t="s">
        <v>13</v>
      </c>
      <c r="AN1421" s="74" t="s">
        <v>13</v>
      </c>
      <c r="AO1421" s="74" t="s">
        <v>465</v>
      </c>
      <c r="AP1421" s="74" t="s">
        <v>13</v>
      </c>
      <c r="AQ1421" s="74" t="s">
        <v>13</v>
      </c>
      <c r="AR1421" s="74" t="s">
        <v>13</v>
      </c>
      <c r="AS1421" s="74" t="s">
        <v>605</v>
      </c>
      <c r="AT1421" s="74" t="s">
        <v>597</v>
      </c>
      <c r="AU1421" s="74" t="s">
        <v>598</v>
      </c>
      <c r="AV1421" s="74">
        <v>2018</v>
      </c>
    </row>
    <row r="1422" spans="1:48">
      <c r="A1422" s="24">
        <v>1421</v>
      </c>
      <c r="B1422" s="74">
        <v>36</v>
      </c>
      <c r="C1422" s="74" t="s">
        <v>591</v>
      </c>
      <c r="D1422" s="24" t="s">
        <v>469</v>
      </c>
      <c r="E1422" s="74" t="s">
        <v>460</v>
      </c>
      <c r="F1422" s="74" t="s">
        <v>484</v>
      </c>
      <c r="G1422" s="74" t="s">
        <v>660</v>
      </c>
      <c r="H1422" s="74" t="s">
        <v>463</v>
      </c>
      <c r="I1422" s="74">
        <v>11.150558</v>
      </c>
      <c r="J1422" s="74">
        <v>7.6357749999999998</v>
      </c>
      <c r="O1422" s="74">
        <v>2035</v>
      </c>
      <c r="P1422" s="74">
        <v>1995</v>
      </c>
      <c r="Q1422" s="24" t="s">
        <v>472</v>
      </c>
      <c r="R1422" s="24" t="s">
        <v>500</v>
      </c>
      <c r="S1422" s="74" t="s">
        <v>474</v>
      </c>
      <c r="Z1422" s="74" t="s">
        <v>670</v>
      </c>
      <c r="AA1422" s="74" t="s">
        <v>595</v>
      </c>
      <c r="AB1422" s="35" t="s">
        <v>22</v>
      </c>
      <c r="AC1422" s="113">
        <v>2.0819999999999999</v>
      </c>
      <c r="AD1422" s="74" t="s">
        <v>662</v>
      </c>
      <c r="AE1422" s="74">
        <v>27.9</v>
      </c>
      <c r="AK1422" s="74" t="s">
        <v>465</v>
      </c>
      <c r="AL1422" s="74" t="s">
        <v>13</v>
      </c>
      <c r="AM1422" s="74" t="s">
        <v>13</v>
      </c>
      <c r="AN1422" s="74" t="s">
        <v>13</v>
      </c>
      <c r="AO1422" s="74" t="s">
        <v>465</v>
      </c>
      <c r="AP1422" s="74" t="s">
        <v>13</v>
      </c>
      <c r="AQ1422" s="74" t="s">
        <v>13</v>
      </c>
      <c r="AR1422" s="74" t="s">
        <v>13</v>
      </c>
      <c r="AS1422" s="74" t="s">
        <v>605</v>
      </c>
      <c r="AT1422" s="74" t="s">
        <v>597</v>
      </c>
      <c r="AU1422" s="74" t="s">
        <v>598</v>
      </c>
      <c r="AV1422" s="74">
        <v>2018</v>
      </c>
    </row>
    <row r="1423" spans="1:48">
      <c r="A1423" s="24">
        <v>1422</v>
      </c>
      <c r="B1423" s="74">
        <v>36</v>
      </c>
      <c r="C1423" s="74" t="s">
        <v>591</v>
      </c>
      <c r="D1423" s="24" t="s">
        <v>469</v>
      </c>
      <c r="E1423" s="74" t="s">
        <v>460</v>
      </c>
      <c r="F1423" s="74" t="s">
        <v>484</v>
      </c>
      <c r="G1423" s="74" t="s">
        <v>660</v>
      </c>
      <c r="H1423" s="74" t="s">
        <v>463</v>
      </c>
      <c r="I1423" s="74">
        <v>11.150558</v>
      </c>
      <c r="J1423" s="74">
        <v>7.6357749999999998</v>
      </c>
      <c r="O1423" s="74">
        <v>2035</v>
      </c>
      <c r="P1423" s="74">
        <v>1995</v>
      </c>
      <c r="Q1423" s="24" t="s">
        <v>472</v>
      </c>
      <c r="R1423" s="24" t="s">
        <v>500</v>
      </c>
      <c r="S1423" s="74" t="s">
        <v>474</v>
      </c>
      <c r="Z1423" s="74" t="s">
        <v>671</v>
      </c>
      <c r="AA1423" s="74" t="s">
        <v>595</v>
      </c>
      <c r="AB1423" s="35" t="s">
        <v>22</v>
      </c>
      <c r="AC1423" s="113">
        <v>2.758</v>
      </c>
      <c r="AD1423" s="74" t="s">
        <v>662</v>
      </c>
      <c r="AE1423" s="74">
        <v>69.400000000000006</v>
      </c>
      <c r="AK1423" s="74" t="s">
        <v>465</v>
      </c>
      <c r="AL1423" s="74" t="s">
        <v>13</v>
      </c>
      <c r="AM1423" s="74" t="s">
        <v>13</v>
      </c>
      <c r="AN1423" s="74" t="s">
        <v>13</v>
      </c>
      <c r="AO1423" s="74" t="s">
        <v>465</v>
      </c>
      <c r="AP1423" s="74" t="s">
        <v>13</v>
      </c>
      <c r="AQ1423" s="74" t="s">
        <v>13</v>
      </c>
      <c r="AR1423" s="74" t="s">
        <v>13</v>
      </c>
      <c r="AS1423" s="74" t="s">
        <v>605</v>
      </c>
      <c r="AT1423" s="74" t="s">
        <v>597</v>
      </c>
      <c r="AU1423" s="74" t="s">
        <v>598</v>
      </c>
      <c r="AV1423" s="74">
        <v>2018</v>
      </c>
    </row>
    <row r="1424" spans="1:48">
      <c r="A1424" s="24">
        <v>1423</v>
      </c>
      <c r="B1424" s="74">
        <v>36</v>
      </c>
      <c r="C1424" s="74" t="s">
        <v>591</v>
      </c>
      <c r="D1424" s="24" t="s">
        <v>469</v>
      </c>
      <c r="E1424" s="74" t="s">
        <v>460</v>
      </c>
      <c r="F1424" s="74" t="s">
        <v>484</v>
      </c>
      <c r="G1424" s="74" t="s">
        <v>660</v>
      </c>
      <c r="H1424" s="74" t="s">
        <v>463</v>
      </c>
      <c r="I1424" s="74">
        <v>11.150558</v>
      </c>
      <c r="J1424" s="74">
        <v>7.6357749999999998</v>
      </c>
      <c r="O1424" s="74">
        <v>2035</v>
      </c>
      <c r="P1424" s="74">
        <v>1995</v>
      </c>
      <c r="Q1424" s="24" t="s">
        <v>472</v>
      </c>
      <c r="R1424" s="24" t="s">
        <v>500</v>
      </c>
      <c r="S1424" s="74" t="s">
        <v>474</v>
      </c>
      <c r="Z1424" s="74" t="s">
        <v>672</v>
      </c>
      <c r="AA1424" s="74" t="s">
        <v>595</v>
      </c>
      <c r="AB1424" s="35" t="s">
        <v>22</v>
      </c>
      <c r="AC1424" s="113">
        <v>2.79</v>
      </c>
      <c r="AD1424" s="74" t="s">
        <v>662</v>
      </c>
      <c r="AE1424" s="74">
        <v>71.400000000000006</v>
      </c>
      <c r="AK1424" s="74" t="s">
        <v>465</v>
      </c>
      <c r="AL1424" s="74" t="s">
        <v>13</v>
      </c>
      <c r="AM1424" s="74" t="s">
        <v>13</v>
      </c>
      <c r="AN1424" s="74" t="s">
        <v>13</v>
      </c>
      <c r="AO1424" s="74" t="s">
        <v>465</v>
      </c>
      <c r="AP1424" s="74" t="s">
        <v>13</v>
      </c>
      <c r="AQ1424" s="74" t="s">
        <v>13</v>
      </c>
      <c r="AR1424" s="74" t="s">
        <v>13</v>
      </c>
      <c r="AS1424" s="74" t="s">
        <v>605</v>
      </c>
      <c r="AT1424" s="74" t="s">
        <v>597</v>
      </c>
      <c r="AU1424" s="74" t="s">
        <v>598</v>
      </c>
      <c r="AV1424" s="74">
        <v>2018</v>
      </c>
    </row>
    <row r="1425" spans="1:48">
      <c r="A1425" s="24">
        <v>1424</v>
      </c>
      <c r="B1425" s="74">
        <v>36</v>
      </c>
      <c r="C1425" s="74" t="s">
        <v>591</v>
      </c>
      <c r="D1425" s="24" t="s">
        <v>469</v>
      </c>
      <c r="E1425" s="74" t="s">
        <v>460</v>
      </c>
      <c r="F1425" s="74" t="s">
        <v>484</v>
      </c>
      <c r="G1425" s="74" t="s">
        <v>660</v>
      </c>
      <c r="H1425" s="74" t="s">
        <v>463</v>
      </c>
      <c r="I1425" s="74">
        <v>11.150558</v>
      </c>
      <c r="J1425" s="74">
        <v>7.6357749999999998</v>
      </c>
      <c r="O1425" s="74">
        <v>2035</v>
      </c>
      <c r="P1425" s="74">
        <v>1995</v>
      </c>
      <c r="Q1425" s="24" t="s">
        <v>472</v>
      </c>
      <c r="R1425" s="24" t="s">
        <v>500</v>
      </c>
      <c r="S1425" s="74" t="s">
        <v>474</v>
      </c>
      <c r="Z1425" s="74" t="s">
        <v>673</v>
      </c>
      <c r="AA1425" s="74" t="s">
        <v>595</v>
      </c>
      <c r="AB1425" s="35" t="s">
        <v>22</v>
      </c>
      <c r="AC1425" s="113">
        <v>2.9079999999999999</v>
      </c>
      <c r="AD1425" s="74" t="s">
        <v>662</v>
      </c>
      <c r="AE1425" s="74">
        <v>78.599999999999994</v>
      </c>
      <c r="AK1425" s="74" t="s">
        <v>465</v>
      </c>
      <c r="AL1425" s="74" t="s">
        <v>13</v>
      </c>
      <c r="AM1425" s="74" t="s">
        <v>13</v>
      </c>
      <c r="AN1425" s="74" t="s">
        <v>13</v>
      </c>
      <c r="AO1425" s="74" t="s">
        <v>465</v>
      </c>
      <c r="AP1425" s="74" t="s">
        <v>13</v>
      </c>
      <c r="AQ1425" s="74" t="s">
        <v>13</v>
      </c>
      <c r="AR1425" s="74" t="s">
        <v>13</v>
      </c>
      <c r="AS1425" s="74" t="s">
        <v>605</v>
      </c>
      <c r="AT1425" s="74" t="s">
        <v>597</v>
      </c>
      <c r="AU1425" s="74" t="s">
        <v>598</v>
      </c>
      <c r="AV1425" s="74">
        <v>2018</v>
      </c>
    </row>
    <row r="1426" spans="1:48">
      <c r="A1426" s="24">
        <v>1425</v>
      </c>
      <c r="B1426" s="74">
        <v>36</v>
      </c>
      <c r="C1426" s="74" t="s">
        <v>591</v>
      </c>
      <c r="D1426" s="24" t="s">
        <v>469</v>
      </c>
      <c r="E1426" s="74" t="s">
        <v>460</v>
      </c>
      <c r="F1426" s="74" t="s">
        <v>484</v>
      </c>
      <c r="G1426" s="74" t="s">
        <v>660</v>
      </c>
      <c r="H1426" s="74" t="s">
        <v>463</v>
      </c>
      <c r="I1426" s="74">
        <v>11.150558</v>
      </c>
      <c r="J1426" s="74">
        <v>7.6357749999999998</v>
      </c>
      <c r="O1426" s="74">
        <v>2035</v>
      </c>
      <c r="P1426" s="74">
        <v>1995</v>
      </c>
      <c r="Q1426" s="24" t="s">
        <v>472</v>
      </c>
      <c r="R1426" s="24" t="s">
        <v>500</v>
      </c>
      <c r="S1426" s="74" t="s">
        <v>474</v>
      </c>
      <c r="Z1426" s="74" t="s">
        <v>674</v>
      </c>
      <c r="AA1426" s="74" t="s">
        <v>595</v>
      </c>
      <c r="AB1426" s="35" t="s">
        <v>22</v>
      </c>
      <c r="AC1426" s="113">
        <v>3.5249999999999999</v>
      </c>
      <c r="AD1426" s="74" t="s">
        <v>662</v>
      </c>
      <c r="AE1426" s="74">
        <v>116.5</v>
      </c>
      <c r="AK1426" s="74" t="s">
        <v>465</v>
      </c>
      <c r="AL1426" s="74" t="s">
        <v>13</v>
      </c>
      <c r="AM1426" s="74" t="s">
        <v>13</v>
      </c>
      <c r="AN1426" s="74" t="s">
        <v>13</v>
      </c>
      <c r="AO1426" s="74" t="s">
        <v>465</v>
      </c>
      <c r="AP1426" s="74" t="s">
        <v>13</v>
      </c>
      <c r="AQ1426" s="74" t="s">
        <v>13</v>
      </c>
      <c r="AR1426" s="74" t="s">
        <v>13</v>
      </c>
      <c r="AS1426" s="74" t="s">
        <v>605</v>
      </c>
      <c r="AT1426" s="74" t="s">
        <v>597</v>
      </c>
      <c r="AU1426" s="74" t="s">
        <v>598</v>
      </c>
      <c r="AV1426" s="74">
        <v>2018</v>
      </c>
    </row>
    <row r="1427" spans="1:48">
      <c r="A1427" s="24">
        <v>1426</v>
      </c>
      <c r="B1427" s="74">
        <v>36</v>
      </c>
      <c r="C1427" s="74" t="s">
        <v>591</v>
      </c>
      <c r="D1427" s="24" t="s">
        <v>469</v>
      </c>
      <c r="E1427" s="74" t="s">
        <v>460</v>
      </c>
      <c r="F1427" s="74" t="s">
        <v>484</v>
      </c>
      <c r="G1427" s="74" t="s">
        <v>660</v>
      </c>
      <c r="H1427" s="74" t="s">
        <v>463</v>
      </c>
      <c r="I1427" s="74">
        <v>11.150558</v>
      </c>
      <c r="J1427" s="74">
        <v>7.6357749999999998</v>
      </c>
      <c r="O1427" s="74">
        <v>2035</v>
      </c>
      <c r="P1427" s="74">
        <v>1995</v>
      </c>
      <c r="Q1427" s="24" t="s">
        <v>472</v>
      </c>
      <c r="R1427" s="24" t="s">
        <v>500</v>
      </c>
      <c r="S1427" s="74" t="s">
        <v>474</v>
      </c>
      <c r="Z1427" s="74" t="s">
        <v>675</v>
      </c>
      <c r="AA1427" s="74" t="s">
        <v>595</v>
      </c>
      <c r="AB1427" s="35" t="s">
        <v>22</v>
      </c>
      <c r="AC1427" s="113">
        <v>3.5950000000000002</v>
      </c>
      <c r="AD1427" s="74" t="s">
        <v>662</v>
      </c>
      <c r="AE1427" s="74">
        <v>120.8</v>
      </c>
      <c r="AK1427" s="74" t="s">
        <v>465</v>
      </c>
      <c r="AL1427" s="74" t="s">
        <v>13</v>
      </c>
      <c r="AM1427" s="74" t="s">
        <v>13</v>
      </c>
      <c r="AN1427" s="74" t="s">
        <v>13</v>
      </c>
      <c r="AO1427" s="74" t="s">
        <v>465</v>
      </c>
      <c r="AP1427" s="74" t="s">
        <v>13</v>
      </c>
      <c r="AQ1427" s="74" t="s">
        <v>13</v>
      </c>
      <c r="AR1427" s="74" t="s">
        <v>13</v>
      </c>
      <c r="AS1427" s="74" t="s">
        <v>605</v>
      </c>
      <c r="AT1427" s="74" t="s">
        <v>597</v>
      </c>
      <c r="AU1427" s="74" t="s">
        <v>598</v>
      </c>
      <c r="AV1427" s="74">
        <v>2018</v>
      </c>
    </row>
    <row r="1428" spans="1:48">
      <c r="A1428" s="24">
        <v>1427</v>
      </c>
      <c r="B1428" s="74">
        <v>36</v>
      </c>
      <c r="C1428" s="74" t="s">
        <v>591</v>
      </c>
      <c r="D1428" s="24" t="s">
        <v>469</v>
      </c>
      <c r="E1428" s="74" t="s">
        <v>460</v>
      </c>
      <c r="F1428" s="74" t="s">
        <v>484</v>
      </c>
      <c r="G1428" s="74" t="s">
        <v>660</v>
      </c>
      <c r="H1428" s="74" t="s">
        <v>463</v>
      </c>
      <c r="I1428" s="74">
        <v>11.150558</v>
      </c>
      <c r="J1428" s="74">
        <v>7.6357749999999998</v>
      </c>
      <c r="O1428" s="74">
        <v>2035</v>
      </c>
      <c r="P1428" s="74">
        <v>1995</v>
      </c>
      <c r="Q1428" s="24" t="s">
        <v>472</v>
      </c>
      <c r="R1428" s="24" t="s">
        <v>500</v>
      </c>
      <c r="S1428" s="74" t="s">
        <v>474</v>
      </c>
      <c r="Z1428" s="74" t="s">
        <v>676</v>
      </c>
      <c r="AA1428" s="74" t="s">
        <v>595</v>
      </c>
      <c r="AB1428" s="35" t="s">
        <v>22</v>
      </c>
      <c r="AC1428" s="113">
        <v>3.7639999999999998</v>
      </c>
      <c r="AD1428" s="74" t="s">
        <v>662</v>
      </c>
      <c r="AE1428" s="74">
        <v>131.19999999999999</v>
      </c>
      <c r="AK1428" s="74" t="s">
        <v>465</v>
      </c>
      <c r="AL1428" s="74" t="s">
        <v>13</v>
      </c>
      <c r="AM1428" s="74" t="s">
        <v>13</v>
      </c>
      <c r="AN1428" s="74" t="s">
        <v>13</v>
      </c>
      <c r="AO1428" s="74" t="s">
        <v>465</v>
      </c>
      <c r="AP1428" s="74" t="s">
        <v>13</v>
      </c>
      <c r="AQ1428" s="74" t="s">
        <v>13</v>
      </c>
      <c r="AR1428" s="74" t="s">
        <v>13</v>
      </c>
      <c r="AS1428" s="74" t="s">
        <v>605</v>
      </c>
      <c r="AT1428" s="74" t="s">
        <v>597</v>
      </c>
      <c r="AU1428" s="74" t="s">
        <v>598</v>
      </c>
      <c r="AV1428" s="74">
        <v>2018</v>
      </c>
    </row>
    <row r="1429" spans="1:48">
      <c r="A1429" s="24">
        <v>1428</v>
      </c>
      <c r="B1429" s="74">
        <v>36</v>
      </c>
      <c r="C1429" s="74" t="s">
        <v>591</v>
      </c>
      <c r="D1429" s="24" t="s">
        <v>469</v>
      </c>
      <c r="E1429" s="74" t="s">
        <v>460</v>
      </c>
      <c r="F1429" s="74" t="s">
        <v>484</v>
      </c>
      <c r="G1429" s="74" t="s">
        <v>660</v>
      </c>
      <c r="H1429" s="74" t="s">
        <v>463</v>
      </c>
      <c r="I1429" s="74">
        <v>11.150558</v>
      </c>
      <c r="J1429" s="74">
        <v>7.6357749999999998</v>
      </c>
      <c r="O1429" s="74">
        <v>2035</v>
      </c>
      <c r="P1429" s="74">
        <v>1995</v>
      </c>
      <c r="Q1429" s="24" t="s">
        <v>472</v>
      </c>
      <c r="R1429" s="24" t="s">
        <v>500</v>
      </c>
      <c r="S1429" s="74" t="s">
        <v>474</v>
      </c>
      <c r="Z1429" s="74" t="s">
        <v>677</v>
      </c>
      <c r="AA1429" s="74" t="s">
        <v>595</v>
      </c>
      <c r="AB1429" s="35" t="s">
        <v>22</v>
      </c>
      <c r="AC1429" s="113">
        <v>1.393</v>
      </c>
      <c r="AD1429" s="74" t="s">
        <v>662</v>
      </c>
      <c r="AE1429" s="74">
        <v>-14.4</v>
      </c>
      <c r="AK1429" s="74" t="s">
        <v>13</v>
      </c>
      <c r="AL1429" s="74" t="s">
        <v>13</v>
      </c>
      <c r="AM1429" s="74" t="s">
        <v>465</v>
      </c>
      <c r="AN1429" s="74" t="s">
        <v>13</v>
      </c>
      <c r="AO1429" s="74" t="s">
        <v>465</v>
      </c>
      <c r="AP1429" s="74" t="s">
        <v>13</v>
      </c>
      <c r="AQ1429" s="74" t="s">
        <v>13</v>
      </c>
      <c r="AR1429" s="74" t="s">
        <v>13</v>
      </c>
      <c r="AS1429" s="74" t="s">
        <v>605</v>
      </c>
      <c r="AT1429" s="74" t="s">
        <v>597</v>
      </c>
      <c r="AU1429" s="74" t="s">
        <v>598</v>
      </c>
      <c r="AV1429" s="74">
        <v>2018</v>
      </c>
    </row>
    <row r="1430" spans="1:48">
      <c r="A1430" s="24">
        <v>1429</v>
      </c>
      <c r="B1430" s="74">
        <v>36</v>
      </c>
      <c r="C1430" s="74" t="s">
        <v>591</v>
      </c>
      <c r="D1430" s="24" t="s">
        <v>469</v>
      </c>
      <c r="E1430" s="74" t="s">
        <v>460</v>
      </c>
      <c r="F1430" s="74" t="s">
        <v>484</v>
      </c>
      <c r="G1430" s="74" t="s">
        <v>660</v>
      </c>
      <c r="H1430" s="74" t="s">
        <v>463</v>
      </c>
      <c r="I1430" s="74">
        <v>11.150558</v>
      </c>
      <c r="J1430" s="74">
        <v>7.6357749999999998</v>
      </c>
      <c r="O1430" s="74">
        <v>2035</v>
      </c>
      <c r="P1430" s="74">
        <v>1995</v>
      </c>
      <c r="Q1430" s="24" t="s">
        <v>472</v>
      </c>
      <c r="R1430" s="24" t="s">
        <v>500</v>
      </c>
      <c r="S1430" s="74" t="s">
        <v>474</v>
      </c>
      <c r="Z1430" s="74" t="s">
        <v>678</v>
      </c>
      <c r="AA1430" s="74" t="s">
        <v>595</v>
      </c>
      <c r="AB1430" s="35" t="s">
        <v>22</v>
      </c>
      <c r="AC1430" s="113">
        <v>1.3480000000000001</v>
      </c>
      <c r="AD1430" s="74" t="s">
        <v>662</v>
      </c>
      <c r="AE1430" s="74">
        <v>-17.2</v>
      </c>
      <c r="AK1430" s="74" t="s">
        <v>13</v>
      </c>
      <c r="AL1430" s="74" t="s">
        <v>13</v>
      </c>
      <c r="AM1430" s="74" t="s">
        <v>465</v>
      </c>
      <c r="AN1430" s="74" t="s">
        <v>13</v>
      </c>
      <c r="AO1430" s="74" t="s">
        <v>465</v>
      </c>
      <c r="AP1430" s="74" t="s">
        <v>13</v>
      </c>
      <c r="AQ1430" s="74" t="s">
        <v>13</v>
      </c>
      <c r="AR1430" s="74" t="s">
        <v>13</v>
      </c>
      <c r="AS1430" s="74" t="s">
        <v>605</v>
      </c>
      <c r="AT1430" s="74" t="s">
        <v>597</v>
      </c>
      <c r="AU1430" s="74" t="s">
        <v>598</v>
      </c>
      <c r="AV1430" s="74">
        <v>2018</v>
      </c>
    </row>
    <row r="1431" spans="1:48">
      <c r="A1431" s="24">
        <v>1430</v>
      </c>
      <c r="B1431" s="74">
        <v>36</v>
      </c>
      <c r="C1431" s="74" t="s">
        <v>591</v>
      </c>
      <c r="D1431" s="24" t="s">
        <v>469</v>
      </c>
      <c r="E1431" s="74" t="s">
        <v>460</v>
      </c>
      <c r="F1431" s="74" t="s">
        <v>484</v>
      </c>
      <c r="G1431" s="74" t="s">
        <v>660</v>
      </c>
      <c r="H1431" s="74" t="s">
        <v>463</v>
      </c>
      <c r="I1431" s="74">
        <v>11.150558</v>
      </c>
      <c r="J1431" s="74">
        <v>7.6357749999999998</v>
      </c>
      <c r="O1431" s="74">
        <v>2035</v>
      </c>
      <c r="P1431" s="74">
        <v>1995</v>
      </c>
      <c r="Q1431" s="24" t="s">
        <v>472</v>
      </c>
      <c r="R1431" s="24" t="s">
        <v>500</v>
      </c>
      <c r="S1431" s="74" t="s">
        <v>474</v>
      </c>
      <c r="Z1431" s="74" t="s">
        <v>679</v>
      </c>
      <c r="AA1431" s="74" t="s">
        <v>595</v>
      </c>
      <c r="AB1431" s="35" t="s">
        <v>22</v>
      </c>
      <c r="AC1431" s="113">
        <v>1.385</v>
      </c>
      <c r="AD1431" s="74" t="s">
        <v>662</v>
      </c>
      <c r="AE1431" s="74">
        <v>-14.9</v>
      </c>
      <c r="AK1431" s="74" t="s">
        <v>13</v>
      </c>
      <c r="AL1431" s="74" t="s">
        <v>13</v>
      </c>
      <c r="AM1431" s="74" t="s">
        <v>465</v>
      </c>
      <c r="AN1431" s="74" t="s">
        <v>13</v>
      </c>
      <c r="AO1431" s="74" t="s">
        <v>465</v>
      </c>
      <c r="AP1431" s="74" t="s">
        <v>13</v>
      </c>
      <c r="AQ1431" s="74" t="s">
        <v>13</v>
      </c>
      <c r="AR1431" s="74" t="s">
        <v>13</v>
      </c>
      <c r="AS1431" s="74" t="s">
        <v>605</v>
      </c>
      <c r="AT1431" s="74" t="s">
        <v>597</v>
      </c>
      <c r="AU1431" s="74" t="s">
        <v>598</v>
      </c>
      <c r="AV1431" s="74">
        <v>2018</v>
      </c>
    </row>
    <row r="1432" spans="1:48">
      <c r="A1432" s="24">
        <v>1431</v>
      </c>
      <c r="B1432" s="74">
        <v>36</v>
      </c>
      <c r="C1432" s="74" t="s">
        <v>591</v>
      </c>
      <c r="D1432" s="24" t="s">
        <v>469</v>
      </c>
      <c r="E1432" s="74" t="s">
        <v>460</v>
      </c>
      <c r="F1432" s="74" t="s">
        <v>484</v>
      </c>
      <c r="G1432" s="74" t="s">
        <v>660</v>
      </c>
      <c r="H1432" s="74" t="s">
        <v>463</v>
      </c>
      <c r="I1432" s="74">
        <v>11.150558</v>
      </c>
      <c r="J1432" s="74">
        <v>7.6357749999999998</v>
      </c>
      <c r="O1432" s="74">
        <v>2035</v>
      </c>
      <c r="P1432" s="74">
        <v>1995</v>
      </c>
      <c r="Q1432" s="24" t="s">
        <v>472</v>
      </c>
      <c r="R1432" s="24" t="s">
        <v>500</v>
      </c>
      <c r="S1432" s="74" t="s">
        <v>474</v>
      </c>
      <c r="Z1432" s="74" t="s">
        <v>680</v>
      </c>
      <c r="AA1432" s="74" t="s">
        <v>595</v>
      </c>
      <c r="AB1432" s="35" t="s">
        <v>22</v>
      </c>
      <c r="AC1432" s="113">
        <v>1.3029999999999999</v>
      </c>
      <c r="AD1432" s="74" t="s">
        <v>662</v>
      </c>
      <c r="AE1432" s="74">
        <v>-19.899999999999999</v>
      </c>
      <c r="AK1432" s="74" t="s">
        <v>13</v>
      </c>
      <c r="AL1432" s="74" t="s">
        <v>13</v>
      </c>
      <c r="AM1432" s="74" t="s">
        <v>465</v>
      </c>
      <c r="AN1432" s="74" t="s">
        <v>13</v>
      </c>
      <c r="AO1432" s="74" t="s">
        <v>465</v>
      </c>
      <c r="AP1432" s="74" t="s">
        <v>13</v>
      </c>
      <c r="AQ1432" s="74" t="s">
        <v>13</v>
      </c>
      <c r="AR1432" s="74" t="s">
        <v>13</v>
      </c>
      <c r="AS1432" s="74" t="s">
        <v>605</v>
      </c>
      <c r="AT1432" s="74" t="s">
        <v>597</v>
      </c>
      <c r="AU1432" s="74" t="s">
        <v>598</v>
      </c>
      <c r="AV1432" s="74">
        <v>2018</v>
      </c>
    </row>
    <row r="1433" spans="1:48">
      <c r="A1433" s="24">
        <v>1432</v>
      </c>
      <c r="B1433" s="74">
        <v>36</v>
      </c>
      <c r="C1433" s="74" t="s">
        <v>591</v>
      </c>
      <c r="D1433" s="24" t="s">
        <v>469</v>
      </c>
      <c r="E1433" s="74" t="s">
        <v>460</v>
      </c>
      <c r="F1433" s="74" t="s">
        <v>484</v>
      </c>
      <c r="G1433" s="74" t="s">
        <v>660</v>
      </c>
      <c r="H1433" s="74" t="s">
        <v>463</v>
      </c>
      <c r="I1433" s="74">
        <v>11.150558</v>
      </c>
      <c r="J1433" s="74">
        <v>7.6357749999999998</v>
      </c>
      <c r="O1433" s="74">
        <v>2035</v>
      </c>
      <c r="P1433" s="74">
        <v>1995</v>
      </c>
      <c r="Q1433" s="24" t="s">
        <v>472</v>
      </c>
      <c r="R1433" s="24" t="s">
        <v>500</v>
      </c>
      <c r="S1433" s="74" t="s">
        <v>474</v>
      </c>
      <c r="Z1433" s="74" t="s">
        <v>681</v>
      </c>
      <c r="AA1433" s="74" t="s">
        <v>595</v>
      </c>
      <c r="AB1433" s="35" t="s">
        <v>22</v>
      </c>
      <c r="AC1433" s="113">
        <v>1.321</v>
      </c>
      <c r="AD1433" s="74" t="s">
        <v>662</v>
      </c>
      <c r="AE1433" s="74">
        <v>-18.899999999999999</v>
      </c>
      <c r="AK1433" s="74" t="s">
        <v>13</v>
      </c>
      <c r="AL1433" s="74" t="s">
        <v>13</v>
      </c>
      <c r="AM1433" s="74" t="s">
        <v>465</v>
      </c>
      <c r="AN1433" s="74" t="s">
        <v>13</v>
      </c>
      <c r="AO1433" s="74" t="s">
        <v>465</v>
      </c>
      <c r="AP1433" s="74" t="s">
        <v>13</v>
      </c>
      <c r="AQ1433" s="74" t="s">
        <v>13</v>
      </c>
      <c r="AR1433" s="74" t="s">
        <v>13</v>
      </c>
      <c r="AS1433" s="74" t="s">
        <v>605</v>
      </c>
      <c r="AT1433" s="74" t="s">
        <v>597</v>
      </c>
      <c r="AU1433" s="74" t="s">
        <v>598</v>
      </c>
      <c r="AV1433" s="74">
        <v>2018</v>
      </c>
    </row>
    <row r="1434" spans="1:48">
      <c r="A1434" s="24">
        <v>1433</v>
      </c>
      <c r="B1434" s="74">
        <v>36</v>
      </c>
      <c r="C1434" s="74" t="s">
        <v>591</v>
      </c>
      <c r="D1434" s="24" t="s">
        <v>469</v>
      </c>
      <c r="E1434" s="74" t="s">
        <v>460</v>
      </c>
      <c r="F1434" s="74" t="s">
        <v>484</v>
      </c>
      <c r="G1434" s="74" t="s">
        <v>660</v>
      </c>
      <c r="H1434" s="74" t="s">
        <v>463</v>
      </c>
      <c r="I1434" s="74">
        <v>11.150558</v>
      </c>
      <c r="J1434" s="74">
        <v>7.6357749999999998</v>
      </c>
      <c r="O1434" s="74">
        <v>2035</v>
      </c>
      <c r="P1434" s="74">
        <v>1995</v>
      </c>
      <c r="Q1434" s="24" t="s">
        <v>472</v>
      </c>
      <c r="R1434" s="24" t="s">
        <v>500</v>
      </c>
      <c r="S1434" s="74" t="s">
        <v>474</v>
      </c>
      <c r="Z1434" s="74" t="s">
        <v>682</v>
      </c>
      <c r="AA1434" s="74" t="s">
        <v>595</v>
      </c>
      <c r="AB1434" s="35" t="s">
        <v>22</v>
      </c>
      <c r="AC1434" s="113">
        <v>1.3680000000000001</v>
      </c>
      <c r="AD1434" s="74" t="s">
        <v>662</v>
      </c>
      <c r="AE1434" s="74">
        <v>-15.9</v>
      </c>
      <c r="AK1434" s="74" t="s">
        <v>13</v>
      </c>
      <c r="AL1434" s="74" t="s">
        <v>13</v>
      </c>
      <c r="AM1434" s="74" t="s">
        <v>465</v>
      </c>
      <c r="AN1434" s="74" t="s">
        <v>13</v>
      </c>
      <c r="AO1434" s="74" t="s">
        <v>465</v>
      </c>
      <c r="AP1434" s="74" t="s">
        <v>13</v>
      </c>
      <c r="AQ1434" s="74" t="s">
        <v>13</v>
      </c>
      <c r="AR1434" s="74" t="s">
        <v>13</v>
      </c>
      <c r="AS1434" s="74" t="s">
        <v>605</v>
      </c>
      <c r="AT1434" s="74" t="s">
        <v>597</v>
      </c>
      <c r="AU1434" s="74" t="s">
        <v>598</v>
      </c>
      <c r="AV1434" s="74">
        <v>2018</v>
      </c>
    </row>
    <row r="1435" spans="1:48">
      <c r="A1435" s="24">
        <v>1434</v>
      </c>
      <c r="B1435" s="74">
        <v>36</v>
      </c>
      <c r="C1435" s="74" t="s">
        <v>591</v>
      </c>
      <c r="D1435" s="24" t="s">
        <v>469</v>
      </c>
      <c r="E1435" s="74" t="s">
        <v>460</v>
      </c>
      <c r="F1435" s="74" t="s">
        <v>484</v>
      </c>
      <c r="G1435" s="74" t="s">
        <v>660</v>
      </c>
      <c r="H1435" s="74" t="s">
        <v>463</v>
      </c>
      <c r="I1435" s="74">
        <v>11.150558</v>
      </c>
      <c r="J1435" s="74">
        <v>7.6357749999999998</v>
      </c>
      <c r="O1435" s="74">
        <v>2035</v>
      </c>
      <c r="P1435" s="74">
        <v>1995</v>
      </c>
      <c r="Q1435" s="24" t="s">
        <v>472</v>
      </c>
      <c r="R1435" s="24" t="s">
        <v>500</v>
      </c>
      <c r="S1435" s="74" t="s">
        <v>474</v>
      </c>
      <c r="Z1435" s="74" t="s">
        <v>683</v>
      </c>
      <c r="AA1435" s="74" t="s">
        <v>595</v>
      </c>
      <c r="AB1435" s="35" t="s">
        <v>22</v>
      </c>
      <c r="AC1435" s="113">
        <v>2.0139999999999998</v>
      </c>
      <c r="AD1435" s="74" t="s">
        <v>662</v>
      </c>
      <c r="AE1435" s="74">
        <v>23.7</v>
      </c>
      <c r="AK1435" s="74" t="s">
        <v>465</v>
      </c>
      <c r="AL1435" s="74" t="s">
        <v>13</v>
      </c>
      <c r="AM1435" s="74" t="s">
        <v>465</v>
      </c>
      <c r="AN1435" s="74" t="s">
        <v>13</v>
      </c>
      <c r="AO1435" s="74" t="s">
        <v>465</v>
      </c>
      <c r="AP1435" s="74" t="s">
        <v>13</v>
      </c>
      <c r="AQ1435" s="74" t="s">
        <v>13</v>
      </c>
      <c r="AR1435" s="74" t="s">
        <v>13</v>
      </c>
      <c r="AS1435" s="74" t="s">
        <v>605</v>
      </c>
      <c r="AT1435" s="74" t="s">
        <v>597</v>
      </c>
      <c r="AU1435" s="74" t="s">
        <v>598</v>
      </c>
      <c r="AV1435" s="74">
        <v>2018</v>
      </c>
    </row>
    <row r="1436" spans="1:48">
      <c r="A1436" s="24">
        <v>1435</v>
      </c>
      <c r="B1436" s="74">
        <v>36</v>
      </c>
      <c r="C1436" s="74" t="s">
        <v>591</v>
      </c>
      <c r="D1436" s="24" t="s">
        <v>469</v>
      </c>
      <c r="E1436" s="74" t="s">
        <v>460</v>
      </c>
      <c r="F1436" s="74" t="s">
        <v>484</v>
      </c>
      <c r="G1436" s="74" t="s">
        <v>660</v>
      </c>
      <c r="H1436" s="74" t="s">
        <v>463</v>
      </c>
      <c r="I1436" s="74">
        <v>11.150558</v>
      </c>
      <c r="J1436" s="74">
        <v>7.6357749999999998</v>
      </c>
      <c r="O1436" s="74">
        <v>2035</v>
      </c>
      <c r="P1436" s="74">
        <v>1995</v>
      </c>
      <c r="Q1436" s="24" t="s">
        <v>472</v>
      </c>
      <c r="R1436" s="24" t="s">
        <v>500</v>
      </c>
      <c r="S1436" s="74" t="s">
        <v>474</v>
      </c>
      <c r="Z1436" s="74" t="s">
        <v>684</v>
      </c>
      <c r="AA1436" s="74" t="s">
        <v>595</v>
      </c>
      <c r="AB1436" s="35" t="s">
        <v>22</v>
      </c>
      <c r="AC1436" s="113">
        <v>2.032</v>
      </c>
      <c r="AD1436" s="74" t="s">
        <v>662</v>
      </c>
      <c r="AE1436" s="74">
        <v>24.8</v>
      </c>
      <c r="AK1436" s="74" t="s">
        <v>465</v>
      </c>
      <c r="AL1436" s="74" t="s">
        <v>13</v>
      </c>
      <c r="AM1436" s="74" t="s">
        <v>465</v>
      </c>
      <c r="AN1436" s="74" t="s">
        <v>13</v>
      </c>
      <c r="AO1436" s="74" t="s">
        <v>465</v>
      </c>
      <c r="AP1436" s="74" t="s">
        <v>13</v>
      </c>
      <c r="AQ1436" s="74" t="s">
        <v>13</v>
      </c>
      <c r="AR1436" s="74" t="s">
        <v>13</v>
      </c>
      <c r="AS1436" s="74" t="s">
        <v>605</v>
      </c>
      <c r="AT1436" s="74" t="s">
        <v>597</v>
      </c>
      <c r="AU1436" s="74" t="s">
        <v>598</v>
      </c>
      <c r="AV1436" s="74">
        <v>2018</v>
      </c>
    </row>
    <row r="1437" spans="1:48">
      <c r="A1437" s="24">
        <v>1436</v>
      </c>
      <c r="B1437" s="74">
        <v>36</v>
      </c>
      <c r="C1437" s="74" t="s">
        <v>591</v>
      </c>
      <c r="D1437" s="24" t="s">
        <v>469</v>
      </c>
      <c r="E1437" s="74" t="s">
        <v>460</v>
      </c>
      <c r="F1437" s="74" t="s">
        <v>484</v>
      </c>
      <c r="G1437" s="74" t="s">
        <v>660</v>
      </c>
      <c r="H1437" s="74" t="s">
        <v>463</v>
      </c>
      <c r="I1437" s="74">
        <v>11.150558</v>
      </c>
      <c r="J1437" s="74">
        <v>7.6357749999999998</v>
      </c>
      <c r="O1437" s="74">
        <v>2035</v>
      </c>
      <c r="P1437" s="74">
        <v>1995</v>
      </c>
      <c r="Q1437" s="24" t="s">
        <v>472</v>
      </c>
      <c r="R1437" s="24" t="s">
        <v>500</v>
      </c>
      <c r="S1437" s="74" t="s">
        <v>474</v>
      </c>
      <c r="Z1437" s="74" t="s">
        <v>685</v>
      </c>
      <c r="AA1437" s="74" t="s">
        <v>595</v>
      </c>
      <c r="AB1437" s="35" t="s">
        <v>22</v>
      </c>
      <c r="AC1437" s="113">
        <v>2.1030000000000002</v>
      </c>
      <c r="AD1437" s="74" t="s">
        <v>662</v>
      </c>
      <c r="AE1437" s="74">
        <v>29.2</v>
      </c>
      <c r="AK1437" s="74" t="s">
        <v>465</v>
      </c>
      <c r="AL1437" s="74" t="s">
        <v>13</v>
      </c>
      <c r="AM1437" s="74" t="s">
        <v>465</v>
      </c>
      <c r="AN1437" s="74" t="s">
        <v>13</v>
      </c>
      <c r="AO1437" s="74" t="s">
        <v>465</v>
      </c>
      <c r="AP1437" s="74" t="s">
        <v>13</v>
      </c>
      <c r="AQ1437" s="74" t="s">
        <v>13</v>
      </c>
      <c r="AR1437" s="74" t="s">
        <v>13</v>
      </c>
      <c r="AS1437" s="74" t="s">
        <v>605</v>
      </c>
      <c r="AT1437" s="74" t="s">
        <v>597</v>
      </c>
      <c r="AU1437" s="74" t="s">
        <v>598</v>
      </c>
      <c r="AV1437" s="74">
        <v>2018</v>
      </c>
    </row>
    <row r="1438" spans="1:48">
      <c r="A1438" s="24">
        <v>1437</v>
      </c>
      <c r="B1438" s="74">
        <v>36</v>
      </c>
      <c r="C1438" s="74" t="s">
        <v>591</v>
      </c>
      <c r="D1438" s="24" t="s">
        <v>469</v>
      </c>
      <c r="E1438" s="74" t="s">
        <v>460</v>
      </c>
      <c r="F1438" s="74" t="s">
        <v>484</v>
      </c>
      <c r="G1438" s="74" t="s">
        <v>660</v>
      </c>
      <c r="H1438" s="74" t="s">
        <v>463</v>
      </c>
      <c r="I1438" s="74">
        <v>11.150558</v>
      </c>
      <c r="J1438" s="74">
        <v>7.6357749999999998</v>
      </c>
      <c r="O1438" s="74">
        <v>2035</v>
      </c>
      <c r="P1438" s="74">
        <v>1995</v>
      </c>
      <c r="Q1438" s="24" t="s">
        <v>472</v>
      </c>
      <c r="R1438" s="24" t="s">
        <v>500</v>
      </c>
      <c r="S1438" s="74" t="s">
        <v>474</v>
      </c>
      <c r="Z1438" s="74" t="s">
        <v>686</v>
      </c>
      <c r="AA1438" s="74" t="s">
        <v>595</v>
      </c>
      <c r="AB1438" s="35" t="s">
        <v>22</v>
      </c>
      <c r="AC1438" s="113">
        <v>2.8010000000000002</v>
      </c>
      <c r="AD1438" s="74" t="s">
        <v>662</v>
      </c>
      <c r="AE1438" s="74">
        <v>72</v>
      </c>
      <c r="AK1438" s="74" t="s">
        <v>465</v>
      </c>
      <c r="AL1438" s="74" t="s">
        <v>13</v>
      </c>
      <c r="AM1438" s="74" t="s">
        <v>465</v>
      </c>
      <c r="AN1438" s="74" t="s">
        <v>13</v>
      </c>
      <c r="AO1438" s="74" t="s">
        <v>465</v>
      </c>
      <c r="AP1438" s="74" t="s">
        <v>13</v>
      </c>
      <c r="AQ1438" s="74" t="s">
        <v>13</v>
      </c>
      <c r="AR1438" s="74" t="s">
        <v>13</v>
      </c>
      <c r="AS1438" s="74" t="s">
        <v>605</v>
      </c>
      <c r="AT1438" s="74" t="s">
        <v>597</v>
      </c>
      <c r="AU1438" s="74" t="s">
        <v>598</v>
      </c>
      <c r="AV1438" s="74">
        <v>2018</v>
      </c>
    </row>
    <row r="1439" spans="1:48">
      <c r="A1439" s="24">
        <v>1438</v>
      </c>
      <c r="B1439" s="74">
        <v>36</v>
      </c>
      <c r="C1439" s="74" t="s">
        <v>591</v>
      </c>
      <c r="D1439" s="24" t="s">
        <v>469</v>
      </c>
      <c r="E1439" s="74" t="s">
        <v>460</v>
      </c>
      <c r="F1439" s="74" t="s">
        <v>484</v>
      </c>
      <c r="G1439" s="74" t="s">
        <v>660</v>
      </c>
      <c r="H1439" s="74" t="s">
        <v>463</v>
      </c>
      <c r="I1439" s="74">
        <v>11.150558</v>
      </c>
      <c r="J1439" s="74">
        <v>7.6357749999999998</v>
      </c>
      <c r="O1439" s="74">
        <v>2035</v>
      </c>
      <c r="P1439" s="74">
        <v>1995</v>
      </c>
      <c r="Q1439" s="24" t="s">
        <v>472</v>
      </c>
      <c r="R1439" s="24" t="s">
        <v>500</v>
      </c>
      <c r="S1439" s="74" t="s">
        <v>474</v>
      </c>
      <c r="Z1439" s="74" t="s">
        <v>687</v>
      </c>
      <c r="AA1439" s="74" t="s">
        <v>595</v>
      </c>
      <c r="AB1439" s="35" t="s">
        <v>22</v>
      </c>
      <c r="AC1439" s="113">
        <v>2.7970000000000002</v>
      </c>
      <c r="AD1439" s="74" t="s">
        <v>662</v>
      </c>
      <c r="AE1439" s="74">
        <v>71.8</v>
      </c>
      <c r="AK1439" s="74" t="s">
        <v>465</v>
      </c>
      <c r="AL1439" s="74" t="s">
        <v>13</v>
      </c>
      <c r="AM1439" s="74" t="s">
        <v>465</v>
      </c>
      <c r="AN1439" s="74" t="s">
        <v>13</v>
      </c>
      <c r="AO1439" s="74" t="s">
        <v>465</v>
      </c>
      <c r="AP1439" s="74" t="s">
        <v>13</v>
      </c>
      <c r="AQ1439" s="74" t="s">
        <v>13</v>
      </c>
      <c r="AR1439" s="74" t="s">
        <v>13</v>
      </c>
      <c r="AS1439" s="74" t="s">
        <v>605</v>
      </c>
      <c r="AT1439" s="74" t="s">
        <v>597</v>
      </c>
      <c r="AU1439" s="74" t="s">
        <v>598</v>
      </c>
      <c r="AV1439" s="74">
        <v>2018</v>
      </c>
    </row>
    <row r="1440" spans="1:48">
      <c r="A1440" s="24">
        <v>1439</v>
      </c>
      <c r="B1440" s="74">
        <v>36</v>
      </c>
      <c r="C1440" s="74" t="s">
        <v>591</v>
      </c>
      <c r="D1440" s="24" t="s">
        <v>469</v>
      </c>
      <c r="E1440" s="74" t="s">
        <v>460</v>
      </c>
      <c r="F1440" s="74" t="s">
        <v>484</v>
      </c>
      <c r="G1440" s="74" t="s">
        <v>660</v>
      </c>
      <c r="H1440" s="74" t="s">
        <v>463</v>
      </c>
      <c r="I1440" s="74">
        <v>11.150558</v>
      </c>
      <c r="J1440" s="74">
        <v>7.6357749999999998</v>
      </c>
      <c r="O1440" s="74">
        <v>2035</v>
      </c>
      <c r="P1440" s="74">
        <v>1995</v>
      </c>
      <c r="Q1440" s="24" t="s">
        <v>472</v>
      </c>
      <c r="R1440" s="24" t="s">
        <v>500</v>
      </c>
      <c r="S1440" s="74" t="s">
        <v>474</v>
      </c>
      <c r="Z1440" s="74" t="s">
        <v>688</v>
      </c>
      <c r="AA1440" s="74" t="s">
        <v>595</v>
      </c>
      <c r="AB1440" s="35" t="s">
        <v>22</v>
      </c>
      <c r="AC1440" s="113">
        <v>2.9209999999999998</v>
      </c>
      <c r="AD1440" s="74" t="s">
        <v>662</v>
      </c>
      <c r="AE1440" s="74">
        <v>79.400000000000006</v>
      </c>
      <c r="AK1440" s="74" t="s">
        <v>465</v>
      </c>
      <c r="AL1440" s="74" t="s">
        <v>13</v>
      </c>
      <c r="AM1440" s="74" t="s">
        <v>465</v>
      </c>
      <c r="AN1440" s="74" t="s">
        <v>13</v>
      </c>
      <c r="AO1440" s="74" t="s">
        <v>465</v>
      </c>
      <c r="AP1440" s="74" t="s">
        <v>13</v>
      </c>
      <c r="AQ1440" s="74" t="s">
        <v>13</v>
      </c>
      <c r="AR1440" s="74" t="s">
        <v>13</v>
      </c>
      <c r="AS1440" s="74" t="s">
        <v>605</v>
      </c>
      <c r="AT1440" s="74" t="s">
        <v>597</v>
      </c>
      <c r="AU1440" s="74" t="s">
        <v>598</v>
      </c>
      <c r="AV1440" s="74">
        <v>2018</v>
      </c>
    </row>
    <row r="1441" spans="1:48">
      <c r="A1441" s="24">
        <v>1440</v>
      </c>
      <c r="B1441" s="74">
        <v>36</v>
      </c>
      <c r="C1441" s="74" t="s">
        <v>591</v>
      </c>
      <c r="D1441" s="24" t="s">
        <v>469</v>
      </c>
      <c r="E1441" s="74" t="s">
        <v>460</v>
      </c>
      <c r="F1441" s="74" t="s">
        <v>484</v>
      </c>
      <c r="G1441" s="74" t="s">
        <v>660</v>
      </c>
      <c r="H1441" s="74" t="s">
        <v>463</v>
      </c>
      <c r="I1441" s="74">
        <v>11.150558</v>
      </c>
      <c r="J1441" s="74">
        <v>7.6357749999999998</v>
      </c>
      <c r="O1441" s="74">
        <v>2035</v>
      </c>
      <c r="P1441" s="74">
        <v>1995</v>
      </c>
      <c r="Q1441" s="24" t="s">
        <v>472</v>
      </c>
      <c r="R1441" s="24" t="s">
        <v>500</v>
      </c>
      <c r="S1441" s="74" t="s">
        <v>474</v>
      </c>
      <c r="Z1441" s="74" t="s">
        <v>689</v>
      </c>
      <c r="AA1441" s="74" t="s">
        <v>595</v>
      </c>
      <c r="AB1441" s="35" t="s">
        <v>22</v>
      </c>
      <c r="AC1441" s="113">
        <v>3.5920000000000001</v>
      </c>
      <c r="AD1441" s="74" t="s">
        <v>662</v>
      </c>
      <c r="AE1441" s="74">
        <v>120.6</v>
      </c>
      <c r="AK1441" s="74" t="s">
        <v>465</v>
      </c>
      <c r="AL1441" s="74" t="s">
        <v>13</v>
      </c>
      <c r="AM1441" s="74" t="s">
        <v>465</v>
      </c>
      <c r="AN1441" s="74" t="s">
        <v>13</v>
      </c>
      <c r="AO1441" s="74" t="s">
        <v>465</v>
      </c>
      <c r="AP1441" s="74" t="s">
        <v>13</v>
      </c>
      <c r="AQ1441" s="74" t="s">
        <v>13</v>
      </c>
      <c r="AR1441" s="74" t="s">
        <v>13</v>
      </c>
      <c r="AS1441" s="74" t="s">
        <v>605</v>
      </c>
      <c r="AT1441" s="74" t="s">
        <v>597</v>
      </c>
      <c r="AU1441" s="74" t="s">
        <v>598</v>
      </c>
      <c r="AV1441" s="74">
        <v>2018</v>
      </c>
    </row>
    <row r="1442" spans="1:48">
      <c r="A1442" s="24">
        <v>1441</v>
      </c>
      <c r="B1442" s="74">
        <v>36</v>
      </c>
      <c r="C1442" s="74" t="s">
        <v>591</v>
      </c>
      <c r="D1442" s="24" t="s">
        <v>469</v>
      </c>
      <c r="E1442" s="74" t="s">
        <v>460</v>
      </c>
      <c r="F1442" s="74" t="s">
        <v>484</v>
      </c>
      <c r="G1442" s="74" t="s">
        <v>660</v>
      </c>
      <c r="H1442" s="74" t="s">
        <v>463</v>
      </c>
      <c r="I1442" s="74">
        <v>11.150558</v>
      </c>
      <c r="J1442" s="74">
        <v>7.6357749999999998</v>
      </c>
      <c r="O1442" s="74">
        <v>2035</v>
      </c>
      <c r="P1442" s="74">
        <v>1995</v>
      </c>
      <c r="Q1442" s="24" t="s">
        <v>472</v>
      </c>
      <c r="R1442" s="24" t="s">
        <v>500</v>
      </c>
      <c r="S1442" s="74" t="s">
        <v>474</v>
      </c>
      <c r="Z1442" s="74" t="s">
        <v>690</v>
      </c>
      <c r="AA1442" s="74" t="s">
        <v>595</v>
      </c>
      <c r="AB1442" s="35" t="s">
        <v>22</v>
      </c>
      <c r="AC1442" s="113">
        <v>3.597</v>
      </c>
      <c r="AD1442" s="74" t="s">
        <v>662</v>
      </c>
      <c r="AE1442" s="74">
        <v>121</v>
      </c>
      <c r="AK1442" s="74" t="s">
        <v>465</v>
      </c>
      <c r="AL1442" s="74" t="s">
        <v>13</v>
      </c>
      <c r="AM1442" s="74" t="s">
        <v>465</v>
      </c>
      <c r="AN1442" s="74" t="s">
        <v>13</v>
      </c>
      <c r="AO1442" s="74" t="s">
        <v>465</v>
      </c>
      <c r="AP1442" s="74" t="s">
        <v>13</v>
      </c>
      <c r="AQ1442" s="74" t="s">
        <v>13</v>
      </c>
      <c r="AR1442" s="74" t="s">
        <v>13</v>
      </c>
      <c r="AS1442" s="74" t="s">
        <v>605</v>
      </c>
      <c r="AT1442" s="74" t="s">
        <v>597</v>
      </c>
      <c r="AU1442" s="74" t="s">
        <v>598</v>
      </c>
      <c r="AV1442" s="74">
        <v>2018</v>
      </c>
    </row>
    <row r="1443" spans="1:48">
      <c r="A1443" s="24">
        <v>1442</v>
      </c>
      <c r="B1443" s="74">
        <v>36</v>
      </c>
      <c r="C1443" s="74" t="s">
        <v>591</v>
      </c>
      <c r="D1443" s="24" t="s">
        <v>469</v>
      </c>
      <c r="E1443" s="74" t="s">
        <v>460</v>
      </c>
      <c r="F1443" s="74" t="s">
        <v>484</v>
      </c>
      <c r="G1443" s="74" t="s">
        <v>660</v>
      </c>
      <c r="H1443" s="74" t="s">
        <v>463</v>
      </c>
      <c r="I1443" s="74">
        <v>11.150558</v>
      </c>
      <c r="J1443" s="74">
        <v>7.6357749999999998</v>
      </c>
      <c r="O1443" s="74">
        <v>2035</v>
      </c>
      <c r="P1443" s="74">
        <v>1995</v>
      </c>
      <c r="Q1443" s="24" t="s">
        <v>472</v>
      </c>
      <c r="R1443" s="24" t="s">
        <v>500</v>
      </c>
      <c r="S1443" s="74" t="s">
        <v>474</v>
      </c>
      <c r="Z1443" s="74" t="s">
        <v>691</v>
      </c>
      <c r="AA1443" s="74" t="s">
        <v>595</v>
      </c>
      <c r="AB1443" s="35" t="s">
        <v>22</v>
      </c>
      <c r="AC1443" s="113">
        <v>3.8010000000000002</v>
      </c>
      <c r="AD1443" s="74" t="s">
        <v>662</v>
      </c>
      <c r="AE1443" s="74">
        <v>133.5</v>
      </c>
      <c r="AK1443" s="74" t="s">
        <v>465</v>
      </c>
      <c r="AL1443" s="74" t="s">
        <v>13</v>
      </c>
      <c r="AM1443" s="74" t="s">
        <v>465</v>
      </c>
      <c r="AN1443" s="74" t="s">
        <v>13</v>
      </c>
      <c r="AO1443" s="74" t="s">
        <v>465</v>
      </c>
      <c r="AP1443" s="74" t="s">
        <v>13</v>
      </c>
      <c r="AQ1443" s="74" t="s">
        <v>13</v>
      </c>
      <c r="AR1443" s="74" t="s">
        <v>13</v>
      </c>
      <c r="AS1443" s="74" t="s">
        <v>605</v>
      </c>
      <c r="AT1443" s="74" t="s">
        <v>597</v>
      </c>
      <c r="AU1443" s="74" t="s">
        <v>598</v>
      </c>
      <c r="AV1443" s="74">
        <v>2018</v>
      </c>
    </row>
    <row r="1444" spans="1:48" hidden="1">
      <c r="A1444" s="24">
        <v>1443</v>
      </c>
      <c r="B1444" s="74">
        <v>36</v>
      </c>
      <c r="C1444" s="74" t="s">
        <v>591</v>
      </c>
      <c r="D1444" s="24" t="s">
        <v>469</v>
      </c>
      <c r="E1444" s="74" t="s">
        <v>629</v>
      </c>
      <c r="F1444" s="74" t="s">
        <v>484</v>
      </c>
      <c r="G1444" s="74" t="s">
        <v>660</v>
      </c>
      <c r="H1444" s="74" t="s">
        <v>463</v>
      </c>
      <c r="I1444" s="74">
        <v>11.150558</v>
      </c>
      <c r="J1444" s="74">
        <v>7.6357749999999998</v>
      </c>
      <c r="O1444" s="74">
        <v>2035</v>
      </c>
      <c r="P1444" s="74">
        <v>1995</v>
      </c>
      <c r="Q1444" s="24" t="s">
        <v>472</v>
      </c>
      <c r="R1444" s="24" t="s">
        <v>500</v>
      </c>
      <c r="S1444" s="74" t="s">
        <v>474</v>
      </c>
      <c r="Z1444" s="74" t="s">
        <v>692</v>
      </c>
      <c r="AA1444" s="74" t="s">
        <v>595</v>
      </c>
      <c r="AB1444" s="35" t="s">
        <v>22</v>
      </c>
      <c r="AC1444" s="113">
        <v>1.246</v>
      </c>
      <c r="AD1444" s="74" t="s">
        <v>662</v>
      </c>
      <c r="AE1444" s="74">
        <v>-8.4</v>
      </c>
      <c r="AK1444" s="74" t="s">
        <v>13</v>
      </c>
      <c r="AL1444" s="74" t="s">
        <v>13</v>
      </c>
      <c r="AM1444" s="74" t="s">
        <v>13</v>
      </c>
      <c r="AN1444" s="74" t="s">
        <v>13</v>
      </c>
      <c r="AO1444" s="74" t="s">
        <v>465</v>
      </c>
      <c r="AP1444" s="74" t="s">
        <v>13</v>
      </c>
      <c r="AQ1444" s="74" t="s">
        <v>13</v>
      </c>
      <c r="AR1444" s="74" t="s">
        <v>13</v>
      </c>
      <c r="AS1444" s="74" t="s">
        <v>466</v>
      </c>
      <c r="AT1444" s="74" t="s">
        <v>597</v>
      </c>
      <c r="AU1444" s="74" t="s">
        <v>598</v>
      </c>
      <c r="AV1444" s="74">
        <v>2018</v>
      </c>
    </row>
    <row r="1445" spans="1:48" hidden="1">
      <c r="A1445" s="24">
        <v>1444</v>
      </c>
      <c r="B1445" s="74">
        <v>36</v>
      </c>
      <c r="C1445" s="74" t="s">
        <v>591</v>
      </c>
      <c r="D1445" s="24" t="s">
        <v>469</v>
      </c>
      <c r="E1445" s="74" t="s">
        <v>629</v>
      </c>
      <c r="F1445" s="74" t="s">
        <v>484</v>
      </c>
      <c r="G1445" s="74" t="s">
        <v>660</v>
      </c>
      <c r="H1445" s="74" t="s">
        <v>463</v>
      </c>
      <c r="I1445" s="74">
        <v>11.150558</v>
      </c>
      <c r="J1445" s="74">
        <v>7.6357749999999998</v>
      </c>
      <c r="O1445" s="74">
        <v>2035</v>
      </c>
      <c r="P1445" s="74">
        <v>1995</v>
      </c>
      <c r="Q1445" s="24" t="s">
        <v>472</v>
      </c>
      <c r="R1445" s="24" t="s">
        <v>500</v>
      </c>
      <c r="S1445" s="74" t="s">
        <v>474</v>
      </c>
      <c r="Z1445" s="74" t="s">
        <v>693</v>
      </c>
      <c r="AA1445" s="74" t="s">
        <v>595</v>
      </c>
      <c r="AB1445" s="35" t="s">
        <v>22</v>
      </c>
      <c r="AC1445" s="113">
        <v>1.278</v>
      </c>
      <c r="AD1445" s="74" t="s">
        <v>662</v>
      </c>
      <c r="AE1445" s="74">
        <v>-6</v>
      </c>
      <c r="AK1445" s="74" t="s">
        <v>13</v>
      </c>
      <c r="AL1445" s="74" t="s">
        <v>13</v>
      </c>
      <c r="AM1445" s="74" t="s">
        <v>13</v>
      </c>
      <c r="AN1445" s="74" t="s">
        <v>13</v>
      </c>
      <c r="AO1445" s="74" t="s">
        <v>465</v>
      </c>
      <c r="AP1445" s="74" t="s">
        <v>13</v>
      </c>
      <c r="AQ1445" s="74" t="s">
        <v>13</v>
      </c>
      <c r="AR1445" s="74" t="s">
        <v>13</v>
      </c>
      <c r="AS1445" s="74" t="s">
        <v>466</v>
      </c>
      <c r="AT1445" s="74" t="s">
        <v>597</v>
      </c>
      <c r="AU1445" s="74" t="s">
        <v>598</v>
      </c>
      <c r="AV1445" s="74">
        <v>2018</v>
      </c>
    </row>
    <row r="1446" spans="1:48" hidden="1">
      <c r="A1446" s="24">
        <v>1445</v>
      </c>
      <c r="B1446" s="74">
        <v>36</v>
      </c>
      <c r="C1446" s="74" t="s">
        <v>591</v>
      </c>
      <c r="D1446" s="24" t="s">
        <v>469</v>
      </c>
      <c r="E1446" s="74" t="s">
        <v>629</v>
      </c>
      <c r="F1446" s="74" t="s">
        <v>484</v>
      </c>
      <c r="G1446" s="74" t="s">
        <v>660</v>
      </c>
      <c r="H1446" s="74" t="s">
        <v>463</v>
      </c>
      <c r="I1446" s="74">
        <v>11.150558</v>
      </c>
      <c r="J1446" s="74">
        <v>7.6357749999999998</v>
      </c>
      <c r="O1446" s="74">
        <v>2035</v>
      </c>
      <c r="P1446" s="74">
        <v>1995</v>
      </c>
      <c r="Q1446" s="24" t="s">
        <v>472</v>
      </c>
      <c r="R1446" s="24" t="s">
        <v>500</v>
      </c>
      <c r="S1446" s="74" t="s">
        <v>474</v>
      </c>
      <c r="Z1446" s="74" t="s">
        <v>694</v>
      </c>
      <c r="AA1446" s="74" t="s">
        <v>595</v>
      </c>
      <c r="AB1446" s="35" t="s">
        <v>22</v>
      </c>
      <c r="AC1446" s="113">
        <v>1.2669999999999999</v>
      </c>
      <c r="AD1446" s="74" t="s">
        <v>662</v>
      </c>
      <c r="AE1446" s="74">
        <v>-6.9</v>
      </c>
      <c r="AK1446" s="74" t="s">
        <v>13</v>
      </c>
      <c r="AL1446" s="74" t="s">
        <v>13</v>
      </c>
      <c r="AM1446" s="74" t="s">
        <v>13</v>
      </c>
      <c r="AN1446" s="74" t="s">
        <v>13</v>
      </c>
      <c r="AO1446" s="74" t="s">
        <v>465</v>
      </c>
      <c r="AP1446" s="74" t="s">
        <v>13</v>
      </c>
      <c r="AQ1446" s="74" t="s">
        <v>13</v>
      </c>
      <c r="AR1446" s="74" t="s">
        <v>13</v>
      </c>
      <c r="AS1446" s="74" t="s">
        <v>466</v>
      </c>
      <c r="AT1446" s="74" t="s">
        <v>597</v>
      </c>
      <c r="AU1446" s="74" t="s">
        <v>598</v>
      </c>
      <c r="AV1446" s="74">
        <v>2018</v>
      </c>
    </row>
    <row r="1447" spans="1:48" hidden="1">
      <c r="A1447" s="24">
        <v>1446</v>
      </c>
      <c r="B1447" s="74">
        <v>36</v>
      </c>
      <c r="C1447" s="74" t="s">
        <v>591</v>
      </c>
      <c r="D1447" s="24" t="s">
        <v>469</v>
      </c>
      <c r="E1447" s="74" t="s">
        <v>629</v>
      </c>
      <c r="F1447" s="74" t="s">
        <v>484</v>
      </c>
      <c r="G1447" s="74" t="s">
        <v>660</v>
      </c>
      <c r="H1447" s="74" t="s">
        <v>463</v>
      </c>
      <c r="I1447" s="74">
        <v>11.150558</v>
      </c>
      <c r="J1447" s="74">
        <v>7.6357749999999998</v>
      </c>
      <c r="O1447" s="74">
        <v>2035</v>
      </c>
      <c r="P1447" s="74">
        <v>1995</v>
      </c>
      <c r="Q1447" s="24" t="s">
        <v>472</v>
      </c>
      <c r="R1447" s="24" t="s">
        <v>500</v>
      </c>
      <c r="S1447" s="74" t="s">
        <v>474</v>
      </c>
      <c r="Z1447" s="74" t="s">
        <v>695</v>
      </c>
      <c r="AA1447" s="74" t="s">
        <v>595</v>
      </c>
      <c r="AB1447" s="35" t="s">
        <v>22</v>
      </c>
      <c r="AC1447" s="113">
        <v>1.208</v>
      </c>
      <c r="AD1447" s="74" t="s">
        <v>662</v>
      </c>
      <c r="AE1447" s="74">
        <v>-11.2</v>
      </c>
      <c r="AK1447" s="74" t="s">
        <v>13</v>
      </c>
      <c r="AL1447" s="74" t="s">
        <v>13</v>
      </c>
      <c r="AM1447" s="74" t="s">
        <v>13</v>
      </c>
      <c r="AN1447" s="74" t="s">
        <v>13</v>
      </c>
      <c r="AO1447" s="74" t="s">
        <v>465</v>
      </c>
      <c r="AP1447" s="74" t="s">
        <v>13</v>
      </c>
      <c r="AQ1447" s="74" t="s">
        <v>13</v>
      </c>
      <c r="AR1447" s="74" t="s">
        <v>13</v>
      </c>
      <c r="AS1447" s="74" t="s">
        <v>466</v>
      </c>
      <c r="AT1447" s="74" t="s">
        <v>597</v>
      </c>
      <c r="AU1447" s="74" t="s">
        <v>598</v>
      </c>
      <c r="AV1447" s="74">
        <v>2018</v>
      </c>
    </row>
    <row r="1448" spans="1:48" hidden="1">
      <c r="A1448" s="24">
        <v>1447</v>
      </c>
      <c r="B1448" s="74">
        <v>36</v>
      </c>
      <c r="C1448" s="74" t="s">
        <v>591</v>
      </c>
      <c r="D1448" s="24" t="s">
        <v>469</v>
      </c>
      <c r="E1448" s="74" t="s">
        <v>629</v>
      </c>
      <c r="F1448" s="74" t="s">
        <v>484</v>
      </c>
      <c r="G1448" s="74" t="s">
        <v>660</v>
      </c>
      <c r="H1448" s="74" t="s">
        <v>463</v>
      </c>
      <c r="I1448" s="74">
        <v>11.150558</v>
      </c>
      <c r="J1448" s="74">
        <v>7.6357749999999998</v>
      </c>
      <c r="O1448" s="74">
        <v>2035</v>
      </c>
      <c r="P1448" s="74">
        <v>1995</v>
      </c>
      <c r="Q1448" s="24" t="s">
        <v>472</v>
      </c>
      <c r="R1448" s="24" t="s">
        <v>500</v>
      </c>
      <c r="S1448" s="74" t="s">
        <v>474</v>
      </c>
      <c r="Z1448" s="74" t="s">
        <v>696</v>
      </c>
      <c r="AA1448" s="74" t="s">
        <v>595</v>
      </c>
      <c r="AB1448" s="35" t="s">
        <v>22</v>
      </c>
      <c r="AC1448" s="113">
        <v>1.238</v>
      </c>
      <c r="AD1448" s="74" t="s">
        <v>662</v>
      </c>
      <c r="AE1448" s="74">
        <v>-8.9</v>
      </c>
      <c r="AK1448" s="74" t="s">
        <v>13</v>
      </c>
      <c r="AL1448" s="74" t="s">
        <v>13</v>
      </c>
      <c r="AM1448" s="74" t="s">
        <v>13</v>
      </c>
      <c r="AN1448" s="74" t="s">
        <v>13</v>
      </c>
      <c r="AO1448" s="74" t="s">
        <v>465</v>
      </c>
      <c r="AP1448" s="74" t="s">
        <v>13</v>
      </c>
      <c r="AQ1448" s="74" t="s">
        <v>13</v>
      </c>
      <c r="AR1448" s="74" t="s">
        <v>13</v>
      </c>
      <c r="AS1448" s="74" t="s">
        <v>466</v>
      </c>
      <c r="AT1448" s="74" t="s">
        <v>597</v>
      </c>
      <c r="AU1448" s="74" t="s">
        <v>598</v>
      </c>
      <c r="AV1448" s="74">
        <v>2018</v>
      </c>
    </row>
    <row r="1449" spans="1:48" hidden="1">
      <c r="A1449" s="24">
        <v>1448</v>
      </c>
      <c r="B1449" s="74">
        <v>36</v>
      </c>
      <c r="C1449" s="74" t="s">
        <v>591</v>
      </c>
      <c r="D1449" s="24" t="s">
        <v>469</v>
      </c>
      <c r="E1449" s="74" t="s">
        <v>629</v>
      </c>
      <c r="F1449" s="74" t="s">
        <v>484</v>
      </c>
      <c r="G1449" s="74" t="s">
        <v>660</v>
      </c>
      <c r="H1449" s="74" t="s">
        <v>463</v>
      </c>
      <c r="I1449" s="74">
        <v>11.150558</v>
      </c>
      <c r="J1449" s="74">
        <v>7.6357749999999998</v>
      </c>
      <c r="O1449" s="74">
        <v>2035</v>
      </c>
      <c r="P1449" s="74">
        <v>1995</v>
      </c>
      <c r="Q1449" s="24" t="s">
        <v>472</v>
      </c>
      <c r="R1449" s="24" t="s">
        <v>500</v>
      </c>
      <c r="S1449" s="74" t="s">
        <v>474</v>
      </c>
      <c r="Z1449" s="74" t="s">
        <v>697</v>
      </c>
      <c r="AA1449" s="74" t="s">
        <v>595</v>
      </c>
      <c r="AB1449" s="35" t="s">
        <v>22</v>
      </c>
      <c r="AC1449" s="113">
        <v>1.2569999999999999</v>
      </c>
      <c r="AD1449" s="74" t="s">
        <v>662</v>
      </c>
      <c r="AE1449" s="74">
        <v>-7.6</v>
      </c>
      <c r="AK1449" s="74" t="s">
        <v>13</v>
      </c>
      <c r="AL1449" s="74" t="s">
        <v>13</v>
      </c>
      <c r="AM1449" s="74" t="s">
        <v>13</v>
      </c>
      <c r="AN1449" s="74" t="s">
        <v>13</v>
      </c>
      <c r="AO1449" s="74" t="s">
        <v>465</v>
      </c>
      <c r="AP1449" s="74" t="s">
        <v>13</v>
      </c>
      <c r="AQ1449" s="74" t="s">
        <v>13</v>
      </c>
      <c r="AR1449" s="74" t="s">
        <v>13</v>
      </c>
      <c r="AS1449" s="74" t="s">
        <v>466</v>
      </c>
      <c r="AT1449" s="74" t="s">
        <v>597</v>
      </c>
      <c r="AU1449" s="74" t="s">
        <v>598</v>
      </c>
      <c r="AV1449" s="74">
        <v>2018</v>
      </c>
    </row>
    <row r="1450" spans="1:48" hidden="1">
      <c r="A1450" s="24">
        <v>1449</v>
      </c>
      <c r="B1450" s="74">
        <v>36</v>
      </c>
      <c r="C1450" s="74" t="s">
        <v>591</v>
      </c>
      <c r="D1450" s="24" t="s">
        <v>469</v>
      </c>
      <c r="E1450" s="74" t="s">
        <v>629</v>
      </c>
      <c r="F1450" s="74" t="s">
        <v>484</v>
      </c>
      <c r="G1450" s="74" t="s">
        <v>660</v>
      </c>
      <c r="H1450" s="74" t="s">
        <v>463</v>
      </c>
      <c r="I1450" s="74">
        <v>11.150558</v>
      </c>
      <c r="J1450" s="74">
        <v>7.6357749999999998</v>
      </c>
      <c r="O1450" s="74">
        <v>2035</v>
      </c>
      <c r="P1450" s="74">
        <v>1995</v>
      </c>
      <c r="Q1450" s="24" t="s">
        <v>472</v>
      </c>
      <c r="R1450" s="24" t="s">
        <v>500</v>
      </c>
      <c r="S1450" s="74" t="s">
        <v>474</v>
      </c>
      <c r="Z1450" s="74" t="s">
        <v>698</v>
      </c>
      <c r="AA1450" s="74" t="s">
        <v>595</v>
      </c>
      <c r="AB1450" s="35" t="s">
        <v>22</v>
      </c>
      <c r="AC1450" s="113">
        <v>1.9239999999999999</v>
      </c>
      <c r="AD1450" s="74" t="s">
        <v>662</v>
      </c>
      <c r="AE1450" s="74">
        <v>41.5</v>
      </c>
      <c r="AK1450" s="74" t="s">
        <v>465</v>
      </c>
      <c r="AL1450" s="74" t="s">
        <v>13</v>
      </c>
      <c r="AM1450" s="74" t="s">
        <v>13</v>
      </c>
      <c r="AN1450" s="74" t="s">
        <v>13</v>
      </c>
      <c r="AO1450" s="74" t="s">
        <v>465</v>
      </c>
      <c r="AP1450" s="74" t="s">
        <v>13</v>
      </c>
      <c r="AQ1450" s="74" t="s">
        <v>13</v>
      </c>
      <c r="AR1450" s="74" t="s">
        <v>13</v>
      </c>
      <c r="AS1450" s="74" t="s">
        <v>605</v>
      </c>
      <c r="AT1450" s="74" t="s">
        <v>597</v>
      </c>
      <c r="AU1450" s="74" t="s">
        <v>598</v>
      </c>
      <c r="AV1450" s="74">
        <v>2018</v>
      </c>
    </row>
    <row r="1451" spans="1:48" hidden="1">
      <c r="A1451" s="24">
        <v>1450</v>
      </c>
      <c r="B1451" s="74">
        <v>36</v>
      </c>
      <c r="C1451" s="74" t="s">
        <v>591</v>
      </c>
      <c r="D1451" s="24" t="s">
        <v>469</v>
      </c>
      <c r="E1451" s="74" t="s">
        <v>629</v>
      </c>
      <c r="F1451" s="74" t="s">
        <v>484</v>
      </c>
      <c r="G1451" s="74" t="s">
        <v>660</v>
      </c>
      <c r="H1451" s="74" t="s">
        <v>463</v>
      </c>
      <c r="I1451" s="74">
        <v>11.150558</v>
      </c>
      <c r="J1451" s="74">
        <v>7.6357749999999998</v>
      </c>
      <c r="O1451" s="74">
        <v>2035</v>
      </c>
      <c r="P1451" s="74">
        <v>1995</v>
      </c>
      <c r="Q1451" s="24" t="s">
        <v>472</v>
      </c>
      <c r="R1451" s="24" t="s">
        <v>500</v>
      </c>
      <c r="S1451" s="74" t="s">
        <v>474</v>
      </c>
      <c r="Z1451" s="74" t="s">
        <v>699</v>
      </c>
      <c r="AA1451" s="74" t="s">
        <v>595</v>
      </c>
      <c r="AB1451" s="35" t="s">
        <v>22</v>
      </c>
      <c r="AC1451" s="113">
        <v>1.974</v>
      </c>
      <c r="AD1451" s="74" t="s">
        <v>662</v>
      </c>
      <c r="AE1451" s="74">
        <v>45.1</v>
      </c>
      <c r="AK1451" s="74" t="s">
        <v>465</v>
      </c>
      <c r="AL1451" s="74" t="s">
        <v>13</v>
      </c>
      <c r="AM1451" s="74" t="s">
        <v>13</v>
      </c>
      <c r="AN1451" s="74" t="s">
        <v>13</v>
      </c>
      <c r="AO1451" s="74" t="s">
        <v>465</v>
      </c>
      <c r="AP1451" s="74" t="s">
        <v>13</v>
      </c>
      <c r="AQ1451" s="74" t="s">
        <v>13</v>
      </c>
      <c r="AR1451" s="74" t="s">
        <v>13</v>
      </c>
      <c r="AS1451" s="74" t="s">
        <v>605</v>
      </c>
      <c r="AT1451" s="74" t="s">
        <v>597</v>
      </c>
      <c r="AU1451" s="74" t="s">
        <v>598</v>
      </c>
      <c r="AV1451" s="74">
        <v>2018</v>
      </c>
    </row>
    <row r="1452" spans="1:48" hidden="1">
      <c r="A1452" s="24">
        <v>1451</v>
      </c>
      <c r="B1452" s="74">
        <v>36</v>
      </c>
      <c r="C1452" s="74" t="s">
        <v>591</v>
      </c>
      <c r="D1452" s="24" t="s">
        <v>469</v>
      </c>
      <c r="E1452" s="74" t="s">
        <v>629</v>
      </c>
      <c r="F1452" s="74" t="s">
        <v>484</v>
      </c>
      <c r="G1452" s="74" t="s">
        <v>660</v>
      </c>
      <c r="H1452" s="74" t="s">
        <v>463</v>
      </c>
      <c r="I1452" s="74">
        <v>11.150558</v>
      </c>
      <c r="J1452" s="74">
        <v>7.6357749999999998</v>
      </c>
      <c r="O1452" s="74">
        <v>2035</v>
      </c>
      <c r="P1452" s="74">
        <v>1995</v>
      </c>
      <c r="Q1452" s="24" t="s">
        <v>472</v>
      </c>
      <c r="R1452" s="24" t="s">
        <v>500</v>
      </c>
      <c r="S1452" s="74" t="s">
        <v>474</v>
      </c>
      <c r="Z1452" s="74" t="s">
        <v>700</v>
      </c>
      <c r="AA1452" s="74" t="s">
        <v>595</v>
      </c>
      <c r="AB1452" s="35" t="s">
        <v>22</v>
      </c>
      <c r="AC1452" s="113">
        <v>1.99</v>
      </c>
      <c r="AD1452" s="74" t="s">
        <v>662</v>
      </c>
      <c r="AE1452" s="74">
        <v>46.4</v>
      </c>
      <c r="AK1452" s="74" t="s">
        <v>465</v>
      </c>
      <c r="AL1452" s="74" t="s">
        <v>13</v>
      </c>
      <c r="AM1452" s="74" t="s">
        <v>13</v>
      </c>
      <c r="AN1452" s="74" t="s">
        <v>13</v>
      </c>
      <c r="AO1452" s="74" t="s">
        <v>465</v>
      </c>
      <c r="AP1452" s="74" t="s">
        <v>13</v>
      </c>
      <c r="AQ1452" s="74" t="s">
        <v>13</v>
      </c>
      <c r="AR1452" s="74" t="s">
        <v>13</v>
      </c>
      <c r="AS1452" s="74" t="s">
        <v>605</v>
      </c>
      <c r="AT1452" s="74" t="s">
        <v>597</v>
      </c>
      <c r="AU1452" s="74" t="s">
        <v>598</v>
      </c>
      <c r="AV1452" s="74">
        <v>2018</v>
      </c>
    </row>
    <row r="1453" spans="1:48" hidden="1">
      <c r="A1453" s="24">
        <v>1452</v>
      </c>
      <c r="B1453" s="74">
        <v>36</v>
      </c>
      <c r="C1453" s="74" t="s">
        <v>591</v>
      </c>
      <c r="D1453" s="24" t="s">
        <v>469</v>
      </c>
      <c r="E1453" s="74" t="s">
        <v>629</v>
      </c>
      <c r="F1453" s="74" t="s">
        <v>484</v>
      </c>
      <c r="G1453" s="74" t="s">
        <v>660</v>
      </c>
      <c r="H1453" s="74" t="s">
        <v>463</v>
      </c>
      <c r="I1453" s="74">
        <v>11.150558</v>
      </c>
      <c r="J1453" s="74">
        <v>7.6357749999999998</v>
      </c>
      <c r="O1453" s="74">
        <v>2035</v>
      </c>
      <c r="P1453" s="74">
        <v>1995</v>
      </c>
      <c r="Q1453" s="24" t="s">
        <v>472</v>
      </c>
      <c r="R1453" s="24" t="s">
        <v>500</v>
      </c>
      <c r="S1453" s="74" t="s">
        <v>474</v>
      </c>
      <c r="Z1453" s="74" t="s">
        <v>701</v>
      </c>
      <c r="AA1453" s="74" t="s">
        <v>595</v>
      </c>
      <c r="AB1453" s="35" t="s">
        <v>22</v>
      </c>
      <c r="AC1453" s="113">
        <v>2.7240000000000002</v>
      </c>
      <c r="AD1453" s="74" t="s">
        <v>662</v>
      </c>
      <c r="AE1453" s="74">
        <v>100.3</v>
      </c>
      <c r="AK1453" s="74" t="s">
        <v>465</v>
      </c>
      <c r="AL1453" s="74" t="s">
        <v>13</v>
      </c>
      <c r="AM1453" s="74" t="s">
        <v>13</v>
      </c>
      <c r="AN1453" s="74" t="s">
        <v>13</v>
      </c>
      <c r="AO1453" s="74" t="s">
        <v>465</v>
      </c>
      <c r="AP1453" s="74" t="s">
        <v>13</v>
      </c>
      <c r="AQ1453" s="74" t="s">
        <v>13</v>
      </c>
      <c r="AR1453" s="74" t="s">
        <v>13</v>
      </c>
      <c r="AS1453" s="74" t="s">
        <v>605</v>
      </c>
      <c r="AT1453" s="74" t="s">
        <v>597</v>
      </c>
      <c r="AU1453" s="74" t="s">
        <v>598</v>
      </c>
      <c r="AV1453" s="74">
        <v>2018</v>
      </c>
    </row>
    <row r="1454" spans="1:48" hidden="1">
      <c r="A1454" s="24">
        <v>1453</v>
      </c>
      <c r="B1454" s="74">
        <v>36</v>
      </c>
      <c r="C1454" s="74" t="s">
        <v>591</v>
      </c>
      <c r="D1454" s="24" t="s">
        <v>469</v>
      </c>
      <c r="E1454" s="74" t="s">
        <v>629</v>
      </c>
      <c r="F1454" s="74" t="s">
        <v>484</v>
      </c>
      <c r="G1454" s="74" t="s">
        <v>660</v>
      </c>
      <c r="H1454" s="74" t="s">
        <v>463</v>
      </c>
      <c r="I1454" s="74">
        <v>11.150558</v>
      </c>
      <c r="J1454" s="74">
        <v>7.6357749999999998</v>
      </c>
      <c r="O1454" s="74">
        <v>2035</v>
      </c>
      <c r="P1454" s="74">
        <v>1995</v>
      </c>
      <c r="Q1454" s="24" t="s">
        <v>472</v>
      </c>
      <c r="R1454" s="24" t="s">
        <v>500</v>
      </c>
      <c r="S1454" s="74" t="s">
        <v>474</v>
      </c>
      <c r="Z1454" s="74" t="s">
        <v>702</v>
      </c>
      <c r="AA1454" s="74" t="s">
        <v>595</v>
      </c>
      <c r="AB1454" s="35" t="s">
        <v>22</v>
      </c>
      <c r="AC1454" s="113">
        <v>2.7919999999999998</v>
      </c>
      <c r="AD1454" s="74" t="s">
        <v>662</v>
      </c>
      <c r="AE1454" s="74">
        <v>105.3</v>
      </c>
      <c r="AK1454" s="74" t="s">
        <v>465</v>
      </c>
      <c r="AL1454" s="74" t="s">
        <v>13</v>
      </c>
      <c r="AM1454" s="74" t="s">
        <v>13</v>
      </c>
      <c r="AN1454" s="74" t="s">
        <v>13</v>
      </c>
      <c r="AO1454" s="74" t="s">
        <v>465</v>
      </c>
      <c r="AP1454" s="74" t="s">
        <v>13</v>
      </c>
      <c r="AQ1454" s="74" t="s">
        <v>13</v>
      </c>
      <c r="AR1454" s="74" t="s">
        <v>13</v>
      </c>
      <c r="AS1454" s="74" t="s">
        <v>605</v>
      </c>
      <c r="AT1454" s="74" t="s">
        <v>597</v>
      </c>
      <c r="AU1454" s="74" t="s">
        <v>598</v>
      </c>
      <c r="AV1454" s="74">
        <v>2018</v>
      </c>
    </row>
    <row r="1455" spans="1:48" hidden="1">
      <c r="A1455" s="24">
        <v>1454</v>
      </c>
      <c r="B1455" s="74">
        <v>36</v>
      </c>
      <c r="C1455" s="74" t="s">
        <v>591</v>
      </c>
      <c r="D1455" s="24" t="s">
        <v>469</v>
      </c>
      <c r="E1455" s="74" t="s">
        <v>629</v>
      </c>
      <c r="F1455" s="74" t="s">
        <v>484</v>
      </c>
      <c r="G1455" s="74" t="s">
        <v>660</v>
      </c>
      <c r="H1455" s="74" t="s">
        <v>463</v>
      </c>
      <c r="I1455" s="74">
        <v>11.150558</v>
      </c>
      <c r="J1455" s="74">
        <v>7.6357749999999998</v>
      </c>
      <c r="O1455" s="74">
        <v>2035</v>
      </c>
      <c r="P1455" s="74">
        <v>1995</v>
      </c>
      <c r="Q1455" s="24" t="s">
        <v>472</v>
      </c>
      <c r="R1455" s="24" t="s">
        <v>500</v>
      </c>
      <c r="S1455" s="74" t="s">
        <v>474</v>
      </c>
      <c r="Z1455" s="74" t="s">
        <v>703</v>
      </c>
      <c r="AA1455" s="74" t="s">
        <v>595</v>
      </c>
      <c r="AB1455" s="35" t="s">
        <v>22</v>
      </c>
      <c r="AC1455" s="113">
        <v>2.835</v>
      </c>
      <c r="AD1455" s="74" t="s">
        <v>662</v>
      </c>
      <c r="AE1455" s="74">
        <v>108.4</v>
      </c>
      <c r="AK1455" s="74" t="s">
        <v>465</v>
      </c>
      <c r="AL1455" s="74" t="s">
        <v>13</v>
      </c>
      <c r="AM1455" s="74" t="s">
        <v>13</v>
      </c>
      <c r="AN1455" s="74" t="s">
        <v>13</v>
      </c>
      <c r="AO1455" s="74" t="s">
        <v>465</v>
      </c>
      <c r="AP1455" s="74" t="s">
        <v>13</v>
      </c>
      <c r="AQ1455" s="74" t="s">
        <v>13</v>
      </c>
      <c r="AR1455" s="74" t="s">
        <v>13</v>
      </c>
      <c r="AS1455" s="74" t="s">
        <v>605</v>
      </c>
      <c r="AT1455" s="74" t="s">
        <v>597</v>
      </c>
      <c r="AU1455" s="74" t="s">
        <v>598</v>
      </c>
      <c r="AV1455" s="74">
        <v>2018</v>
      </c>
    </row>
    <row r="1456" spans="1:48" hidden="1">
      <c r="A1456" s="24">
        <v>1455</v>
      </c>
      <c r="B1456" s="74">
        <v>36</v>
      </c>
      <c r="C1456" s="74" t="s">
        <v>591</v>
      </c>
      <c r="D1456" s="24" t="s">
        <v>469</v>
      </c>
      <c r="E1456" s="74" t="s">
        <v>629</v>
      </c>
      <c r="F1456" s="74" t="s">
        <v>484</v>
      </c>
      <c r="G1456" s="74" t="s">
        <v>660</v>
      </c>
      <c r="H1456" s="74" t="s">
        <v>463</v>
      </c>
      <c r="I1456" s="74">
        <v>11.150558</v>
      </c>
      <c r="J1456" s="74">
        <v>7.6357749999999998</v>
      </c>
      <c r="O1456" s="74">
        <v>2035</v>
      </c>
      <c r="P1456" s="74">
        <v>1995</v>
      </c>
      <c r="Q1456" s="24" t="s">
        <v>472</v>
      </c>
      <c r="R1456" s="24" t="s">
        <v>500</v>
      </c>
      <c r="S1456" s="74" t="s">
        <v>474</v>
      </c>
      <c r="Z1456" s="74" t="s">
        <v>704</v>
      </c>
      <c r="AA1456" s="74" t="s">
        <v>595</v>
      </c>
      <c r="AB1456" s="35" t="s">
        <v>22</v>
      </c>
      <c r="AC1456" s="113">
        <v>3.6869999999999998</v>
      </c>
      <c r="AD1456" s="74" t="s">
        <v>662</v>
      </c>
      <c r="AE1456" s="74">
        <v>171.1</v>
      </c>
      <c r="AK1456" s="74" t="s">
        <v>465</v>
      </c>
      <c r="AL1456" s="74" t="s">
        <v>13</v>
      </c>
      <c r="AM1456" s="74" t="s">
        <v>13</v>
      </c>
      <c r="AN1456" s="74" t="s">
        <v>13</v>
      </c>
      <c r="AO1456" s="74" t="s">
        <v>465</v>
      </c>
      <c r="AP1456" s="74" t="s">
        <v>13</v>
      </c>
      <c r="AQ1456" s="74" t="s">
        <v>13</v>
      </c>
      <c r="AR1456" s="74" t="s">
        <v>13</v>
      </c>
      <c r="AS1456" s="74" t="s">
        <v>605</v>
      </c>
      <c r="AT1456" s="74" t="s">
        <v>597</v>
      </c>
      <c r="AU1456" s="74" t="s">
        <v>598</v>
      </c>
      <c r="AV1456" s="74">
        <v>2018</v>
      </c>
    </row>
    <row r="1457" spans="1:48" hidden="1">
      <c r="A1457" s="24">
        <v>1456</v>
      </c>
      <c r="B1457" s="74">
        <v>36</v>
      </c>
      <c r="C1457" s="74" t="s">
        <v>591</v>
      </c>
      <c r="D1457" s="24" t="s">
        <v>469</v>
      </c>
      <c r="E1457" s="74" t="s">
        <v>629</v>
      </c>
      <c r="F1457" s="74" t="s">
        <v>484</v>
      </c>
      <c r="G1457" s="74" t="s">
        <v>660</v>
      </c>
      <c r="H1457" s="74" t="s">
        <v>463</v>
      </c>
      <c r="I1457" s="74">
        <v>11.150558</v>
      </c>
      <c r="J1457" s="74">
        <v>7.6357749999999998</v>
      </c>
      <c r="O1457" s="74">
        <v>2035</v>
      </c>
      <c r="P1457" s="74">
        <v>1995</v>
      </c>
      <c r="Q1457" s="24" t="s">
        <v>472</v>
      </c>
      <c r="R1457" s="24" t="s">
        <v>500</v>
      </c>
      <c r="S1457" s="74" t="s">
        <v>474</v>
      </c>
      <c r="Z1457" s="74" t="s">
        <v>705</v>
      </c>
      <c r="AA1457" s="74" t="s">
        <v>595</v>
      </c>
      <c r="AB1457" s="35" t="s">
        <v>22</v>
      </c>
      <c r="AC1457" s="113">
        <v>3.577</v>
      </c>
      <c r="AD1457" s="74" t="s">
        <v>662</v>
      </c>
      <c r="AE1457" s="74">
        <v>163</v>
      </c>
      <c r="AK1457" s="74" t="s">
        <v>465</v>
      </c>
      <c r="AL1457" s="74" t="s">
        <v>13</v>
      </c>
      <c r="AM1457" s="74" t="s">
        <v>13</v>
      </c>
      <c r="AN1457" s="74" t="s">
        <v>13</v>
      </c>
      <c r="AO1457" s="74" t="s">
        <v>465</v>
      </c>
      <c r="AP1457" s="74" t="s">
        <v>13</v>
      </c>
      <c r="AQ1457" s="74" t="s">
        <v>13</v>
      </c>
      <c r="AR1457" s="74" t="s">
        <v>13</v>
      </c>
      <c r="AS1457" s="74" t="s">
        <v>605</v>
      </c>
      <c r="AT1457" s="74" t="s">
        <v>597</v>
      </c>
      <c r="AU1457" s="74" t="s">
        <v>598</v>
      </c>
      <c r="AV1457" s="74">
        <v>2018</v>
      </c>
    </row>
    <row r="1458" spans="1:48" hidden="1">
      <c r="A1458" s="24">
        <v>1457</v>
      </c>
      <c r="B1458" s="74">
        <v>36</v>
      </c>
      <c r="C1458" s="74" t="s">
        <v>591</v>
      </c>
      <c r="D1458" s="24" t="s">
        <v>469</v>
      </c>
      <c r="E1458" s="74" t="s">
        <v>629</v>
      </c>
      <c r="F1458" s="74" t="s">
        <v>484</v>
      </c>
      <c r="G1458" s="74" t="s">
        <v>660</v>
      </c>
      <c r="H1458" s="74" t="s">
        <v>463</v>
      </c>
      <c r="I1458" s="74">
        <v>11.150558</v>
      </c>
      <c r="J1458" s="74">
        <v>7.6357749999999998</v>
      </c>
      <c r="O1458" s="74">
        <v>2035</v>
      </c>
      <c r="P1458" s="74">
        <v>1995</v>
      </c>
      <c r="Q1458" s="24" t="s">
        <v>472</v>
      </c>
      <c r="R1458" s="24" t="s">
        <v>500</v>
      </c>
      <c r="S1458" s="74" t="s">
        <v>474</v>
      </c>
      <c r="Z1458" s="74" t="s">
        <v>706</v>
      </c>
      <c r="AA1458" s="74" t="s">
        <v>595</v>
      </c>
      <c r="AB1458" s="35" t="s">
        <v>22</v>
      </c>
      <c r="AC1458" s="113">
        <v>3.8210000000000002</v>
      </c>
      <c r="AD1458" s="74" t="s">
        <v>662</v>
      </c>
      <c r="AE1458" s="74">
        <v>181</v>
      </c>
      <c r="AK1458" s="74" t="s">
        <v>465</v>
      </c>
      <c r="AL1458" s="74" t="s">
        <v>13</v>
      </c>
      <c r="AM1458" s="74" t="s">
        <v>13</v>
      </c>
      <c r="AN1458" s="74" t="s">
        <v>13</v>
      </c>
      <c r="AO1458" s="74" t="s">
        <v>465</v>
      </c>
      <c r="AP1458" s="74" t="s">
        <v>13</v>
      </c>
      <c r="AQ1458" s="74" t="s">
        <v>13</v>
      </c>
      <c r="AR1458" s="74" t="s">
        <v>13</v>
      </c>
      <c r="AS1458" s="74" t="s">
        <v>605</v>
      </c>
      <c r="AT1458" s="74" t="s">
        <v>597</v>
      </c>
      <c r="AU1458" s="74" t="s">
        <v>598</v>
      </c>
      <c r="AV1458" s="74">
        <v>2018</v>
      </c>
    </row>
    <row r="1459" spans="1:48" hidden="1">
      <c r="A1459" s="24">
        <v>1458</v>
      </c>
      <c r="B1459" s="74">
        <v>36</v>
      </c>
      <c r="C1459" s="74" t="s">
        <v>591</v>
      </c>
      <c r="D1459" s="24" t="s">
        <v>469</v>
      </c>
      <c r="E1459" s="74" t="s">
        <v>629</v>
      </c>
      <c r="F1459" s="74" t="s">
        <v>484</v>
      </c>
      <c r="G1459" s="74" t="s">
        <v>660</v>
      </c>
      <c r="H1459" s="74" t="s">
        <v>463</v>
      </c>
      <c r="I1459" s="74">
        <v>11.150558</v>
      </c>
      <c r="J1459" s="74">
        <v>7.6357749999999998</v>
      </c>
      <c r="O1459" s="74">
        <v>2035</v>
      </c>
      <c r="P1459" s="74">
        <v>1995</v>
      </c>
      <c r="Q1459" s="24" t="s">
        <v>472</v>
      </c>
      <c r="R1459" s="24" t="s">
        <v>500</v>
      </c>
      <c r="S1459" s="74" t="s">
        <v>474</v>
      </c>
      <c r="Z1459" s="74" t="s">
        <v>707</v>
      </c>
      <c r="AA1459" s="74" t="s">
        <v>595</v>
      </c>
      <c r="AB1459" s="35" t="s">
        <v>22</v>
      </c>
      <c r="AC1459" s="113">
        <v>1.2569999999999999</v>
      </c>
      <c r="AD1459" s="74" t="s">
        <v>662</v>
      </c>
      <c r="AE1459" s="74">
        <v>-10</v>
      </c>
      <c r="AK1459" s="74" t="s">
        <v>13</v>
      </c>
      <c r="AL1459" s="74" t="s">
        <v>13</v>
      </c>
      <c r="AM1459" s="74" t="s">
        <v>465</v>
      </c>
      <c r="AN1459" s="74" t="s">
        <v>13</v>
      </c>
      <c r="AO1459" s="74" t="s">
        <v>465</v>
      </c>
      <c r="AP1459" s="74" t="s">
        <v>13</v>
      </c>
      <c r="AQ1459" s="74" t="s">
        <v>13</v>
      </c>
      <c r="AR1459" s="74" t="s">
        <v>13</v>
      </c>
      <c r="AS1459" s="74" t="s">
        <v>605</v>
      </c>
      <c r="AT1459" s="74" t="s">
        <v>597</v>
      </c>
      <c r="AU1459" s="74" t="s">
        <v>598</v>
      </c>
      <c r="AV1459" s="74">
        <v>2018</v>
      </c>
    </row>
    <row r="1460" spans="1:48" hidden="1">
      <c r="A1460" s="24">
        <v>1459</v>
      </c>
      <c r="B1460" s="74">
        <v>36</v>
      </c>
      <c r="C1460" s="74" t="s">
        <v>591</v>
      </c>
      <c r="D1460" s="24" t="s">
        <v>469</v>
      </c>
      <c r="E1460" s="74" t="s">
        <v>629</v>
      </c>
      <c r="F1460" s="74" t="s">
        <v>484</v>
      </c>
      <c r="G1460" s="74" t="s">
        <v>660</v>
      </c>
      <c r="H1460" s="74" t="s">
        <v>463</v>
      </c>
      <c r="I1460" s="74">
        <v>11.150558</v>
      </c>
      <c r="J1460" s="74">
        <v>7.6357749999999998</v>
      </c>
      <c r="O1460" s="74">
        <v>2035</v>
      </c>
      <c r="P1460" s="74">
        <v>1995</v>
      </c>
      <c r="Q1460" s="24" t="s">
        <v>472</v>
      </c>
      <c r="R1460" s="24" t="s">
        <v>500</v>
      </c>
      <c r="S1460" s="74" t="s">
        <v>474</v>
      </c>
      <c r="Z1460" s="74" t="s">
        <v>708</v>
      </c>
      <c r="AA1460" s="74" t="s">
        <v>595</v>
      </c>
      <c r="AB1460" s="35" t="s">
        <v>22</v>
      </c>
      <c r="AC1460" s="113">
        <v>1.276</v>
      </c>
      <c r="AD1460" s="74" t="s">
        <v>662</v>
      </c>
      <c r="AE1460" s="74">
        <v>-8.6</v>
      </c>
      <c r="AK1460" s="74" t="s">
        <v>13</v>
      </c>
      <c r="AL1460" s="74" t="s">
        <v>13</v>
      </c>
      <c r="AM1460" s="74" t="s">
        <v>465</v>
      </c>
      <c r="AN1460" s="74" t="s">
        <v>13</v>
      </c>
      <c r="AO1460" s="74" t="s">
        <v>465</v>
      </c>
      <c r="AP1460" s="74" t="s">
        <v>13</v>
      </c>
      <c r="AQ1460" s="74" t="s">
        <v>13</v>
      </c>
      <c r="AR1460" s="74" t="s">
        <v>13</v>
      </c>
      <c r="AS1460" s="74" t="s">
        <v>605</v>
      </c>
      <c r="AT1460" s="74" t="s">
        <v>597</v>
      </c>
      <c r="AU1460" s="74" t="s">
        <v>598</v>
      </c>
      <c r="AV1460" s="74">
        <v>2018</v>
      </c>
    </row>
    <row r="1461" spans="1:48" hidden="1">
      <c r="A1461" s="24">
        <v>1460</v>
      </c>
      <c r="B1461" s="74">
        <v>36</v>
      </c>
      <c r="C1461" s="74" t="s">
        <v>591</v>
      </c>
      <c r="D1461" s="24" t="s">
        <v>469</v>
      </c>
      <c r="E1461" s="74" t="s">
        <v>629</v>
      </c>
      <c r="F1461" s="74" t="s">
        <v>484</v>
      </c>
      <c r="G1461" s="74" t="s">
        <v>660</v>
      </c>
      <c r="H1461" s="74" t="s">
        <v>463</v>
      </c>
      <c r="I1461" s="74">
        <v>11.150558</v>
      </c>
      <c r="J1461" s="74">
        <v>7.6357749999999998</v>
      </c>
      <c r="O1461" s="74">
        <v>2035</v>
      </c>
      <c r="P1461" s="74">
        <v>1995</v>
      </c>
      <c r="Q1461" s="24" t="s">
        <v>472</v>
      </c>
      <c r="R1461" s="24" t="s">
        <v>500</v>
      </c>
      <c r="S1461" s="74" t="s">
        <v>474</v>
      </c>
      <c r="Z1461" s="74" t="s">
        <v>709</v>
      </c>
      <c r="AA1461" s="74" t="s">
        <v>595</v>
      </c>
      <c r="AB1461" s="35" t="s">
        <v>22</v>
      </c>
      <c r="AC1461" s="113">
        <v>1.3029999999999999</v>
      </c>
      <c r="AD1461" s="74" t="s">
        <v>662</v>
      </c>
      <c r="AE1461" s="74">
        <v>-6.7</v>
      </c>
      <c r="AK1461" s="74" t="s">
        <v>13</v>
      </c>
      <c r="AL1461" s="74" t="s">
        <v>13</v>
      </c>
      <c r="AM1461" s="74" t="s">
        <v>465</v>
      </c>
      <c r="AN1461" s="74" t="s">
        <v>13</v>
      </c>
      <c r="AO1461" s="74" t="s">
        <v>465</v>
      </c>
      <c r="AP1461" s="74" t="s">
        <v>13</v>
      </c>
      <c r="AQ1461" s="74" t="s">
        <v>13</v>
      </c>
      <c r="AR1461" s="74" t="s">
        <v>13</v>
      </c>
      <c r="AS1461" s="74" t="s">
        <v>605</v>
      </c>
      <c r="AT1461" s="74" t="s">
        <v>597</v>
      </c>
      <c r="AU1461" s="74" t="s">
        <v>598</v>
      </c>
      <c r="AV1461" s="74">
        <v>2018</v>
      </c>
    </row>
    <row r="1462" spans="1:48" hidden="1">
      <c r="A1462" s="24">
        <v>1461</v>
      </c>
      <c r="B1462" s="74">
        <v>36</v>
      </c>
      <c r="C1462" s="74" t="s">
        <v>591</v>
      </c>
      <c r="D1462" s="24" t="s">
        <v>469</v>
      </c>
      <c r="E1462" s="74" t="s">
        <v>629</v>
      </c>
      <c r="F1462" s="74" t="s">
        <v>484</v>
      </c>
      <c r="G1462" s="74" t="s">
        <v>660</v>
      </c>
      <c r="H1462" s="74" t="s">
        <v>463</v>
      </c>
      <c r="I1462" s="74">
        <v>11.150558</v>
      </c>
      <c r="J1462" s="74">
        <v>7.6357749999999998</v>
      </c>
      <c r="O1462" s="74">
        <v>2035</v>
      </c>
      <c r="P1462" s="74">
        <v>1995</v>
      </c>
      <c r="Q1462" s="24" t="s">
        <v>472</v>
      </c>
      <c r="R1462" s="24" t="s">
        <v>500</v>
      </c>
      <c r="S1462" s="74" t="s">
        <v>474</v>
      </c>
      <c r="Z1462" s="74" t="s">
        <v>710</v>
      </c>
      <c r="AA1462" s="74" t="s">
        <v>595</v>
      </c>
      <c r="AB1462" s="35" t="s">
        <v>22</v>
      </c>
      <c r="AC1462" s="113">
        <v>1.2390000000000001</v>
      </c>
      <c r="AD1462" s="74" t="s">
        <v>662</v>
      </c>
      <c r="AE1462" s="74">
        <v>-11.3</v>
      </c>
      <c r="AK1462" s="74" t="s">
        <v>13</v>
      </c>
      <c r="AL1462" s="74" t="s">
        <v>13</v>
      </c>
      <c r="AM1462" s="74" t="s">
        <v>465</v>
      </c>
      <c r="AN1462" s="74" t="s">
        <v>13</v>
      </c>
      <c r="AO1462" s="74" t="s">
        <v>465</v>
      </c>
      <c r="AP1462" s="74" t="s">
        <v>13</v>
      </c>
      <c r="AQ1462" s="74" t="s">
        <v>13</v>
      </c>
      <c r="AR1462" s="74" t="s">
        <v>13</v>
      </c>
      <c r="AS1462" s="74" t="s">
        <v>605</v>
      </c>
      <c r="AT1462" s="74" t="s">
        <v>597</v>
      </c>
      <c r="AU1462" s="74" t="s">
        <v>598</v>
      </c>
      <c r="AV1462" s="74">
        <v>2018</v>
      </c>
    </row>
    <row r="1463" spans="1:48" hidden="1">
      <c r="A1463" s="24">
        <v>1462</v>
      </c>
      <c r="B1463" s="74">
        <v>36</v>
      </c>
      <c r="C1463" s="74" t="s">
        <v>591</v>
      </c>
      <c r="D1463" s="24" t="s">
        <v>469</v>
      </c>
      <c r="E1463" s="74" t="s">
        <v>629</v>
      </c>
      <c r="F1463" s="74" t="s">
        <v>484</v>
      </c>
      <c r="G1463" s="74" t="s">
        <v>660</v>
      </c>
      <c r="H1463" s="74" t="s">
        <v>463</v>
      </c>
      <c r="I1463" s="74">
        <v>11.150558</v>
      </c>
      <c r="J1463" s="74">
        <v>7.6357749999999998</v>
      </c>
      <c r="O1463" s="74">
        <v>2035</v>
      </c>
      <c r="P1463" s="74">
        <v>1995</v>
      </c>
      <c r="Q1463" s="24" t="s">
        <v>472</v>
      </c>
      <c r="R1463" s="24" t="s">
        <v>500</v>
      </c>
      <c r="S1463" s="74" t="s">
        <v>474</v>
      </c>
      <c r="Z1463" s="74" t="s">
        <v>711</v>
      </c>
      <c r="AA1463" s="74" t="s">
        <v>595</v>
      </c>
      <c r="AB1463" s="35" t="s">
        <v>22</v>
      </c>
      <c r="AC1463" s="113">
        <v>1.2529999999999999</v>
      </c>
      <c r="AD1463" s="74" t="s">
        <v>662</v>
      </c>
      <c r="AE1463" s="74">
        <v>-10.199999999999999</v>
      </c>
      <c r="AK1463" s="74" t="s">
        <v>13</v>
      </c>
      <c r="AL1463" s="74" t="s">
        <v>13</v>
      </c>
      <c r="AM1463" s="74" t="s">
        <v>465</v>
      </c>
      <c r="AN1463" s="74" t="s">
        <v>13</v>
      </c>
      <c r="AO1463" s="74" t="s">
        <v>465</v>
      </c>
      <c r="AP1463" s="74" t="s">
        <v>13</v>
      </c>
      <c r="AQ1463" s="74" t="s">
        <v>13</v>
      </c>
      <c r="AR1463" s="74" t="s">
        <v>13</v>
      </c>
      <c r="AS1463" s="74" t="s">
        <v>605</v>
      </c>
      <c r="AT1463" s="74" t="s">
        <v>597</v>
      </c>
      <c r="AU1463" s="74" t="s">
        <v>598</v>
      </c>
      <c r="AV1463" s="74">
        <v>2018</v>
      </c>
    </row>
    <row r="1464" spans="1:48" hidden="1">
      <c r="A1464" s="24">
        <v>1463</v>
      </c>
      <c r="B1464" s="74">
        <v>36</v>
      </c>
      <c r="C1464" s="74" t="s">
        <v>591</v>
      </c>
      <c r="D1464" s="24" t="s">
        <v>469</v>
      </c>
      <c r="E1464" s="74" t="s">
        <v>629</v>
      </c>
      <c r="F1464" s="74" t="s">
        <v>484</v>
      </c>
      <c r="G1464" s="74" t="s">
        <v>660</v>
      </c>
      <c r="H1464" s="74" t="s">
        <v>463</v>
      </c>
      <c r="I1464" s="74">
        <v>11.150558</v>
      </c>
      <c r="J1464" s="74">
        <v>7.6357749999999998</v>
      </c>
      <c r="O1464" s="74">
        <v>2035</v>
      </c>
      <c r="P1464" s="74">
        <v>1995</v>
      </c>
      <c r="Q1464" s="24" t="s">
        <v>472</v>
      </c>
      <c r="R1464" s="24" t="s">
        <v>500</v>
      </c>
      <c r="S1464" s="74" t="s">
        <v>474</v>
      </c>
      <c r="Z1464" s="74" t="s">
        <v>712</v>
      </c>
      <c r="AA1464" s="74" t="s">
        <v>595</v>
      </c>
      <c r="AB1464" s="35" t="s">
        <v>22</v>
      </c>
      <c r="AC1464" s="113">
        <v>1.2869999999999999</v>
      </c>
      <c r="AD1464" s="74" t="s">
        <v>662</v>
      </c>
      <c r="AE1464" s="74">
        <v>-7.8</v>
      </c>
      <c r="AK1464" s="74" t="s">
        <v>13</v>
      </c>
      <c r="AL1464" s="74" t="s">
        <v>13</v>
      </c>
      <c r="AM1464" s="74" t="s">
        <v>465</v>
      </c>
      <c r="AN1464" s="74" t="s">
        <v>13</v>
      </c>
      <c r="AO1464" s="74" t="s">
        <v>465</v>
      </c>
      <c r="AP1464" s="74" t="s">
        <v>13</v>
      </c>
      <c r="AQ1464" s="74" t="s">
        <v>13</v>
      </c>
      <c r="AR1464" s="74" t="s">
        <v>13</v>
      </c>
      <c r="AS1464" s="74" t="s">
        <v>605</v>
      </c>
      <c r="AT1464" s="74" t="s">
        <v>597</v>
      </c>
      <c r="AU1464" s="74" t="s">
        <v>598</v>
      </c>
      <c r="AV1464" s="74">
        <v>2018</v>
      </c>
    </row>
    <row r="1465" spans="1:48" hidden="1">
      <c r="A1465" s="24">
        <v>1464</v>
      </c>
      <c r="B1465" s="74">
        <v>36</v>
      </c>
      <c r="C1465" s="74" t="s">
        <v>591</v>
      </c>
      <c r="D1465" s="24" t="s">
        <v>469</v>
      </c>
      <c r="E1465" s="74" t="s">
        <v>629</v>
      </c>
      <c r="F1465" s="74" t="s">
        <v>484</v>
      </c>
      <c r="G1465" s="74" t="s">
        <v>660</v>
      </c>
      <c r="H1465" s="74" t="s">
        <v>463</v>
      </c>
      <c r="I1465" s="74">
        <v>11.150558</v>
      </c>
      <c r="J1465" s="74">
        <v>7.6357749999999998</v>
      </c>
      <c r="O1465" s="74">
        <v>2035</v>
      </c>
      <c r="P1465" s="74">
        <v>1995</v>
      </c>
      <c r="Q1465" s="24" t="s">
        <v>472</v>
      </c>
      <c r="R1465" s="24" t="s">
        <v>500</v>
      </c>
      <c r="S1465" s="74" t="s">
        <v>474</v>
      </c>
      <c r="Z1465" s="74" t="s">
        <v>713</v>
      </c>
      <c r="AA1465" s="74" t="s">
        <v>595</v>
      </c>
      <c r="AB1465" s="35" t="s">
        <v>22</v>
      </c>
      <c r="AC1465" s="113">
        <v>1.9450000000000001</v>
      </c>
      <c r="AD1465" s="74" t="s">
        <v>662</v>
      </c>
      <c r="AE1465" s="74">
        <v>39.299999999999997</v>
      </c>
      <c r="AK1465" s="74" t="s">
        <v>465</v>
      </c>
      <c r="AL1465" s="74" t="s">
        <v>13</v>
      </c>
      <c r="AM1465" s="74" t="s">
        <v>465</v>
      </c>
      <c r="AN1465" s="74" t="s">
        <v>13</v>
      </c>
      <c r="AO1465" s="74" t="s">
        <v>465</v>
      </c>
      <c r="AP1465" s="74" t="s">
        <v>13</v>
      </c>
      <c r="AQ1465" s="74" t="s">
        <v>13</v>
      </c>
      <c r="AR1465" s="74" t="s">
        <v>13</v>
      </c>
      <c r="AS1465" s="74" t="s">
        <v>605</v>
      </c>
      <c r="AT1465" s="74" t="s">
        <v>597</v>
      </c>
      <c r="AU1465" s="74" t="s">
        <v>598</v>
      </c>
      <c r="AV1465" s="74">
        <v>2018</v>
      </c>
    </row>
    <row r="1466" spans="1:48" hidden="1">
      <c r="A1466" s="24">
        <v>1465</v>
      </c>
      <c r="B1466" s="74">
        <v>36</v>
      </c>
      <c r="C1466" s="74" t="s">
        <v>591</v>
      </c>
      <c r="D1466" s="24" t="s">
        <v>469</v>
      </c>
      <c r="E1466" s="74" t="s">
        <v>629</v>
      </c>
      <c r="F1466" s="74" t="s">
        <v>484</v>
      </c>
      <c r="G1466" s="74" t="s">
        <v>660</v>
      </c>
      <c r="H1466" s="74" t="s">
        <v>463</v>
      </c>
      <c r="I1466" s="74">
        <v>11.150558</v>
      </c>
      <c r="J1466" s="74">
        <v>7.6357749999999998</v>
      </c>
      <c r="O1466" s="74">
        <v>2035</v>
      </c>
      <c r="P1466" s="74">
        <v>1995</v>
      </c>
      <c r="Q1466" s="24" t="s">
        <v>472</v>
      </c>
      <c r="R1466" s="24" t="s">
        <v>500</v>
      </c>
      <c r="S1466" s="74" t="s">
        <v>474</v>
      </c>
      <c r="Z1466" s="74" t="s">
        <v>714</v>
      </c>
      <c r="AA1466" s="74" t="s">
        <v>595</v>
      </c>
      <c r="AB1466" s="35" t="s">
        <v>22</v>
      </c>
      <c r="AC1466" s="113">
        <v>1.972</v>
      </c>
      <c r="AD1466" s="74" t="s">
        <v>662</v>
      </c>
      <c r="AE1466" s="74">
        <v>41.2</v>
      </c>
      <c r="AK1466" s="74" t="s">
        <v>465</v>
      </c>
      <c r="AL1466" s="74" t="s">
        <v>13</v>
      </c>
      <c r="AM1466" s="74" t="s">
        <v>465</v>
      </c>
      <c r="AN1466" s="74" t="s">
        <v>13</v>
      </c>
      <c r="AO1466" s="74" t="s">
        <v>465</v>
      </c>
      <c r="AP1466" s="74" t="s">
        <v>13</v>
      </c>
      <c r="AQ1466" s="74" t="s">
        <v>13</v>
      </c>
      <c r="AR1466" s="74" t="s">
        <v>13</v>
      </c>
      <c r="AS1466" s="74" t="s">
        <v>605</v>
      </c>
      <c r="AT1466" s="74" t="s">
        <v>597</v>
      </c>
      <c r="AU1466" s="74" t="s">
        <v>598</v>
      </c>
      <c r="AV1466" s="74">
        <v>2018</v>
      </c>
    </row>
    <row r="1467" spans="1:48" hidden="1">
      <c r="A1467" s="24">
        <v>1466</v>
      </c>
      <c r="B1467" s="74">
        <v>36</v>
      </c>
      <c r="C1467" s="74" t="s">
        <v>591</v>
      </c>
      <c r="D1467" s="24" t="s">
        <v>469</v>
      </c>
      <c r="E1467" s="74" t="s">
        <v>629</v>
      </c>
      <c r="F1467" s="74" t="s">
        <v>484</v>
      </c>
      <c r="G1467" s="74" t="s">
        <v>660</v>
      </c>
      <c r="H1467" s="74" t="s">
        <v>463</v>
      </c>
      <c r="I1467" s="74">
        <v>11.150558</v>
      </c>
      <c r="J1467" s="74">
        <v>7.6357749999999998</v>
      </c>
      <c r="O1467" s="74">
        <v>2035</v>
      </c>
      <c r="P1467" s="74">
        <v>1995</v>
      </c>
      <c r="Q1467" s="24" t="s">
        <v>472</v>
      </c>
      <c r="R1467" s="24" t="s">
        <v>500</v>
      </c>
      <c r="S1467" s="74" t="s">
        <v>474</v>
      </c>
      <c r="Z1467" s="74" t="s">
        <v>715</v>
      </c>
      <c r="AA1467" s="74" t="s">
        <v>595</v>
      </c>
      <c r="AB1467" s="35" t="s">
        <v>22</v>
      </c>
      <c r="AC1467" s="113">
        <v>2.0329999999999999</v>
      </c>
      <c r="AD1467" s="74" t="s">
        <v>662</v>
      </c>
      <c r="AE1467" s="74">
        <v>45.6</v>
      </c>
      <c r="AK1467" s="74" t="s">
        <v>465</v>
      </c>
      <c r="AL1467" s="74" t="s">
        <v>13</v>
      </c>
      <c r="AM1467" s="74" t="s">
        <v>465</v>
      </c>
      <c r="AN1467" s="74" t="s">
        <v>13</v>
      </c>
      <c r="AO1467" s="74" t="s">
        <v>465</v>
      </c>
      <c r="AP1467" s="74" t="s">
        <v>13</v>
      </c>
      <c r="AQ1467" s="74" t="s">
        <v>13</v>
      </c>
      <c r="AR1467" s="74" t="s">
        <v>13</v>
      </c>
      <c r="AS1467" s="74" t="s">
        <v>605</v>
      </c>
      <c r="AT1467" s="74" t="s">
        <v>597</v>
      </c>
      <c r="AU1467" s="74" t="s">
        <v>598</v>
      </c>
      <c r="AV1467" s="74">
        <v>2018</v>
      </c>
    </row>
    <row r="1468" spans="1:48" hidden="1">
      <c r="A1468" s="24">
        <v>1467</v>
      </c>
      <c r="B1468" s="74">
        <v>36</v>
      </c>
      <c r="C1468" s="74" t="s">
        <v>591</v>
      </c>
      <c r="D1468" s="24" t="s">
        <v>469</v>
      </c>
      <c r="E1468" s="74" t="s">
        <v>629</v>
      </c>
      <c r="F1468" s="74" t="s">
        <v>484</v>
      </c>
      <c r="G1468" s="74" t="s">
        <v>660</v>
      </c>
      <c r="H1468" s="74" t="s">
        <v>463</v>
      </c>
      <c r="I1468" s="74">
        <v>11.150558</v>
      </c>
      <c r="J1468" s="74">
        <v>7.6357749999999998</v>
      </c>
      <c r="O1468" s="74">
        <v>2035</v>
      </c>
      <c r="P1468" s="74">
        <v>1995</v>
      </c>
      <c r="Q1468" s="24" t="s">
        <v>472</v>
      </c>
      <c r="R1468" s="24" t="s">
        <v>500</v>
      </c>
      <c r="S1468" s="74" t="s">
        <v>474</v>
      </c>
      <c r="Z1468" s="74" t="s">
        <v>716</v>
      </c>
      <c r="AA1468" s="74" t="s">
        <v>595</v>
      </c>
      <c r="AB1468" s="35" t="s">
        <v>22</v>
      </c>
      <c r="AC1468" s="113">
        <v>2.6819999999999999</v>
      </c>
      <c r="AD1468" s="74" t="s">
        <v>662</v>
      </c>
      <c r="AE1468" s="74">
        <v>92</v>
      </c>
      <c r="AK1468" s="74" t="s">
        <v>465</v>
      </c>
      <c r="AL1468" s="74" t="s">
        <v>13</v>
      </c>
      <c r="AM1468" s="74" t="s">
        <v>465</v>
      </c>
      <c r="AN1468" s="74" t="s">
        <v>13</v>
      </c>
      <c r="AO1468" s="74" t="s">
        <v>465</v>
      </c>
      <c r="AP1468" s="74" t="s">
        <v>13</v>
      </c>
      <c r="AQ1468" s="74" t="s">
        <v>13</v>
      </c>
      <c r="AR1468" s="74" t="s">
        <v>13</v>
      </c>
      <c r="AS1468" s="74" t="s">
        <v>605</v>
      </c>
      <c r="AT1468" s="74" t="s">
        <v>597</v>
      </c>
      <c r="AU1468" s="74" t="s">
        <v>598</v>
      </c>
      <c r="AV1468" s="74">
        <v>2018</v>
      </c>
    </row>
    <row r="1469" spans="1:48" hidden="1">
      <c r="A1469" s="24">
        <v>1468</v>
      </c>
      <c r="B1469" s="74">
        <v>36</v>
      </c>
      <c r="C1469" s="74" t="s">
        <v>591</v>
      </c>
      <c r="D1469" s="24" t="s">
        <v>469</v>
      </c>
      <c r="E1469" s="74" t="s">
        <v>629</v>
      </c>
      <c r="F1469" s="74" t="s">
        <v>484</v>
      </c>
      <c r="G1469" s="74" t="s">
        <v>660</v>
      </c>
      <c r="H1469" s="74" t="s">
        <v>463</v>
      </c>
      <c r="I1469" s="74">
        <v>11.150558</v>
      </c>
      <c r="J1469" s="74">
        <v>7.6357749999999998</v>
      </c>
      <c r="O1469" s="74">
        <v>2035</v>
      </c>
      <c r="P1469" s="74">
        <v>1995</v>
      </c>
      <c r="Q1469" s="24" t="s">
        <v>472</v>
      </c>
      <c r="R1469" s="24" t="s">
        <v>500</v>
      </c>
      <c r="S1469" s="74" t="s">
        <v>474</v>
      </c>
      <c r="Z1469" s="74" t="s">
        <v>717</v>
      </c>
      <c r="AA1469" s="74" t="s">
        <v>595</v>
      </c>
      <c r="AB1469" s="35" t="s">
        <v>22</v>
      </c>
      <c r="AC1469" s="113">
        <v>2.7229999999999999</v>
      </c>
      <c r="AD1469" s="74" t="s">
        <v>662</v>
      </c>
      <c r="AE1469" s="74">
        <v>95</v>
      </c>
      <c r="AK1469" s="74" t="s">
        <v>465</v>
      </c>
      <c r="AL1469" s="74" t="s">
        <v>13</v>
      </c>
      <c r="AM1469" s="74" t="s">
        <v>465</v>
      </c>
      <c r="AN1469" s="74" t="s">
        <v>13</v>
      </c>
      <c r="AO1469" s="74" t="s">
        <v>465</v>
      </c>
      <c r="AP1469" s="74" t="s">
        <v>13</v>
      </c>
      <c r="AQ1469" s="74" t="s">
        <v>13</v>
      </c>
      <c r="AR1469" s="74" t="s">
        <v>13</v>
      </c>
      <c r="AS1469" s="74" t="s">
        <v>605</v>
      </c>
      <c r="AT1469" s="74" t="s">
        <v>597</v>
      </c>
      <c r="AU1469" s="74" t="s">
        <v>598</v>
      </c>
      <c r="AV1469" s="74">
        <v>2018</v>
      </c>
    </row>
    <row r="1470" spans="1:48" hidden="1">
      <c r="A1470" s="24">
        <v>1469</v>
      </c>
      <c r="B1470" s="74">
        <v>36</v>
      </c>
      <c r="C1470" s="74" t="s">
        <v>591</v>
      </c>
      <c r="D1470" s="24" t="s">
        <v>469</v>
      </c>
      <c r="E1470" s="74" t="s">
        <v>629</v>
      </c>
      <c r="F1470" s="74" t="s">
        <v>484</v>
      </c>
      <c r="G1470" s="74" t="s">
        <v>660</v>
      </c>
      <c r="H1470" s="74" t="s">
        <v>463</v>
      </c>
      <c r="I1470" s="74">
        <v>11.150558</v>
      </c>
      <c r="J1470" s="74">
        <v>7.6357749999999998</v>
      </c>
      <c r="O1470" s="74">
        <v>2035</v>
      </c>
      <c r="P1470" s="74">
        <v>1995</v>
      </c>
      <c r="Q1470" s="24" t="s">
        <v>472</v>
      </c>
      <c r="R1470" s="24" t="s">
        <v>500</v>
      </c>
      <c r="S1470" s="74" t="s">
        <v>474</v>
      </c>
      <c r="Z1470" s="74" t="s">
        <v>718</v>
      </c>
      <c r="AA1470" s="74" t="s">
        <v>595</v>
      </c>
      <c r="AB1470" s="35" t="s">
        <v>22</v>
      </c>
      <c r="AC1470" s="113">
        <v>2.8119999999999998</v>
      </c>
      <c r="AD1470" s="74" t="s">
        <v>662</v>
      </c>
      <c r="AE1470" s="74">
        <v>101.3</v>
      </c>
      <c r="AK1470" s="74" t="s">
        <v>465</v>
      </c>
      <c r="AL1470" s="74" t="s">
        <v>13</v>
      </c>
      <c r="AM1470" s="74" t="s">
        <v>465</v>
      </c>
      <c r="AN1470" s="74" t="s">
        <v>13</v>
      </c>
      <c r="AO1470" s="74" t="s">
        <v>465</v>
      </c>
      <c r="AP1470" s="74" t="s">
        <v>13</v>
      </c>
      <c r="AQ1470" s="74" t="s">
        <v>13</v>
      </c>
      <c r="AR1470" s="74" t="s">
        <v>13</v>
      </c>
      <c r="AS1470" s="74" t="s">
        <v>605</v>
      </c>
      <c r="AT1470" s="74" t="s">
        <v>597</v>
      </c>
      <c r="AU1470" s="74" t="s">
        <v>598</v>
      </c>
      <c r="AV1470" s="74">
        <v>2018</v>
      </c>
    </row>
    <row r="1471" spans="1:48" hidden="1">
      <c r="A1471" s="24">
        <v>1470</v>
      </c>
      <c r="B1471" s="74">
        <v>36</v>
      </c>
      <c r="C1471" s="74" t="s">
        <v>591</v>
      </c>
      <c r="D1471" s="24" t="s">
        <v>469</v>
      </c>
      <c r="E1471" s="74" t="s">
        <v>629</v>
      </c>
      <c r="F1471" s="74" t="s">
        <v>484</v>
      </c>
      <c r="G1471" s="74" t="s">
        <v>660</v>
      </c>
      <c r="H1471" s="74" t="s">
        <v>463</v>
      </c>
      <c r="I1471" s="74">
        <v>11.150558</v>
      </c>
      <c r="J1471" s="74">
        <v>7.6357749999999998</v>
      </c>
      <c r="O1471" s="74">
        <v>2035</v>
      </c>
      <c r="P1471" s="74">
        <v>1995</v>
      </c>
      <c r="Q1471" s="24" t="s">
        <v>472</v>
      </c>
      <c r="R1471" s="24" t="s">
        <v>500</v>
      </c>
      <c r="S1471" s="74" t="s">
        <v>474</v>
      </c>
      <c r="Z1471" s="74" t="s">
        <v>719</v>
      </c>
      <c r="AA1471" s="74" t="s">
        <v>595</v>
      </c>
      <c r="AB1471" s="35" t="s">
        <v>22</v>
      </c>
      <c r="AC1471" s="113">
        <v>3.5169999999999999</v>
      </c>
      <c r="AD1471" s="74" t="s">
        <v>662</v>
      </c>
      <c r="AE1471" s="74">
        <v>151.80000000000001</v>
      </c>
      <c r="AK1471" s="74" t="s">
        <v>465</v>
      </c>
      <c r="AL1471" s="74" t="s">
        <v>13</v>
      </c>
      <c r="AM1471" s="74" t="s">
        <v>465</v>
      </c>
      <c r="AN1471" s="74" t="s">
        <v>13</v>
      </c>
      <c r="AO1471" s="74" t="s">
        <v>465</v>
      </c>
      <c r="AP1471" s="74" t="s">
        <v>13</v>
      </c>
      <c r="AQ1471" s="74" t="s">
        <v>13</v>
      </c>
      <c r="AR1471" s="74" t="s">
        <v>13</v>
      </c>
      <c r="AS1471" s="74" t="s">
        <v>605</v>
      </c>
      <c r="AT1471" s="74" t="s">
        <v>597</v>
      </c>
      <c r="AU1471" s="74" t="s">
        <v>598</v>
      </c>
      <c r="AV1471" s="74">
        <v>2018</v>
      </c>
    </row>
    <row r="1472" spans="1:48" hidden="1">
      <c r="A1472" s="24">
        <v>1471</v>
      </c>
      <c r="B1472" s="74">
        <v>36</v>
      </c>
      <c r="C1472" s="74" t="s">
        <v>591</v>
      </c>
      <c r="D1472" s="24" t="s">
        <v>469</v>
      </c>
      <c r="E1472" s="74" t="s">
        <v>629</v>
      </c>
      <c r="F1472" s="74" t="s">
        <v>484</v>
      </c>
      <c r="G1472" s="74" t="s">
        <v>660</v>
      </c>
      <c r="H1472" s="74" t="s">
        <v>463</v>
      </c>
      <c r="I1472" s="74">
        <v>11.150558</v>
      </c>
      <c r="J1472" s="74">
        <v>7.6357749999999998</v>
      </c>
      <c r="O1472" s="74">
        <v>2035</v>
      </c>
      <c r="P1472" s="74">
        <v>1995</v>
      </c>
      <c r="Q1472" s="24" t="s">
        <v>472</v>
      </c>
      <c r="R1472" s="24" t="s">
        <v>500</v>
      </c>
      <c r="S1472" s="74" t="s">
        <v>474</v>
      </c>
      <c r="Z1472" s="74" t="s">
        <v>720</v>
      </c>
      <c r="AA1472" s="74" t="s">
        <v>595</v>
      </c>
      <c r="AB1472" s="35" t="s">
        <v>22</v>
      </c>
      <c r="AC1472" s="113">
        <v>3.577</v>
      </c>
      <c r="AD1472" s="74" t="s">
        <v>662</v>
      </c>
      <c r="AE1472" s="74">
        <v>156.1</v>
      </c>
      <c r="AK1472" s="74" t="s">
        <v>465</v>
      </c>
      <c r="AL1472" s="74" t="s">
        <v>13</v>
      </c>
      <c r="AM1472" s="74" t="s">
        <v>465</v>
      </c>
      <c r="AN1472" s="74" t="s">
        <v>13</v>
      </c>
      <c r="AO1472" s="74" t="s">
        <v>465</v>
      </c>
      <c r="AP1472" s="74" t="s">
        <v>13</v>
      </c>
      <c r="AQ1472" s="74" t="s">
        <v>13</v>
      </c>
      <c r="AR1472" s="74" t="s">
        <v>13</v>
      </c>
      <c r="AS1472" s="74" t="s">
        <v>605</v>
      </c>
      <c r="AT1472" s="74" t="s">
        <v>597</v>
      </c>
      <c r="AU1472" s="74" t="s">
        <v>598</v>
      </c>
      <c r="AV1472" s="74">
        <v>2018</v>
      </c>
    </row>
    <row r="1473" spans="1:48" hidden="1">
      <c r="A1473" s="24">
        <v>1472</v>
      </c>
      <c r="B1473" s="74">
        <v>36</v>
      </c>
      <c r="C1473" s="74" t="s">
        <v>591</v>
      </c>
      <c r="D1473" s="24" t="s">
        <v>469</v>
      </c>
      <c r="E1473" s="74" t="s">
        <v>629</v>
      </c>
      <c r="F1473" s="74" t="s">
        <v>484</v>
      </c>
      <c r="G1473" s="74" t="s">
        <v>660</v>
      </c>
      <c r="H1473" s="74" t="s">
        <v>463</v>
      </c>
      <c r="I1473" s="74">
        <v>11.150558</v>
      </c>
      <c r="J1473" s="74">
        <v>7.6357749999999998</v>
      </c>
      <c r="O1473" s="74">
        <v>2035</v>
      </c>
      <c r="P1473" s="74">
        <v>1995</v>
      </c>
      <c r="Q1473" s="24" t="s">
        <v>472</v>
      </c>
      <c r="R1473" s="24" t="s">
        <v>500</v>
      </c>
      <c r="S1473" s="74" t="s">
        <v>474</v>
      </c>
      <c r="Z1473" s="74" t="s">
        <v>721</v>
      </c>
      <c r="AA1473" s="74" t="s">
        <v>595</v>
      </c>
      <c r="AB1473" s="35" t="s">
        <v>22</v>
      </c>
      <c r="AC1473" s="113">
        <v>3.6840000000000002</v>
      </c>
      <c r="AD1473" s="74" t="s">
        <v>662</v>
      </c>
      <c r="AE1473" s="74">
        <v>163.80000000000001</v>
      </c>
      <c r="AK1473" s="74" t="s">
        <v>465</v>
      </c>
      <c r="AL1473" s="74" t="s">
        <v>13</v>
      </c>
      <c r="AM1473" s="74" t="s">
        <v>465</v>
      </c>
      <c r="AN1473" s="74" t="s">
        <v>13</v>
      </c>
      <c r="AO1473" s="74" t="s">
        <v>465</v>
      </c>
      <c r="AP1473" s="74" t="s">
        <v>13</v>
      </c>
      <c r="AQ1473" s="74" t="s">
        <v>13</v>
      </c>
      <c r="AR1473" s="74" t="s">
        <v>13</v>
      </c>
      <c r="AS1473" s="74" t="s">
        <v>605</v>
      </c>
      <c r="AT1473" s="74" t="s">
        <v>597</v>
      </c>
      <c r="AU1473" s="74" t="s">
        <v>598</v>
      </c>
      <c r="AV1473" s="74">
        <v>2018</v>
      </c>
    </row>
    <row r="1474" spans="1:48" hidden="1">
      <c r="A1474" s="24">
        <v>1473</v>
      </c>
      <c r="B1474" s="74">
        <v>36</v>
      </c>
      <c r="C1474" s="74" t="s">
        <v>591</v>
      </c>
      <c r="D1474" s="24" t="s">
        <v>469</v>
      </c>
      <c r="E1474" s="74" t="s">
        <v>722</v>
      </c>
      <c r="F1474" s="74" t="s">
        <v>476</v>
      </c>
      <c r="G1474" s="74" t="s">
        <v>723</v>
      </c>
      <c r="H1474" s="74" t="s">
        <v>463</v>
      </c>
      <c r="I1474" s="74">
        <v>14.024696</v>
      </c>
      <c r="J1474" s="74">
        <v>-3.6200999999999997E-2</v>
      </c>
      <c r="O1474" s="74">
        <v>2035</v>
      </c>
      <c r="P1474" s="74">
        <v>1995</v>
      </c>
      <c r="Q1474" s="24" t="s">
        <v>472</v>
      </c>
      <c r="R1474" s="24" t="s">
        <v>500</v>
      </c>
      <c r="S1474" s="74" t="s">
        <v>474</v>
      </c>
      <c r="Z1474" s="74" t="s">
        <v>724</v>
      </c>
      <c r="AA1474" s="74" t="s">
        <v>595</v>
      </c>
      <c r="AB1474" s="35" t="s">
        <v>22</v>
      </c>
      <c r="AC1474" s="113">
        <v>0.59699999999999998</v>
      </c>
      <c r="AD1474" s="74" t="s">
        <v>725</v>
      </c>
      <c r="AE1474" s="74">
        <v>-0.7</v>
      </c>
      <c r="AK1474" s="74" t="s">
        <v>13</v>
      </c>
      <c r="AL1474" s="74" t="s">
        <v>13</v>
      </c>
      <c r="AM1474" s="74" t="s">
        <v>13</v>
      </c>
      <c r="AN1474" s="74" t="s">
        <v>13</v>
      </c>
      <c r="AO1474" s="74" t="s">
        <v>465</v>
      </c>
      <c r="AP1474" s="74" t="s">
        <v>13</v>
      </c>
      <c r="AQ1474" s="74" t="s">
        <v>13</v>
      </c>
      <c r="AR1474" s="74" t="s">
        <v>13</v>
      </c>
      <c r="AS1474" s="74" t="s">
        <v>466</v>
      </c>
      <c r="AT1474" s="74" t="s">
        <v>597</v>
      </c>
      <c r="AU1474" s="74" t="s">
        <v>598</v>
      </c>
      <c r="AV1474" s="74">
        <v>2018</v>
      </c>
    </row>
    <row r="1475" spans="1:48" hidden="1">
      <c r="A1475" s="24">
        <v>1474</v>
      </c>
      <c r="B1475" s="74">
        <v>36</v>
      </c>
      <c r="C1475" s="74" t="s">
        <v>591</v>
      </c>
      <c r="D1475" s="24" t="s">
        <v>469</v>
      </c>
      <c r="E1475" s="74" t="s">
        <v>722</v>
      </c>
      <c r="F1475" s="74" t="s">
        <v>476</v>
      </c>
      <c r="G1475" s="74" t="s">
        <v>723</v>
      </c>
      <c r="H1475" s="74" t="s">
        <v>463</v>
      </c>
      <c r="I1475" s="74">
        <v>14.024696</v>
      </c>
      <c r="J1475" s="74">
        <v>-3.6200999999999997E-2</v>
      </c>
      <c r="O1475" s="74">
        <v>2035</v>
      </c>
      <c r="P1475" s="74">
        <v>1995</v>
      </c>
      <c r="Q1475" s="24" t="s">
        <v>472</v>
      </c>
      <c r="R1475" s="24" t="s">
        <v>500</v>
      </c>
      <c r="S1475" s="74" t="s">
        <v>474</v>
      </c>
      <c r="Z1475" s="74" t="s">
        <v>726</v>
      </c>
      <c r="AA1475" s="74" t="s">
        <v>595</v>
      </c>
      <c r="AB1475" s="35" t="s">
        <v>22</v>
      </c>
      <c r="AC1475" s="113">
        <v>0.61399999999999999</v>
      </c>
      <c r="AD1475" s="74" t="s">
        <v>725</v>
      </c>
      <c r="AE1475" s="74">
        <v>2.2000000000000002</v>
      </c>
      <c r="AK1475" s="74" t="s">
        <v>13</v>
      </c>
      <c r="AL1475" s="74" t="s">
        <v>13</v>
      </c>
      <c r="AM1475" s="74" t="s">
        <v>13</v>
      </c>
      <c r="AN1475" s="74" t="s">
        <v>13</v>
      </c>
      <c r="AO1475" s="74" t="s">
        <v>465</v>
      </c>
      <c r="AP1475" s="74" t="s">
        <v>13</v>
      </c>
      <c r="AQ1475" s="74" t="s">
        <v>13</v>
      </c>
      <c r="AR1475" s="74" t="s">
        <v>13</v>
      </c>
      <c r="AS1475" s="74" t="s">
        <v>466</v>
      </c>
      <c r="AT1475" s="74" t="s">
        <v>597</v>
      </c>
      <c r="AU1475" s="74" t="s">
        <v>598</v>
      </c>
      <c r="AV1475" s="74">
        <v>2018</v>
      </c>
    </row>
    <row r="1476" spans="1:48" hidden="1">
      <c r="A1476" s="24">
        <v>1475</v>
      </c>
      <c r="B1476" s="74">
        <v>36</v>
      </c>
      <c r="C1476" s="74" t="s">
        <v>591</v>
      </c>
      <c r="D1476" s="24" t="s">
        <v>469</v>
      </c>
      <c r="E1476" s="74" t="s">
        <v>722</v>
      </c>
      <c r="F1476" s="74" t="s">
        <v>476</v>
      </c>
      <c r="G1476" s="74" t="s">
        <v>723</v>
      </c>
      <c r="H1476" s="74" t="s">
        <v>463</v>
      </c>
      <c r="I1476" s="74">
        <v>14.024696</v>
      </c>
      <c r="J1476" s="74">
        <v>-3.6200999999999997E-2</v>
      </c>
      <c r="O1476" s="74">
        <v>2035</v>
      </c>
      <c r="P1476" s="74">
        <v>1995</v>
      </c>
      <c r="Q1476" s="24" t="s">
        <v>472</v>
      </c>
      <c r="R1476" s="24" t="s">
        <v>500</v>
      </c>
      <c r="S1476" s="74" t="s">
        <v>474</v>
      </c>
      <c r="Z1476" s="74" t="s">
        <v>727</v>
      </c>
      <c r="AA1476" s="74" t="s">
        <v>595</v>
      </c>
      <c r="AB1476" s="35" t="s">
        <v>22</v>
      </c>
      <c r="AC1476" s="113">
        <v>0.52400000000000002</v>
      </c>
      <c r="AD1476" s="74" t="s">
        <v>725</v>
      </c>
      <c r="AE1476" s="74">
        <v>-12.9</v>
      </c>
      <c r="AK1476" s="74" t="s">
        <v>13</v>
      </c>
      <c r="AL1476" s="74" t="s">
        <v>13</v>
      </c>
      <c r="AM1476" s="74" t="s">
        <v>13</v>
      </c>
      <c r="AN1476" s="74" t="s">
        <v>13</v>
      </c>
      <c r="AO1476" s="74" t="s">
        <v>465</v>
      </c>
      <c r="AP1476" s="74" t="s">
        <v>13</v>
      </c>
      <c r="AQ1476" s="74" t="s">
        <v>13</v>
      </c>
      <c r="AR1476" s="74" t="s">
        <v>13</v>
      </c>
      <c r="AS1476" s="74" t="s">
        <v>466</v>
      </c>
      <c r="AT1476" s="74" t="s">
        <v>597</v>
      </c>
      <c r="AU1476" s="74" t="s">
        <v>598</v>
      </c>
      <c r="AV1476" s="74">
        <v>2018</v>
      </c>
    </row>
    <row r="1477" spans="1:48" hidden="1">
      <c r="A1477" s="24">
        <v>1476</v>
      </c>
      <c r="B1477" s="74">
        <v>36</v>
      </c>
      <c r="C1477" s="74" t="s">
        <v>591</v>
      </c>
      <c r="D1477" s="24" t="s">
        <v>469</v>
      </c>
      <c r="E1477" s="74" t="s">
        <v>722</v>
      </c>
      <c r="F1477" s="74" t="s">
        <v>476</v>
      </c>
      <c r="G1477" s="74" t="s">
        <v>723</v>
      </c>
      <c r="H1477" s="74" t="s">
        <v>463</v>
      </c>
      <c r="I1477" s="74">
        <v>14.024696</v>
      </c>
      <c r="J1477" s="74">
        <v>-3.6200999999999997E-2</v>
      </c>
      <c r="O1477" s="74">
        <v>2035</v>
      </c>
      <c r="P1477" s="74">
        <v>1995</v>
      </c>
      <c r="Q1477" s="24" t="s">
        <v>472</v>
      </c>
      <c r="R1477" s="24" t="s">
        <v>473</v>
      </c>
      <c r="S1477" s="74" t="s">
        <v>474</v>
      </c>
      <c r="Z1477" s="74" t="s">
        <v>728</v>
      </c>
      <c r="AA1477" s="74" t="s">
        <v>595</v>
      </c>
      <c r="AB1477" s="35" t="s">
        <v>22</v>
      </c>
      <c r="AC1477" s="113">
        <v>0.59599999999999997</v>
      </c>
      <c r="AD1477" s="74" t="s">
        <v>725</v>
      </c>
      <c r="AE1477" s="74">
        <v>-0.8</v>
      </c>
      <c r="AK1477" s="74" t="s">
        <v>13</v>
      </c>
      <c r="AL1477" s="74" t="s">
        <v>13</v>
      </c>
      <c r="AM1477" s="74" t="s">
        <v>13</v>
      </c>
      <c r="AN1477" s="74" t="s">
        <v>13</v>
      </c>
      <c r="AO1477" s="74" t="s">
        <v>465</v>
      </c>
      <c r="AP1477" s="74" t="s">
        <v>13</v>
      </c>
      <c r="AQ1477" s="74" t="s">
        <v>13</v>
      </c>
      <c r="AR1477" s="74" t="s">
        <v>13</v>
      </c>
      <c r="AS1477" s="74" t="s">
        <v>466</v>
      </c>
      <c r="AT1477" s="74" t="s">
        <v>597</v>
      </c>
      <c r="AU1477" s="74" t="s">
        <v>598</v>
      </c>
      <c r="AV1477" s="74">
        <v>2018</v>
      </c>
    </row>
    <row r="1478" spans="1:48" hidden="1">
      <c r="A1478" s="24">
        <v>1477</v>
      </c>
      <c r="B1478" s="74">
        <v>36</v>
      </c>
      <c r="C1478" s="74" t="s">
        <v>591</v>
      </c>
      <c r="D1478" s="24" t="s">
        <v>469</v>
      </c>
      <c r="E1478" s="74" t="s">
        <v>722</v>
      </c>
      <c r="F1478" s="74" t="s">
        <v>476</v>
      </c>
      <c r="G1478" s="74" t="s">
        <v>723</v>
      </c>
      <c r="H1478" s="74" t="s">
        <v>463</v>
      </c>
      <c r="I1478" s="74">
        <v>14.024696</v>
      </c>
      <c r="J1478" s="74">
        <v>-3.6200999999999997E-2</v>
      </c>
      <c r="O1478" s="74">
        <v>2035</v>
      </c>
      <c r="P1478" s="74">
        <v>1995</v>
      </c>
      <c r="Q1478" s="24" t="s">
        <v>472</v>
      </c>
      <c r="R1478" s="24" t="s">
        <v>473</v>
      </c>
      <c r="S1478" s="74" t="s">
        <v>474</v>
      </c>
      <c r="Z1478" s="74" t="s">
        <v>729</v>
      </c>
      <c r="AA1478" s="74" t="s">
        <v>595</v>
      </c>
      <c r="AB1478" s="35" t="s">
        <v>22</v>
      </c>
      <c r="AC1478" s="113">
        <v>0.60599999999999998</v>
      </c>
      <c r="AD1478" s="74" t="s">
        <v>725</v>
      </c>
      <c r="AE1478" s="74">
        <v>0.8</v>
      </c>
      <c r="AK1478" s="74" t="s">
        <v>13</v>
      </c>
      <c r="AL1478" s="74" t="s">
        <v>13</v>
      </c>
      <c r="AM1478" s="74" t="s">
        <v>13</v>
      </c>
      <c r="AN1478" s="74" t="s">
        <v>13</v>
      </c>
      <c r="AO1478" s="74" t="s">
        <v>465</v>
      </c>
      <c r="AP1478" s="74" t="s">
        <v>13</v>
      </c>
      <c r="AQ1478" s="74" t="s">
        <v>13</v>
      </c>
      <c r="AR1478" s="74" t="s">
        <v>13</v>
      </c>
      <c r="AS1478" s="74" t="s">
        <v>466</v>
      </c>
      <c r="AT1478" s="74" t="s">
        <v>597</v>
      </c>
      <c r="AU1478" s="74" t="s">
        <v>598</v>
      </c>
      <c r="AV1478" s="74">
        <v>2018</v>
      </c>
    </row>
    <row r="1479" spans="1:48" hidden="1">
      <c r="A1479" s="24">
        <v>1478</v>
      </c>
      <c r="B1479" s="74">
        <v>36</v>
      </c>
      <c r="C1479" s="74" t="s">
        <v>591</v>
      </c>
      <c r="D1479" s="24" t="s">
        <v>469</v>
      </c>
      <c r="E1479" s="74" t="s">
        <v>722</v>
      </c>
      <c r="F1479" s="74" t="s">
        <v>476</v>
      </c>
      <c r="G1479" s="74" t="s">
        <v>723</v>
      </c>
      <c r="H1479" s="74" t="s">
        <v>463</v>
      </c>
      <c r="I1479" s="74">
        <v>14.024696</v>
      </c>
      <c r="J1479" s="74">
        <v>-3.6200999999999997E-2</v>
      </c>
      <c r="O1479" s="74">
        <v>2035</v>
      </c>
      <c r="P1479" s="74">
        <v>1995</v>
      </c>
      <c r="Q1479" s="24" t="s">
        <v>472</v>
      </c>
      <c r="R1479" s="24" t="s">
        <v>473</v>
      </c>
      <c r="S1479" s="74" t="s">
        <v>474</v>
      </c>
      <c r="Z1479" s="74" t="s">
        <v>730</v>
      </c>
      <c r="AA1479" s="74" t="s">
        <v>595</v>
      </c>
      <c r="AB1479" s="35" t="s">
        <v>22</v>
      </c>
      <c r="AC1479" s="113">
        <v>0.55300000000000005</v>
      </c>
      <c r="AD1479" s="74" t="s">
        <v>725</v>
      </c>
      <c r="AE1479" s="74">
        <v>-7.9</v>
      </c>
      <c r="AK1479" s="74" t="s">
        <v>13</v>
      </c>
      <c r="AL1479" s="74" t="s">
        <v>13</v>
      </c>
      <c r="AM1479" s="74" t="s">
        <v>13</v>
      </c>
      <c r="AN1479" s="74" t="s">
        <v>13</v>
      </c>
      <c r="AO1479" s="74" t="s">
        <v>465</v>
      </c>
      <c r="AP1479" s="74" t="s">
        <v>13</v>
      </c>
      <c r="AQ1479" s="74" t="s">
        <v>13</v>
      </c>
      <c r="AR1479" s="74" t="s">
        <v>13</v>
      </c>
      <c r="AS1479" s="74" t="s">
        <v>466</v>
      </c>
      <c r="AT1479" s="74" t="s">
        <v>597</v>
      </c>
      <c r="AU1479" s="74" t="s">
        <v>598</v>
      </c>
      <c r="AV1479" s="74">
        <v>2018</v>
      </c>
    </row>
    <row r="1480" spans="1:48" hidden="1">
      <c r="A1480" s="24">
        <v>1479</v>
      </c>
      <c r="B1480" s="74">
        <v>36</v>
      </c>
      <c r="C1480" s="74" t="s">
        <v>591</v>
      </c>
      <c r="D1480" s="24" t="s">
        <v>469</v>
      </c>
      <c r="E1480" s="74" t="s">
        <v>722</v>
      </c>
      <c r="F1480" s="74" t="s">
        <v>476</v>
      </c>
      <c r="G1480" s="74" t="s">
        <v>723</v>
      </c>
      <c r="H1480" s="74" t="s">
        <v>463</v>
      </c>
      <c r="I1480" s="74">
        <v>14.024696</v>
      </c>
      <c r="J1480" s="74">
        <v>-3.6200999999999997E-2</v>
      </c>
      <c r="O1480" s="74">
        <v>2035</v>
      </c>
      <c r="P1480" s="74">
        <v>1995</v>
      </c>
      <c r="Q1480" s="24" t="s">
        <v>472</v>
      </c>
      <c r="R1480" s="24" t="s">
        <v>473</v>
      </c>
      <c r="S1480" s="74" t="s">
        <v>474</v>
      </c>
      <c r="Z1480" s="74" t="s">
        <v>731</v>
      </c>
      <c r="AA1480" s="74" t="s">
        <v>595</v>
      </c>
      <c r="AB1480" s="35" t="s">
        <v>22</v>
      </c>
      <c r="AC1480" s="113">
        <v>0.92200000000000004</v>
      </c>
      <c r="AD1480" s="74" t="s">
        <v>725</v>
      </c>
      <c r="AE1480" s="74">
        <v>53.4</v>
      </c>
      <c r="AK1480" s="74" t="s">
        <v>465</v>
      </c>
      <c r="AL1480" s="74" t="s">
        <v>13</v>
      </c>
      <c r="AM1480" s="74" t="s">
        <v>13</v>
      </c>
      <c r="AN1480" s="74" t="s">
        <v>13</v>
      </c>
      <c r="AO1480" s="74" t="s">
        <v>465</v>
      </c>
      <c r="AP1480" s="74" t="s">
        <v>13</v>
      </c>
      <c r="AQ1480" s="74" t="s">
        <v>13</v>
      </c>
      <c r="AR1480" s="74" t="s">
        <v>13</v>
      </c>
      <c r="AS1480" s="74" t="s">
        <v>605</v>
      </c>
      <c r="AT1480" s="74" t="s">
        <v>597</v>
      </c>
      <c r="AU1480" s="74" t="s">
        <v>598</v>
      </c>
      <c r="AV1480" s="74">
        <v>2018</v>
      </c>
    </row>
    <row r="1481" spans="1:48" hidden="1">
      <c r="A1481" s="24">
        <v>1480</v>
      </c>
      <c r="B1481" s="74">
        <v>36</v>
      </c>
      <c r="C1481" s="74" t="s">
        <v>591</v>
      </c>
      <c r="D1481" s="24" t="s">
        <v>469</v>
      </c>
      <c r="E1481" s="74" t="s">
        <v>722</v>
      </c>
      <c r="F1481" s="74" t="s">
        <v>476</v>
      </c>
      <c r="G1481" s="74" t="s">
        <v>723</v>
      </c>
      <c r="H1481" s="74" t="s">
        <v>463</v>
      </c>
      <c r="I1481" s="74">
        <v>14.024696</v>
      </c>
      <c r="J1481" s="74">
        <v>-3.6200999999999997E-2</v>
      </c>
      <c r="O1481" s="74">
        <v>2035</v>
      </c>
      <c r="P1481" s="74">
        <v>1995</v>
      </c>
      <c r="Q1481" s="24" t="s">
        <v>472</v>
      </c>
      <c r="R1481" s="24" t="s">
        <v>473</v>
      </c>
      <c r="S1481" s="74" t="s">
        <v>474</v>
      </c>
      <c r="Z1481" s="74" t="s">
        <v>732</v>
      </c>
      <c r="AA1481" s="74" t="s">
        <v>595</v>
      </c>
      <c r="AB1481" s="35" t="s">
        <v>22</v>
      </c>
      <c r="AC1481" s="113">
        <v>0.93300000000000005</v>
      </c>
      <c r="AD1481" s="74" t="s">
        <v>725</v>
      </c>
      <c r="AE1481" s="74">
        <v>55.3</v>
      </c>
      <c r="AK1481" s="74" t="s">
        <v>465</v>
      </c>
      <c r="AL1481" s="74" t="s">
        <v>13</v>
      </c>
      <c r="AM1481" s="74" t="s">
        <v>13</v>
      </c>
      <c r="AN1481" s="74" t="s">
        <v>13</v>
      </c>
      <c r="AO1481" s="74" t="s">
        <v>465</v>
      </c>
      <c r="AP1481" s="74" t="s">
        <v>13</v>
      </c>
      <c r="AQ1481" s="74" t="s">
        <v>13</v>
      </c>
      <c r="AR1481" s="74" t="s">
        <v>13</v>
      </c>
      <c r="AS1481" s="74" t="s">
        <v>605</v>
      </c>
      <c r="AT1481" s="74" t="s">
        <v>597</v>
      </c>
      <c r="AU1481" s="74" t="s">
        <v>598</v>
      </c>
      <c r="AV1481" s="74">
        <v>2018</v>
      </c>
    </row>
    <row r="1482" spans="1:48" hidden="1">
      <c r="A1482" s="24">
        <v>1481</v>
      </c>
      <c r="B1482" s="74">
        <v>36</v>
      </c>
      <c r="C1482" s="74" t="s">
        <v>591</v>
      </c>
      <c r="D1482" s="24" t="s">
        <v>469</v>
      </c>
      <c r="E1482" s="74" t="s">
        <v>722</v>
      </c>
      <c r="F1482" s="74" t="s">
        <v>476</v>
      </c>
      <c r="G1482" s="74" t="s">
        <v>723</v>
      </c>
      <c r="H1482" s="74" t="s">
        <v>463</v>
      </c>
      <c r="I1482" s="74">
        <v>14.024696</v>
      </c>
      <c r="J1482" s="74">
        <v>-3.6200999999999997E-2</v>
      </c>
      <c r="O1482" s="74">
        <v>2035</v>
      </c>
      <c r="P1482" s="74">
        <v>1995</v>
      </c>
      <c r="Q1482" s="24" t="s">
        <v>472</v>
      </c>
      <c r="R1482" s="24" t="s">
        <v>473</v>
      </c>
      <c r="S1482" s="74" t="s">
        <v>474</v>
      </c>
      <c r="Z1482" s="74" t="s">
        <v>733</v>
      </c>
      <c r="AA1482" s="74" t="s">
        <v>595</v>
      </c>
      <c r="AB1482" s="35" t="s">
        <v>22</v>
      </c>
      <c r="AC1482" s="113">
        <v>0.68700000000000006</v>
      </c>
      <c r="AD1482" s="74" t="s">
        <v>725</v>
      </c>
      <c r="AE1482" s="74">
        <v>14.4</v>
      </c>
      <c r="AK1482" s="74" t="s">
        <v>465</v>
      </c>
      <c r="AL1482" s="74" t="s">
        <v>13</v>
      </c>
      <c r="AM1482" s="74" t="s">
        <v>13</v>
      </c>
      <c r="AN1482" s="74" t="s">
        <v>13</v>
      </c>
      <c r="AO1482" s="74" t="s">
        <v>465</v>
      </c>
      <c r="AP1482" s="74" t="s">
        <v>13</v>
      </c>
      <c r="AQ1482" s="74" t="s">
        <v>13</v>
      </c>
      <c r="AR1482" s="74" t="s">
        <v>13</v>
      </c>
      <c r="AS1482" s="74" t="s">
        <v>605</v>
      </c>
      <c r="AT1482" s="74" t="s">
        <v>597</v>
      </c>
      <c r="AU1482" s="74" t="s">
        <v>598</v>
      </c>
      <c r="AV1482" s="74">
        <v>2018</v>
      </c>
    </row>
    <row r="1483" spans="1:48" hidden="1">
      <c r="A1483" s="24">
        <v>1482</v>
      </c>
      <c r="B1483" s="74">
        <v>36</v>
      </c>
      <c r="C1483" s="74" t="s">
        <v>591</v>
      </c>
      <c r="D1483" s="24" t="s">
        <v>469</v>
      </c>
      <c r="E1483" s="74" t="s">
        <v>722</v>
      </c>
      <c r="F1483" s="74" t="s">
        <v>476</v>
      </c>
      <c r="G1483" s="74" t="s">
        <v>723</v>
      </c>
      <c r="H1483" s="74" t="s">
        <v>463</v>
      </c>
      <c r="I1483" s="74">
        <v>14.024696</v>
      </c>
      <c r="J1483" s="74">
        <v>-3.6200999999999997E-2</v>
      </c>
      <c r="O1483" s="74">
        <v>2035</v>
      </c>
      <c r="P1483" s="74">
        <v>1995</v>
      </c>
      <c r="Q1483" s="24" t="s">
        <v>472</v>
      </c>
      <c r="R1483" s="24" t="s">
        <v>473</v>
      </c>
      <c r="S1483" s="74" t="s">
        <v>474</v>
      </c>
      <c r="Z1483" s="74" t="s">
        <v>734</v>
      </c>
      <c r="AA1483" s="74" t="s">
        <v>595</v>
      </c>
      <c r="AB1483" s="35" t="s">
        <v>22</v>
      </c>
      <c r="AC1483" s="113">
        <v>1.2589999999999999</v>
      </c>
      <c r="AD1483" s="74" t="s">
        <v>725</v>
      </c>
      <c r="AE1483" s="74">
        <v>109.5</v>
      </c>
      <c r="AK1483" s="74" t="s">
        <v>465</v>
      </c>
      <c r="AL1483" s="74" t="s">
        <v>13</v>
      </c>
      <c r="AM1483" s="74" t="s">
        <v>13</v>
      </c>
      <c r="AN1483" s="74" t="s">
        <v>13</v>
      </c>
      <c r="AO1483" s="74" t="s">
        <v>465</v>
      </c>
      <c r="AP1483" s="74" t="s">
        <v>13</v>
      </c>
      <c r="AQ1483" s="74" t="s">
        <v>13</v>
      </c>
      <c r="AR1483" s="74" t="s">
        <v>13</v>
      </c>
      <c r="AS1483" s="74" t="s">
        <v>605</v>
      </c>
      <c r="AT1483" s="74" t="s">
        <v>597</v>
      </c>
      <c r="AU1483" s="74" t="s">
        <v>598</v>
      </c>
      <c r="AV1483" s="74">
        <v>2018</v>
      </c>
    </row>
    <row r="1484" spans="1:48" hidden="1">
      <c r="A1484" s="24">
        <v>1483</v>
      </c>
      <c r="B1484" s="74">
        <v>36</v>
      </c>
      <c r="C1484" s="74" t="s">
        <v>591</v>
      </c>
      <c r="D1484" s="24" t="s">
        <v>469</v>
      </c>
      <c r="E1484" s="74" t="s">
        <v>722</v>
      </c>
      <c r="F1484" s="74" t="s">
        <v>476</v>
      </c>
      <c r="G1484" s="74" t="s">
        <v>723</v>
      </c>
      <c r="H1484" s="74" t="s">
        <v>463</v>
      </c>
      <c r="I1484" s="74">
        <v>14.024696</v>
      </c>
      <c r="J1484" s="74">
        <v>-3.6200999999999997E-2</v>
      </c>
      <c r="O1484" s="74">
        <v>2035</v>
      </c>
      <c r="P1484" s="74">
        <v>1995</v>
      </c>
      <c r="Q1484" s="24" t="s">
        <v>472</v>
      </c>
      <c r="R1484" s="24" t="s">
        <v>473</v>
      </c>
      <c r="S1484" s="74" t="s">
        <v>474</v>
      </c>
      <c r="Z1484" s="74" t="s">
        <v>735</v>
      </c>
      <c r="AA1484" s="74" t="s">
        <v>595</v>
      </c>
      <c r="AB1484" s="35" t="s">
        <v>22</v>
      </c>
      <c r="AC1484" s="113">
        <v>1.2749999999999999</v>
      </c>
      <c r="AD1484" s="74" t="s">
        <v>725</v>
      </c>
      <c r="AE1484" s="74">
        <v>112.1</v>
      </c>
      <c r="AK1484" s="74" t="s">
        <v>465</v>
      </c>
      <c r="AL1484" s="74" t="s">
        <v>13</v>
      </c>
      <c r="AM1484" s="74" t="s">
        <v>13</v>
      </c>
      <c r="AN1484" s="74" t="s">
        <v>13</v>
      </c>
      <c r="AO1484" s="74" t="s">
        <v>465</v>
      </c>
      <c r="AP1484" s="74" t="s">
        <v>13</v>
      </c>
      <c r="AQ1484" s="74" t="s">
        <v>13</v>
      </c>
      <c r="AR1484" s="74" t="s">
        <v>13</v>
      </c>
      <c r="AS1484" s="74" t="s">
        <v>605</v>
      </c>
      <c r="AT1484" s="74" t="s">
        <v>597</v>
      </c>
      <c r="AU1484" s="74" t="s">
        <v>598</v>
      </c>
      <c r="AV1484" s="74">
        <v>2018</v>
      </c>
    </row>
    <row r="1485" spans="1:48" hidden="1">
      <c r="A1485" s="24">
        <v>1484</v>
      </c>
      <c r="B1485" s="74">
        <v>36</v>
      </c>
      <c r="C1485" s="74" t="s">
        <v>591</v>
      </c>
      <c r="D1485" s="24" t="s">
        <v>469</v>
      </c>
      <c r="E1485" s="74" t="s">
        <v>722</v>
      </c>
      <c r="F1485" s="74" t="s">
        <v>476</v>
      </c>
      <c r="G1485" s="74" t="s">
        <v>723</v>
      </c>
      <c r="H1485" s="74" t="s">
        <v>463</v>
      </c>
      <c r="I1485" s="74">
        <v>14.024696</v>
      </c>
      <c r="J1485" s="74">
        <v>-3.6200999999999997E-2</v>
      </c>
      <c r="O1485" s="74">
        <v>2035</v>
      </c>
      <c r="P1485" s="74">
        <v>1995</v>
      </c>
      <c r="Q1485" s="24" t="s">
        <v>472</v>
      </c>
      <c r="R1485" s="24" t="s">
        <v>473</v>
      </c>
      <c r="S1485" s="74" t="s">
        <v>474</v>
      </c>
      <c r="Z1485" s="74" t="s">
        <v>736</v>
      </c>
      <c r="AA1485" s="74" t="s">
        <v>595</v>
      </c>
      <c r="AB1485" s="35" t="s">
        <v>22</v>
      </c>
      <c r="AC1485" s="113">
        <v>0.72099999999999997</v>
      </c>
      <c r="AD1485" s="74" t="s">
        <v>725</v>
      </c>
      <c r="AE1485" s="74">
        <v>20</v>
      </c>
      <c r="AK1485" s="74" t="s">
        <v>465</v>
      </c>
      <c r="AL1485" s="74" t="s">
        <v>13</v>
      </c>
      <c r="AM1485" s="74" t="s">
        <v>13</v>
      </c>
      <c r="AN1485" s="74" t="s">
        <v>13</v>
      </c>
      <c r="AO1485" s="74" t="s">
        <v>465</v>
      </c>
      <c r="AP1485" s="74" t="s">
        <v>13</v>
      </c>
      <c r="AQ1485" s="74" t="s">
        <v>13</v>
      </c>
      <c r="AR1485" s="74" t="s">
        <v>13</v>
      </c>
      <c r="AS1485" s="74" t="s">
        <v>605</v>
      </c>
      <c r="AT1485" s="74" t="s">
        <v>597</v>
      </c>
      <c r="AU1485" s="74" t="s">
        <v>598</v>
      </c>
      <c r="AV1485" s="74">
        <v>2018</v>
      </c>
    </row>
    <row r="1486" spans="1:48" hidden="1">
      <c r="A1486" s="24">
        <v>1485</v>
      </c>
      <c r="B1486" s="74">
        <v>36</v>
      </c>
      <c r="C1486" s="74" t="s">
        <v>591</v>
      </c>
      <c r="D1486" s="24" t="s">
        <v>469</v>
      </c>
      <c r="E1486" s="74" t="s">
        <v>722</v>
      </c>
      <c r="F1486" s="74" t="s">
        <v>476</v>
      </c>
      <c r="G1486" s="74" t="s">
        <v>723</v>
      </c>
      <c r="H1486" s="74" t="s">
        <v>463</v>
      </c>
      <c r="I1486" s="74">
        <v>14.024696</v>
      </c>
      <c r="J1486" s="74">
        <v>-3.6200999999999997E-2</v>
      </c>
      <c r="O1486" s="74">
        <v>2035</v>
      </c>
      <c r="P1486" s="74">
        <v>1995</v>
      </c>
      <c r="Q1486" s="24" t="s">
        <v>472</v>
      </c>
      <c r="R1486" s="24" t="s">
        <v>473</v>
      </c>
      <c r="S1486" s="74" t="s">
        <v>474</v>
      </c>
      <c r="Z1486" s="74" t="s">
        <v>737</v>
      </c>
      <c r="AA1486" s="74" t="s">
        <v>595</v>
      </c>
      <c r="AB1486" s="35" t="s">
        <v>22</v>
      </c>
      <c r="AC1486" s="113">
        <v>1.601</v>
      </c>
      <c r="AD1486" s="74" t="s">
        <v>725</v>
      </c>
      <c r="AE1486" s="74">
        <v>166.4</v>
      </c>
      <c r="AK1486" s="74" t="s">
        <v>465</v>
      </c>
      <c r="AL1486" s="74" t="s">
        <v>13</v>
      </c>
      <c r="AM1486" s="74" t="s">
        <v>13</v>
      </c>
      <c r="AN1486" s="74" t="s">
        <v>13</v>
      </c>
      <c r="AO1486" s="74" t="s">
        <v>465</v>
      </c>
      <c r="AP1486" s="74" t="s">
        <v>13</v>
      </c>
      <c r="AQ1486" s="74" t="s">
        <v>13</v>
      </c>
      <c r="AR1486" s="74" t="s">
        <v>13</v>
      </c>
      <c r="AS1486" s="74" t="s">
        <v>605</v>
      </c>
      <c r="AT1486" s="74" t="s">
        <v>597</v>
      </c>
      <c r="AU1486" s="74" t="s">
        <v>598</v>
      </c>
      <c r="AV1486" s="74">
        <v>2018</v>
      </c>
    </row>
    <row r="1487" spans="1:48" hidden="1">
      <c r="A1487" s="24">
        <v>1486</v>
      </c>
      <c r="B1487" s="74">
        <v>36</v>
      </c>
      <c r="C1487" s="74" t="s">
        <v>591</v>
      </c>
      <c r="D1487" s="24" t="s">
        <v>469</v>
      </c>
      <c r="E1487" s="74" t="s">
        <v>722</v>
      </c>
      <c r="F1487" s="74" t="s">
        <v>476</v>
      </c>
      <c r="G1487" s="74" t="s">
        <v>723</v>
      </c>
      <c r="H1487" s="74" t="s">
        <v>463</v>
      </c>
      <c r="I1487" s="74">
        <v>14.024696</v>
      </c>
      <c r="J1487" s="74">
        <v>-3.6200999999999997E-2</v>
      </c>
      <c r="O1487" s="74">
        <v>2035</v>
      </c>
      <c r="P1487" s="74">
        <v>1995</v>
      </c>
      <c r="Q1487" s="24" t="s">
        <v>472</v>
      </c>
      <c r="R1487" s="24" t="s">
        <v>473</v>
      </c>
      <c r="S1487" s="74" t="s">
        <v>474</v>
      </c>
      <c r="Z1487" s="74" t="s">
        <v>738</v>
      </c>
      <c r="AA1487" s="74" t="s">
        <v>595</v>
      </c>
      <c r="AB1487" s="35" t="s">
        <v>22</v>
      </c>
      <c r="AC1487" s="113">
        <v>1.607</v>
      </c>
      <c r="AD1487" s="74" t="s">
        <v>725</v>
      </c>
      <c r="AE1487" s="74">
        <v>167.3</v>
      </c>
      <c r="AK1487" s="74" t="s">
        <v>465</v>
      </c>
      <c r="AL1487" s="74" t="s">
        <v>13</v>
      </c>
      <c r="AM1487" s="74" t="s">
        <v>13</v>
      </c>
      <c r="AN1487" s="74" t="s">
        <v>13</v>
      </c>
      <c r="AO1487" s="74" t="s">
        <v>465</v>
      </c>
      <c r="AP1487" s="74" t="s">
        <v>13</v>
      </c>
      <c r="AQ1487" s="74" t="s">
        <v>13</v>
      </c>
      <c r="AR1487" s="74" t="s">
        <v>13</v>
      </c>
      <c r="AS1487" s="74" t="s">
        <v>605</v>
      </c>
      <c r="AT1487" s="74" t="s">
        <v>597</v>
      </c>
      <c r="AU1487" s="74" t="s">
        <v>598</v>
      </c>
      <c r="AV1487" s="74">
        <v>2018</v>
      </c>
    </row>
    <row r="1488" spans="1:48" hidden="1">
      <c r="A1488" s="24">
        <v>1487</v>
      </c>
      <c r="B1488" s="74">
        <v>36</v>
      </c>
      <c r="C1488" s="74" t="s">
        <v>591</v>
      </c>
      <c r="D1488" s="24" t="s">
        <v>469</v>
      </c>
      <c r="E1488" s="74" t="s">
        <v>722</v>
      </c>
      <c r="F1488" s="74" t="s">
        <v>476</v>
      </c>
      <c r="G1488" s="74" t="s">
        <v>723</v>
      </c>
      <c r="H1488" s="74" t="s">
        <v>463</v>
      </c>
      <c r="I1488" s="74">
        <v>14.024696</v>
      </c>
      <c r="J1488" s="74">
        <v>-3.6200999999999997E-2</v>
      </c>
      <c r="O1488" s="74">
        <v>2035</v>
      </c>
      <c r="P1488" s="74">
        <v>1995</v>
      </c>
      <c r="Q1488" s="24" t="s">
        <v>472</v>
      </c>
      <c r="R1488" s="24" t="s">
        <v>473</v>
      </c>
      <c r="S1488" s="74" t="s">
        <v>474</v>
      </c>
      <c r="Z1488" s="74" t="s">
        <v>739</v>
      </c>
      <c r="AA1488" s="74" t="s">
        <v>595</v>
      </c>
      <c r="AB1488" s="35" t="s">
        <v>22</v>
      </c>
      <c r="AC1488" s="113">
        <v>0.746</v>
      </c>
      <c r="AD1488" s="74" t="s">
        <v>725</v>
      </c>
      <c r="AE1488" s="74">
        <v>24.1</v>
      </c>
      <c r="AK1488" s="74" t="s">
        <v>465</v>
      </c>
      <c r="AL1488" s="74" t="s">
        <v>13</v>
      </c>
      <c r="AM1488" s="74" t="s">
        <v>13</v>
      </c>
      <c r="AN1488" s="74" t="s">
        <v>13</v>
      </c>
      <c r="AO1488" s="74" t="s">
        <v>465</v>
      </c>
      <c r="AP1488" s="74" t="s">
        <v>13</v>
      </c>
      <c r="AQ1488" s="74" t="s">
        <v>13</v>
      </c>
      <c r="AR1488" s="74" t="s">
        <v>13</v>
      </c>
      <c r="AS1488" s="74" t="s">
        <v>605</v>
      </c>
      <c r="AT1488" s="74" t="s">
        <v>597</v>
      </c>
      <c r="AU1488" s="74" t="s">
        <v>598</v>
      </c>
      <c r="AV1488" s="74">
        <v>2018</v>
      </c>
    </row>
    <row r="1489" spans="1:48" hidden="1">
      <c r="A1489" s="24">
        <v>1488</v>
      </c>
      <c r="B1489" s="74">
        <v>36</v>
      </c>
      <c r="C1489" s="74" t="s">
        <v>591</v>
      </c>
      <c r="D1489" s="24" t="s">
        <v>469</v>
      </c>
      <c r="E1489" s="74" t="s">
        <v>722</v>
      </c>
      <c r="F1489" s="74" t="s">
        <v>476</v>
      </c>
      <c r="G1489" s="74" t="s">
        <v>723</v>
      </c>
      <c r="H1489" s="74" t="s">
        <v>463</v>
      </c>
      <c r="I1489" s="74">
        <v>14.024696</v>
      </c>
      <c r="J1489" s="74">
        <v>-3.6200999999999997E-2</v>
      </c>
      <c r="O1489" s="74">
        <v>2035</v>
      </c>
      <c r="P1489" s="74">
        <v>1995</v>
      </c>
      <c r="Q1489" s="24" t="s">
        <v>472</v>
      </c>
      <c r="R1489" s="24" t="s">
        <v>500</v>
      </c>
      <c r="S1489" s="74" t="s">
        <v>474</v>
      </c>
      <c r="Z1489" s="74" t="s">
        <v>740</v>
      </c>
      <c r="AA1489" s="74" t="s">
        <v>595</v>
      </c>
      <c r="AB1489" s="35" t="s">
        <v>22</v>
      </c>
      <c r="AC1489" s="113">
        <v>0.59799999999999998</v>
      </c>
      <c r="AD1489" s="74" t="s">
        <v>725</v>
      </c>
      <c r="AE1489" s="74">
        <v>-1</v>
      </c>
      <c r="AK1489" s="74" t="s">
        <v>13</v>
      </c>
      <c r="AL1489" s="74" t="s">
        <v>13</v>
      </c>
      <c r="AM1489" s="74" t="s">
        <v>465</v>
      </c>
      <c r="AN1489" s="74" t="s">
        <v>13</v>
      </c>
      <c r="AO1489" s="74" t="s">
        <v>465</v>
      </c>
      <c r="AP1489" s="74" t="s">
        <v>13</v>
      </c>
      <c r="AQ1489" s="74" t="s">
        <v>13</v>
      </c>
      <c r="AR1489" s="74" t="s">
        <v>13</v>
      </c>
      <c r="AS1489" s="74" t="s">
        <v>605</v>
      </c>
      <c r="AT1489" s="74" t="s">
        <v>597</v>
      </c>
      <c r="AU1489" s="74" t="s">
        <v>598</v>
      </c>
      <c r="AV1489" s="74">
        <v>2018</v>
      </c>
    </row>
    <row r="1490" spans="1:48" hidden="1">
      <c r="A1490" s="24">
        <v>1489</v>
      </c>
      <c r="B1490" s="74">
        <v>36</v>
      </c>
      <c r="C1490" s="74" t="s">
        <v>591</v>
      </c>
      <c r="D1490" s="24" t="s">
        <v>469</v>
      </c>
      <c r="E1490" s="74" t="s">
        <v>722</v>
      </c>
      <c r="F1490" s="74" t="s">
        <v>476</v>
      </c>
      <c r="G1490" s="74" t="s">
        <v>723</v>
      </c>
      <c r="H1490" s="74" t="s">
        <v>463</v>
      </c>
      <c r="I1490" s="74">
        <v>14.024696</v>
      </c>
      <c r="J1490" s="74">
        <v>-3.6200999999999997E-2</v>
      </c>
      <c r="O1490" s="74">
        <v>2035</v>
      </c>
      <c r="P1490" s="74">
        <v>1995</v>
      </c>
      <c r="Q1490" s="24" t="s">
        <v>472</v>
      </c>
      <c r="R1490" s="24" t="s">
        <v>500</v>
      </c>
      <c r="S1490" s="74" t="s">
        <v>474</v>
      </c>
      <c r="Z1490" s="74" t="s">
        <v>741</v>
      </c>
      <c r="AA1490" s="74" t="s">
        <v>595</v>
      </c>
      <c r="AB1490" s="35" t="s">
        <v>22</v>
      </c>
      <c r="AC1490" s="113">
        <v>0.624</v>
      </c>
      <c r="AD1490" s="74" t="s">
        <v>725</v>
      </c>
      <c r="AE1490" s="74">
        <v>3.4</v>
      </c>
      <c r="AK1490" s="74" t="s">
        <v>13</v>
      </c>
      <c r="AL1490" s="74" t="s">
        <v>13</v>
      </c>
      <c r="AM1490" s="74" t="s">
        <v>465</v>
      </c>
      <c r="AN1490" s="74" t="s">
        <v>13</v>
      </c>
      <c r="AO1490" s="74" t="s">
        <v>465</v>
      </c>
      <c r="AP1490" s="74" t="s">
        <v>13</v>
      </c>
      <c r="AQ1490" s="74" t="s">
        <v>13</v>
      </c>
      <c r="AR1490" s="74" t="s">
        <v>13</v>
      </c>
      <c r="AS1490" s="74" t="s">
        <v>605</v>
      </c>
      <c r="AT1490" s="74" t="s">
        <v>597</v>
      </c>
      <c r="AU1490" s="74" t="s">
        <v>598</v>
      </c>
      <c r="AV1490" s="74">
        <v>2018</v>
      </c>
    </row>
    <row r="1491" spans="1:48" hidden="1">
      <c r="A1491" s="24">
        <v>1490</v>
      </c>
      <c r="B1491" s="74">
        <v>36</v>
      </c>
      <c r="C1491" s="74" t="s">
        <v>591</v>
      </c>
      <c r="D1491" s="24" t="s">
        <v>469</v>
      </c>
      <c r="E1491" s="74" t="s">
        <v>722</v>
      </c>
      <c r="F1491" s="74" t="s">
        <v>476</v>
      </c>
      <c r="G1491" s="74" t="s">
        <v>723</v>
      </c>
      <c r="H1491" s="74" t="s">
        <v>463</v>
      </c>
      <c r="I1491" s="74">
        <v>14.024696</v>
      </c>
      <c r="J1491" s="74">
        <v>-3.6200999999999997E-2</v>
      </c>
      <c r="O1491" s="74">
        <v>2035</v>
      </c>
      <c r="P1491" s="74">
        <v>1995</v>
      </c>
      <c r="Q1491" s="24" t="s">
        <v>472</v>
      </c>
      <c r="R1491" s="24" t="s">
        <v>500</v>
      </c>
      <c r="S1491" s="74" t="s">
        <v>474</v>
      </c>
      <c r="Z1491" s="74" t="s">
        <v>742</v>
      </c>
      <c r="AA1491" s="74" t="s">
        <v>595</v>
      </c>
      <c r="AB1491" s="35" t="s">
        <v>22</v>
      </c>
      <c r="AC1491" s="113">
        <v>0.58199999999999996</v>
      </c>
      <c r="AD1491" s="74" t="s">
        <v>725</v>
      </c>
      <c r="AE1491" s="74">
        <v>-3.6</v>
      </c>
      <c r="AK1491" s="74" t="s">
        <v>13</v>
      </c>
      <c r="AL1491" s="74" t="s">
        <v>13</v>
      </c>
      <c r="AM1491" s="74" t="s">
        <v>465</v>
      </c>
      <c r="AN1491" s="74" t="s">
        <v>13</v>
      </c>
      <c r="AO1491" s="74" t="s">
        <v>465</v>
      </c>
      <c r="AP1491" s="74" t="s">
        <v>13</v>
      </c>
      <c r="AQ1491" s="74" t="s">
        <v>13</v>
      </c>
      <c r="AR1491" s="74" t="s">
        <v>13</v>
      </c>
      <c r="AS1491" s="74" t="s">
        <v>605</v>
      </c>
      <c r="AT1491" s="74" t="s">
        <v>597</v>
      </c>
      <c r="AU1491" s="74" t="s">
        <v>598</v>
      </c>
      <c r="AV1491" s="74">
        <v>2018</v>
      </c>
    </row>
    <row r="1492" spans="1:48" hidden="1">
      <c r="A1492" s="24">
        <v>1491</v>
      </c>
      <c r="B1492" s="74">
        <v>36</v>
      </c>
      <c r="C1492" s="74" t="s">
        <v>591</v>
      </c>
      <c r="D1492" s="24" t="s">
        <v>469</v>
      </c>
      <c r="E1492" s="74" t="s">
        <v>722</v>
      </c>
      <c r="F1492" s="74" t="s">
        <v>476</v>
      </c>
      <c r="G1492" s="74" t="s">
        <v>723</v>
      </c>
      <c r="H1492" s="74" t="s">
        <v>463</v>
      </c>
      <c r="I1492" s="74">
        <v>14.024696</v>
      </c>
      <c r="J1492" s="74">
        <v>-3.6200999999999997E-2</v>
      </c>
      <c r="O1492" s="74">
        <v>2035</v>
      </c>
      <c r="P1492" s="74">
        <v>1995</v>
      </c>
      <c r="Q1492" s="24" t="s">
        <v>472</v>
      </c>
      <c r="R1492" s="24" t="s">
        <v>473</v>
      </c>
      <c r="S1492" s="74" t="s">
        <v>474</v>
      </c>
      <c r="Z1492" s="74" t="s">
        <v>743</v>
      </c>
      <c r="AA1492" s="74" t="s">
        <v>595</v>
      </c>
      <c r="AB1492" s="35" t="s">
        <v>22</v>
      </c>
      <c r="AC1492" s="113">
        <v>0.59399999999999997</v>
      </c>
      <c r="AD1492" s="74" t="s">
        <v>725</v>
      </c>
      <c r="AE1492" s="74">
        <v>-1.6</v>
      </c>
      <c r="AK1492" s="74" t="s">
        <v>13</v>
      </c>
      <c r="AL1492" s="74" t="s">
        <v>13</v>
      </c>
      <c r="AM1492" s="74" t="s">
        <v>465</v>
      </c>
      <c r="AN1492" s="74" t="s">
        <v>13</v>
      </c>
      <c r="AO1492" s="74" t="s">
        <v>465</v>
      </c>
      <c r="AP1492" s="74" t="s">
        <v>13</v>
      </c>
      <c r="AQ1492" s="74" t="s">
        <v>13</v>
      </c>
      <c r="AR1492" s="74" t="s">
        <v>13</v>
      </c>
      <c r="AS1492" s="74" t="s">
        <v>605</v>
      </c>
      <c r="AT1492" s="74" t="s">
        <v>597</v>
      </c>
      <c r="AU1492" s="74" t="s">
        <v>598</v>
      </c>
      <c r="AV1492" s="74">
        <v>2018</v>
      </c>
    </row>
    <row r="1493" spans="1:48" hidden="1">
      <c r="A1493" s="24">
        <v>1492</v>
      </c>
      <c r="B1493" s="74">
        <v>36</v>
      </c>
      <c r="C1493" s="74" t="s">
        <v>591</v>
      </c>
      <c r="D1493" s="24" t="s">
        <v>469</v>
      </c>
      <c r="E1493" s="74" t="s">
        <v>722</v>
      </c>
      <c r="F1493" s="74" t="s">
        <v>476</v>
      </c>
      <c r="G1493" s="74" t="s">
        <v>723</v>
      </c>
      <c r="H1493" s="74" t="s">
        <v>463</v>
      </c>
      <c r="I1493" s="74">
        <v>14.024696</v>
      </c>
      <c r="J1493" s="74">
        <v>-3.6200999999999997E-2</v>
      </c>
      <c r="O1493" s="74">
        <v>2035</v>
      </c>
      <c r="P1493" s="74">
        <v>1995</v>
      </c>
      <c r="Q1493" s="24" t="s">
        <v>472</v>
      </c>
      <c r="R1493" s="24" t="s">
        <v>473</v>
      </c>
      <c r="S1493" s="74" t="s">
        <v>474</v>
      </c>
      <c r="Z1493" s="74" t="s">
        <v>744</v>
      </c>
      <c r="AA1493" s="74" t="s">
        <v>595</v>
      </c>
      <c r="AB1493" s="35" t="s">
        <v>22</v>
      </c>
      <c r="AC1493" s="113">
        <v>0.61399999999999999</v>
      </c>
      <c r="AD1493" s="74" t="s">
        <v>725</v>
      </c>
      <c r="AE1493" s="74">
        <v>1.6</v>
      </c>
      <c r="AK1493" s="74" t="s">
        <v>13</v>
      </c>
      <c r="AL1493" s="74" t="s">
        <v>13</v>
      </c>
      <c r="AM1493" s="74" t="s">
        <v>465</v>
      </c>
      <c r="AN1493" s="74" t="s">
        <v>13</v>
      </c>
      <c r="AO1493" s="74" t="s">
        <v>465</v>
      </c>
      <c r="AP1493" s="74" t="s">
        <v>13</v>
      </c>
      <c r="AQ1493" s="74" t="s">
        <v>13</v>
      </c>
      <c r="AR1493" s="74" t="s">
        <v>13</v>
      </c>
      <c r="AS1493" s="74" t="s">
        <v>605</v>
      </c>
      <c r="AT1493" s="74" t="s">
        <v>597</v>
      </c>
      <c r="AU1493" s="74" t="s">
        <v>598</v>
      </c>
      <c r="AV1493" s="74">
        <v>2018</v>
      </c>
    </row>
    <row r="1494" spans="1:48" hidden="1">
      <c r="A1494" s="24">
        <v>1493</v>
      </c>
      <c r="B1494" s="74">
        <v>36</v>
      </c>
      <c r="C1494" s="74" t="s">
        <v>591</v>
      </c>
      <c r="D1494" s="24" t="s">
        <v>469</v>
      </c>
      <c r="E1494" s="74" t="s">
        <v>722</v>
      </c>
      <c r="F1494" s="74" t="s">
        <v>476</v>
      </c>
      <c r="G1494" s="74" t="s">
        <v>723</v>
      </c>
      <c r="H1494" s="74" t="s">
        <v>463</v>
      </c>
      <c r="I1494" s="74">
        <v>14.024696</v>
      </c>
      <c r="J1494" s="74">
        <v>-3.6200999999999997E-2</v>
      </c>
      <c r="O1494" s="74">
        <v>2035</v>
      </c>
      <c r="P1494" s="74">
        <v>1995</v>
      </c>
      <c r="Q1494" s="24" t="s">
        <v>472</v>
      </c>
      <c r="R1494" s="24" t="s">
        <v>473</v>
      </c>
      <c r="S1494" s="74" t="s">
        <v>474</v>
      </c>
      <c r="Z1494" s="74" t="s">
        <v>745</v>
      </c>
      <c r="AA1494" s="74" t="s">
        <v>595</v>
      </c>
      <c r="AB1494" s="35" t="s">
        <v>22</v>
      </c>
      <c r="AC1494" s="113">
        <v>0.59599999999999997</v>
      </c>
      <c r="AD1494" s="74" t="s">
        <v>725</v>
      </c>
      <c r="AE1494" s="74">
        <v>-1.3</v>
      </c>
      <c r="AK1494" s="74" t="s">
        <v>13</v>
      </c>
      <c r="AL1494" s="74" t="s">
        <v>13</v>
      </c>
      <c r="AM1494" s="74" t="s">
        <v>465</v>
      </c>
      <c r="AN1494" s="74" t="s">
        <v>13</v>
      </c>
      <c r="AO1494" s="74" t="s">
        <v>465</v>
      </c>
      <c r="AP1494" s="74" t="s">
        <v>13</v>
      </c>
      <c r="AQ1494" s="74" t="s">
        <v>13</v>
      </c>
      <c r="AR1494" s="74" t="s">
        <v>13</v>
      </c>
      <c r="AS1494" s="74" t="s">
        <v>605</v>
      </c>
      <c r="AT1494" s="74" t="s">
        <v>597</v>
      </c>
      <c r="AU1494" s="74" t="s">
        <v>598</v>
      </c>
      <c r="AV1494" s="74">
        <v>2018</v>
      </c>
    </row>
    <row r="1495" spans="1:48" hidden="1">
      <c r="A1495" s="24">
        <v>1494</v>
      </c>
      <c r="B1495" s="74">
        <v>36</v>
      </c>
      <c r="C1495" s="74" t="s">
        <v>591</v>
      </c>
      <c r="D1495" s="24" t="s">
        <v>469</v>
      </c>
      <c r="E1495" s="74" t="s">
        <v>722</v>
      </c>
      <c r="F1495" s="74" t="s">
        <v>476</v>
      </c>
      <c r="G1495" s="74" t="s">
        <v>723</v>
      </c>
      <c r="H1495" s="74" t="s">
        <v>463</v>
      </c>
      <c r="I1495" s="74">
        <v>14.024696</v>
      </c>
      <c r="J1495" s="74">
        <v>-3.6200999999999997E-2</v>
      </c>
      <c r="O1495" s="74">
        <v>2035</v>
      </c>
      <c r="P1495" s="74">
        <v>1995</v>
      </c>
      <c r="Q1495" s="24" t="s">
        <v>472</v>
      </c>
      <c r="R1495" s="24" t="s">
        <v>473</v>
      </c>
      <c r="S1495" s="74" t="s">
        <v>474</v>
      </c>
      <c r="Z1495" s="74" t="s">
        <v>746</v>
      </c>
      <c r="AA1495" s="74" t="s">
        <v>595</v>
      </c>
      <c r="AB1495" s="35" t="s">
        <v>22</v>
      </c>
      <c r="AC1495" s="113">
        <v>0.871</v>
      </c>
      <c r="AD1495" s="74" t="s">
        <v>725</v>
      </c>
      <c r="AE1495" s="74">
        <v>44.2</v>
      </c>
      <c r="AK1495" s="74" t="s">
        <v>465</v>
      </c>
      <c r="AL1495" s="74" t="s">
        <v>13</v>
      </c>
      <c r="AM1495" s="74" t="s">
        <v>465</v>
      </c>
      <c r="AN1495" s="74" t="s">
        <v>13</v>
      </c>
      <c r="AO1495" s="74" t="s">
        <v>465</v>
      </c>
      <c r="AP1495" s="74" t="s">
        <v>13</v>
      </c>
      <c r="AQ1495" s="74" t="s">
        <v>13</v>
      </c>
      <c r="AR1495" s="74" t="s">
        <v>13</v>
      </c>
      <c r="AS1495" s="74" t="s">
        <v>605</v>
      </c>
      <c r="AT1495" s="74" t="s">
        <v>597</v>
      </c>
      <c r="AU1495" s="74" t="s">
        <v>598</v>
      </c>
      <c r="AV1495" s="74">
        <v>2018</v>
      </c>
    </row>
    <row r="1496" spans="1:48" hidden="1">
      <c r="A1496" s="24">
        <v>1495</v>
      </c>
      <c r="B1496" s="74">
        <v>36</v>
      </c>
      <c r="C1496" s="74" t="s">
        <v>591</v>
      </c>
      <c r="D1496" s="24" t="s">
        <v>469</v>
      </c>
      <c r="E1496" s="74" t="s">
        <v>722</v>
      </c>
      <c r="F1496" s="74" t="s">
        <v>476</v>
      </c>
      <c r="G1496" s="74" t="s">
        <v>723</v>
      </c>
      <c r="H1496" s="74" t="s">
        <v>463</v>
      </c>
      <c r="I1496" s="74">
        <v>14.024696</v>
      </c>
      <c r="J1496" s="74">
        <v>-3.6200999999999997E-2</v>
      </c>
      <c r="O1496" s="74">
        <v>2035</v>
      </c>
      <c r="P1496" s="74">
        <v>1995</v>
      </c>
      <c r="Q1496" s="24" t="s">
        <v>472</v>
      </c>
      <c r="R1496" s="24" t="s">
        <v>473</v>
      </c>
      <c r="S1496" s="74" t="s">
        <v>474</v>
      </c>
      <c r="Z1496" s="74" t="s">
        <v>747</v>
      </c>
      <c r="AA1496" s="74" t="s">
        <v>595</v>
      </c>
      <c r="AB1496" s="35" t="s">
        <v>22</v>
      </c>
      <c r="AC1496" s="113">
        <v>0.88700000000000001</v>
      </c>
      <c r="AD1496" s="74" t="s">
        <v>725</v>
      </c>
      <c r="AE1496" s="74">
        <v>46.9</v>
      </c>
      <c r="AK1496" s="74" t="s">
        <v>465</v>
      </c>
      <c r="AL1496" s="74" t="s">
        <v>13</v>
      </c>
      <c r="AM1496" s="74" t="s">
        <v>465</v>
      </c>
      <c r="AN1496" s="74" t="s">
        <v>13</v>
      </c>
      <c r="AO1496" s="74" t="s">
        <v>465</v>
      </c>
      <c r="AP1496" s="74" t="s">
        <v>13</v>
      </c>
      <c r="AQ1496" s="74" t="s">
        <v>13</v>
      </c>
      <c r="AR1496" s="74" t="s">
        <v>13</v>
      </c>
      <c r="AS1496" s="74" t="s">
        <v>605</v>
      </c>
      <c r="AT1496" s="74" t="s">
        <v>597</v>
      </c>
      <c r="AU1496" s="74" t="s">
        <v>598</v>
      </c>
      <c r="AV1496" s="74">
        <v>2018</v>
      </c>
    </row>
    <row r="1497" spans="1:48" hidden="1">
      <c r="A1497" s="24">
        <v>1496</v>
      </c>
      <c r="B1497" s="74">
        <v>36</v>
      </c>
      <c r="C1497" s="74" t="s">
        <v>591</v>
      </c>
      <c r="D1497" s="24" t="s">
        <v>469</v>
      </c>
      <c r="E1497" s="74" t="s">
        <v>722</v>
      </c>
      <c r="F1497" s="74" t="s">
        <v>476</v>
      </c>
      <c r="G1497" s="74" t="s">
        <v>723</v>
      </c>
      <c r="H1497" s="74" t="s">
        <v>463</v>
      </c>
      <c r="I1497" s="74">
        <v>14.024696</v>
      </c>
      <c r="J1497" s="74">
        <v>-3.6200999999999997E-2</v>
      </c>
      <c r="O1497" s="74">
        <v>2035</v>
      </c>
      <c r="P1497" s="74">
        <v>1995</v>
      </c>
      <c r="Q1497" s="24" t="s">
        <v>472</v>
      </c>
      <c r="R1497" s="24" t="s">
        <v>473</v>
      </c>
      <c r="S1497" s="74" t="s">
        <v>474</v>
      </c>
      <c r="Z1497" s="74" t="s">
        <v>748</v>
      </c>
      <c r="AA1497" s="74" t="s">
        <v>595</v>
      </c>
      <c r="AB1497" s="35" t="s">
        <v>22</v>
      </c>
      <c r="AC1497" s="113">
        <v>0.79300000000000004</v>
      </c>
      <c r="AD1497" s="74" t="s">
        <v>725</v>
      </c>
      <c r="AE1497" s="74">
        <v>31.3</v>
      </c>
      <c r="AK1497" s="74" t="s">
        <v>465</v>
      </c>
      <c r="AL1497" s="74" t="s">
        <v>13</v>
      </c>
      <c r="AM1497" s="74" t="s">
        <v>465</v>
      </c>
      <c r="AN1497" s="74" t="s">
        <v>13</v>
      </c>
      <c r="AO1497" s="74" t="s">
        <v>465</v>
      </c>
      <c r="AP1497" s="74" t="s">
        <v>13</v>
      </c>
      <c r="AQ1497" s="74" t="s">
        <v>13</v>
      </c>
      <c r="AR1497" s="74" t="s">
        <v>13</v>
      </c>
      <c r="AS1497" s="74" t="s">
        <v>605</v>
      </c>
      <c r="AT1497" s="74" t="s">
        <v>597</v>
      </c>
      <c r="AU1497" s="74" t="s">
        <v>598</v>
      </c>
      <c r="AV1497" s="74">
        <v>2018</v>
      </c>
    </row>
    <row r="1498" spans="1:48" hidden="1">
      <c r="A1498" s="24">
        <v>1497</v>
      </c>
      <c r="B1498" s="74">
        <v>36</v>
      </c>
      <c r="C1498" s="74" t="s">
        <v>591</v>
      </c>
      <c r="D1498" s="24" t="s">
        <v>469</v>
      </c>
      <c r="E1498" s="74" t="s">
        <v>722</v>
      </c>
      <c r="F1498" s="74" t="s">
        <v>476</v>
      </c>
      <c r="G1498" s="74" t="s">
        <v>723</v>
      </c>
      <c r="H1498" s="74" t="s">
        <v>463</v>
      </c>
      <c r="I1498" s="74">
        <v>14.024696</v>
      </c>
      <c r="J1498" s="74">
        <v>-3.6200999999999997E-2</v>
      </c>
      <c r="O1498" s="74">
        <v>2035</v>
      </c>
      <c r="P1498" s="74">
        <v>1995</v>
      </c>
      <c r="Q1498" s="24" t="s">
        <v>472</v>
      </c>
      <c r="R1498" s="24" t="s">
        <v>473</v>
      </c>
      <c r="S1498" s="74" t="s">
        <v>474</v>
      </c>
      <c r="Z1498" s="74" t="s">
        <v>749</v>
      </c>
      <c r="AA1498" s="74" t="s">
        <v>595</v>
      </c>
      <c r="AB1498" s="35" t="s">
        <v>22</v>
      </c>
      <c r="AC1498" s="113">
        <v>1.2190000000000001</v>
      </c>
      <c r="AD1498" s="74" t="s">
        <v>725</v>
      </c>
      <c r="AE1498" s="74">
        <v>101.9</v>
      </c>
      <c r="AK1498" s="74" t="s">
        <v>465</v>
      </c>
      <c r="AL1498" s="74" t="s">
        <v>13</v>
      </c>
      <c r="AM1498" s="74" t="s">
        <v>465</v>
      </c>
      <c r="AN1498" s="74" t="s">
        <v>13</v>
      </c>
      <c r="AO1498" s="74" t="s">
        <v>465</v>
      </c>
      <c r="AP1498" s="74" t="s">
        <v>13</v>
      </c>
      <c r="AQ1498" s="74" t="s">
        <v>13</v>
      </c>
      <c r="AR1498" s="74" t="s">
        <v>13</v>
      </c>
      <c r="AS1498" s="74" t="s">
        <v>605</v>
      </c>
      <c r="AT1498" s="74" t="s">
        <v>597</v>
      </c>
      <c r="AU1498" s="74" t="s">
        <v>598</v>
      </c>
      <c r="AV1498" s="74">
        <v>2018</v>
      </c>
    </row>
    <row r="1499" spans="1:48" hidden="1">
      <c r="A1499" s="24">
        <v>1498</v>
      </c>
      <c r="B1499" s="74">
        <v>36</v>
      </c>
      <c r="C1499" s="74" t="s">
        <v>591</v>
      </c>
      <c r="D1499" s="24" t="s">
        <v>469</v>
      </c>
      <c r="E1499" s="74" t="s">
        <v>722</v>
      </c>
      <c r="F1499" s="74" t="s">
        <v>476</v>
      </c>
      <c r="G1499" s="74" t="s">
        <v>723</v>
      </c>
      <c r="H1499" s="74" t="s">
        <v>463</v>
      </c>
      <c r="I1499" s="74">
        <v>14.024696</v>
      </c>
      <c r="J1499" s="74">
        <v>-3.6200999999999997E-2</v>
      </c>
      <c r="O1499" s="74">
        <v>2035</v>
      </c>
      <c r="P1499" s="74">
        <v>1995</v>
      </c>
      <c r="Q1499" s="24" t="s">
        <v>472</v>
      </c>
      <c r="R1499" s="24" t="s">
        <v>473</v>
      </c>
      <c r="S1499" s="74" t="s">
        <v>474</v>
      </c>
      <c r="Z1499" s="74" t="s">
        <v>750</v>
      </c>
      <c r="AA1499" s="74" t="s">
        <v>595</v>
      </c>
      <c r="AB1499" s="35" t="s">
        <v>22</v>
      </c>
      <c r="AC1499" s="113">
        <v>1.246</v>
      </c>
      <c r="AD1499" s="74" t="s">
        <v>725</v>
      </c>
      <c r="AE1499" s="74">
        <v>106.3</v>
      </c>
      <c r="AK1499" s="74" t="s">
        <v>465</v>
      </c>
      <c r="AL1499" s="74" t="s">
        <v>13</v>
      </c>
      <c r="AM1499" s="74" t="s">
        <v>465</v>
      </c>
      <c r="AN1499" s="74" t="s">
        <v>13</v>
      </c>
      <c r="AO1499" s="74" t="s">
        <v>465</v>
      </c>
      <c r="AP1499" s="74" t="s">
        <v>13</v>
      </c>
      <c r="AQ1499" s="74" t="s">
        <v>13</v>
      </c>
      <c r="AR1499" s="74" t="s">
        <v>13</v>
      </c>
      <c r="AS1499" s="74" t="s">
        <v>605</v>
      </c>
      <c r="AT1499" s="74" t="s">
        <v>597</v>
      </c>
      <c r="AU1499" s="74" t="s">
        <v>598</v>
      </c>
      <c r="AV1499" s="74">
        <v>2018</v>
      </c>
    </row>
    <row r="1500" spans="1:48" hidden="1">
      <c r="A1500" s="24">
        <v>1499</v>
      </c>
      <c r="B1500" s="74">
        <v>36</v>
      </c>
      <c r="C1500" s="74" t="s">
        <v>591</v>
      </c>
      <c r="D1500" s="24" t="s">
        <v>469</v>
      </c>
      <c r="E1500" s="74" t="s">
        <v>722</v>
      </c>
      <c r="F1500" s="74" t="s">
        <v>476</v>
      </c>
      <c r="G1500" s="74" t="s">
        <v>723</v>
      </c>
      <c r="H1500" s="74" t="s">
        <v>463</v>
      </c>
      <c r="I1500" s="74">
        <v>14.024696</v>
      </c>
      <c r="J1500" s="74">
        <v>-3.6200999999999997E-2</v>
      </c>
      <c r="O1500" s="74">
        <v>2035</v>
      </c>
      <c r="P1500" s="74">
        <v>1995</v>
      </c>
      <c r="Q1500" s="24" t="s">
        <v>472</v>
      </c>
      <c r="R1500" s="24" t="s">
        <v>473</v>
      </c>
      <c r="S1500" s="74" t="s">
        <v>474</v>
      </c>
      <c r="Z1500" s="74" t="s">
        <v>751</v>
      </c>
      <c r="AA1500" s="74" t="s">
        <v>595</v>
      </c>
      <c r="AB1500" s="35" t="s">
        <v>22</v>
      </c>
      <c r="AC1500" s="113">
        <v>0.96799999999999997</v>
      </c>
      <c r="AD1500" s="74" t="s">
        <v>725</v>
      </c>
      <c r="AE1500" s="74">
        <v>60.2</v>
      </c>
      <c r="AK1500" s="74" t="s">
        <v>465</v>
      </c>
      <c r="AL1500" s="74" t="s">
        <v>13</v>
      </c>
      <c r="AM1500" s="74" t="s">
        <v>465</v>
      </c>
      <c r="AN1500" s="74" t="s">
        <v>13</v>
      </c>
      <c r="AO1500" s="74" t="s">
        <v>465</v>
      </c>
      <c r="AP1500" s="74" t="s">
        <v>13</v>
      </c>
      <c r="AQ1500" s="74" t="s">
        <v>13</v>
      </c>
      <c r="AR1500" s="74" t="s">
        <v>13</v>
      </c>
      <c r="AS1500" s="74" t="s">
        <v>605</v>
      </c>
      <c r="AT1500" s="74" t="s">
        <v>597</v>
      </c>
      <c r="AU1500" s="74" t="s">
        <v>598</v>
      </c>
      <c r="AV1500" s="74">
        <v>2018</v>
      </c>
    </row>
    <row r="1501" spans="1:48" hidden="1">
      <c r="A1501" s="24">
        <v>1500</v>
      </c>
      <c r="B1501" s="74">
        <v>36</v>
      </c>
      <c r="C1501" s="74" t="s">
        <v>591</v>
      </c>
      <c r="D1501" s="24" t="s">
        <v>469</v>
      </c>
      <c r="E1501" s="74" t="s">
        <v>722</v>
      </c>
      <c r="F1501" s="74" t="s">
        <v>476</v>
      </c>
      <c r="G1501" s="74" t="s">
        <v>723</v>
      </c>
      <c r="H1501" s="74" t="s">
        <v>463</v>
      </c>
      <c r="I1501" s="74">
        <v>14.024696</v>
      </c>
      <c r="J1501" s="74">
        <v>-3.6200999999999997E-2</v>
      </c>
      <c r="O1501" s="74">
        <v>2035</v>
      </c>
      <c r="P1501" s="74">
        <v>1995</v>
      </c>
      <c r="Q1501" s="24" t="s">
        <v>472</v>
      </c>
      <c r="R1501" s="24" t="s">
        <v>473</v>
      </c>
      <c r="S1501" s="74" t="s">
        <v>474</v>
      </c>
      <c r="Z1501" s="74" t="s">
        <v>752</v>
      </c>
      <c r="AA1501" s="74" t="s">
        <v>595</v>
      </c>
      <c r="AB1501" s="35" t="s">
        <v>22</v>
      </c>
      <c r="AC1501" s="113">
        <v>1.524</v>
      </c>
      <c r="AD1501" s="74" t="s">
        <v>725</v>
      </c>
      <c r="AE1501" s="74">
        <v>152.4</v>
      </c>
      <c r="AK1501" s="74" t="s">
        <v>465</v>
      </c>
      <c r="AL1501" s="74" t="s">
        <v>13</v>
      </c>
      <c r="AM1501" s="74" t="s">
        <v>465</v>
      </c>
      <c r="AN1501" s="74" t="s">
        <v>13</v>
      </c>
      <c r="AO1501" s="74" t="s">
        <v>465</v>
      </c>
      <c r="AP1501" s="74" t="s">
        <v>13</v>
      </c>
      <c r="AQ1501" s="74" t="s">
        <v>13</v>
      </c>
      <c r="AR1501" s="74" t="s">
        <v>13</v>
      </c>
      <c r="AS1501" s="74" t="s">
        <v>605</v>
      </c>
      <c r="AT1501" s="74" t="s">
        <v>597</v>
      </c>
      <c r="AU1501" s="74" t="s">
        <v>598</v>
      </c>
      <c r="AV1501" s="74">
        <v>2018</v>
      </c>
    </row>
    <row r="1502" spans="1:48" hidden="1">
      <c r="A1502" s="24">
        <v>1501</v>
      </c>
      <c r="B1502" s="74">
        <v>36</v>
      </c>
      <c r="C1502" s="74" t="s">
        <v>591</v>
      </c>
      <c r="D1502" s="24" t="s">
        <v>469</v>
      </c>
      <c r="E1502" s="74" t="s">
        <v>722</v>
      </c>
      <c r="F1502" s="74" t="s">
        <v>476</v>
      </c>
      <c r="G1502" s="74" t="s">
        <v>723</v>
      </c>
      <c r="H1502" s="74" t="s">
        <v>463</v>
      </c>
      <c r="I1502" s="74">
        <v>14.024696</v>
      </c>
      <c r="J1502" s="74">
        <v>-3.6200999999999997E-2</v>
      </c>
      <c r="O1502" s="74">
        <v>2035</v>
      </c>
      <c r="P1502" s="74">
        <v>1995</v>
      </c>
      <c r="Q1502" s="24" t="s">
        <v>472</v>
      </c>
      <c r="R1502" s="24" t="s">
        <v>473</v>
      </c>
      <c r="S1502" s="74" t="s">
        <v>474</v>
      </c>
      <c r="Z1502" s="74" t="s">
        <v>753</v>
      </c>
      <c r="AA1502" s="74" t="s">
        <v>595</v>
      </c>
      <c r="AB1502" s="35" t="s">
        <v>22</v>
      </c>
      <c r="AC1502" s="113">
        <v>1.61</v>
      </c>
      <c r="AD1502" s="74" t="s">
        <v>725</v>
      </c>
      <c r="AE1502" s="74">
        <v>166.6</v>
      </c>
      <c r="AK1502" s="74" t="s">
        <v>465</v>
      </c>
      <c r="AL1502" s="74" t="s">
        <v>13</v>
      </c>
      <c r="AM1502" s="74" t="s">
        <v>465</v>
      </c>
      <c r="AN1502" s="74" t="s">
        <v>13</v>
      </c>
      <c r="AO1502" s="74" t="s">
        <v>465</v>
      </c>
      <c r="AP1502" s="74" t="s">
        <v>13</v>
      </c>
      <c r="AQ1502" s="74" t="s">
        <v>13</v>
      </c>
      <c r="AR1502" s="74" t="s">
        <v>13</v>
      </c>
      <c r="AS1502" s="74" t="s">
        <v>605</v>
      </c>
      <c r="AT1502" s="74" t="s">
        <v>597</v>
      </c>
      <c r="AU1502" s="74" t="s">
        <v>598</v>
      </c>
      <c r="AV1502" s="74">
        <v>2018</v>
      </c>
    </row>
    <row r="1503" spans="1:48" hidden="1">
      <c r="A1503" s="24">
        <v>1502</v>
      </c>
      <c r="B1503" s="74">
        <v>36</v>
      </c>
      <c r="C1503" s="74" t="s">
        <v>591</v>
      </c>
      <c r="D1503" s="24" t="s">
        <v>469</v>
      </c>
      <c r="E1503" s="74" t="s">
        <v>722</v>
      </c>
      <c r="F1503" s="74" t="s">
        <v>476</v>
      </c>
      <c r="G1503" s="74" t="s">
        <v>723</v>
      </c>
      <c r="H1503" s="74" t="s">
        <v>463</v>
      </c>
      <c r="I1503" s="74">
        <v>14.024696</v>
      </c>
      <c r="J1503" s="74">
        <v>-3.6200999999999997E-2</v>
      </c>
      <c r="O1503" s="74">
        <v>2035</v>
      </c>
      <c r="P1503" s="74">
        <v>1995</v>
      </c>
      <c r="Q1503" s="24" t="s">
        <v>472</v>
      </c>
      <c r="R1503" s="24" t="s">
        <v>473</v>
      </c>
      <c r="S1503" s="74" t="s">
        <v>474</v>
      </c>
      <c r="Z1503" s="74" t="s">
        <v>754</v>
      </c>
      <c r="AA1503" s="74" t="s">
        <v>595</v>
      </c>
      <c r="AB1503" s="35" t="s">
        <v>22</v>
      </c>
      <c r="AC1503" s="113">
        <v>1.109</v>
      </c>
      <c r="AD1503" s="74" t="s">
        <v>725</v>
      </c>
      <c r="AE1503" s="74">
        <v>83.6</v>
      </c>
      <c r="AK1503" s="74" t="s">
        <v>465</v>
      </c>
      <c r="AL1503" s="74" t="s">
        <v>13</v>
      </c>
      <c r="AM1503" s="74" t="s">
        <v>465</v>
      </c>
      <c r="AN1503" s="74" t="s">
        <v>13</v>
      </c>
      <c r="AO1503" s="74" t="s">
        <v>465</v>
      </c>
      <c r="AP1503" s="74" t="s">
        <v>13</v>
      </c>
      <c r="AQ1503" s="74" t="s">
        <v>13</v>
      </c>
      <c r="AR1503" s="74" t="s">
        <v>13</v>
      </c>
      <c r="AS1503" s="74" t="s">
        <v>605</v>
      </c>
      <c r="AT1503" s="74" t="s">
        <v>597</v>
      </c>
      <c r="AU1503" s="74" t="s">
        <v>598</v>
      </c>
      <c r="AV1503" s="74">
        <v>2018</v>
      </c>
    </row>
    <row r="1504" spans="1:48" hidden="1">
      <c r="A1504" s="24">
        <v>1503</v>
      </c>
      <c r="B1504" s="74">
        <v>36</v>
      </c>
      <c r="C1504" s="74" t="s">
        <v>591</v>
      </c>
      <c r="D1504" s="24" t="s">
        <v>469</v>
      </c>
      <c r="E1504" s="74" t="s">
        <v>722</v>
      </c>
      <c r="F1504" s="74" t="s">
        <v>483</v>
      </c>
      <c r="G1504" s="74" t="s">
        <v>755</v>
      </c>
      <c r="H1504" s="74" t="s">
        <v>463</v>
      </c>
      <c r="I1504" s="74">
        <v>14.908984</v>
      </c>
      <c r="J1504" s="74">
        <v>5.264653</v>
      </c>
      <c r="O1504" s="74">
        <v>2035</v>
      </c>
      <c r="P1504" s="74">
        <v>1995</v>
      </c>
      <c r="Q1504" s="24" t="s">
        <v>472</v>
      </c>
      <c r="R1504" s="24" t="s">
        <v>500</v>
      </c>
      <c r="S1504" s="74" t="s">
        <v>474</v>
      </c>
      <c r="Z1504" s="74" t="s">
        <v>756</v>
      </c>
      <c r="AA1504" s="74" t="s">
        <v>595</v>
      </c>
      <c r="AB1504" s="35" t="s">
        <v>22</v>
      </c>
      <c r="AC1504" s="113">
        <v>0.41099999999999998</v>
      </c>
      <c r="AD1504" s="74" t="s">
        <v>725</v>
      </c>
      <c r="AE1504" s="74">
        <v>-0.1</v>
      </c>
      <c r="AK1504" s="74" t="s">
        <v>13</v>
      </c>
      <c r="AL1504" s="74" t="s">
        <v>13</v>
      </c>
      <c r="AM1504" s="74" t="s">
        <v>13</v>
      </c>
      <c r="AN1504" s="74" t="s">
        <v>13</v>
      </c>
      <c r="AO1504" s="74" t="s">
        <v>465</v>
      </c>
      <c r="AP1504" s="74" t="s">
        <v>13</v>
      </c>
      <c r="AQ1504" s="74" t="s">
        <v>13</v>
      </c>
      <c r="AR1504" s="74" t="s">
        <v>13</v>
      </c>
      <c r="AS1504" s="74" t="s">
        <v>466</v>
      </c>
      <c r="AT1504" s="74" t="s">
        <v>597</v>
      </c>
      <c r="AU1504" s="74" t="s">
        <v>598</v>
      </c>
      <c r="AV1504" s="74">
        <v>2018</v>
      </c>
    </row>
    <row r="1505" spans="1:48" hidden="1">
      <c r="A1505" s="24">
        <v>1504</v>
      </c>
      <c r="B1505" s="74">
        <v>36</v>
      </c>
      <c r="C1505" s="74" t="s">
        <v>591</v>
      </c>
      <c r="D1505" s="24" t="s">
        <v>469</v>
      </c>
      <c r="E1505" s="74" t="s">
        <v>722</v>
      </c>
      <c r="F1505" s="74" t="s">
        <v>483</v>
      </c>
      <c r="G1505" s="74" t="s">
        <v>755</v>
      </c>
      <c r="H1505" s="74" t="s">
        <v>463</v>
      </c>
      <c r="I1505" s="74">
        <v>14.908984</v>
      </c>
      <c r="J1505" s="74">
        <v>5.264653</v>
      </c>
      <c r="O1505" s="74">
        <v>2035</v>
      </c>
      <c r="P1505" s="74">
        <v>1995</v>
      </c>
      <c r="Q1505" s="24" t="s">
        <v>472</v>
      </c>
      <c r="R1505" s="24" t="s">
        <v>500</v>
      </c>
      <c r="S1505" s="74" t="s">
        <v>474</v>
      </c>
      <c r="Z1505" s="74" t="s">
        <v>757</v>
      </c>
      <c r="AA1505" s="74" t="s">
        <v>595</v>
      </c>
      <c r="AB1505" s="35" t="s">
        <v>22</v>
      </c>
      <c r="AC1505" s="113">
        <v>0.41699999999999998</v>
      </c>
      <c r="AD1505" s="74" t="s">
        <v>725</v>
      </c>
      <c r="AE1505" s="74">
        <v>1.2</v>
      </c>
      <c r="AK1505" s="74" t="s">
        <v>13</v>
      </c>
      <c r="AL1505" s="74" t="s">
        <v>13</v>
      </c>
      <c r="AM1505" s="74" t="s">
        <v>13</v>
      </c>
      <c r="AN1505" s="74" t="s">
        <v>13</v>
      </c>
      <c r="AO1505" s="74" t="s">
        <v>465</v>
      </c>
      <c r="AP1505" s="74" t="s">
        <v>13</v>
      </c>
      <c r="AQ1505" s="74" t="s">
        <v>13</v>
      </c>
      <c r="AR1505" s="74" t="s">
        <v>13</v>
      </c>
      <c r="AS1505" s="74" t="s">
        <v>466</v>
      </c>
      <c r="AT1505" s="74" t="s">
        <v>597</v>
      </c>
      <c r="AU1505" s="74" t="s">
        <v>598</v>
      </c>
      <c r="AV1505" s="74">
        <v>2018</v>
      </c>
    </row>
    <row r="1506" spans="1:48" hidden="1">
      <c r="A1506" s="24">
        <v>1505</v>
      </c>
      <c r="B1506" s="74">
        <v>36</v>
      </c>
      <c r="C1506" s="74" t="s">
        <v>591</v>
      </c>
      <c r="D1506" s="24" t="s">
        <v>469</v>
      </c>
      <c r="E1506" s="74" t="s">
        <v>722</v>
      </c>
      <c r="F1506" s="74" t="s">
        <v>483</v>
      </c>
      <c r="G1506" s="74" t="s">
        <v>755</v>
      </c>
      <c r="H1506" s="74" t="s">
        <v>463</v>
      </c>
      <c r="I1506" s="74">
        <v>14.908984</v>
      </c>
      <c r="J1506" s="74">
        <v>5.264653</v>
      </c>
      <c r="O1506" s="74">
        <v>2035</v>
      </c>
      <c r="P1506" s="74">
        <v>1995</v>
      </c>
      <c r="Q1506" s="24" t="s">
        <v>472</v>
      </c>
      <c r="R1506" s="24" t="s">
        <v>500</v>
      </c>
      <c r="S1506" s="74" t="s">
        <v>474</v>
      </c>
      <c r="Z1506" s="74" t="s">
        <v>758</v>
      </c>
      <c r="AA1506" s="74" t="s">
        <v>595</v>
      </c>
      <c r="AB1506" s="35" t="s">
        <v>22</v>
      </c>
      <c r="AC1506" s="113">
        <v>0.33300000000000002</v>
      </c>
      <c r="AD1506" s="74" t="s">
        <v>725</v>
      </c>
      <c r="AE1506" s="74">
        <v>-19.2</v>
      </c>
      <c r="AK1506" s="74" t="s">
        <v>13</v>
      </c>
      <c r="AL1506" s="74" t="s">
        <v>13</v>
      </c>
      <c r="AM1506" s="74" t="s">
        <v>13</v>
      </c>
      <c r="AN1506" s="74" t="s">
        <v>13</v>
      </c>
      <c r="AO1506" s="74" t="s">
        <v>465</v>
      </c>
      <c r="AP1506" s="74" t="s">
        <v>13</v>
      </c>
      <c r="AQ1506" s="74" t="s">
        <v>13</v>
      </c>
      <c r="AR1506" s="74" t="s">
        <v>13</v>
      </c>
      <c r="AS1506" s="74" t="s">
        <v>466</v>
      </c>
      <c r="AT1506" s="74" t="s">
        <v>597</v>
      </c>
      <c r="AU1506" s="74" t="s">
        <v>598</v>
      </c>
      <c r="AV1506" s="74">
        <v>2018</v>
      </c>
    </row>
    <row r="1507" spans="1:48" hidden="1">
      <c r="A1507" s="24">
        <v>1506</v>
      </c>
      <c r="B1507" s="74">
        <v>36</v>
      </c>
      <c r="C1507" s="74" t="s">
        <v>591</v>
      </c>
      <c r="D1507" s="24" t="s">
        <v>469</v>
      </c>
      <c r="E1507" s="74" t="s">
        <v>722</v>
      </c>
      <c r="F1507" s="74" t="s">
        <v>483</v>
      </c>
      <c r="G1507" s="74" t="s">
        <v>755</v>
      </c>
      <c r="H1507" s="74" t="s">
        <v>463</v>
      </c>
      <c r="I1507" s="74">
        <v>14.908984</v>
      </c>
      <c r="J1507" s="74">
        <v>5.264653</v>
      </c>
      <c r="O1507" s="74">
        <v>2035</v>
      </c>
      <c r="P1507" s="74">
        <v>1995</v>
      </c>
      <c r="Q1507" s="24" t="s">
        <v>472</v>
      </c>
      <c r="R1507" s="24" t="s">
        <v>473</v>
      </c>
      <c r="S1507" s="74" t="s">
        <v>474</v>
      </c>
      <c r="Z1507" s="74" t="s">
        <v>759</v>
      </c>
      <c r="AA1507" s="74" t="s">
        <v>595</v>
      </c>
      <c r="AB1507" s="35" t="s">
        <v>22</v>
      </c>
      <c r="AC1507" s="113">
        <v>0.4</v>
      </c>
      <c r="AD1507" s="74" t="s">
        <v>725</v>
      </c>
      <c r="AE1507" s="74">
        <v>-2.8</v>
      </c>
      <c r="AK1507" s="74" t="s">
        <v>13</v>
      </c>
      <c r="AL1507" s="74" t="s">
        <v>13</v>
      </c>
      <c r="AM1507" s="74" t="s">
        <v>13</v>
      </c>
      <c r="AN1507" s="74" t="s">
        <v>13</v>
      </c>
      <c r="AO1507" s="74" t="s">
        <v>465</v>
      </c>
      <c r="AP1507" s="74" t="s">
        <v>13</v>
      </c>
      <c r="AQ1507" s="74" t="s">
        <v>13</v>
      </c>
      <c r="AR1507" s="74" t="s">
        <v>13</v>
      </c>
      <c r="AS1507" s="74" t="s">
        <v>466</v>
      </c>
      <c r="AT1507" s="74" t="s">
        <v>597</v>
      </c>
      <c r="AU1507" s="74" t="s">
        <v>598</v>
      </c>
      <c r="AV1507" s="74">
        <v>2018</v>
      </c>
    </row>
    <row r="1508" spans="1:48" hidden="1">
      <c r="A1508" s="24">
        <v>1507</v>
      </c>
      <c r="B1508" s="74">
        <v>36</v>
      </c>
      <c r="C1508" s="74" t="s">
        <v>591</v>
      </c>
      <c r="D1508" s="24" t="s">
        <v>469</v>
      </c>
      <c r="E1508" s="74" t="s">
        <v>722</v>
      </c>
      <c r="F1508" s="74" t="s">
        <v>483</v>
      </c>
      <c r="G1508" s="74" t="s">
        <v>755</v>
      </c>
      <c r="H1508" s="74" t="s">
        <v>463</v>
      </c>
      <c r="I1508" s="74">
        <v>14.908984</v>
      </c>
      <c r="J1508" s="74">
        <v>5.264653</v>
      </c>
      <c r="O1508" s="74">
        <v>2035</v>
      </c>
      <c r="P1508" s="74">
        <v>1995</v>
      </c>
      <c r="Q1508" s="24" t="s">
        <v>472</v>
      </c>
      <c r="R1508" s="24" t="s">
        <v>473</v>
      </c>
      <c r="S1508" s="74" t="s">
        <v>474</v>
      </c>
      <c r="Z1508" s="74" t="s">
        <v>760</v>
      </c>
      <c r="AA1508" s="74" t="s">
        <v>595</v>
      </c>
      <c r="AB1508" s="35" t="s">
        <v>22</v>
      </c>
      <c r="AC1508" s="113">
        <v>0.41499999999999998</v>
      </c>
      <c r="AD1508" s="74" t="s">
        <v>725</v>
      </c>
      <c r="AE1508" s="74">
        <v>0.7</v>
      </c>
      <c r="AK1508" s="74" t="s">
        <v>13</v>
      </c>
      <c r="AL1508" s="74" t="s">
        <v>13</v>
      </c>
      <c r="AM1508" s="74" t="s">
        <v>13</v>
      </c>
      <c r="AN1508" s="74" t="s">
        <v>13</v>
      </c>
      <c r="AO1508" s="74" t="s">
        <v>465</v>
      </c>
      <c r="AP1508" s="74" t="s">
        <v>13</v>
      </c>
      <c r="AQ1508" s="74" t="s">
        <v>13</v>
      </c>
      <c r="AR1508" s="74" t="s">
        <v>13</v>
      </c>
      <c r="AS1508" s="74" t="s">
        <v>466</v>
      </c>
      <c r="AT1508" s="74" t="s">
        <v>597</v>
      </c>
      <c r="AU1508" s="74" t="s">
        <v>598</v>
      </c>
      <c r="AV1508" s="74">
        <v>2018</v>
      </c>
    </row>
    <row r="1509" spans="1:48" hidden="1">
      <c r="A1509" s="24">
        <v>1508</v>
      </c>
      <c r="B1509" s="74">
        <v>36</v>
      </c>
      <c r="C1509" s="74" t="s">
        <v>591</v>
      </c>
      <c r="D1509" s="24" t="s">
        <v>469</v>
      </c>
      <c r="E1509" s="74" t="s">
        <v>722</v>
      </c>
      <c r="F1509" s="74" t="s">
        <v>483</v>
      </c>
      <c r="G1509" s="74" t="s">
        <v>755</v>
      </c>
      <c r="H1509" s="74" t="s">
        <v>463</v>
      </c>
      <c r="I1509" s="74">
        <v>14.908984</v>
      </c>
      <c r="J1509" s="74">
        <v>5.264653</v>
      </c>
      <c r="O1509" s="74">
        <v>2035</v>
      </c>
      <c r="P1509" s="74">
        <v>1995</v>
      </c>
      <c r="Q1509" s="24" t="s">
        <v>472</v>
      </c>
      <c r="R1509" s="24" t="s">
        <v>473</v>
      </c>
      <c r="S1509" s="74" t="s">
        <v>474</v>
      </c>
      <c r="Z1509" s="74" t="s">
        <v>761</v>
      </c>
      <c r="AA1509" s="74" t="s">
        <v>595</v>
      </c>
      <c r="AB1509" s="35" t="s">
        <v>22</v>
      </c>
      <c r="AC1509" s="113">
        <v>0.35299999999999998</v>
      </c>
      <c r="AD1509" s="74" t="s">
        <v>725</v>
      </c>
      <c r="AE1509" s="74">
        <v>-14.1</v>
      </c>
      <c r="AK1509" s="74" t="s">
        <v>13</v>
      </c>
      <c r="AL1509" s="74" t="s">
        <v>13</v>
      </c>
      <c r="AM1509" s="74" t="s">
        <v>13</v>
      </c>
      <c r="AN1509" s="74" t="s">
        <v>13</v>
      </c>
      <c r="AO1509" s="74" t="s">
        <v>465</v>
      </c>
      <c r="AP1509" s="74" t="s">
        <v>13</v>
      </c>
      <c r="AQ1509" s="74" t="s">
        <v>13</v>
      </c>
      <c r="AR1509" s="74" t="s">
        <v>13</v>
      </c>
      <c r="AS1509" s="74" t="s">
        <v>466</v>
      </c>
      <c r="AT1509" s="74" t="s">
        <v>597</v>
      </c>
      <c r="AU1509" s="74" t="s">
        <v>598</v>
      </c>
      <c r="AV1509" s="74">
        <v>2018</v>
      </c>
    </row>
    <row r="1510" spans="1:48" hidden="1">
      <c r="A1510" s="24">
        <v>1509</v>
      </c>
      <c r="B1510" s="74">
        <v>36</v>
      </c>
      <c r="C1510" s="74" t="s">
        <v>591</v>
      </c>
      <c r="D1510" s="24" t="s">
        <v>469</v>
      </c>
      <c r="E1510" s="74" t="s">
        <v>722</v>
      </c>
      <c r="F1510" s="74" t="s">
        <v>483</v>
      </c>
      <c r="G1510" s="74" t="s">
        <v>755</v>
      </c>
      <c r="H1510" s="74" t="s">
        <v>463</v>
      </c>
      <c r="I1510" s="74">
        <v>14.908984</v>
      </c>
      <c r="J1510" s="74">
        <v>5.264653</v>
      </c>
      <c r="O1510" s="74">
        <v>2035</v>
      </c>
      <c r="P1510" s="74">
        <v>1995</v>
      </c>
      <c r="Q1510" s="24" t="s">
        <v>472</v>
      </c>
      <c r="R1510" s="24" t="s">
        <v>473</v>
      </c>
      <c r="S1510" s="74" t="s">
        <v>474</v>
      </c>
      <c r="Z1510" s="74" t="s">
        <v>762</v>
      </c>
      <c r="AA1510" s="74" t="s">
        <v>595</v>
      </c>
      <c r="AB1510" s="35" t="s">
        <v>22</v>
      </c>
      <c r="AC1510" s="113">
        <v>0.61199999999999999</v>
      </c>
      <c r="AD1510" s="74" t="s">
        <v>725</v>
      </c>
      <c r="AE1510" s="74">
        <v>48.7</v>
      </c>
      <c r="AK1510" s="74" t="s">
        <v>465</v>
      </c>
      <c r="AL1510" s="74" t="s">
        <v>13</v>
      </c>
      <c r="AM1510" s="74" t="s">
        <v>13</v>
      </c>
      <c r="AN1510" s="74" t="s">
        <v>13</v>
      </c>
      <c r="AO1510" s="74" t="s">
        <v>465</v>
      </c>
      <c r="AP1510" s="74" t="s">
        <v>13</v>
      </c>
      <c r="AQ1510" s="74" t="s">
        <v>13</v>
      </c>
      <c r="AR1510" s="74" t="s">
        <v>13</v>
      </c>
      <c r="AS1510" s="74" t="s">
        <v>605</v>
      </c>
      <c r="AT1510" s="74" t="s">
        <v>597</v>
      </c>
      <c r="AU1510" s="74" t="s">
        <v>598</v>
      </c>
      <c r="AV1510" s="74">
        <v>2018</v>
      </c>
    </row>
    <row r="1511" spans="1:48" hidden="1">
      <c r="A1511" s="24">
        <v>1510</v>
      </c>
      <c r="B1511" s="74">
        <v>36</v>
      </c>
      <c r="C1511" s="74" t="s">
        <v>591</v>
      </c>
      <c r="D1511" s="24" t="s">
        <v>469</v>
      </c>
      <c r="E1511" s="74" t="s">
        <v>722</v>
      </c>
      <c r="F1511" s="74" t="s">
        <v>483</v>
      </c>
      <c r="G1511" s="74" t="s">
        <v>755</v>
      </c>
      <c r="H1511" s="74" t="s">
        <v>463</v>
      </c>
      <c r="I1511" s="74">
        <v>14.908984</v>
      </c>
      <c r="J1511" s="74">
        <v>5.264653</v>
      </c>
      <c r="O1511" s="74">
        <v>2035</v>
      </c>
      <c r="P1511" s="74">
        <v>1995</v>
      </c>
      <c r="Q1511" s="24" t="s">
        <v>472</v>
      </c>
      <c r="R1511" s="24" t="s">
        <v>473</v>
      </c>
      <c r="S1511" s="74" t="s">
        <v>474</v>
      </c>
      <c r="Z1511" s="74" t="s">
        <v>763</v>
      </c>
      <c r="AA1511" s="74" t="s">
        <v>595</v>
      </c>
      <c r="AB1511" s="35" t="s">
        <v>22</v>
      </c>
      <c r="AC1511" s="113">
        <v>0.63300000000000001</v>
      </c>
      <c r="AD1511" s="74" t="s">
        <v>725</v>
      </c>
      <c r="AE1511" s="74">
        <v>53.7</v>
      </c>
      <c r="AK1511" s="74" t="s">
        <v>465</v>
      </c>
      <c r="AL1511" s="74" t="s">
        <v>13</v>
      </c>
      <c r="AM1511" s="74" t="s">
        <v>13</v>
      </c>
      <c r="AN1511" s="74" t="s">
        <v>13</v>
      </c>
      <c r="AO1511" s="74" t="s">
        <v>465</v>
      </c>
      <c r="AP1511" s="74" t="s">
        <v>13</v>
      </c>
      <c r="AQ1511" s="74" t="s">
        <v>13</v>
      </c>
      <c r="AR1511" s="74" t="s">
        <v>13</v>
      </c>
      <c r="AS1511" s="74" t="s">
        <v>605</v>
      </c>
      <c r="AT1511" s="74" t="s">
        <v>597</v>
      </c>
      <c r="AU1511" s="74" t="s">
        <v>598</v>
      </c>
      <c r="AV1511" s="74">
        <v>2018</v>
      </c>
    </row>
    <row r="1512" spans="1:48" hidden="1">
      <c r="A1512" s="24">
        <v>1511</v>
      </c>
      <c r="B1512" s="74">
        <v>36</v>
      </c>
      <c r="C1512" s="74" t="s">
        <v>591</v>
      </c>
      <c r="D1512" s="24" t="s">
        <v>469</v>
      </c>
      <c r="E1512" s="74" t="s">
        <v>722</v>
      </c>
      <c r="F1512" s="74" t="s">
        <v>483</v>
      </c>
      <c r="G1512" s="74" t="s">
        <v>755</v>
      </c>
      <c r="H1512" s="74" t="s">
        <v>463</v>
      </c>
      <c r="I1512" s="74">
        <v>14.908984</v>
      </c>
      <c r="J1512" s="74">
        <v>5.264653</v>
      </c>
      <c r="O1512" s="74">
        <v>2035</v>
      </c>
      <c r="P1512" s="74">
        <v>1995</v>
      </c>
      <c r="Q1512" s="24" t="s">
        <v>472</v>
      </c>
      <c r="R1512" s="24" t="s">
        <v>473</v>
      </c>
      <c r="S1512" s="74" t="s">
        <v>474</v>
      </c>
      <c r="Z1512" s="74" t="s">
        <v>764</v>
      </c>
      <c r="AA1512" s="74" t="s">
        <v>595</v>
      </c>
      <c r="AB1512" s="35" t="s">
        <v>22</v>
      </c>
      <c r="AC1512" s="113">
        <v>0.60299999999999998</v>
      </c>
      <c r="AD1512" s="74" t="s">
        <v>725</v>
      </c>
      <c r="AE1512" s="74">
        <v>46.5</v>
      </c>
      <c r="AK1512" s="74" t="s">
        <v>465</v>
      </c>
      <c r="AL1512" s="74" t="s">
        <v>13</v>
      </c>
      <c r="AM1512" s="74" t="s">
        <v>13</v>
      </c>
      <c r="AN1512" s="74" t="s">
        <v>13</v>
      </c>
      <c r="AO1512" s="74" t="s">
        <v>465</v>
      </c>
      <c r="AP1512" s="74" t="s">
        <v>13</v>
      </c>
      <c r="AQ1512" s="74" t="s">
        <v>13</v>
      </c>
      <c r="AR1512" s="74" t="s">
        <v>13</v>
      </c>
      <c r="AS1512" s="74" t="s">
        <v>605</v>
      </c>
      <c r="AT1512" s="74" t="s">
        <v>597</v>
      </c>
      <c r="AU1512" s="74" t="s">
        <v>598</v>
      </c>
      <c r="AV1512" s="74">
        <v>2018</v>
      </c>
    </row>
    <row r="1513" spans="1:48" hidden="1">
      <c r="A1513" s="24">
        <v>1512</v>
      </c>
      <c r="B1513" s="74">
        <v>36</v>
      </c>
      <c r="C1513" s="74" t="s">
        <v>591</v>
      </c>
      <c r="D1513" s="24" t="s">
        <v>469</v>
      </c>
      <c r="E1513" s="74" t="s">
        <v>722</v>
      </c>
      <c r="F1513" s="74" t="s">
        <v>483</v>
      </c>
      <c r="G1513" s="74" t="s">
        <v>755</v>
      </c>
      <c r="H1513" s="74" t="s">
        <v>463</v>
      </c>
      <c r="I1513" s="74">
        <v>14.908984</v>
      </c>
      <c r="J1513" s="74">
        <v>5.264653</v>
      </c>
      <c r="O1513" s="74">
        <v>2035</v>
      </c>
      <c r="P1513" s="74">
        <v>1995</v>
      </c>
      <c r="Q1513" s="24" t="s">
        <v>472</v>
      </c>
      <c r="R1513" s="24" t="s">
        <v>473</v>
      </c>
      <c r="S1513" s="74" t="s">
        <v>474</v>
      </c>
      <c r="Z1513" s="74" t="s">
        <v>765</v>
      </c>
      <c r="AA1513" s="74" t="s">
        <v>595</v>
      </c>
      <c r="AB1513" s="35" t="s">
        <v>22</v>
      </c>
      <c r="AC1513" s="113">
        <v>0.83199999999999996</v>
      </c>
      <c r="AD1513" s="74" t="s">
        <v>725</v>
      </c>
      <c r="AE1513" s="74">
        <v>102.2</v>
      </c>
      <c r="AK1513" s="74" t="s">
        <v>465</v>
      </c>
      <c r="AL1513" s="74" t="s">
        <v>13</v>
      </c>
      <c r="AM1513" s="74" t="s">
        <v>13</v>
      </c>
      <c r="AN1513" s="74" t="s">
        <v>13</v>
      </c>
      <c r="AO1513" s="74" t="s">
        <v>465</v>
      </c>
      <c r="AP1513" s="74" t="s">
        <v>13</v>
      </c>
      <c r="AQ1513" s="74" t="s">
        <v>13</v>
      </c>
      <c r="AR1513" s="74" t="s">
        <v>13</v>
      </c>
      <c r="AS1513" s="74" t="s">
        <v>605</v>
      </c>
      <c r="AT1513" s="74" t="s">
        <v>597</v>
      </c>
      <c r="AU1513" s="74" t="s">
        <v>598</v>
      </c>
      <c r="AV1513" s="74">
        <v>2018</v>
      </c>
    </row>
    <row r="1514" spans="1:48" hidden="1">
      <c r="A1514" s="24">
        <v>1513</v>
      </c>
      <c r="B1514" s="74">
        <v>36</v>
      </c>
      <c r="C1514" s="74" t="s">
        <v>591</v>
      </c>
      <c r="D1514" s="24" t="s">
        <v>469</v>
      </c>
      <c r="E1514" s="74" t="s">
        <v>722</v>
      </c>
      <c r="F1514" s="74" t="s">
        <v>483</v>
      </c>
      <c r="G1514" s="74" t="s">
        <v>755</v>
      </c>
      <c r="H1514" s="74" t="s">
        <v>463</v>
      </c>
      <c r="I1514" s="74">
        <v>14.908984</v>
      </c>
      <c r="J1514" s="74">
        <v>5.264653</v>
      </c>
      <c r="O1514" s="74">
        <v>2035</v>
      </c>
      <c r="P1514" s="74">
        <v>1995</v>
      </c>
      <c r="Q1514" s="24" t="s">
        <v>472</v>
      </c>
      <c r="R1514" s="24" t="s">
        <v>473</v>
      </c>
      <c r="S1514" s="74" t="s">
        <v>474</v>
      </c>
      <c r="Z1514" s="74" t="s">
        <v>766</v>
      </c>
      <c r="AA1514" s="74" t="s">
        <v>595</v>
      </c>
      <c r="AB1514" s="35" t="s">
        <v>22</v>
      </c>
      <c r="AC1514" s="113">
        <v>0.85499999999999998</v>
      </c>
      <c r="AD1514" s="74" t="s">
        <v>725</v>
      </c>
      <c r="AE1514" s="74">
        <v>107.9</v>
      </c>
      <c r="AK1514" s="74" t="s">
        <v>465</v>
      </c>
      <c r="AL1514" s="74" t="s">
        <v>13</v>
      </c>
      <c r="AM1514" s="74" t="s">
        <v>13</v>
      </c>
      <c r="AN1514" s="74" t="s">
        <v>13</v>
      </c>
      <c r="AO1514" s="74" t="s">
        <v>465</v>
      </c>
      <c r="AP1514" s="74" t="s">
        <v>13</v>
      </c>
      <c r="AQ1514" s="74" t="s">
        <v>13</v>
      </c>
      <c r="AR1514" s="74" t="s">
        <v>13</v>
      </c>
      <c r="AS1514" s="74" t="s">
        <v>605</v>
      </c>
      <c r="AT1514" s="74" t="s">
        <v>597</v>
      </c>
      <c r="AU1514" s="74" t="s">
        <v>598</v>
      </c>
      <c r="AV1514" s="74">
        <v>2018</v>
      </c>
    </row>
    <row r="1515" spans="1:48" hidden="1">
      <c r="A1515" s="24">
        <v>1514</v>
      </c>
      <c r="B1515" s="74">
        <v>36</v>
      </c>
      <c r="C1515" s="74" t="s">
        <v>591</v>
      </c>
      <c r="D1515" s="24" t="s">
        <v>469</v>
      </c>
      <c r="E1515" s="74" t="s">
        <v>722</v>
      </c>
      <c r="F1515" s="74" t="s">
        <v>483</v>
      </c>
      <c r="G1515" s="74" t="s">
        <v>755</v>
      </c>
      <c r="H1515" s="74" t="s">
        <v>463</v>
      </c>
      <c r="I1515" s="74">
        <v>14.908984</v>
      </c>
      <c r="J1515" s="74">
        <v>5.264653</v>
      </c>
      <c r="O1515" s="74">
        <v>2035</v>
      </c>
      <c r="P1515" s="74">
        <v>1995</v>
      </c>
      <c r="Q1515" s="24" t="s">
        <v>472</v>
      </c>
      <c r="R1515" s="24" t="s">
        <v>473</v>
      </c>
      <c r="S1515" s="74" t="s">
        <v>474</v>
      </c>
      <c r="Z1515" s="74" t="s">
        <v>767</v>
      </c>
      <c r="AA1515" s="74" t="s">
        <v>595</v>
      </c>
      <c r="AB1515" s="35" t="s">
        <v>22</v>
      </c>
      <c r="AC1515" s="113">
        <v>0.73899999999999999</v>
      </c>
      <c r="AD1515" s="74" t="s">
        <v>725</v>
      </c>
      <c r="AE1515" s="74">
        <v>79.599999999999994</v>
      </c>
      <c r="AK1515" s="74" t="s">
        <v>465</v>
      </c>
      <c r="AL1515" s="74" t="s">
        <v>13</v>
      </c>
      <c r="AM1515" s="74" t="s">
        <v>13</v>
      </c>
      <c r="AN1515" s="74" t="s">
        <v>13</v>
      </c>
      <c r="AO1515" s="74" t="s">
        <v>465</v>
      </c>
      <c r="AP1515" s="74" t="s">
        <v>13</v>
      </c>
      <c r="AQ1515" s="74" t="s">
        <v>13</v>
      </c>
      <c r="AR1515" s="74" t="s">
        <v>13</v>
      </c>
      <c r="AS1515" s="74" t="s">
        <v>605</v>
      </c>
      <c r="AT1515" s="74" t="s">
        <v>597</v>
      </c>
      <c r="AU1515" s="74" t="s">
        <v>598</v>
      </c>
      <c r="AV1515" s="74">
        <v>2018</v>
      </c>
    </row>
    <row r="1516" spans="1:48" hidden="1">
      <c r="A1516" s="24">
        <v>1515</v>
      </c>
      <c r="B1516" s="74">
        <v>36</v>
      </c>
      <c r="C1516" s="74" t="s">
        <v>591</v>
      </c>
      <c r="D1516" s="24" t="s">
        <v>469</v>
      </c>
      <c r="E1516" s="74" t="s">
        <v>722</v>
      </c>
      <c r="F1516" s="74" t="s">
        <v>483</v>
      </c>
      <c r="G1516" s="74" t="s">
        <v>755</v>
      </c>
      <c r="H1516" s="74" t="s">
        <v>463</v>
      </c>
      <c r="I1516" s="74">
        <v>14.908984</v>
      </c>
      <c r="J1516" s="74">
        <v>5.264653</v>
      </c>
      <c r="O1516" s="74">
        <v>2035</v>
      </c>
      <c r="P1516" s="74">
        <v>1995</v>
      </c>
      <c r="Q1516" s="24" t="s">
        <v>472</v>
      </c>
      <c r="R1516" s="24" t="s">
        <v>473</v>
      </c>
      <c r="S1516" s="74" t="s">
        <v>474</v>
      </c>
      <c r="Z1516" s="74" t="s">
        <v>768</v>
      </c>
      <c r="AA1516" s="74" t="s">
        <v>595</v>
      </c>
      <c r="AB1516" s="35" t="s">
        <v>22</v>
      </c>
      <c r="AC1516" s="113">
        <v>1.048</v>
      </c>
      <c r="AD1516" s="74" t="s">
        <v>725</v>
      </c>
      <c r="AE1516" s="74">
        <v>154.80000000000001</v>
      </c>
      <c r="AK1516" s="74" t="s">
        <v>465</v>
      </c>
      <c r="AL1516" s="74" t="s">
        <v>13</v>
      </c>
      <c r="AM1516" s="74" t="s">
        <v>13</v>
      </c>
      <c r="AN1516" s="74" t="s">
        <v>13</v>
      </c>
      <c r="AO1516" s="74" t="s">
        <v>465</v>
      </c>
      <c r="AP1516" s="74" t="s">
        <v>13</v>
      </c>
      <c r="AQ1516" s="74" t="s">
        <v>13</v>
      </c>
      <c r="AR1516" s="74" t="s">
        <v>13</v>
      </c>
      <c r="AS1516" s="74" t="s">
        <v>605</v>
      </c>
      <c r="AT1516" s="74" t="s">
        <v>597</v>
      </c>
      <c r="AU1516" s="74" t="s">
        <v>598</v>
      </c>
      <c r="AV1516" s="74">
        <v>2018</v>
      </c>
    </row>
    <row r="1517" spans="1:48" hidden="1">
      <c r="A1517" s="24">
        <v>1516</v>
      </c>
      <c r="B1517" s="74">
        <v>36</v>
      </c>
      <c r="C1517" s="74" t="s">
        <v>591</v>
      </c>
      <c r="D1517" s="24" t="s">
        <v>469</v>
      </c>
      <c r="E1517" s="74" t="s">
        <v>722</v>
      </c>
      <c r="F1517" s="74" t="s">
        <v>483</v>
      </c>
      <c r="G1517" s="74" t="s">
        <v>755</v>
      </c>
      <c r="H1517" s="74" t="s">
        <v>463</v>
      </c>
      <c r="I1517" s="74">
        <v>14.908984</v>
      </c>
      <c r="J1517" s="74">
        <v>5.264653</v>
      </c>
      <c r="O1517" s="74">
        <v>2035</v>
      </c>
      <c r="P1517" s="74">
        <v>1995</v>
      </c>
      <c r="Q1517" s="24" t="s">
        <v>472</v>
      </c>
      <c r="R1517" s="24" t="s">
        <v>473</v>
      </c>
      <c r="S1517" s="74" t="s">
        <v>474</v>
      </c>
      <c r="Z1517" s="74" t="s">
        <v>769</v>
      </c>
      <c r="AA1517" s="74" t="s">
        <v>595</v>
      </c>
      <c r="AB1517" s="35" t="s">
        <v>22</v>
      </c>
      <c r="AC1517" s="113">
        <v>1.0620000000000001</v>
      </c>
      <c r="AD1517" s="74" t="s">
        <v>725</v>
      </c>
      <c r="AE1517" s="74">
        <v>158.1</v>
      </c>
      <c r="AK1517" s="74" t="s">
        <v>465</v>
      </c>
      <c r="AL1517" s="74" t="s">
        <v>13</v>
      </c>
      <c r="AM1517" s="74" t="s">
        <v>13</v>
      </c>
      <c r="AN1517" s="74" t="s">
        <v>13</v>
      </c>
      <c r="AO1517" s="74" t="s">
        <v>465</v>
      </c>
      <c r="AP1517" s="74" t="s">
        <v>13</v>
      </c>
      <c r="AQ1517" s="74" t="s">
        <v>13</v>
      </c>
      <c r="AR1517" s="74" t="s">
        <v>13</v>
      </c>
      <c r="AS1517" s="74" t="s">
        <v>605</v>
      </c>
      <c r="AT1517" s="74" t="s">
        <v>597</v>
      </c>
      <c r="AU1517" s="74" t="s">
        <v>598</v>
      </c>
      <c r="AV1517" s="74">
        <v>2018</v>
      </c>
    </row>
    <row r="1518" spans="1:48" hidden="1">
      <c r="A1518" s="24">
        <v>1517</v>
      </c>
      <c r="B1518" s="74">
        <v>36</v>
      </c>
      <c r="C1518" s="74" t="s">
        <v>591</v>
      </c>
      <c r="D1518" s="24" t="s">
        <v>469</v>
      </c>
      <c r="E1518" s="74" t="s">
        <v>722</v>
      </c>
      <c r="F1518" s="74" t="s">
        <v>483</v>
      </c>
      <c r="G1518" s="74" t="s">
        <v>755</v>
      </c>
      <c r="H1518" s="74" t="s">
        <v>463</v>
      </c>
      <c r="I1518" s="74">
        <v>14.908984</v>
      </c>
      <c r="J1518" s="74">
        <v>5.264653</v>
      </c>
      <c r="O1518" s="74">
        <v>2035</v>
      </c>
      <c r="P1518" s="74">
        <v>1995</v>
      </c>
      <c r="Q1518" s="24" t="s">
        <v>472</v>
      </c>
      <c r="R1518" s="24" t="s">
        <v>473</v>
      </c>
      <c r="S1518" s="74" t="s">
        <v>474</v>
      </c>
      <c r="Z1518" s="74" t="s">
        <v>770</v>
      </c>
      <c r="AA1518" s="74" t="s">
        <v>595</v>
      </c>
      <c r="AB1518" s="35" t="s">
        <v>22</v>
      </c>
      <c r="AC1518" s="113">
        <v>0.82399999999999995</v>
      </c>
      <c r="AD1518" s="74" t="s">
        <v>725</v>
      </c>
      <c r="AE1518" s="74">
        <v>100.3</v>
      </c>
      <c r="AK1518" s="74" t="s">
        <v>465</v>
      </c>
      <c r="AL1518" s="74" t="s">
        <v>13</v>
      </c>
      <c r="AM1518" s="74" t="s">
        <v>13</v>
      </c>
      <c r="AN1518" s="74" t="s">
        <v>13</v>
      </c>
      <c r="AO1518" s="74" t="s">
        <v>465</v>
      </c>
      <c r="AP1518" s="74" t="s">
        <v>13</v>
      </c>
      <c r="AQ1518" s="74" t="s">
        <v>13</v>
      </c>
      <c r="AR1518" s="74" t="s">
        <v>13</v>
      </c>
      <c r="AS1518" s="74" t="s">
        <v>605</v>
      </c>
      <c r="AT1518" s="74" t="s">
        <v>597</v>
      </c>
      <c r="AU1518" s="74" t="s">
        <v>598</v>
      </c>
      <c r="AV1518" s="74">
        <v>2018</v>
      </c>
    </row>
    <row r="1519" spans="1:48" hidden="1">
      <c r="A1519" s="24">
        <v>1518</v>
      </c>
      <c r="B1519" s="74">
        <v>36</v>
      </c>
      <c r="C1519" s="74" t="s">
        <v>591</v>
      </c>
      <c r="D1519" s="24" t="s">
        <v>469</v>
      </c>
      <c r="E1519" s="74" t="s">
        <v>722</v>
      </c>
      <c r="F1519" s="74" t="s">
        <v>483</v>
      </c>
      <c r="G1519" s="74" t="s">
        <v>755</v>
      </c>
      <c r="H1519" s="74" t="s">
        <v>463</v>
      </c>
      <c r="I1519" s="74">
        <v>14.908984</v>
      </c>
      <c r="J1519" s="74">
        <v>5.264653</v>
      </c>
      <c r="O1519" s="74">
        <v>2035</v>
      </c>
      <c r="P1519" s="74">
        <v>1995</v>
      </c>
      <c r="Q1519" s="24" t="s">
        <v>472</v>
      </c>
      <c r="R1519" s="24" t="s">
        <v>500</v>
      </c>
      <c r="S1519" s="74" t="s">
        <v>474</v>
      </c>
      <c r="Z1519" s="74" t="s">
        <v>771</v>
      </c>
      <c r="AA1519" s="74" t="s">
        <v>595</v>
      </c>
      <c r="AB1519" s="35" t="s">
        <v>22</v>
      </c>
      <c r="AC1519" s="113">
        <v>0.41</v>
      </c>
      <c r="AD1519" s="74" t="s">
        <v>725</v>
      </c>
      <c r="AE1519" s="74">
        <v>2</v>
      </c>
      <c r="AK1519" s="74" t="s">
        <v>13</v>
      </c>
      <c r="AL1519" s="74" t="s">
        <v>13</v>
      </c>
      <c r="AM1519" s="74" t="s">
        <v>465</v>
      </c>
      <c r="AN1519" s="74" t="s">
        <v>13</v>
      </c>
      <c r="AO1519" s="74" t="s">
        <v>465</v>
      </c>
      <c r="AP1519" s="74" t="s">
        <v>13</v>
      </c>
      <c r="AQ1519" s="74" t="s">
        <v>13</v>
      </c>
      <c r="AR1519" s="74" t="s">
        <v>13</v>
      </c>
      <c r="AS1519" s="74" t="s">
        <v>605</v>
      </c>
      <c r="AT1519" s="74" t="s">
        <v>597</v>
      </c>
      <c r="AU1519" s="74" t="s">
        <v>598</v>
      </c>
      <c r="AV1519" s="74">
        <v>2018</v>
      </c>
    </row>
    <row r="1520" spans="1:48" hidden="1">
      <c r="A1520" s="24">
        <v>1519</v>
      </c>
      <c r="B1520" s="74">
        <v>36</v>
      </c>
      <c r="C1520" s="74" t="s">
        <v>591</v>
      </c>
      <c r="D1520" s="24" t="s">
        <v>469</v>
      </c>
      <c r="E1520" s="74" t="s">
        <v>722</v>
      </c>
      <c r="F1520" s="74" t="s">
        <v>483</v>
      </c>
      <c r="G1520" s="74" t="s">
        <v>755</v>
      </c>
      <c r="H1520" s="74" t="s">
        <v>463</v>
      </c>
      <c r="I1520" s="74">
        <v>14.908984</v>
      </c>
      <c r="J1520" s="74">
        <v>5.264653</v>
      </c>
      <c r="O1520" s="74">
        <v>2035</v>
      </c>
      <c r="P1520" s="74">
        <v>1995</v>
      </c>
      <c r="Q1520" s="24" t="s">
        <v>472</v>
      </c>
      <c r="R1520" s="24" t="s">
        <v>500</v>
      </c>
      <c r="S1520" s="74" t="s">
        <v>474</v>
      </c>
      <c r="Z1520" s="74" t="s">
        <v>772</v>
      </c>
      <c r="AA1520" s="74" t="s">
        <v>595</v>
      </c>
      <c r="AB1520" s="35" t="s">
        <v>22</v>
      </c>
      <c r="AC1520" s="113">
        <v>0.432</v>
      </c>
      <c r="AD1520" s="74" t="s">
        <v>725</v>
      </c>
      <c r="AE1520" s="74">
        <v>7.5</v>
      </c>
      <c r="AK1520" s="74" t="s">
        <v>13</v>
      </c>
      <c r="AL1520" s="74" t="s">
        <v>13</v>
      </c>
      <c r="AM1520" s="74" t="s">
        <v>465</v>
      </c>
      <c r="AN1520" s="74" t="s">
        <v>13</v>
      </c>
      <c r="AO1520" s="74" t="s">
        <v>465</v>
      </c>
      <c r="AP1520" s="74" t="s">
        <v>13</v>
      </c>
      <c r="AQ1520" s="74" t="s">
        <v>13</v>
      </c>
      <c r="AR1520" s="74" t="s">
        <v>13</v>
      </c>
      <c r="AS1520" s="74" t="s">
        <v>605</v>
      </c>
      <c r="AT1520" s="74" t="s">
        <v>597</v>
      </c>
      <c r="AU1520" s="74" t="s">
        <v>598</v>
      </c>
      <c r="AV1520" s="74">
        <v>2018</v>
      </c>
    </row>
    <row r="1521" spans="1:48" hidden="1">
      <c r="A1521" s="24">
        <v>1520</v>
      </c>
      <c r="B1521" s="74">
        <v>36</v>
      </c>
      <c r="C1521" s="74" t="s">
        <v>591</v>
      </c>
      <c r="D1521" s="24" t="s">
        <v>469</v>
      </c>
      <c r="E1521" s="74" t="s">
        <v>722</v>
      </c>
      <c r="F1521" s="74" t="s">
        <v>483</v>
      </c>
      <c r="G1521" s="74" t="s">
        <v>755</v>
      </c>
      <c r="H1521" s="74" t="s">
        <v>463</v>
      </c>
      <c r="I1521" s="74">
        <v>14.908984</v>
      </c>
      <c r="J1521" s="74">
        <v>5.264653</v>
      </c>
      <c r="O1521" s="74">
        <v>2035</v>
      </c>
      <c r="P1521" s="74">
        <v>1995</v>
      </c>
      <c r="Q1521" s="24" t="s">
        <v>472</v>
      </c>
      <c r="R1521" s="24" t="s">
        <v>500</v>
      </c>
      <c r="S1521" s="74" t="s">
        <v>474</v>
      </c>
      <c r="Z1521" s="74" t="s">
        <v>773</v>
      </c>
      <c r="AA1521" s="74" t="s">
        <v>595</v>
      </c>
      <c r="AB1521" s="35" t="s">
        <v>22</v>
      </c>
      <c r="AC1521" s="113">
        <v>0.379</v>
      </c>
      <c r="AD1521" s="74" t="s">
        <v>725</v>
      </c>
      <c r="AE1521" s="74">
        <v>-5.8</v>
      </c>
      <c r="AK1521" s="74" t="s">
        <v>13</v>
      </c>
      <c r="AL1521" s="74" t="s">
        <v>13</v>
      </c>
      <c r="AM1521" s="74" t="s">
        <v>465</v>
      </c>
      <c r="AN1521" s="74" t="s">
        <v>13</v>
      </c>
      <c r="AO1521" s="74" t="s">
        <v>465</v>
      </c>
      <c r="AP1521" s="74" t="s">
        <v>13</v>
      </c>
      <c r="AQ1521" s="74" t="s">
        <v>13</v>
      </c>
      <c r="AR1521" s="74" t="s">
        <v>13</v>
      </c>
      <c r="AS1521" s="74" t="s">
        <v>605</v>
      </c>
      <c r="AT1521" s="74" t="s">
        <v>597</v>
      </c>
      <c r="AU1521" s="74" t="s">
        <v>598</v>
      </c>
      <c r="AV1521" s="74">
        <v>2018</v>
      </c>
    </row>
    <row r="1522" spans="1:48" hidden="1">
      <c r="A1522" s="24">
        <v>1521</v>
      </c>
      <c r="B1522" s="74">
        <v>36</v>
      </c>
      <c r="C1522" s="74" t="s">
        <v>591</v>
      </c>
      <c r="D1522" s="24" t="s">
        <v>469</v>
      </c>
      <c r="E1522" s="74" t="s">
        <v>722</v>
      </c>
      <c r="F1522" s="74" t="s">
        <v>483</v>
      </c>
      <c r="G1522" s="74" t="s">
        <v>755</v>
      </c>
      <c r="H1522" s="74" t="s">
        <v>463</v>
      </c>
      <c r="I1522" s="74">
        <v>14.908984</v>
      </c>
      <c r="J1522" s="74">
        <v>5.264653</v>
      </c>
      <c r="O1522" s="74">
        <v>2035</v>
      </c>
      <c r="P1522" s="74">
        <v>1995</v>
      </c>
      <c r="Q1522" s="24" t="s">
        <v>472</v>
      </c>
      <c r="R1522" s="24" t="s">
        <v>473</v>
      </c>
      <c r="S1522" s="74" t="s">
        <v>474</v>
      </c>
      <c r="Z1522" s="74" t="s">
        <v>774</v>
      </c>
      <c r="AA1522" s="74" t="s">
        <v>595</v>
      </c>
      <c r="AB1522" s="35" t="s">
        <v>22</v>
      </c>
      <c r="AC1522" s="113">
        <v>0.40899999999999997</v>
      </c>
      <c r="AD1522" s="74" t="s">
        <v>725</v>
      </c>
      <c r="AE1522" s="74">
        <v>1.7</v>
      </c>
      <c r="AK1522" s="74" t="s">
        <v>13</v>
      </c>
      <c r="AL1522" s="74" t="s">
        <v>13</v>
      </c>
      <c r="AM1522" s="74" t="s">
        <v>465</v>
      </c>
      <c r="AN1522" s="74" t="s">
        <v>13</v>
      </c>
      <c r="AO1522" s="74" t="s">
        <v>465</v>
      </c>
      <c r="AP1522" s="74" t="s">
        <v>13</v>
      </c>
      <c r="AQ1522" s="74" t="s">
        <v>13</v>
      </c>
      <c r="AR1522" s="74" t="s">
        <v>13</v>
      </c>
      <c r="AS1522" s="74" t="s">
        <v>605</v>
      </c>
      <c r="AT1522" s="74" t="s">
        <v>597</v>
      </c>
      <c r="AU1522" s="74" t="s">
        <v>598</v>
      </c>
      <c r="AV1522" s="74">
        <v>2018</v>
      </c>
    </row>
    <row r="1523" spans="1:48" hidden="1">
      <c r="A1523" s="24">
        <v>1522</v>
      </c>
      <c r="B1523" s="74">
        <v>36</v>
      </c>
      <c r="C1523" s="74" t="s">
        <v>591</v>
      </c>
      <c r="D1523" s="24" t="s">
        <v>469</v>
      </c>
      <c r="E1523" s="74" t="s">
        <v>722</v>
      </c>
      <c r="F1523" s="74" t="s">
        <v>483</v>
      </c>
      <c r="G1523" s="74" t="s">
        <v>755</v>
      </c>
      <c r="H1523" s="74" t="s">
        <v>463</v>
      </c>
      <c r="I1523" s="74">
        <v>14.908984</v>
      </c>
      <c r="J1523" s="74">
        <v>5.264653</v>
      </c>
      <c r="O1523" s="74">
        <v>2035</v>
      </c>
      <c r="P1523" s="74">
        <v>1995</v>
      </c>
      <c r="Q1523" s="24" t="s">
        <v>472</v>
      </c>
      <c r="R1523" s="24" t="s">
        <v>473</v>
      </c>
      <c r="S1523" s="74" t="s">
        <v>474</v>
      </c>
      <c r="Z1523" s="74" t="s">
        <v>775</v>
      </c>
      <c r="AA1523" s="74" t="s">
        <v>595</v>
      </c>
      <c r="AB1523" s="35" t="s">
        <v>22</v>
      </c>
      <c r="AC1523" s="113">
        <v>0.42</v>
      </c>
      <c r="AD1523" s="74" t="s">
        <v>725</v>
      </c>
      <c r="AE1523" s="74">
        <v>4.5</v>
      </c>
      <c r="AK1523" s="74" t="s">
        <v>13</v>
      </c>
      <c r="AL1523" s="74" t="s">
        <v>13</v>
      </c>
      <c r="AM1523" s="74" t="s">
        <v>465</v>
      </c>
      <c r="AN1523" s="74" t="s">
        <v>13</v>
      </c>
      <c r="AO1523" s="74" t="s">
        <v>465</v>
      </c>
      <c r="AP1523" s="74" t="s">
        <v>13</v>
      </c>
      <c r="AQ1523" s="74" t="s">
        <v>13</v>
      </c>
      <c r="AR1523" s="74" t="s">
        <v>13</v>
      </c>
      <c r="AS1523" s="74" t="s">
        <v>605</v>
      </c>
      <c r="AT1523" s="74" t="s">
        <v>597</v>
      </c>
      <c r="AU1523" s="74" t="s">
        <v>598</v>
      </c>
      <c r="AV1523" s="74">
        <v>2018</v>
      </c>
    </row>
    <row r="1524" spans="1:48" hidden="1">
      <c r="A1524" s="24">
        <v>1523</v>
      </c>
      <c r="B1524" s="74">
        <v>36</v>
      </c>
      <c r="C1524" s="74" t="s">
        <v>591</v>
      </c>
      <c r="D1524" s="24" t="s">
        <v>469</v>
      </c>
      <c r="E1524" s="74" t="s">
        <v>722</v>
      </c>
      <c r="F1524" s="74" t="s">
        <v>483</v>
      </c>
      <c r="G1524" s="74" t="s">
        <v>755</v>
      </c>
      <c r="H1524" s="74" t="s">
        <v>463</v>
      </c>
      <c r="I1524" s="74">
        <v>14.908984</v>
      </c>
      <c r="J1524" s="74">
        <v>5.264653</v>
      </c>
      <c r="O1524" s="74">
        <v>2035</v>
      </c>
      <c r="P1524" s="74">
        <v>1995</v>
      </c>
      <c r="Q1524" s="24" t="s">
        <v>472</v>
      </c>
      <c r="R1524" s="24" t="s">
        <v>473</v>
      </c>
      <c r="S1524" s="74" t="s">
        <v>474</v>
      </c>
      <c r="Z1524" s="74" t="s">
        <v>776</v>
      </c>
      <c r="AA1524" s="74" t="s">
        <v>595</v>
      </c>
      <c r="AB1524" s="35" t="s">
        <v>22</v>
      </c>
      <c r="AC1524" s="113">
        <v>0.39500000000000002</v>
      </c>
      <c r="AD1524" s="74" t="s">
        <v>725</v>
      </c>
      <c r="AE1524" s="74">
        <v>-1.8</v>
      </c>
      <c r="AK1524" s="74" t="s">
        <v>13</v>
      </c>
      <c r="AL1524" s="74" t="s">
        <v>13</v>
      </c>
      <c r="AM1524" s="74" t="s">
        <v>465</v>
      </c>
      <c r="AN1524" s="74" t="s">
        <v>13</v>
      </c>
      <c r="AO1524" s="74" t="s">
        <v>465</v>
      </c>
      <c r="AP1524" s="74" t="s">
        <v>13</v>
      </c>
      <c r="AQ1524" s="74" t="s">
        <v>13</v>
      </c>
      <c r="AR1524" s="74" t="s">
        <v>13</v>
      </c>
      <c r="AS1524" s="74" t="s">
        <v>605</v>
      </c>
      <c r="AT1524" s="74" t="s">
        <v>597</v>
      </c>
      <c r="AU1524" s="74" t="s">
        <v>598</v>
      </c>
      <c r="AV1524" s="74">
        <v>2018</v>
      </c>
    </row>
    <row r="1525" spans="1:48" hidden="1">
      <c r="A1525" s="24">
        <v>1524</v>
      </c>
      <c r="B1525" s="74">
        <v>36</v>
      </c>
      <c r="C1525" s="74" t="s">
        <v>591</v>
      </c>
      <c r="D1525" s="24" t="s">
        <v>469</v>
      </c>
      <c r="E1525" s="74" t="s">
        <v>722</v>
      </c>
      <c r="F1525" s="74" t="s">
        <v>483</v>
      </c>
      <c r="G1525" s="74" t="s">
        <v>755</v>
      </c>
      <c r="H1525" s="74" t="s">
        <v>463</v>
      </c>
      <c r="I1525" s="74">
        <v>14.908984</v>
      </c>
      <c r="J1525" s="74">
        <v>5.264653</v>
      </c>
      <c r="O1525" s="74">
        <v>2035</v>
      </c>
      <c r="P1525" s="74">
        <v>1995</v>
      </c>
      <c r="Q1525" s="24" t="s">
        <v>472</v>
      </c>
      <c r="R1525" s="24" t="s">
        <v>473</v>
      </c>
      <c r="S1525" s="74" t="s">
        <v>474</v>
      </c>
      <c r="Z1525" s="74" t="s">
        <v>777</v>
      </c>
      <c r="AA1525" s="74" t="s">
        <v>595</v>
      </c>
      <c r="AB1525" s="35" t="s">
        <v>22</v>
      </c>
      <c r="AC1525" s="113">
        <v>0.60199999999999998</v>
      </c>
      <c r="AD1525" s="74" t="s">
        <v>725</v>
      </c>
      <c r="AE1525" s="74">
        <v>49.7</v>
      </c>
      <c r="AK1525" s="74" t="s">
        <v>465</v>
      </c>
      <c r="AL1525" s="74" t="s">
        <v>13</v>
      </c>
      <c r="AM1525" s="74" t="s">
        <v>465</v>
      </c>
      <c r="AN1525" s="74" t="s">
        <v>13</v>
      </c>
      <c r="AO1525" s="74" t="s">
        <v>465</v>
      </c>
      <c r="AP1525" s="74" t="s">
        <v>13</v>
      </c>
      <c r="AQ1525" s="74" t="s">
        <v>13</v>
      </c>
      <c r="AR1525" s="74" t="s">
        <v>13</v>
      </c>
      <c r="AS1525" s="74" t="s">
        <v>605</v>
      </c>
      <c r="AT1525" s="74" t="s">
        <v>597</v>
      </c>
      <c r="AU1525" s="74" t="s">
        <v>598</v>
      </c>
      <c r="AV1525" s="74">
        <v>2018</v>
      </c>
    </row>
    <row r="1526" spans="1:48" hidden="1">
      <c r="A1526" s="24">
        <v>1525</v>
      </c>
      <c r="B1526" s="74">
        <v>36</v>
      </c>
      <c r="C1526" s="74" t="s">
        <v>591</v>
      </c>
      <c r="D1526" s="24" t="s">
        <v>469</v>
      </c>
      <c r="E1526" s="74" t="s">
        <v>722</v>
      </c>
      <c r="F1526" s="74" t="s">
        <v>483</v>
      </c>
      <c r="G1526" s="74" t="s">
        <v>755</v>
      </c>
      <c r="H1526" s="74" t="s">
        <v>463</v>
      </c>
      <c r="I1526" s="74">
        <v>14.908984</v>
      </c>
      <c r="J1526" s="74">
        <v>5.264653</v>
      </c>
      <c r="O1526" s="74">
        <v>2035</v>
      </c>
      <c r="P1526" s="74">
        <v>1995</v>
      </c>
      <c r="Q1526" s="24" t="s">
        <v>472</v>
      </c>
      <c r="R1526" s="24" t="s">
        <v>473</v>
      </c>
      <c r="S1526" s="74" t="s">
        <v>474</v>
      </c>
      <c r="Z1526" s="74" t="s">
        <v>778</v>
      </c>
      <c r="AA1526" s="74" t="s">
        <v>595</v>
      </c>
      <c r="AB1526" s="35" t="s">
        <v>22</v>
      </c>
      <c r="AC1526" s="113">
        <v>0.62</v>
      </c>
      <c r="AD1526" s="74" t="s">
        <v>725</v>
      </c>
      <c r="AE1526" s="74">
        <v>54.3</v>
      </c>
      <c r="AK1526" s="74" t="s">
        <v>465</v>
      </c>
      <c r="AL1526" s="74" t="s">
        <v>13</v>
      </c>
      <c r="AM1526" s="74" t="s">
        <v>465</v>
      </c>
      <c r="AN1526" s="74" t="s">
        <v>13</v>
      </c>
      <c r="AO1526" s="74" t="s">
        <v>465</v>
      </c>
      <c r="AP1526" s="74" t="s">
        <v>13</v>
      </c>
      <c r="AQ1526" s="74" t="s">
        <v>13</v>
      </c>
      <c r="AR1526" s="74" t="s">
        <v>13</v>
      </c>
      <c r="AS1526" s="74" t="s">
        <v>605</v>
      </c>
      <c r="AT1526" s="74" t="s">
        <v>597</v>
      </c>
      <c r="AU1526" s="74" t="s">
        <v>598</v>
      </c>
      <c r="AV1526" s="74">
        <v>2018</v>
      </c>
    </row>
    <row r="1527" spans="1:48" hidden="1">
      <c r="A1527" s="24">
        <v>1526</v>
      </c>
      <c r="B1527" s="74">
        <v>36</v>
      </c>
      <c r="C1527" s="74" t="s">
        <v>591</v>
      </c>
      <c r="D1527" s="24" t="s">
        <v>469</v>
      </c>
      <c r="E1527" s="74" t="s">
        <v>722</v>
      </c>
      <c r="F1527" s="74" t="s">
        <v>483</v>
      </c>
      <c r="G1527" s="74" t="s">
        <v>755</v>
      </c>
      <c r="H1527" s="74" t="s">
        <v>463</v>
      </c>
      <c r="I1527" s="74">
        <v>14.908984</v>
      </c>
      <c r="J1527" s="74">
        <v>5.264653</v>
      </c>
      <c r="O1527" s="74">
        <v>2035</v>
      </c>
      <c r="P1527" s="74">
        <v>1995</v>
      </c>
      <c r="Q1527" s="24" t="s">
        <v>472</v>
      </c>
      <c r="R1527" s="24" t="s">
        <v>473</v>
      </c>
      <c r="S1527" s="74" t="s">
        <v>474</v>
      </c>
      <c r="Z1527" s="74" t="s">
        <v>779</v>
      </c>
      <c r="AA1527" s="74" t="s">
        <v>595</v>
      </c>
      <c r="AB1527" s="35" t="s">
        <v>22</v>
      </c>
      <c r="AC1527" s="113">
        <v>0.48</v>
      </c>
      <c r="AD1527" s="74" t="s">
        <v>725</v>
      </c>
      <c r="AE1527" s="74">
        <v>19.399999999999999</v>
      </c>
      <c r="AK1527" s="74" t="s">
        <v>465</v>
      </c>
      <c r="AL1527" s="74" t="s">
        <v>13</v>
      </c>
      <c r="AM1527" s="74" t="s">
        <v>465</v>
      </c>
      <c r="AN1527" s="74" t="s">
        <v>13</v>
      </c>
      <c r="AO1527" s="74" t="s">
        <v>465</v>
      </c>
      <c r="AP1527" s="74" t="s">
        <v>13</v>
      </c>
      <c r="AQ1527" s="74" t="s">
        <v>13</v>
      </c>
      <c r="AR1527" s="74" t="s">
        <v>13</v>
      </c>
      <c r="AS1527" s="74" t="s">
        <v>605</v>
      </c>
      <c r="AT1527" s="74" t="s">
        <v>597</v>
      </c>
      <c r="AU1527" s="74" t="s">
        <v>598</v>
      </c>
      <c r="AV1527" s="74">
        <v>2018</v>
      </c>
    </row>
    <row r="1528" spans="1:48" hidden="1">
      <c r="A1528" s="24">
        <v>1527</v>
      </c>
      <c r="B1528" s="74">
        <v>36</v>
      </c>
      <c r="C1528" s="74" t="s">
        <v>591</v>
      </c>
      <c r="D1528" s="24" t="s">
        <v>469</v>
      </c>
      <c r="E1528" s="74" t="s">
        <v>722</v>
      </c>
      <c r="F1528" s="74" t="s">
        <v>483</v>
      </c>
      <c r="G1528" s="74" t="s">
        <v>755</v>
      </c>
      <c r="H1528" s="74" t="s">
        <v>463</v>
      </c>
      <c r="I1528" s="74">
        <v>14.908984</v>
      </c>
      <c r="J1528" s="74">
        <v>5.264653</v>
      </c>
      <c r="O1528" s="74">
        <v>2035</v>
      </c>
      <c r="P1528" s="74">
        <v>1995</v>
      </c>
      <c r="Q1528" s="24" t="s">
        <v>472</v>
      </c>
      <c r="R1528" s="24" t="s">
        <v>473</v>
      </c>
      <c r="S1528" s="74" t="s">
        <v>474</v>
      </c>
      <c r="Z1528" s="74" t="s">
        <v>780</v>
      </c>
      <c r="AA1528" s="74" t="s">
        <v>595</v>
      </c>
      <c r="AB1528" s="35" t="s">
        <v>22</v>
      </c>
      <c r="AC1528" s="113">
        <v>0.83099999999999996</v>
      </c>
      <c r="AD1528" s="74" t="s">
        <v>725</v>
      </c>
      <c r="AE1528" s="74">
        <v>106.7</v>
      </c>
      <c r="AK1528" s="74" t="s">
        <v>465</v>
      </c>
      <c r="AL1528" s="74" t="s">
        <v>13</v>
      </c>
      <c r="AM1528" s="74" t="s">
        <v>465</v>
      </c>
      <c r="AN1528" s="74" t="s">
        <v>13</v>
      </c>
      <c r="AO1528" s="74" t="s">
        <v>465</v>
      </c>
      <c r="AP1528" s="74" t="s">
        <v>13</v>
      </c>
      <c r="AQ1528" s="74" t="s">
        <v>13</v>
      </c>
      <c r="AR1528" s="74" t="s">
        <v>13</v>
      </c>
      <c r="AS1528" s="74" t="s">
        <v>605</v>
      </c>
      <c r="AT1528" s="74" t="s">
        <v>597</v>
      </c>
      <c r="AU1528" s="74" t="s">
        <v>598</v>
      </c>
      <c r="AV1528" s="74">
        <v>2018</v>
      </c>
    </row>
    <row r="1529" spans="1:48" hidden="1">
      <c r="A1529" s="24">
        <v>1528</v>
      </c>
      <c r="B1529" s="74">
        <v>36</v>
      </c>
      <c r="C1529" s="74" t="s">
        <v>591</v>
      </c>
      <c r="D1529" s="24" t="s">
        <v>469</v>
      </c>
      <c r="E1529" s="74" t="s">
        <v>722</v>
      </c>
      <c r="F1529" s="74" t="s">
        <v>483</v>
      </c>
      <c r="G1529" s="74" t="s">
        <v>755</v>
      </c>
      <c r="H1529" s="74" t="s">
        <v>463</v>
      </c>
      <c r="I1529" s="74">
        <v>14.908984</v>
      </c>
      <c r="J1529" s="74">
        <v>5.264653</v>
      </c>
      <c r="O1529" s="74">
        <v>2035</v>
      </c>
      <c r="P1529" s="74">
        <v>1995</v>
      </c>
      <c r="Q1529" s="24" t="s">
        <v>472</v>
      </c>
      <c r="R1529" s="24" t="s">
        <v>473</v>
      </c>
      <c r="S1529" s="74" t="s">
        <v>474</v>
      </c>
      <c r="Z1529" s="74" t="s">
        <v>781</v>
      </c>
      <c r="AA1529" s="74" t="s">
        <v>595</v>
      </c>
      <c r="AB1529" s="35" t="s">
        <v>22</v>
      </c>
      <c r="AC1529" s="113">
        <v>0.84599999999999997</v>
      </c>
      <c r="AD1529" s="74" t="s">
        <v>725</v>
      </c>
      <c r="AE1529" s="74">
        <v>110.5</v>
      </c>
      <c r="AK1529" s="74" t="s">
        <v>465</v>
      </c>
      <c r="AL1529" s="74" t="s">
        <v>13</v>
      </c>
      <c r="AM1529" s="74" t="s">
        <v>465</v>
      </c>
      <c r="AN1529" s="74" t="s">
        <v>13</v>
      </c>
      <c r="AO1529" s="74" t="s">
        <v>465</v>
      </c>
      <c r="AP1529" s="74" t="s">
        <v>13</v>
      </c>
      <c r="AQ1529" s="74" t="s">
        <v>13</v>
      </c>
      <c r="AR1529" s="74" t="s">
        <v>13</v>
      </c>
      <c r="AS1529" s="74" t="s">
        <v>605</v>
      </c>
      <c r="AT1529" s="74" t="s">
        <v>597</v>
      </c>
      <c r="AU1529" s="74" t="s">
        <v>598</v>
      </c>
      <c r="AV1529" s="74">
        <v>2018</v>
      </c>
    </row>
    <row r="1530" spans="1:48" hidden="1">
      <c r="A1530" s="24">
        <v>1529</v>
      </c>
      <c r="B1530" s="74">
        <v>36</v>
      </c>
      <c r="C1530" s="74" t="s">
        <v>591</v>
      </c>
      <c r="D1530" s="24" t="s">
        <v>469</v>
      </c>
      <c r="E1530" s="74" t="s">
        <v>722</v>
      </c>
      <c r="F1530" s="74" t="s">
        <v>483</v>
      </c>
      <c r="G1530" s="74" t="s">
        <v>755</v>
      </c>
      <c r="H1530" s="74" t="s">
        <v>463</v>
      </c>
      <c r="I1530" s="74">
        <v>14.908984</v>
      </c>
      <c r="J1530" s="74">
        <v>5.264653</v>
      </c>
      <c r="O1530" s="74">
        <v>2035</v>
      </c>
      <c r="P1530" s="74">
        <v>1995</v>
      </c>
      <c r="Q1530" s="24" t="s">
        <v>472</v>
      </c>
      <c r="R1530" s="24" t="s">
        <v>473</v>
      </c>
      <c r="S1530" s="74" t="s">
        <v>474</v>
      </c>
      <c r="Z1530" s="74" t="s">
        <v>782</v>
      </c>
      <c r="AA1530" s="74" t="s">
        <v>595</v>
      </c>
      <c r="AB1530" s="35" t="s">
        <v>22</v>
      </c>
      <c r="AC1530" s="113">
        <v>0.495</v>
      </c>
      <c r="AD1530" s="74" t="s">
        <v>725</v>
      </c>
      <c r="AE1530" s="74">
        <v>23.1</v>
      </c>
      <c r="AK1530" s="74" t="s">
        <v>465</v>
      </c>
      <c r="AL1530" s="74" t="s">
        <v>13</v>
      </c>
      <c r="AM1530" s="74" t="s">
        <v>465</v>
      </c>
      <c r="AN1530" s="74" t="s">
        <v>13</v>
      </c>
      <c r="AO1530" s="74" t="s">
        <v>465</v>
      </c>
      <c r="AP1530" s="74" t="s">
        <v>13</v>
      </c>
      <c r="AQ1530" s="74" t="s">
        <v>13</v>
      </c>
      <c r="AR1530" s="74" t="s">
        <v>13</v>
      </c>
      <c r="AS1530" s="74" t="s">
        <v>605</v>
      </c>
      <c r="AT1530" s="74" t="s">
        <v>597</v>
      </c>
      <c r="AU1530" s="74" t="s">
        <v>598</v>
      </c>
      <c r="AV1530" s="74">
        <v>2018</v>
      </c>
    </row>
    <row r="1531" spans="1:48" hidden="1">
      <c r="A1531" s="24">
        <v>1530</v>
      </c>
      <c r="B1531" s="74">
        <v>36</v>
      </c>
      <c r="C1531" s="74" t="s">
        <v>591</v>
      </c>
      <c r="D1531" s="24" t="s">
        <v>469</v>
      </c>
      <c r="E1531" s="74" t="s">
        <v>722</v>
      </c>
      <c r="F1531" s="74" t="s">
        <v>483</v>
      </c>
      <c r="G1531" s="74" t="s">
        <v>755</v>
      </c>
      <c r="H1531" s="74" t="s">
        <v>463</v>
      </c>
      <c r="I1531" s="74">
        <v>14.908984</v>
      </c>
      <c r="J1531" s="74">
        <v>5.264653</v>
      </c>
      <c r="O1531" s="74">
        <v>2035</v>
      </c>
      <c r="P1531" s="74">
        <v>1995</v>
      </c>
      <c r="Q1531" s="24" t="s">
        <v>472</v>
      </c>
      <c r="R1531" s="24" t="s">
        <v>473</v>
      </c>
      <c r="S1531" s="74" t="s">
        <v>474</v>
      </c>
      <c r="Z1531" s="74" t="s">
        <v>783</v>
      </c>
      <c r="AA1531" s="74" t="s">
        <v>595</v>
      </c>
      <c r="AB1531" s="35" t="s">
        <v>22</v>
      </c>
      <c r="AC1531" s="113">
        <v>1.0169999999999999</v>
      </c>
      <c r="AD1531" s="74" t="s">
        <v>725</v>
      </c>
      <c r="AE1531" s="74">
        <v>153.1</v>
      </c>
      <c r="AK1531" s="74" t="s">
        <v>465</v>
      </c>
      <c r="AL1531" s="74" t="s">
        <v>13</v>
      </c>
      <c r="AM1531" s="74" t="s">
        <v>465</v>
      </c>
      <c r="AN1531" s="74" t="s">
        <v>13</v>
      </c>
      <c r="AO1531" s="74" t="s">
        <v>465</v>
      </c>
      <c r="AP1531" s="74" t="s">
        <v>13</v>
      </c>
      <c r="AQ1531" s="74" t="s">
        <v>13</v>
      </c>
      <c r="AR1531" s="74" t="s">
        <v>13</v>
      </c>
      <c r="AS1531" s="74" t="s">
        <v>605</v>
      </c>
      <c r="AT1531" s="74" t="s">
        <v>597</v>
      </c>
      <c r="AU1531" s="74" t="s">
        <v>598</v>
      </c>
      <c r="AV1531" s="74">
        <v>2018</v>
      </c>
    </row>
    <row r="1532" spans="1:48" hidden="1">
      <c r="A1532" s="24">
        <v>1531</v>
      </c>
      <c r="B1532" s="74">
        <v>36</v>
      </c>
      <c r="C1532" s="74" t="s">
        <v>591</v>
      </c>
      <c r="D1532" s="24" t="s">
        <v>469</v>
      </c>
      <c r="E1532" s="74" t="s">
        <v>722</v>
      </c>
      <c r="F1532" s="74" t="s">
        <v>483</v>
      </c>
      <c r="G1532" s="74" t="s">
        <v>755</v>
      </c>
      <c r="H1532" s="74" t="s">
        <v>463</v>
      </c>
      <c r="I1532" s="74">
        <v>14.908984</v>
      </c>
      <c r="J1532" s="74">
        <v>5.264653</v>
      </c>
      <c r="O1532" s="74">
        <v>2035</v>
      </c>
      <c r="P1532" s="74">
        <v>1995</v>
      </c>
      <c r="Q1532" s="24" t="s">
        <v>472</v>
      </c>
      <c r="R1532" s="24" t="s">
        <v>473</v>
      </c>
      <c r="S1532" s="74" t="s">
        <v>474</v>
      </c>
      <c r="Z1532" s="74" t="s">
        <v>784</v>
      </c>
      <c r="AA1532" s="74" t="s">
        <v>595</v>
      </c>
      <c r="AB1532" s="35" t="s">
        <v>22</v>
      </c>
      <c r="AC1532" s="113">
        <v>1.069</v>
      </c>
      <c r="AD1532" s="74" t="s">
        <v>725</v>
      </c>
      <c r="AE1532" s="74">
        <v>165.9</v>
      </c>
      <c r="AK1532" s="74" t="s">
        <v>465</v>
      </c>
      <c r="AL1532" s="74" t="s">
        <v>13</v>
      </c>
      <c r="AM1532" s="74" t="s">
        <v>465</v>
      </c>
      <c r="AN1532" s="74" t="s">
        <v>13</v>
      </c>
      <c r="AO1532" s="74" t="s">
        <v>465</v>
      </c>
      <c r="AP1532" s="74" t="s">
        <v>13</v>
      </c>
      <c r="AQ1532" s="74" t="s">
        <v>13</v>
      </c>
      <c r="AR1532" s="74" t="s">
        <v>13</v>
      </c>
      <c r="AS1532" s="74" t="s">
        <v>605</v>
      </c>
      <c r="AT1532" s="74" t="s">
        <v>597</v>
      </c>
      <c r="AU1532" s="74" t="s">
        <v>598</v>
      </c>
      <c r="AV1532" s="74">
        <v>2018</v>
      </c>
    </row>
    <row r="1533" spans="1:48" hidden="1">
      <c r="A1533" s="24">
        <v>1532</v>
      </c>
      <c r="B1533" s="74">
        <v>36</v>
      </c>
      <c r="C1533" s="74" t="s">
        <v>591</v>
      </c>
      <c r="D1533" s="24" t="s">
        <v>469</v>
      </c>
      <c r="E1533" s="74" t="s">
        <v>722</v>
      </c>
      <c r="F1533" s="74" t="s">
        <v>483</v>
      </c>
      <c r="G1533" s="74" t="s">
        <v>755</v>
      </c>
      <c r="H1533" s="74" t="s">
        <v>463</v>
      </c>
      <c r="I1533" s="74">
        <v>14.908984</v>
      </c>
      <c r="J1533" s="74">
        <v>5.264653</v>
      </c>
      <c r="O1533" s="74">
        <v>2035</v>
      </c>
      <c r="P1533" s="74">
        <v>1995</v>
      </c>
      <c r="Q1533" s="24" t="s">
        <v>472</v>
      </c>
      <c r="R1533" s="24" t="s">
        <v>473</v>
      </c>
      <c r="S1533" s="74" t="s">
        <v>474</v>
      </c>
      <c r="Z1533" s="74" t="s">
        <v>785</v>
      </c>
      <c r="AA1533" s="74" t="s">
        <v>595</v>
      </c>
      <c r="AB1533" s="35" t="s">
        <v>22</v>
      </c>
      <c r="AC1533" s="113">
        <v>0.495</v>
      </c>
      <c r="AD1533" s="74" t="s">
        <v>725</v>
      </c>
      <c r="AE1533" s="74">
        <v>23.1</v>
      </c>
      <c r="AK1533" s="74" t="s">
        <v>465</v>
      </c>
      <c r="AL1533" s="74" t="s">
        <v>13</v>
      </c>
      <c r="AM1533" s="74" t="s">
        <v>465</v>
      </c>
      <c r="AN1533" s="74" t="s">
        <v>13</v>
      </c>
      <c r="AO1533" s="74" t="s">
        <v>465</v>
      </c>
      <c r="AP1533" s="74" t="s">
        <v>13</v>
      </c>
      <c r="AQ1533" s="74" t="s">
        <v>13</v>
      </c>
      <c r="AR1533" s="74" t="s">
        <v>13</v>
      </c>
      <c r="AS1533" s="74" t="s">
        <v>605</v>
      </c>
      <c r="AT1533" s="74" t="s">
        <v>597</v>
      </c>
      <c r="AU1533" s="74" t="s">
        <v>598</v>
      </c>
      <c r="AV1533" s="74">
        <v>2018</v>
      </c>
    </row>
    <row r="1534" spans="1:48" hidden="1">
      <c r="A1534" s="24">
        <v>1533</v>
      </c>
      <c r="B1534" s="74">
        <v>37</v>
      </c>
      <c r="C1534" s="74" t="s">
        <v>591</v>
      </c>
      <c r="D1534" s="24" t="s">
        <v>544</v>
      </c>
      <c r="E1534" s="74" t="s">
        <v>786</v>
      </c>
      <c r="F1534" s="74" t="s">
        <v>787</v>
      </c>
      <c r="G1534" s="74" t="s">
        <v>788</v>
      </c>
      <c r="H1534" s="74" t="s">
        <v>463</v>
      </c>
      <c r="I1534" s="74">
        <v>11.279005</v>
      </c>
      <c r="J1534" s="74">
        <v>11.345364</v>
      </c>
      <c r="O1534" s="74">
        <v>2050</v>
      </c>
      <c r="P1534" s="74">
        <v>2011</v>
      </c>
      <c r="Q1534" s="24" t="s">
        <v>472</v>
      </c>
      <c r="R1534" s="24" t="s">
        <v>559</v>
      </c>
      <c r="S1534" s="74" t="s">
        <v>474</v>
      </c>
      <c r="Z1534" s="74" t="s">
        <v>789</v>
      </c>
      <c r="AA1534" s="74" t="s">
        <v>790</v>
      </c>
      <c r="AB1534" s="35" t="s">
        <v>22</v>
      </c>
      <c r="AC1534" s="113" t="s">
        <v>22</v>
      </c>
      <c r="AD1534" s="74" t="s">
        <v>791</v>
      </c>
      <c r="AE1534" s="74">
        <v>-25.447795034576501</v>
      </c>
      <c r="AK1534" s="74" t="s">
        <v>13</v>
      </c>
      <c r="AL1534" s="74" t="s">
        <v>13</v>
      </c>
      <c r="AM1534" s="74" t="s">
        <v>13</v>
      </c>
      <c r="AN1534" s="74" t="s">
        <v>13</v>
      </c>
      <c r="AO1534" s="74" t="s">
        <v>13</v>
      </c>
      <c r="AP1534" s="74" t="s">
        <v>13</v>
      </c>
      <c r="AQ1534" s="74" t="s">
        <v>13</v>
      </c>
      <c r="AR1534" s="74" t="s">
        <v>13</v>
      </c>
      <c r="AS1534" s="74" t="s">
        <v>13</v>
      </c>
      <c r="AT1534" s="74" t="s">
        <v>792</v>
      </c>
      <c r="AU1534" s="74" t="s">
        <v>793</v>
      </c>
      <c r="AV1534" s="74">
        <v>2017</v>
      </c>
    </row>
    <row r="1535" spans="1:48" hidden="1">
      <c r="A1535" s="24">
        <v>1534</v>
      </c>
      <c r="B1535" s="74">
        <v>37</v>
      </c>
      <c r="C1535" s="74" t="s">
        <v>591</v>
      </c>
      <c r="D1535" s="24" t="s">
        <v>544</v>
      </c>
      <c r="E1535" s="74" t="s">
        <v>786</v>
      </c>
      <c r="F1535" s="74" t="s">
        <v>787</v>
      </c>
      <c r="G1535" s="74" t="s">
        <v>794</v>
      </c>
      <c r="H1535" s="74" t="s">
        <v>463</v>
      </c>
      <c r="I1535" s="74">
        <v>8.3213690000000007</v>
      </c>
      <c r="J1535" s="74">
        <v>7.8189599999999997</v>
      </c>
      <c r="O1535" s="74">
        <v>2050</v>
      </c>
      <c r="P1535" s="74">
        <v>2011</v>
      </c>
      <c r="Q1535" s="24" t="s">
        <v>472</v>
      </c>
      <c r="R1535" s="24" t="s">
        <v>559</v>
      </c>
      <c r="S1535" s="74" t="s">
        <v>474</v>
      </c>
      <c r="Z1535" s="74" t="s">
        <v>789</v>
      </c>
      <c r="AA1535" s="74" t="s">
        <v>790</v>
      </c>
      <c r="AB1535" s="35" t="s">
        <v>22</v>
      </c>
      <c r="AC1535" s="113" t="s">
        <v>22</v>
      </c>
      <c r="AD1535" s="74" t="s">
        <v>791</v>
      </c>
      <c r="AE1535" s="74">
        <v>-13.5693232059857</v>
      </c>
      <c r="AK1535" s="74" t="s">
        <v>13</v>
      </c>
      <c r="AL1535" s="74" t="s">
        <v>13</v>
      </c>
      <c r="AM1535" s="74" t="s">
        <v>13</v>
      </c>
      <c r="AN1535" s="74" t="s">
        <v>13</v>
      </c>
      <c r="AO1535" s="74" t="s">
        <v>13</v>
      </c>
      <c r="AP1535" s="74" t="s">
        <v>13</v>
      </c>
      <c r="AQ1535" s="74" t="s">
        <v>13</v>
      </c>
      <c r="AR1535" s="74" t="s">
        <v>13</v>
      </c>
      <c r="AS1535" s="74" t="s">
        <v>13</v>
      </c>
      <c r="AT1535" s="74" t="s">
        <v>792</v>
      </c>
      <c r="AU1535" s="74" t="s">
        <v>793</v>
      </c>
      <c r="AV1535" s="74">
        <v>2017</v>
      </c>
    </row>
    <row r="1536" spans="1:48" hidden="1">
      <c r="A1536" s="24">
        <v>1535</v>
      </c>
      <c r="B1536" s="74">
        <v>37</v>
      </c>
      <c r="C1536" s="74" t="s">
        <v>591</v>
      </c>
      <c r="D1536" s="24" t="s">
        <v>544</v>
      </c>
      <c r="E1536" s="74" t="s">
        <v>795</v>
      </c>
      <c r="F1536" s="74" t="s">
        <v>787</v>
      </c>
      <c r="G1536" s="74" t="s">
        <v>794</v>
      </c>
      <c r="H1536" s="74" t="s">
        <v>463</v>
      </c>
      <c r="I1536" s="74">
        <v>8.3213690000000007</v>
      </c>
      <c r="J1536" s="74">
        <v>7.8189599999999997</v>
      </c>
      <c r="O1536" s="74">
        <v>2050</v>
      </c>
      <c r="P1536" s="74">
        <v>2011</v>
      </c>
      <c r="Q1536" s="24" t="s">
        <v>472</v>
      </c>
      <c r="R1536" s="24" t="s">
        <v>559</v>
      </c>
      <c r="S1536" s="74" t="s">
        <v>474</v>
      </c>
      <c r="Z1536" s="74" t="s">
        <v>789</v>
      </c>
      <c r="AA1536" s="74" t="s">
        <v>790</v>
      </c>
      <c r="AB1536" s="35" t="s">
        <v>22</v>
      </c>
      <c r="AC1536" s="113" t="s">
        <v>22</v>
      </c>
      <c r="AD1536" s="74" t="s">
        <v>791</v>
      </c>
      <c r="AE1536" s="74">
        <v>-12.766693118694</v>
      </c>
      <c r="AK1536" s="74" t="s">
        <v>13</v>
      </c>
      <c r="AL1536" s="74" t="s">
        <v>13</v>
      </c>
      <c r="AM1536" s="74" t="s">
        <v>13</v>
      </c>
      <c r="AN1536" s="74" t="s">
        <v>13</v>
      </c>
      <c r="AO1536" s="74" t="s">
        <v>13</v>
      </c>
      <c r="AP1536" s="74" t="s">
        <v>13</v>
      </c>
      <c r="AQ1536" s="74" t="s">
        <v>13</v>
      </c>
      <c r="AR1536" s="74" t="s">
        <v>13</v>
      </c>
      <c r="AS1536" s="74" t="s">
        <v>13</v>
      </c>
      <c r="AT1536" s="74" t="s">
        <v>792</v>
      </c>
      <c r="AU1536" s="74" t="s">
        <v>793</v>
      </c>
      <c r="AV1536" s="74">
        <v>2017</v>
      </c>
    </row>
    <row r="1537" spans="1:48" hidden="1">
      <c r="A1537" s="24">
        <v>1536</v>
      </c>
      <c r="B1537" s="74">
        <v>37</v>
      </c>
      <c r="C1537" s="74" t="s">
        <v>591</v>
      </c>
      <c r="D1537" s="24" t="s">
        <v>544</v>
      </c>
      <c r="E1537" s="74" t="s">
        <v>796</v>
      </c>
      <c r="F1537" s="74" t="s">
        <v>787</v>
      </c>
      <c r="G1537" s="74" t="s">
        <v>794</v>
      </c>
      <c r="H1537" s="74" t="s">
        <v>463</v>
      </c>
      <c r="I1537" s="74">
        <v>8.3213690000000007</v>
      </c>
      <c r="J1537" s="74">
        <v>7.8189599999999997</v>
      </c>
      <c r="O1537" s="74">
        <v>2050</v>
      </c>
      <c r="P1537" s="74">
        <v>2011</v>
      </c>
      <c r="Q1537" s="24" t="s">
        <v>472</v>
      </c>
      <c r="R1537" s="24" t="s">
        <v>559</v>
      </c>
      <c r="S1537" s="74" t="s">
        <v>474</v>
      </c>
      <c r="Z1537" s="74" t="s">
        <v>789</v>
      </c>
      <c r="AA1537" s="74" t="s">
        <v>790</v>
      </c>
      <c r="AB1537" s="35" t="s">
        <v>22</v>
      </c>
      <c r="AC1537" s="113" t="s">
        <v>22</v>
      </c>
      <c r="AD1537" s="74" t="s">
        <v>791</v>
      </c>
      <c r="AE1537" s="74">
        <v>-9.7216868835732893</v>
      </c>
      <c r="AK1537" s="74" t="s">
        <v>13</v>
      </c>
      <c r="AL1537" s="74" t="s">
        <v>13</v>
      </c>
      <c r="AM1537" s="74" t="s">
        <v>13</v>
      </c>
      <c r="AN1537" s="74" t="s">
        <v>13</v>
      </c>
      <c r="AO1537" s="74" t="s">
        <v>13</v>
      </c>
      <c r="AP1537" s="74" t="s">
        <v>13</v>
      </c>
      <c r="AQ1537" s="74" t="s">
        <v>13</v>
      </c>
      <c r="AR1537" s="74" t="s">
        <v>13</v>
      </c>
      <c r="AS1537" s="74" t="s">
        <v>13</v>
      </c>
      <c r="AT1537" s="74" t="s">
        <v>792</v>
      </c>
      <c r="AU1537" s="74" t="s">
        <v>793</v>
      </c>
      <c r="AV1537" s="74">
        <v>2017</v>
      </c>
    </row>
    <row r="1538" spans="1:48" hidden="1">
      <c r="A1538" s="24">
        <v>1537</v>
      </c>
      <c r="B1538" s="74">
        <v>37</v>
      </c>
      <c r="C1538" s="74" t="s">
        <v>591</v>
      </c>
      <c r="D1538" s="24" t="s">
        <v>544</v>
      </c>
      <c r="E1538" s="74" t="s">
        <v>786</v>
      </c>
      <c r="F1538" s="74" t="s">
        <v>787</v>
      </c>
      <c r="G1538" s="74" t="s">
        <v>797</v>
      </c>
      <c r="H1538" s="74" t="s">
        <v>463</v>
      </c>
      <c r="I1538" s="74">
        <v>8.3020099999999992</v>
      </c>
      <c r="J1538" s="74">
        <v>4.1543169999999998</v>
      </c>
      <c r="O1538" s="74">
        <v>2050</v>
      </c>
      <c r="P1538" s="74">
        <v>2011</v>
      </c>
      <c r="Q1538" s="24" t="s">
        <v>472</v>
      </c>
      <c r="R1538" s="24" t="s">
        <v>559</v>
      </c>
      <c r="S1538" s="74" t="s">
        <v>474</v>
      </c>
      <c r="Z1538" s="74" t="s">
        <v>789</v>
      </c>
      <c r="AA1538" s="74" t="s">
        <v>790</v>
      </c>
      <c r="AB1538" s="35" t="s">
        <v>22</v>
      </c>
      <c r="AC1538" s="113" t="s">
        <v>22</v>
      </c>
      <c r="AD1538" s="74" t="s">
        <v>791</v>
      </c>
      <c r="AE1538" s="74">
        <v>-19.468314250085001</v>
      </c>
      <c r="AK1538" s="74" t="s">
        <v>13</v>
      </c>
      <c r="AL1538" s="74" t="s">
        <v>13</v>
      </c>
      <c r="AM1538" s="74" t="s">
        <v>13</v>
      </c>
      <c r="AN1538" s="74" t="s">
        <v>13</v>
      </c>
      <c r="AO1538" s="74" t="s">
        <v>13</v>
      </c>
      <c r="AP1538" s="74" t="s">
        <v>13</v>
      </c>
      <c r="AQ1538" s="74" t="s">
        <v>13</v>
      </c>
      <c r="AR1538" s="74" t="s">
        <v>13</v>
      </c>
      <c r="AS1538" s="74" t="s">
        <v>13</v>
      </c>
      <c r="AT1538" s="74" t="s">
        <v>792</v>
      </c>
      <c r="AU1538" s="74" t="s">
        <v>793</v>
      </c>
      <c r="AV1538" s="74">
        <v>2017</v>
      </c>
    </row>
    <row r="1539" spans="1:48" hidden="1">
      <c r="A1539" s="24">
        <v>1538</v>
      </c>
      <c r="B1539" s="74">
        <v>37</v>
      </c>
      <c r="C1539" s="74" t="s">
        <v>591</v>
      </c>
      <c r="D1539" s="24" t="s">
        <v>544</v>
      </c>
      <c r="E1539" s="74" t="s">
        <v>795</v>
      </c>
      <c r="F1539" s="74" t="s">
        <v>787</v>
      </c>
      <c r="G1539" s="74" t="s">
        <v>797</v>
      </c>
      <c r="H1539" s="74" t="s">
        <v>463</v>
      </c>
      <c r="I1539" s="74">
        <v>8.3020099999999992</v>
      </c>
      <c r="J1539" s="74">
        <v>4.1543169999999998</v>
      </c>
      <c r="O1539" s="74">
        <v>2050</v>
      </c>
      <c r="P1539" s="74">
        <v>2011</v>
      </c>
      <c r="Q1539" s="24" t="s">
        <v>472</v>
      </c>
      <c r="R1539" s="24" t="s">
        <v>559</v>
      </c>
      <c r="S1539" s="74" t="s">
        <v>474</v>
      </c>
      <c r="Z1539" s="74" t="s">
        <v>789</v>
      </c>
      <c r="AA1539" s="74" t="s">
        <v>790</v>
      </c>
      <c r="AB1539" s="35" t="s">
        <v>22</v>
      </c>
      <c r="AC1539" s="113" t="s">
        <v>22</v>
      </c>
      <c r="AD1539" s="74" t="s">
        <v>791</v>
      </c>
      <c r="AE1539" s="74">
        <v>-18.1016891508899</v>
      </c>
      <c r="AK1539" s="74" t="s">
        <v>13</v>
      </c>
      <c r="AL1539" s="74" t="s">
        <v>13</v>
      </c>
      <c r="AM1539" s="74" t="s">
        <v>13</v>
      </c>
      <c r="AN1539" s="74" t="s">
        <v>13</v>
      </c>
      <c r="AO1539" s="74" t="s">
        <v>13</v>
      </c>
      <c r="AP1539" s="74" t="s">
        <v>13</v>
      </c>
      <c r="AQ1539" s="74" t="s">
        <v>13</v>
      </c>
      <c r="AR1539" s="74" t="s">
        <v>13</v>
      </c>
      <c r="AS1539" s="74" t="s">
        <v>13</v>
      </c>
      <c r="AT1539" s="74" t="s">
        <v>792</v>
      </c>
      <c r="AU1539" s="74" t="s">
        <v>793</v>
      </c>
      <c r="AV1539" s="74">
        <v>2017</v>
      </c>
    </row>
    <row r="1540" spans="1:48" hidden="1">
      <c r="A1540" s="24">
        <v>1539</v>
      </c>
      <c r="B1540" s="74">
        <v>37</v>
      </c>
      <c r="C1540" s="74" t="s">
        <v>591</v>
      </c>
      <c r="D1540" s="24" t="s">
        <v>544</v>
      </c>
      <c r="E1540" s="74" t="s">
        <v>796</v>
      </c>
      <c r="F1540" s="74" t="s">
        <v>787</v>
      </c>
      <c r="G1540" s="74" t="s">
        <v>797</v>
      </c>
      <c r="H1540" s="74" t="s">
        <v>463</v>
      </c>
      <c r="I1540" s="74">
        <v>8.3020099999999992</v>
      </c>
      <c r="J1540" s="74">
        <v>4.1543169999999998</v>
      </c>
      <c r="O1540" s="74">
        <v>2050</v>
      </c>
      <c r="P1540" s="74">
        <v>2011</v>
      </c>
      <c r="Q1540" s="24" t="s">
        <v>472</v>
      </c>
      <c r="R1540" s="24" t="s">
        <v>559</v>
      </c>
      <c r="S1540" s="74" t="s">
        <v>474</v>
      </c>
      <c r="Z1540" s="74" t="s">
        <v>789</v>
      </c>
      <c r="AA1540" s="74" t="s">
        <v>790</v>
      </c>
      <c r="AB1540" s="35" t="s">
        <v>22</v>
      </c>
      <c r="AC1540" s="113" t="s">
        <v>22</v>
      </c>
      <c r="AD1540" s="74" t="s">
        <v>791</v>
      </c>
      <c r="AE1540" s="74">
        <v>-14.782337603446299</v>
      </c>
      <c r="AK1540" s="74" t="s">
        <v>13</v>
      </c>
      <c r="AL1540" s="74" t="s">
        <v>13</v>
      </c>
      <c r="AM1540" s="74" t="s">
        <v>13</v>
      </c>
      <c r="AN1540" s="74" t="s">
        <v>13</v>
      </c>
      <c r="AO1540" s="74" t="s">
        <v>13</v>
      </c>
      <c r="AP1540" s="74" t="s">
        <v>13</v>
      </c>
      <c r="AQ1540" s="74" t="s">
        <v>13</v>
      </c>
      <c r="AR1540" s="74" t="s">
        <v>13</v>
      </c>
      <c r="AS1540" s="74" t="s">
        <v>13</v>
      </c>
      <c r="AT1540" s="74" t="s">
        <v>792</v>
      </c>
      <c r="AU1540" s="74" t="s">
        <v>793</v>
      </c>
      <c r="AV1540" s="74">
        <v>2017</v>
      </c>
    </row>
    <row r="1541" spans="1:48" hidden="1">
      <c r="A1541" s="24">
        <v>1540</v>
      </c>
      <c r="B1541" s="74">
        <v>37</v>
      </c>
      <c r="C1541" s="74" t="s">
        <v>591</v>
      </c>
      <c r="D1541" s="24" t="s">
        <v>544</v>
      </c>
      <c r="E1541" s="74" t="s">
        <v>786</v>
      </c>
      <c r="F1541" s="74" t="s">
        <v>787</v>
      </c>
      <c r="G1541" s="74" t="s">
        <v>798</v>
      </c>
      <c r="H1541" s="74" t="s">
        <v>463</v>
      </c>
      <c r="I1541" s="74">
        <v>9.4437390000000008</v>
      </c>
      <c r="J1541" s="74">
        <v>6.6041910000000001</v>
      </c>
      <c r="O1541" s="74">
        <v>2050</v>
      </c>
      <c r="P1541" s="74">
        <v>2011</v>
      </c>
      <c r="Q1541" s="24" t="s">
        <v>472</v>
      </c>
      <c r="R1541" s="24" t="s">
        <v>559</v>
      </c>
      <c r="S1541" s="74" t="s">
        <v>474</v>
      </c>
      <c r="Z1541" s="74" t="s">
        <v>789</v>
      </c>
      <c r="AA1541" s="74" t="s">
        <v>790</v>
      </c>
      <c r="AB1541" s="35" t="s">
        <v>22</v>
      </c>
      <c r="AC1541" s="113" t="s">
        <v>22</v>
      </c>
      <c r="AD1541" s="74" t="s">
        <v>791</v>
      </c>
      <c r="AE1541" s="74">
        <v>-19.2500850243736</v>
      </c>
      <c r="AK1541" s="74" t="s">
        <v>13</v>
      </c>
      <c r="AL1541" s="74" t="s">
        <v>13</v>
      </c>
      <c r="AM1541" s="74" t="s">
        <v>13</v>
      </c>
      <c r="AN1541" s="74" t="s">
        <v>13</v>
      </c>
      <c r="AO1541" s="74" t="s">
        <v>13</v>
      </c>
      <c r="AP1541" s="74" t="s">
        <v>13</v>
      </c>
      <c r="AQ1541" s="74" t="s">
        <v>13</v>
      </c>
      <c r="AR1541" s="74" t="s">
        <v>13</v>
      </c>
      <c r="AS1541" s="74" t="s">
        <v>13</v>
      </c>
      <c r="AT1541" s="74" t="s">
        <v>792</v>
      </c>
      <c r="AU1541" s="74" t="s">
        <v>793</v>
      </c>
      <c r="AV1541" s="74">
        <v>2017</v>
      </c>
    </row>
    <row r="1542" spans="1:48" hidden="1">
      <c r="A1542" s="24">
        <v>1541</v>
      </c>
      <c r="B1542" s="74">
        <v>37</v>
      </c>
      <c r="C1542" s="74" t="s">
        <v>591</v>
      </c>
      <c r="D1542" s="24" t="s">
        <v>544</v>
      </c>
      <c r="E1542" s="74" t="s">
        <v>795</v>
      </c>
      <c r="F1542" s="74" t="s">
        <v>787</v>
      </c>
      <c r="G1542" s="74" t="s">
        <v>798</v>
      </c>
      <c r="H1542" s="74" t="s">
        <v>463</v>
      </c>
      <c r="I1542" s="74">
        <v>9.4437390000000008</v>
      </c>
      <c r="J1542" s="74">
        <v>6.6041910000000001</v>
      </c>
      <c r="O1542" s="74">
        <v>2050</v>
      </c>
      <c r="P1542" s="74">
        <v>2011</v>
      </c>
      <c r="Q1542" s="24" t="s">
        <v>472</v>
      </c>
      <c r="R1542" s="24" t="s">
        <v>559</v>
      </c>
      <c r="S1542" s="74" t="s">
        <v>474</v>
      </c>
      <c r="Z1542" s="74" t="s">
        <v>789</v>
      </c>
      <c r="AA1542" s="74" t="s">
        <v>790</v>
      </c>
      <c r="AB1542" s="35" t="s">
        <v>22</v>
      </c>
      <c r="AC1542" s="113" t="s">
        <v>22</v>
      </c>
      <c r="AD1542" s="74" t="s">
        <v>791</v>
      </c>
      <c r="AE1542" s="74">
        <v>-18.718399274458601</v>
      </c>
      <c r="AK1542" s="74" t="s">
        <v>13</v>
      </c>
      <c r="AL1542" s="74" t="s">
        <v>13</v>
      </c>
      <c r="AM1542" s="74" t="s">
        <v>13</v>
      </c>
      <c r="AN1542" s="74" t="s">
        <v>13</v>
      </c>
      <c r="AO1542" s="74" t="s">
        <v>13</v>
      </c>
      <c r="AP1542" s="74" t="s">
        <v>13</v>
      </c>
      <c r="AQ1542" s="74" t="s">
        <v>13</v>
      </c>
      <c r="AR1542" s="74" t="s">
        <v>13</v>
      </c>
      <c r="AS1542" s="74" t="s">
        <v>13</v>
      </c>
      <c r="AT1542" s="74" t="s">
        <v>792</v>
      </c>
      <c r="AU1542" s="74" t="s">
        <v>793</v>
      </c>
      <c r="AV1542" s="74">
        <v>2017</v>
      </c>
    </row>
    <row r="1543" spans="1:48" hidden="1">
      <c r="A1543" s="24">
        <v>1542</v>
      </c>
      <c r="B1543" s="74">
        <v>37</v>
      </c>
      <c r="C1543" s="74" t="s">
        <v>591</v>
      </c>
      <c r="D1543" s="24" t="s">
        <v>544</v>
      </c>
      <c r="E1543" s="74" t="s">
        <v>796</v>
      </c>
      <c r="F1543" s="74" t="s">
        <v>787</v>
      </c>
      <c r="G1543" s="74" t="s">
        <v>798</v>
      </c>
      <c r="H1543" s="74" t="s">
        <v>463</v>
      </c>
      <c r="I1543" s="74">
        <v>9.4437390000000008</v>
      </c>
      <c r="J1543" s="74">
        <v>6.6041910000000001</v>
      </c>
      <c r="O1543" s="74">
        <v>2050</v>
      </c>
      <c r="P1543" s="74">
        <v>2011</v>
      </c>
      <c r="Q1543" s="24" t="s">
        <v>472</v>
      </c>
      <c r="R1543" s="24" t="s">
        <v>559</v>
      </c>
      <c r="S1543" s="74" t="s">
        <v>474</v>
      </c>
      <c r="Z1543" s="74" t="s">
        <v>789</v>
      </c>
      <c r="AA1543" s="74" t="s">
        <v>790</v>
      </c>
      <c r="AB1543" s="35" t="s">
        <v>22</v>
      </c>
      <c r="AC1543" s="113" t="s">
        <v>22</v>
      </c>
      <c r="AD1543" s="74" t="s">
        <v>791</v>
      </c>
      <c r="AE1543" s="74">
        <v>-13.734270490874</v>
      </c>
      <c r="AK1543" s="74" t="s">
        <v>13</v>
      </c>
      <c r="AL1543" s="74" t="s">
        <v>13</v>
      </c>
      <c r="AM1543" s="74" t="s">
        <v>13</v>
      </c>
      <c r="AN1543" s="74" t="s">
        <v>13</v>
      </c>
      <c r="AO1543" s="74" t="s">
        <v>13</v>
      </c>
      <c r="AP1543" s="74" t="s">
        <v>13</v>
      </c>
      <c r="AQ1543" s="74" t="s">
        <v>13</v>
      </c>
      <c r="AR1543" s="74" t="s">
        <v>13</v>
      </c>
      <c r="AS1543" s="74" t="s">
        <v>13</v>
      </c>
      <c r="AT1543" s="74" t="s">
        <v>792</v>
      </c>
      <c r="AU1543" s="74" t="s">
        <v>793</v>
      </c>
      <c r="AV1543" s="74">
        <v>2017</v>
      </c>
    </row>
    <row r="1544" spans="1:48" hidden="1">
      <c r="A1544" s="24">
        <v>1543</v>
      </c>
      <c r="B1544" s="74">
        <v>37</v>
      </c>
      <c r="C1544" s="74" t="s">
        <v>591</v>
      </c>
      <c r="D1544" s="24" t="s">
        <v>544</v>
      </c>
      <c r="E1544" s="74" t="s">
        <v>786</v>
      </c>
      <c r="F1544" s="74" t="s">
        <v>787</v>
      </c>
      <c r="G1544" s="74" t="s">
        <v>799</v>
      </c>
      <c r="H1544" s="74" t="s">
        <v>463</v>
      </c>
      <c r="I1544" s="74">
        <v>5.3025310000000001</v>
      </c>
      <c r="J1544" s="74">
        <v>8.4186709999999998</v>
      </c>
      <c r="O1544" s="74">
        <v>2050</v>
      </c>
      <c r="P1544" s="74">
        <v>2011</v>
      </c>
      <c r="Q1544" s="24" t="s">
        <v>472</v>
      </c>
      <c r="R1544" s="24" t="s">
        <v>559</v>
      </c>
      <c r="S1544" s="74" t="s">
        <v>474</v>
      </c>
      <c r="Z1544" s="74" t="s">
        <v>789</v>
      </c>
      <c r="AA1544" s="74" t="s">
        <v>790</v>
      </c>
      <c r="AB1544" s="35" t="s">
        <v>22</v>
      </c>
      <c r="AC1544" s="113" t="s">
        <v>22</v>
      </c>
      <c r="AD1544" s="74" t="s">
        <v>791</v>
      </c>
      <c r="AE1544" s="74">
        <v>-15.981748101122299</v>
      </c>
      <c r="AK1544" s="74" t="s">
        <v>13</v>
      </c>
      <c r="AL1544" s="74" t="s">
        <v>13</v>
      </c>
      <c r="AM1544" s="74" t="s">
        <v>13</v>
      </c>
      <c r="AN1544" s="74" t="s">
        <v>13</v>
      </c>
      <c r="AO1544" s="74" t="s">
        <v>13</v>
      </c>
      <c r="AP1544" s="74" t="s">
        <v>13</v>
      </c>
      <c r="AQ1544" s="74" t="s">
        <v>13</v>
      </c>
      <c r="AR1544" s="74" t="s">
        <v>13</v>
      </c>
      <c r="AS1544" s="74" t="s">
        <v>13</v>
      </c>
      <c r="AT1544" s="74" t="s">
        <v>792</v>
      </c>
      <c r="AU1544" s="74" t="s">
        <v>793</v>
      </c>
      <c r="AV1544" s="74">
        <v>2017</v>
      </c>
    </row>
    <row r="1545" spans="1:48" hidden="1">
      <c r="A1545" s="24">
        <v>1544</v>
      </c>
      <c r="B1545" s="74">
        <v>37</v>
      </c>
      <c r="C1545" s="74" t="s">
        <v>591</v>
      </c>
      <c r="D1545" s="24" t="s">
        <v>544</v>
      </c>
      <c r="E1545" s="74" t="s">
        <v>795</v>
      </c>
      <c r="F1545" s="74" t="s">
        <v>787</v>
      </c>
      <c r="G1545" s="74" t="s">
        <v>799</v>
      </c>
      <c r="H1545" s="74" t="s">
        <v>463</v>
      </c>
      <c r="I1545" s="74">
        <v>5.3025310000000001</v>
      </c>
      <c r="J1545" s="74">
        <v>8.4186709999999998</v>
      </c>
      <c r="O1545" s="74">
        <v>2050</v>
      </c>
      <c r="P1545" s="74">
        <v>2011</v>
      </c>
      <c r="Q1545" s="24" t="s">
        <v>472</v>
      </c>
      <c r="R1545" s="24" t="s">
        <v>559</v>
      </c>
      <c r="S1545" s="74" t="s">
        <v>474</v>
      </c>
      <c r="Z1545" s="74" t="s">
        <v>789</v>
      </c>
      <c r="AA1545" s="74" t="s">
        <v>790</v>
      </c>
      <c r="AB1545" s="35" t="s">
        <v>22</v>
      </c>
      <c r="AC1545" s="113" t="s">
        <v>22</v>
      </c>
      <c r="AD1545" s="74" t="s">
        <v>791</v>
      </c>
      <c r="AE1545" s="74">
        <v>-21.841627933340799</v>
      </c>
      <c r="AK1545" s="74" t="s">
        <v>13</v>
      </c>
      <c r="AL1545" s="74" t="s">
        <v>13</v>
      </c>
      <c r="AM1545" s="74" t="s">
        <v>13</v>
      </c>
      <c r="AN1545" s="74" t="s">
        <v>13</v>
      </c>
      <c r="AO1545" s="74" t="s">
        <v>13</v>
      </c>
      <c r="AP1545" s="74" t="s">
        <v>13</v>
      </c>
      <c r="AQ1545" s="74" t="s">
        <v>13</v>
      </c>
      <c r="AR1545" s="74" t="s">
        <v>13</v>
      </c>
      <c r="AS1545" s="74" t="s">
        <v>13</v>
      </c>
      <c r="AT1545" s="74" t="s">
        <v>792</v>
      </c>
      <c r="AU1545" s="74" t="s">
        <v>793</v>
      </c>
      <c r="AV1545" s="74">
        <v>2017</v>
      </c>
    </row>
    <row r="1546" spans="1:48" hidden="1">
      <c r="A1546" s="24">
        <v>1545</v>
      </c>
      <c r="B1546" s="74">
        <v>37</v>
      </c>
      <c r="C1546" s="74" t="s">
        <v>591</v>
      </c>
      <c r="D1546" s="24" t="s">
        <v>544</v>
      </c>
      <c r="E1546" s="74" t="s">
        <v>796</v>
      </c>
      <c r="F1546" s="74" t="s">
        <v>787</v>
      </c>
      <c r="G1546" s="74" t="s">
        <v>799</v>
      </c>
      <c r="H1546" s="74" t="s">
        <v>463</v>
      </c>
      <c r="I1546" s="74">
        <v>5.3025310000000001</v>
      </c>
      <c r="J1546" s="74">
        <v>8.4186709999999998</v>
      </c>
      <c r="O1546" s="74">
        <v>2050</v>
      </c>
      <c r="P1546" s="74">
        <v>2011</v>
      </c>
      <c r="Q1546" s="24" t="s">
        <v>472</v>
      </c>
      <c r="R1546" s="24" t="s">
        <v>559</v>
      </c>
      <c r="S1546" s="74" t="s">
        <v>474</v>
      </c>
      <c r="Z1546" s="74" t="s">
        <v>789</v>
      </c>
      <c r="AA1546" s="74" t="s">
        <v>790</v>
      </c>
      <c r="AB1546" s="35" t="s">
        <v>22</v>
      </c>
      <c r="AC1546" s="113" t="s">
        <v>22</v>
      </c>
      <c r="AD1546" s="74" t="s">
        <v>791</v>
      </c>
      <c r="AE1546" s="74">
        <v>-14.6304273891849</v>
      </c>
      <c r="AK1546" s="74" t="s">
        <v>13</v>
      </c>
      <c r="AL1546" s="74" t="s">
        <v>13</v>
      </c>
      <c r="AM1546" s="74" t="s">
        <v>13</v>
      </c>
      <c r="AN1546" s="74" t="s">
        <v>13</v>
      </c>
      <c r="AO1546" s="74" t="s">
        <v>13</v>
      </c>
      <c r="AP1546" s="74" t="s">
        <v>13</v>
      </c>
      <c r="AQ1546" s="74" t="s">
        <v>13</v>
      </c>
      <c r="AR1546" s="74" t="s">
        <v>13</v>
      </c>
      <c r="AS1546" s="74" t="s">
        <v>13</v>
      </c>
      <c r="AT1546" s="74" t="s">
        <v>792</v>
      </c>
      <c r="AU1546" s="74" t="s">
        <v>793</v>
      </c>
      <c r="AV1546" s="74">
        <v>2017</v>
      </c>
    </row>
    <row r="1547" spans="1:48" hidden="1">
      <c r="A1547" s="24">
        <v>1546</v>
      </c>
      <c r="B1547" s="74">
        <v>37</v>
      </c>
      <c r="C1547" s="74" t="s">
        <v>591</v>
      </c>
      <c r="D1547" s="24" t="s">
        <v>544</v>
      </c>
      <c r="E1547" s="74" t="s">
        <v>786</v>
      </c>
      <c r="F1547" s="74" t="s">
        <v>787</v>
      </c>
      <c r="G1547" s="74" t="s">
        <v>788</v>
      </c>
      <c r="H1547" s="74" t="s">
        <v>463</v>
      </c>
      <c r="I1547" s="74">
        <v>11.279005</v>
      </c>
      <c r="J1547" s="74">
        <v>11.345364</v>
      </c>
      <c r="O1547" s="74">
        <v>2050</v>
      </c>
      <c r="P1547" s="74">
        <v>2011</v>
      </c>
      <c r="Q1547" s="24" t="s">
        <v>472</v>
      </c>
      <c r="R1547" s="24" t="s">
        <v>559</v>
      </c>
      <c r="S1547" s="74" t="s">
        <v>474</v>
      </c>
      <c r="Z1547" s="74" t="s">
        <v>800</v>
      </c>
      <c r="AA1547" s="74" t="s">
        <v>790</v>
      </c>
      <c r="AB1547" s="35" t="s">
        <v>22</v>
      </c>
      <c r="AC1547" s="113" t="s">
        <v>22</v>
      </c>
      <c r="AD1547" s="74" t="s">
        <v>791</v>
      </c>
      <c r="AE1547" s="74">
        <v>-17.747420927332499</v>
      </c>
      <c r="AK1547" s="74" t="s">
        <v>13</v>
      </c>
      <c r="AL1547" s="74" t="s">
        <v>13</v>
      </c>
      <c r="AM1547" s="74" t="s">
        <v>13</v>
      </c>
      <c r="AN1547" s="74" t="s">
        <v>13</v>
      </c>
      <c r="AO1547" s="74" t="s">
        <v>13</v>
      </c>
      <c r="AP1547" s="74" t="s">
        <v>13</v>
      </c>
      <c r="AQ1547" s="74" t="s">
        <v>13</v>
      </c>
      <c r="AR1547" s="74" t="s">
        <v>13</v>
      </c>
      <c r="AS1547" s="74" t="s">
        <v>13</v>
      </c>
      <c r="AT1547" s="74" t="s">
        <v>792</v>
      </c>
      <c r="AU1547" s="74" t="s">
        <v>793</v>
      </c>
      <c r="AV1547" s="74">
        <v>2017</v>
      </c>
    </row>
    <row r="1548" spans="1:48" hidden="1">
      <c r="A1548" s="24">
        <v>1547</v>
      </c>
      <c r="B1548" s="74">
        <v>37</v>
      </c>
      <c r="C1548" s="74" t="s">
        <v>591</v>
      </c>
      <c r="D1548" s="24" t="s">
        <v>544</v>
      </c>
      <c r="E1548" s="74" t="s">
        <v>786</v>
      </c>
      <c r="F1548" s="74" t="s">
        <v>787</v>
      </c>
      <c r="G1548" s="74" t="s">
        <v>794</v>
      </c>
      <c r="H1548" s="74" t="s">
        <v>463</v>
      </c>
      <c r="I1548" s="74">
        <v>8.3213690000000007</v>
      </c>
      <c r="J1548" s="74">
        <v>7.8189599999999997</v>
      </c>
      <c r="O1548" s="74">
        <v>2050</v>
      </c>
      <c r="P1548" s="74">
        <v>2011</v>
      </c>
      <c r="Q1548" s="24" t="s">
        <v>472</v>
      </c>
      <c r="R1548" s="24" t="s">
        <v>559</v>
      </c>
      <c r="S1548" s="74" t="s">
        <v>474</v>
      </c>
      <c r="Z1548" s="74" t="s">
        <v>800</v>
      </c>
      <c r="AA1548" s="74" t="s">
        <v>790</v>
      </c>
      <c r="AB1548" s="35" t="s">
        <v>22</v>
      </c>
      <c r="AC1548" s="113" t="s">
        <v>22</v>
      </c>
      <c r="AD1548" s="74" t="s">
        <v>791</v>
      </c>
      <c r="AE1548" s="74">
        <v>-32.256546876771303</v>
      </c>
      <c r="AK1548" s="74" t="s">
        <v>13</v>
      </c>
      <c r="AL1548" s="74" t="s">
        <v>13</v>
      </c>
      <c r="AM1548" s="74" t="s">
        <v>13</v>
      </c>
      <c r="AN1548" s="74" t="s">
        <v>13</v>
      </c>
      <c r="AO1548" s="74" t="s">
        <v>13</v>
      </c>
      <c r="AP1548" s="74" t="s">
        <v>13</v>
      </c>
      <c r="AQ1548" s="74" t="s">
        <v>13</v>
      </c>
      <c r="AR1548" s="74" t="s">
        <v>13</v>
      </c>
      <c r="AS1548" s="74" t="s">
        <v>13</v>
      </c>
      <c r="AT1548" s="74" t="s">
        <v>792</v>
      </c>
      <c r="AU1548" s="74" t="s">
        <v>793</v>
      </c>
      <c r="AV1548" s="74">
        <v>2017</v>
      </c>
    </row>
    <row r="1549" spans="1:48" hidden="1">
      <c r="A1549" s="24">
        <v>1548</v>
      </c>
      <c r="B1549" s="74">
        <v>37</v>
      </c>
      <c r="C1549" s="74" t="s">
        <v>591</v>
      </c>
      <c r="D1549" s="24" t="s">
        <v>544</v>
      </c>
      <c r="E1549" s="74" t="s">
        <v>795</v>
      </c>
      <c r="F1549" s="74" t="s">
        <v>787</v>
      </c>
      <c r="G1549" s="74" t="s">
        <v>794</v>
      </c>
      <c r="H1549" s="74" t="s">
        <v>463</v>
      </c>
      <c r="I1549" s="74">
        <v>8.3213690000000007</v>
      </c>
      <c r="J1549" s="74">
        <v>7.8189599999999997</v>
      </c>
      <c r="O1549" s="74">
        <v>2050</v>
      </c>
      <c r="P1549" s="74">
        <v>2011</v>
      </c>
      <c r="Q1549" s="24" t="s">
        <v>472</v>
      </c>
      <c r="R1549" s="24" t="s">
        <v>559</v>
      </c>
      <c r="S1549" s="74" t="s">
        <v>474</v>
      </c>
      <c r="Z1549" s="74" t="s">
        <v>800</v>
      </c>
      <c r="AA1549" s="74" t="s">
        <v>790</v>
      </c>
      <c r="AB1549" s="35" t="s">
        <v>22</v>
      </c>
      <c r="AC1549" s="113" t="s">
        <v>22</v>
      </c>
      <c r="AD1549" s="74" t="s">
        <v>791</v>
      </c>
      <c r="AE1549" s="74">
        <v>-3.1203945130937498</v>
      </c>
      <c r="AK1549" s="74" t="s">
        <v>13</v>
      </c>
      <c r="AL1549" s="74" t="s">
        <v>13</v>
      </c>
      <c r="AM1549" s="74" t="s">
        <v>13</v>
      </c>
      <c r="AN1549" s="74" t="s">
        <v>13</v>
      </c>
      <c r="AO1549" s="74" t="s">
        <v>13</v>
      </c>
      <c r="AP1549" s="74" t="s">
        <v>13</v>
      </c>
      <c r="AQ1549" s="74" t="s">
        <v>13</v>
      </c>
      <c r="AR1549" s="74" t="s">
        <v>13</v>
      </c>
      <c r="AS1549" s="74" t="s">
        <v>13</v>
      </c>
      <c r="AT1549" s="74" t="s">
        <v>792</v>
      </c>
      <c r="AU1549" s="74" t="s">
        <v>793</v>
      </c>
      <c r="AV1549" s="74">
        <v>2017</v>
      </c>
    </row>
    <row r="1550" spans="1:48" hidden="1">
      <c r="A1550" s="24">
        <v>1549</v>
      </c>
      <c r="B1550" s="74">
        <v>37</v>
      </c>
      <c r="C1550" s="74" t="s">
        <v>591</v>
      </c>
      <c r="D1550" s="24" t="s">
        <v>544</v>
      </c>
      <c r="E1550" s="74" t="s">
        <v>796</v>
      </c>
      <c r="F1550" s="74" t="s">
        <v>787</v>
      </c>
      <c r="G1550" s="74" t="s">
        <v>794</v>
      </c>
      <c r="H1550" s="74" t="s">
        <v>463</v>
      </c>
      <c r="I1550" s="74">
        <v>8.3213690000000007</v>
      </c>
      <c r="J1550" s="74">
        <v>7.8189599999999997</v>
      </c>
      <c r="O1550" s="74">
        <v>2050</v>
      </c>
      <c r="P1550" s="74">
        <v>2011</v>
      </c>
      <c r="Q1550" s="24" t="s">
        <v>472</v>
      </c>
      <c r="R1550" s="24" t="s">
        <v>559</v>
      </c>
      <c r="S1550" s="74" t="s">
        <v>474</v>
      </c>
      <c r="Z1550" s="74" t="s">
        <v>800</v>
      </c>
      <c r="AA1550" s="74" t="s">
        <v>790</v>
      </c>
      <c r="AB1550" s="35" t="s">
        <v>22</v>
      </c>
      <c r="AC1550" s="113" t="s">
        <v>22</v>
      </c>
      <c r="AD1550" s="74" t="s">
        <v>791</v>
      </c>
      <c r="AE1550" s="74">
        <v>-0.63088085251105497</v>
      </c>
      <c r="AK1550" s="74" t="s">
        <v>13</v>
      </c>
      <c r="AL1550" s="74" t="s">
        <v>13</v>
      </c>
      <c r="AM1550" s="74" t="s">
        <v>13</v>
      </c>
      <c r="AN1550" s="74" t="s">
        <v>13</v>
      </c>
      <c r="AO1550" s="74" t="s">
        <v>13</v>
      </c>
      <c r="AP1550" s="74" t="s">
        <v>13</v>
      </c>
      <c r="AQ1550" s="74" t="s">
        <v>13</v>
      </c>
      <c r="AR1550" s="74" t="s">
        <v>13</v>
      </c>
      <c r="AS1550" s="74" t="s">
        <v>13</v>
      </c>
      <c r="AT1550" s="74" t="s">
        <v>792</v>
      </c>
      <c r="AU1550" s="74" t="s">
        <v>793</v>
      </c>
      <c r="AV1550" s="74">
        <v>2017</v>
      </c>
    </row>
    <row r="1551" spans="1:48" hidden="1">
      <c r="A1551" s="24">
        <v>1550</v>
      </c>
      <c r="B1551" s="74">
        <v>37</v>
      </c>
      <c r="C1551" s="74" t="s">
        <v>591</v>
      </c>
      <c r="D1551" s="24" t="s">
        <v>544</v>
      </c>
      <c r="E1551" s="74" t="s">
        <v>786</v>
      </c>
      <c r="F1551" s="74" t="s">
        <v>787</v>
      </c>
      <c r="G1551" s="74" t="s">
        <v>797</v>
      </c>
      <c r="H1551" s="74" t="s">
        <v>463</v>
      </c>
      <c r="I1551" s="74">
        <v>8.3020099999999992</v>
      </c>
      <c r="J1551" s="74">
        <v>4.1543169999999998</v>
      </c>
      <c r="O1551" s="74">
        <v>2050</v>
      </c>
      <c r="P1551" s="74">
        <v>2011</v>
      </c>
      <c r="Q1551" s="24" t="s">
        <v>472</v>
      </c>
      <c r="R1551" s="24" t="s">
        <v>559</v>
      </c>
      <c r="S1551" s="74" t="s">
        <v>474</v>
      </c>
      <c r="Z1551" s="74" t="s">
        <v>800</v>
      </c>
      <c r="AA1551" s="74" t="s">
        <v>790</v>
      </c>
      <c r="AB1551" s="35" t="s">
        <v>22</v>
      </c>
      <c r="AC1551" s="113" t="s">
        <v>22</v>
      </c>
      <c r="AD1551" s="74" t="s">
        <v>791</v>
      </c>
      <c r="AE1551" s="74">
        <v>-16.763972338736998</v>
      </c>
      <c r="AK1551" s="74" t="s">
        <v>13</v>
      </c>
      <c r="AL1551" s="74" t="s">
        <v>13</v>
      </c>
      <c r="AM1551" s="74" t="s">
        <v>13</v>
      </c>
      <c r="AN1551" s="74" t="s">
        <v>13</v>
      </c>
      <c r="AO1551" s="74" t="s">
        <v>13</v>
      </c>
      <c r="AP1551" s="74" t="s">
        <v>13</v>
      </c>
      <c r="AQ1551" s="74" t="s">
        <v>13</v>
      </c>
      <c r="AR1551" s="74" t="s">
        <v>13</v>
      </c>
      <c r="AS1551" s="74" t="s">
        <v>13</v>
      </c>
      <c r="AT1551" s="74" t="s">
        <v>792</v>
      </c>
      <c r="AU1551" s="74" t="s">
        <v>793</v>
      </c>
      <c r="AV1551" s="74">
        <v>2017</v>
      </c>
    </row>
    <row r="1552" spans="1:48" hidden="1">
      <c r="A1552" s="24">
        <v>1551</v>
      </c>
      <c r="B1552" s="74">
        <v>37</v>
      </c>
      <c r="C1552" s="74" t="s">
        <v>591</v>
      </c>
      <c r="D1552" s="24" t="s">
        <v>544</v>
      </c>
      <c r="E1552" s="74" t="s">
        <v>795</v>
      </c>
      <c r="F1552" s="74" t="s">
        <v>787</v>
      </c>
      <c r="G1552" s="74" t="s">
        <v>797</v>
      </c>
      <c r="H1552" s="74" t="s">
        <v>463</v>
      </c>
      <c r="I1552" s="74">
        <v>8.3020099999999992</v>
      </c>
      <c r="J1552" s="74">
        <v>4.1543169999999998</v>
      </c>
      <c r="O1552" s="74">
        <v>2050</v>
      </c>
      <c r="P1552" s="74">
        <v>2011</v>
      </c>
      <c r="Q1552" s="24" t="s">
        <v>472</v>
      </c>
      <c r="R1552" s="24" t="s">
        <v>559</v>
      </c>
      <c r="S1552" s="74" t="s">
        <v>474</v>
      </c>
      <c r="Z1552" s="74" t="s">
        <v>800</v>
      </c>
      <c r="AA1552" s="74" t="s">
        <v>790</v>
      </c>
      <c r="AB1552" s="35" t="s">
        <v>22</v>
      </c>
      <c r="AC1552" s="113" t="s">
        <v>22</v>
      </c>
      <c r="AD1552" s="74" t="s">
        <v>791</v>
      </c>
      <c r="AE1552" s="74">
        <v>-4.8480897857385798</v>
      </c>
      <c r="AK1552" s="74" t="s">
        <v>13</v>
      </c>
      <c r="AL1552" s="74" t="s">
        <v>13</v>
      </c>
      <c r="AM1552" s="74" t="s">
        <v>13</v>
      </c>
      <c r="AN1552" s="74" t="s">
        <v>13</v>
      </c>
      <c r="AO1552" s="74" t="s">
        <v>13</v>
      </c>
      <c r="AP1552" s="74" t="s">
        <v>13</v>
      </c>
      <c r="AQ1552" s="74" t="s">
        <v>13</v>
      </c>
      <c r="AR1552" s="74" t="s">
        <v>13</v>
      </c>
      <c r="AS1552" s="74" t="s">
        <v>13</v>
      </c>
      <c r="AT1552" s="74" t="s">
        <v>792</v>
      </c>
      <c r="AU1552" s="74" t="s">
        <v>793</v>
      </c>
      <c r="AV1552" s="74">
        <v>2017</v>
      </c>
    </row>
    <row r="1553" spans="1:48" hidden="1">
      <c r="A1553" s="24">
        <v>1552</v>
      </c>
      <c r="B1553" s="74">
        <v>37</v>
      </c>
      <c r="C1553" s="74" t="s">
        <v>591</v>
      </c>
      <c r="D1553" s="24" t="s">
        <v>544</v>
      </c>
      <c r="E1553" s="74" t="s">
        <v>796</v>
      </c>
      <c r="F1553" s="74" t="s">
        <v>787</v>
      </c>
      <c r="G1553" s="74" t="s">
        <v>797</v>
      </c>
      <c r="H1553" s="74" t="s">
        <v>463</v>
      </c>
      <c r="I1553" s="74">
        <v>8.3020099999999992</v>
      </c>
      <c r="J1553" s="74">
        <v>4.1543169999999998</v>
      </c>
      <c r="O1553" s="74">
        <v>2050</v>
      </c>
      <c r="P1553" s="74">
        <v>2011</v>
      </c>
      <c r="Q1553" s="24" t="s">
        <v>472</v>
      </c>
      <c r="R1553" s="24" t="s">
        <v>559</v>
      </c>
      <c r="S1553" s="74" t="s">
        <v>474</v>
      </c>
      <c r="Z1553" s="74" t="s">
        <v>800</v>
      </c>
      <c r="AA1553" s="74" t="s">
        <v>790</v>
      </c>
      <c r="AB1553" s="35" t="s">
        <v>22</v>
      </c>
      <c r="AC1553" s="113" t="s">
        <v>22</v>
      </c>
      <c r="AD1553" s="74" t="s">
        <v>791</v>
      </c>
      <c r="AE1553" s="74">
        <v>-2.3653780750481701</v>
      </c>
      <c r="AK1553" s="74" t="s">
        <v>13</v>
      </c>
      <c r="AL1553" s="74" t="s">
        <v>13</v>
      </c>
      <c r="AM1553" s="74" t="s">
        <v>13</v>
      </c>
      <c r="AN1553" s="74" t="s">
        <v>13</v>
      </c>
      <c r="AO1553" s="74" t="s">
        <v>13</v>
      </c>
      <c r="AP1553" s="74" t="s">
        <v>13</v>
      </c>
      <c r="AQ1553" s="74" t="s">
        <v>13</v>
      </c>
      <c r="AR1553" s="74" t="s">
        <v>13</v>
      </c>
      <c r="AS1553" s="74" t="s">
        <v>13</v>
      </c>
      <c r="AT1553" s="74" t="s">
        <v>792</v>
      </c>
      <c r="AU1553" s="74" t="s">
        <v>793</v>
      </c>
      <c r="AV1553" s="74">
        <v>2017</v>
      </c>
    </row>
    <row r="1554" spans="1:48" hidden="1">
      <c r="A1554" s="24">
        <v>1553</v>
      </c>
      <c r="B1554" s="74">
        <v>37</v>
      </c>
      <c r="C1554" s="74" t="s">
        <v>591</v>
      </c>
      <c r="D1554" s="24" t="s">
        <v>544</v>
      </c>
      <c r="E1554" s="74" t="s">
        <v>786</v>
      </c>
      <c r="F1554" s="74" t="s">
        <v>787</v>
      </c>
      <c r="G1554" s="74" t="s">
        <v>798</v>
      </c>
      <c r="H1554" s="74" t="s">
        <v>463</v>
      </c>
      <c r="I1554" s="74">
        <v>9.4437390000000008</v>
      </c>
      <c r="J1554" s="74">
        <v>6.6041910000000001</v>
      </c>
      <c r="O1554" s="74">
        <v>2050</v>
      </c>
      <c r="P1554" s="74">
        <v>2011</v>
      </c>
      <c r="Q1554" s="24" t="s">
        <v>472</v>
      </c>
      <c r="R1554" s="24" t="s">
        <v>559</v>
      </c>
      <c r="S1554" s="74" t="s">
        <v>474</v>
      </c>
      <c r="Z1554" s="74" t="s">
        <v>800</v>
      </c>
      <c r="AA1554" s="74" t="s">
        <v>790</v>
      </c>
      <c r="AB1554" s="35" t="s">
        <v>22</v>
      </c>
      <c r="AC1554" s="113" t="s">
        <v>22</v>
      </c>
      <c r="AD1554" s="74" t="s">
        <v>791</v>
      </c>
      <c r="AE1554" s="74">
        <v>-25.994218342591498</v>
      </c>
      <c r="AK1554" s="74" t="s">
        <v>13</v>
      </c>
      <c r="AL1554" s="74" t="s">
        <v>13</v>
      </c>
      <c r="AM1554" s="74" t="s">
        <v>13</v>
      </c>
      <c r="AN1554" s="74" t="s">
        <v>13</v>
      </c>
      <c r="AO1554" s="74" t="s">
        <v>13</v>
      </c>
      <c r="AP1554" s="74" t="s">
        <v>13</v>
      </c>
      <c r="AQ1554" s="74" t="s">
        <v>13</v>
      </c>
      <c r="AR1554" s="74" t="s">
        <v>13</v>
      </c>
      <c r="AS1554" s="74" t="s">
        <v>13</v>
      </c>
      <c r="AT1554" s="74" t="s">
        <v>792</v>
      </c>
      <c r="AU1554" s="74" t="s">
        <v>793</v>
      </c>
      <c r="AV1554" s="74">
        <v>2017</v>
      </c>
    </row>
    <row r="1555" spans="1:48" hidden="1">
      <c r="A1555" s="24">
        <v>1554</v>
      </c>
      <c r="B1555" s="74">
        <v>37</v>
      </c>
      <c r="C1555" s="74" t="s">
        <v>591</v>
      </c>
      <c r="D1555" s="24" t="s">
        <v>544</v>
      </c>
      <c r="E1555" s="74" t="s">
        <v>795</v>
      </c>
      <c r="F1555" s="74" t="s">
        <v>787</v>
      </c>
      <c r="G1555" s="74" t="s">
        <v>798</v>
      </c>
      <c r="H1555" s="74" t="s">
        <v>463</v>
      </c>
      <c r="I1555" s="74">
        <v>9.4437390000000008</v>
      </c>
      <c r="J1555" s="74">
        <v>6.6041910000000001</v>
      </c>
      <c r="O1555" s="74">
        <v>2050</v>
      </c>
      <c r="P1555" s="74">
        <v>2011</v>
      </c>
      <c r="Q1555" s="24" t="s">
        <v>472</v>
      </c>
      <c r="R1555" s="24" t="s">
        <v>559</v>
      </c>
      <c r="S1555" s="74" t="s">
        <v>474</v>
      </c>
      <c r="Z1555" s="74" t="s">
        <v>800</v>
      </c>
      <c r="AA1555" s="74" t="s">
        <v>790</v>
      </c>
      <c r="AB1555" s="35" t="s">
        <v>22</v>
      </c>
      <c r="AC1555" s="113" t="s">
        <v>22</v>
      </c>
      <c r="AD1555" s="74" t="s">
        <v>791</v>
      </c>
      <c r="AE1555" s="74">
        <v>1.7498016097947999</v>
      </c>
      <c r="AK1555" s="74" t="s">
        <v>13</v>
      </c>
      <c r="AL1555" s="74" t="s">
        <v>13</v>
      </c>
      <c r="AM1555" s="74" t="s">
        <v>13</v>
      </c>
      <c r="AN1555" s="74" t="s">
        <v>13</v>
      </c>
      <c r="AO1555" s="74" t="s">
        <v>13</v>
      </c>
      <c r="AP1555" s="74" t="s">
        <v>13</v>
      </c>
      <c r="AQ1555" s="74" t="s">
        <v>13</v>
      </c>
      <c r="AR1555" s="74" t="s">
        <v>13</v>
      </c>
      <c r="AS1555" s="74" t="s">
        <v>13</v>
      </c>
      <c r="AT1555" s="74" t="s">
        <v>792</v>
      </c>
      <c r="AU1555" s="74" t="s">
        <v>793</v>
      </c>
      <c r="AV1555" s="74">
        <v>2017</v>
      </c>
    </row>
    <row r="1556" spans="1:48" hidden="1">
      <c r="A1556" s="24">
        <v>1555</v>
      </c>
      <c r="B1556" s="74">
        <v>37</v>
      </c>
      <c r="C1556" s="74" t="s">
        <v>591</v>
      </c>
      <c r="D1556" s="24" t="s">
        <v>544</v>
      </c>
      <c r="E1556" s="74" t="s">
        <v>796</v>
      </c>
      <c r="F1556" s="74" t="s">
        <v>787</v>
      </c>
      <c r="G1556" s="74" t="s">
        <v>798</v>
      </c>
      <c r="H1556" s="74" t="s">
        <v>463</v>
      </c>
      <c r="I1556" s="74">
        <v>9.4437390000000008</v>
      </c>
      <c r="J1556" s="74">
        <v>6.6041910000000001</v>
      </c>
      <c r="O1556" s="74">
        <v>2050</v>
      </c>
      <c r="P1556" s="74">
        <v>2011</v>
      </c>
      <c r="Q1556" s="24" t="s">
        <v>472</v>
      </c>
      <c r="R1556" s="24" t="s">
        <v>559</v>
      </c>
      <c r="S1556" s="74" t="s">
        <v>474</v>
      </c>
      <c r="Z1556" s="74" t="s">
        <v>800</v>
      </c>
      <c r="AA1556" s="74" t="s">
        <v>790</v>
      </c>
      <c r="AB1556" s="35" t="s">
        <v>22</v>
      </c>
      <c r="AC1556" s="113" t="s">
        <v>22</v>
      </c>
      <c r="AD1556" s="74" t="s">
        <v>791</v>
      </c>
      <c r="AE1556" s="74">
        <v>-4.3708196349620199</v>
      </c>
      <c r="AK1556" s="74" t="s">
        <v>13</v>
      </c>
      <c r="AL1556" s="74" t="s">
        <v>13</v>
      </c>
      <c r="AM1556" s="74" t="s">
        <v>13</v>
      </c>
      <c r="AN1556" s="74" t="s">
        <v>13</v>
      </c>
      <c r="AO1556" s="74" t="s">
        <v>13</v>
      </c>
      <c r="AP1556" s="74" t="s">
        <v>13</v>
      </c>
      <c r="AQ1556" s="74" t="s">
        <v>13</v>
      </c>
      <c r="AR1556" s="74" t="s">
        <v>13</v>
      </c>
      <c r="AS1556" s="74" t="s">
        <v>13</v>
      </c>
      <c r="AT1556" s="74" t="s">
        <v>792</v>
      </c>
      <c r="AU1556" s="74" t="s">
        <v>793</v>
      </c>
      <c r="AV1556" s="74">
        <v>2017</v>
      </c>
    </row>
    <row r="1557" spans="1:48" hidden="1">
      <c r="A1557" s="24">
        <v>1556</v>
      </c>
      <c r="B1557" s="74">
        <v>37</v>
      </c>
      <c r="C1557" s="74" t="s">
        <v>591</v>
      </c>
      <c r="D1557" s="24" t="s">
        <v>544</v>
      </c>
      <c r="E1557" s="74" t="s">
        <v>786</v>
      </c>
      <c r="F1557" s="74" t="s">
        <v>787</v>
      </c>
      <c r="G1557" s="74" t="s">
        <v>799</v>
      </c>
      <c r="H1557" s="74" t="s">
        <v>463</v>
      </c>
      <c r="I1557" s="74">
        <v>5.3025310000000001</v>
      </c>
      <c r="J1557" s="74">
        <v>8.4186709999999998</v>
      </c>
      <c r="O1557" s="74">
        <v>2050</v>
      </c>
      <c r="P1557" s="74">
        <v>2011</v>
      </c>
      <c r="Q1557" s="24" t="s">
        <v>472</v>
      </c>
      <c r="R1557" s="24" t="s">
        <v>559</v>
      </c>
      <c r="S1557" s="74" t="s">
        <v>474</v>
      </c>
      <c r="Z1557" s="74" t="s">
        <v>800</v>
      </c>
      <c r="AA1557" s="74" t="s">
        <v>790</v>
      </c>
      <c r="AB1557" s="35" t="s">
        <v>22</v>
      </c>
      <c r="AC1557" s="113" t="s">
        <v>22</v>
      </c>
      <c r="AD1557" s="74" t="s">
        <v>791</v>
      </c>
      <c r="AE1557" s="74">
        <v>-21.889241582587001</v>
      </c>
      <c r="AK1557" s="74" t="s">
        <v>13</v>
      </c>
      <c r="AL1557" s="74" t="s">
        <v>13</v>
      </c>
      <c r="AM1557" s="74" t="s">
        <v>13</v>
      </c>
      <c r="AN1557" s="74" t="s">
        <v>13</v>
      </c>
      <c r="AO1557" s="74" t="s">
        <v>13</v>
      </c>
      <c r="AP1557" s="74" t="s">
        <v>13</v>
      </c>
      <c r="AQ1557" s="74" t="s">
        <v>13</v>
      </c>
      <c r="AR1557" s="74" t="s">
        <v>13</v>
      </c>
      <c r="AS1557" s="74" t="s">
        <v>13</v>
      </c>
      <c r="AT1557" s="74" t="s">
        <v>792</v>
      </c>
      <c r="AU1557" s="74" t="s">
        <v>793</v>
      </c>
      <c r="AV1557" s="74">
        <v>2017</v>
      </c>
    </row>
    <row r="1558" spans="1:48" hidden="1">
      <c r="A1558" s="24">
        <v>1557</v>
      </c>
      <c r="B1558" s="74">
        <v>37</v>
      </c>
      <c r="C1558" s="74" t="s">
        <v>591</v>
      </c>
      <c r="D1558" s="24" t="s">
        <v>544</v>
      </c>
      <c r="E1558" s="74" t="s">
        <v>795</v>
      </c>
      <c r="F1558" s="74" t="s">
        <v>787</v>
      </c>
      <c r="G1558" s="74" t="s">
        <v>799</v>
      </c>
      <c r="H1558" s="74" t="s">
        <v>463</v>
      </c>
      <c r="I1558" s="74">
        <v>5.3025310000000001</v>
      </c>
      <c r="J1558" s="74">
        <v>8.4186709999999998</v>
      </c>
      <c r="O1558" s="74">
        <v>2050</v>
      </c>
      <c r="P1558" s="74">
        <v>2011</v>
      </c>
      <c r="Q1558" s="24" t="s">
        <v>472</v>
      </c>
      <c r="R1558" s="24" t="s">
        <v>559</v>
      </c>
      <c r="S1558" s="74" t="s">
        <v>474</v>
      </c>
      <c r="Z1558" s="74" t="s">
        <v>800</v>
      </c>
      <c r="AA1558" s="74" t="s">
        <v>790</v>
      </c>
      <c r="AB1558" s="35" t="s">
        <v>22</v>
      </c>
      <c r="AC1558" s="113" t="s">
        <v>22</v>
      </c>
      <c r="AD1558" s="74" t="s">
        <v>791</v>
      </c>
      <c r="AE1558" s="74">
        <v>-4.97052488380002</v>
      </c>
      <c r="AK1558" s="74" t="s">
        <v>13</v>
      </c>
      <c r="AL1558" s="74" t="s">
        <v>13</v>
      </c>
      <c r="AM1558" s="74" t="s">
        <v>13</v>
      </c>
      <c r="AN1558" s="74" t="s">
        <v>13</v>
      </c>
      <c r="AO1558" s="74" t="s">
        <v>13</v>
      </c>
      <c r="AP1558" s="74" t="s">
        <v>13</v>
      </c>
      <c r="AQ1558" s="74" t="s">
        <v>13</v>
      </c>
      <c r="AR1558" s="74" t="s">
        <v>13</v>
      </c>
      <c r="AS1558" s="74" t="s">
        <v>13</v>
      </c>
      <c r="AT1558" s="74" t="s">
        <v>792</v>
      </c>
      <c r="AU1558" s="74" t="s">
        <v>793</v>
      </c>
      <c r="AV1558" s="74">
        <v>2017</v>
      </c>
    </row>
    <row r="1559" spans="1:48" hidden="1">
      <c r="A1559" s="24">
        <v>1558</v>
      </c>
      <c r="B1559" s="74">
        <v>37</v>
      </c>
      <c r="C1559" s="74" t="s">
        <v>591</v>
      </c>
      <c r="D1559" s="24" t="s">
        <v>544</v>
      </c>
      <c r="E1559" s="74" t="s">
        <v>796</v>
      </c>
      <c r="F1559" s="74" t="s">
        <v>787</v>
      </c>
      <c r="G1559" s="74" t="s">
        <v>799</v>
      </c>
      <c r="H1559" s="74" t="s">
        <v>463</v>
      </c>
      <c r="I1559" s="74">
        <v>5.3025310000000001</v>
      </c>
      <c r="J1559" s="74">
        <v>8.4186709999999998</v>
      </c>
      <c r="O1559" s="74">
        <v>2050</v>
      </c>
      <c r="P1559" s="74">
        <v>2011</v>
      </c>
      <c r="Q1559" s="24" t="s">
        <v>472</v>
      </c>
      <c r="R1559" s="24" t="s">
        <v>559</v>
      </c>
      <c r="S1559" s="74" t="s">
        <v>474</v>
      </c>
      <c r="Z1559" s="74" t="s">
        <v>800</v>
      </c>
      <c r="AA1559" s="74" t="s">
        <v>790</v>
      </c>
      <c r="AB1559" s="35" t="s">
        <v>22</v>
      </c>
      <c r="AC1559" s="113" t="s">
        <v>22</v>
      </c>
      <c r="AD1559" s="74" t="s">
        <v>791</v>
      </c>
      <c r="AE1559" s="74">
        <v>-9.15032309261988</v>
      </c>
      <c r="AK1559" s="74" t="s">
        <v>13</v>
      </c>
      <c r="AL1559" s="74" t="s">
        <v>13</v>
      </c>
      <c r="AM1559" s="74" t="s">
        <v>13</v>
      </c>
      <c r="AN1559" s="74" t="s">
        <v>13</v>
      </c>
      <c r="AO1559" s="74" t="s">
        <v>13</v>
      </c>
      <c r="AP1559" s="74" t="s">
        <v>13</v>
      </c>
      <c r="AQ1559" s="74" t="s">
        <v>13</v>
      </c>
      <c r="AR1559" s="74" t="s">
        <v>13</v>
      </c>
      <c r="AS1559" s="74" t="s">
        <v>13</v>
      </c>
      <c r="AT1559" s="74" t="s">
        <v>792</v>
      </c>
      <c r="AU1559" s="74" t="s">
        <v>793</v>
      </c>
      <c r="AV1559" s="74">
        <v>2017</v>
      </c>
    </row>
    <row r="1560" spans="1:48" hidden="1">
      <c r="A1560" s="24">
        <v>1559</v>
      </c>
      <c r="B1560" s="74">
        <v>37</v>
      </c>
      <c r="C1560" s="74" t="s">
        <v>591</v>
      </c>
      <c r="D1560" s="24" t="s">
        <v>544</v>
      </c>
      <c r="E1560" s="74" t="s">
        <v>786</v>
      </c>
      <c r="F1560" s="74" t="s">
        <v>787</v>
      </c>
      <c r="G1560" s="74" t="s">
        <v>788</v>
      </c>
      <c r="H1560" s="74" t="s">
        <v>463</v>
      </c>
      <c r="I1560" s="74">
        <v>11.279005</v>
      </c>
      <c r="J1560" s="74">
        <v>11.345364</v>
      </c>
      <c r="O1560" s="74">
        <v>2050</v>
      </c>
      <c r="P1560" s="74">
        <v>2011</v>
      </c>
      <c r="Q1560" s="24" t="s">
        <v>472</v>
      </c>
      <c r="R1560" s="24" t="s">
        <v>559</v>
      </c>
      <c r="S1560" s="74" t="s">
        <v>474</v>
      </c>
      <c r="Z1560" s="74" t="s">
        <v>801</v>
      </c>
      <c r="AA1560" s="74" t="s">
        <v>790</v>
      </c>
      <c r="AB1560" s="35" t="s">
        <v>22</v>
      </c>
      <c r="AC1560" s="113" t="s">
        <v>22</v>
      </c>
      <c r="AD1560" s="74" t="s">
        <v>791</v>
      </c>
      <c r="AE1560" s="74">
        <v>-25.316421335768101</v>
      </c>
      <c r="AK1560" s="74" t="s">
        <v>13</v>
      </c>
      <c r="AL1560" s="74" t="s">
        <v>13</v>
      </c>
      <c r="AM1560" s="74" t="s">
        <v>13</v>
      </c>
      <c r="AN1560" s="74" t="s">
        <v>13</v>
      </c>
      <c r="AO1560" s="74" t="s">
        <v>13</v>
      </c>
      <c r="AP1560" s="74" t="s">
        <v>13</v>
      </c>
      <c r="AQ1560" s="74" t="s">
        <v>13</v>
      </c>
      <c r="AR1560" s="74" t="s">
        <v>13</v>
      </c>
      <c r="AS1560" s="74" t="s">
        <v>13</v>
      </c>
      <c r="AT1560" s="74" t="s">
        <v>792</v>
      </c>
      <c r="AU1560" s="74" t="s">
        <v>793</v>
      </c>
      <c r="AV1560" s="74">
        <v>2017</v>
      </c>
    </row>
    <row r="1561" spans="1:48" hidden="1">
      <c r="A1561" s="24">
        <v>1560</v>
      </c>
      <c r="B1561" s="74">
        <v>37</v>
      </c>
      <c r="C1561" s="74" t="s">
        <v>591</v>
      </c>
      <c r="D1561" s="24" t="s">
        <v>544</v>
      </c>
      <c r="E1561" s="74" t="s">
        <v>786</v>
      </c>
      <c r="F1561" s="74" t="s">
        <v>787</v>
      </c>
      <c r="G1561" s="74" t="s">
        <v>794</v>
      </c>
      <c r="H1561" s="74" t="s">
        <v>463</v>
      </c>
      <c r="I1561" s="74">
        <v>8.3213690000000007</v>
      </c>
      <c r="J1561" s="74">
        <v>7.8189599999999997</v>
      </c>
      <c r="O1561" s="74">
        <v>2050</v>
      </c>
      <c r="P1561" s="74">
        <v>2011</v>
      </c>
      <c r="Q1561" s="24" t="s">
        <v>472</v>
      </c>
      <c r="R1561" s="24" t="s">
        <v>559</v>
      </c>
      <c r="S1561" s="74" t="s">
        <v>474</v>
      </c>
      <c r="Z1561" s="74" t="s">
        <v>801</v>
      </c>
      <c r="AA1561" s="74" t="s">
        <v>790</v>
      </c>
      <c r="AB1561" s="35" t="s">
        <v>22</v>
      </c>
      <c r="AC1561" s="113" t="s">
        <v>22</v>
      </c>
      <c r="AD1561" s="74" t="s">
        <v>791</v>
      </c>
      <c r="AE1561" s="74">
        <v>-42.140362999247301</v>
      </c>
      <c r="AK1561" s="74" t="s">
        <v>13</v>
      </c>
      <c r="AL1561" s="74" t="s">
        <v>13</v>
      </c>
      <c r="AM1561" s="74" t="s">
        <v>13</v>
      </c>
      <c r="AN1561" s="74" t="s">
        <v>13</v>
      </c>
      <c r="AO1561" s="74" t="s">
        <v>13</v>
      </c>
      <c r="AP1561" s="74" t="s">
        <v>13</v>
      </c>
      <c r="AQ1561" s="74" t="s">
        <v>13</v>
      </c>
      <c r="AR1561" s="74" t="s">
        <v>13</v>
      </c>
      <c r="AS1561" s="74" t="s">
        <v>13</v>
      </c>
      <c r="AT1561" s="74" t="s">
        <v>792</v>
      </c>
      <c r="AU1561" s="74" t="s">
        <v>793</v>
      </c>
      <c r="AV1561" s="74">
        <v>2017</v>
      </c>
    </row>
    <row r="1562" spans="1:48" hidden="1">
      <c r="A1562" s="24">
        <v>1561</v>
      </c>
      <c r="B1562" s="74">
        <v>37</v>
      </c>
      <c r="C1562" s="74" t="s">
        <v>591</v>
      </c>
      <c r="D1562" s="24" t="s">
        <v>544</v>
      </c>
      <c r="E1562" s="74" t="s">
        <v>795</v>
      </c>
      <c r="F1562" s="74" t="s">
        <v>787</v>
      </c>
      <c r="G1562" s="74" t="s">
        <v>794</v>
      </c>
      <c r="H1562" s="74" t="s">
        <v>463</v>
      </c>
      <c r="I1562" s="74">
        <v>8.3213690000000007</v>
      </c>
      <c r="J1562" s="74">
        <v>7.8189599999999997</v>
      </c>
      <c r="O1562" s="74">
        <v>2050</v>
      </c>
      <c r="P1562" s="74">
        <v>2011</v>
      </c>
      <c r="Q1562" s="24" t="s">
        <v>472</v>
      </c>
      <c r="R1562" s="24" t="s">
        <v>559</v>
      </c>
      <c r="S1562" s="74" t="s">
        <v>474</v>
      </c>
      <c r="Z1562" s="74" t="s">
        <v>801</v>
      </c>
      <c r="AA1562" s="74" t="s">
        <v>790</v>
      </c>
      <c r="AB1562" s="35" t="s">
        <v>22</v>
      </c>
      <c r="AC1562" s="113" t="s">
        <v>22</v>
      </c>
      <c r="AD1562" s="74" t="s">
        <v>791</v>
      </c>
      <c r="AE1562" s="74">
        <v>-5.24677039248831</v>
      </c>
      <c r="AK1562" s="74" t="s">
        <v>13</v>
      </c>
      <c r="AL1562" s="74" t="s">
        <v>13</v>
      </c>
      <c r="AM1562" s="74" t="s">
        <v>13</v>
      </c>
      <c r="AN1562" s="74" t="s">
        <v>13</v>
      </c>
      <c r="AO1562" s="74" t="s">
        <v>13</v>
      </c>
      <c r="AP1562" s="74" t="s">
        <v>13</v>
      </c>
      <c r="AQ1562" s="74" t="s">
        <v>13</v>
      </c>
      <c r="AR1562" s="74" t="s">
        <v>13</v>
      </c>
      <c r="AS1562" s="74" t="s">
        <v>13</v>
      </c>
      <c r="AT1562" s="74" t="s">
        <v>792</v>
      </c>
      <c r="AU1562" s="74" t="s">
        <v>793</v>
      </c>
      <c r="AV1562" s="74">
        <v>2017</v>
      </c>
    </row>
    <row r="1563" spans="1:48" hidden="1">
      <c r="A1563" s="24">
        <v>1562</v>
      </c>
      <c r="B1563" s="74">
        <v>37</v>
      </c>
      <c r="C1563" s="74" t="s">
        <v>591</v>
      </c>
      <c r="D1563" s="24" t="s">
        <v>544</v>
      </c>
      <c r="E1563" s="74" t="s">
        <v>796</v>
      </c>
      <c r="F1563" s="74" t="s">
        <v>787</v>
      </c>
      <c r="G1563" s="74" t="s">
        <v>794</v>
      </c>
      <c r="H1563" s="74" t="s">
        <v>463</v>
      </c>
      <c r="I1563" s="74">
        <v>8.3213690000000007</v>
      </c>
      <c r="J1563" s="74">
        <v>7.8189599999999997</v>
      </c>
      <c r="O1563" s="74">
        <v>2050</v>
      </c>
      <c r="P1563" s="74">
        <v>2011</v>
      </c>
      <c r="Q1563" s="24" t="s">
        <v>472</v>
      </c>
      <c r="R1563" s="24" t="s">
        <v>559</v>
      </c>
      <c r="S1563" s="74" t="s">
        <v>474</v>
      </c>
      <c r="Z1563" s="74" t="s">
        <v>801</v>
      </c>
      <c r="AA1563" s="74" t="s">
        <v>790</v>
      </c>
      <c r="AB1563" s="35" t="s">
        <v>22</v>
      </c>
      <c r="AC1563" s="113" t="s">
        <v>22</v>
      </c>
      <c r="AD1563" s="74" t="s">
        <v>791</v>
      </c>
      <c r="AE1563" s="74">
        <v>-4.3269337544881301</v>
      </c>
      <c r="AK1563" s="74" t="s">
        <v>13</v>
      </c>
      <c r="AL1563" s="74" t="s">
        <v>13</v>
      </c>
      <c r="AM1563" s="74" t="s">
        <v>13</v>
      </c>
      <c r="AN1563" s="74" t="s">
        <v>13</v>
      </c>
      <c r="AO1563" s="74" t="s">
        <v>13</v>
      </c>
      <c r="AP1563" s="74" t="s">
        <v>13</v>
      </c>
      <c r="AQ1563" s="74" t="s">
        <v>13</v>
      </c>
      <c r="AR1563" s="74" t="s">
        <v>13</v>
      </c>
      <c r="AS1563" s="74" t="s">
        <v>13</v>
      </c>
      <c r="AT1563" s="74" t="s">
        <v>792</v>
      </c>
      <c r="AU1563" s="74" t="s">
        <v>793</v>
      </c>
      <c r="AV1563" s="74">
        <v>2017</v>
      </c>
    </row>
    <row r="1564" spans="1:48" hidden="1">
      <c r="A1564" s="24">
        <v>1563</v>
      </c>
      <c r="B1564" s="74">
        <v>37</v>
      </c>
      <c r="C1564" s="74" t="s">
        <v>591</v>
      </c>
      <c r="D1564" s="24" t="s">
        <v>544</v>
      </c>
      <c r="E1564" s="74" t="s">
        <v>786</v>
      </c>
      <c r="F1564" s="74" t="s">
        <v>787</v>
      </c>
      <c r="G1564" s="74" t="s">
        <v>797</v>
      </c>
      <c r="H1564" s="74" t="s">
        <v>463</v>
      </c>
      <c r="I1564" s="74">
        <v>8.3020099999999992</v>
      </c>
      <c r="J1564" s="74">
        <v>4.1543169999999998</v>
      </c>
      <c r="O1564" s="74">
        <v>2050</v>
      </c>
      <c r="P1564" s="74">
        <v>2011</v>
      </c>
      <c r="Q1564" s="24" t="s">
        <v>472</v>
      </c>
      <c r="R1564" s="24" t="s">
        <v>559</v>
      </c>
      <c r="S1564" s="74" t="s">
        <v>474</v>
      </c>
      <c r="Z1564" s="74" t="s">
        <v>801</v>
      </c>
      <c r="AA1564" s="74" t="s">
        <v>790</v>
      </c>
      <c r="AB1564" s="35" t="s">
        <v>22</v>
      </c>
      <c r="AC1564" s="113" t="s">
        <v>22</v>
      </c>
      <c r="AD1564" s="74" t="s">
        <v>791</v>
      </c>
      <c r="AE1564" s="74">
        <v>-24.8318876701173</v>
      </c>
      <c r="AK1564" s="74" t="s">
        <v>13</v>
      </c>
      <c r="AL1564" s="74" t="s">
        <v>13</v>
      </c>
      <c r="AM1564" s="74" t="s">
        <v>13</v>
      </c>
      <c r="AN1564" s="74" t="s">
        <v>13</v>
      </c>
      <c r="AO1564" s="74" t="s">
        <v>13</v>
      </c>
      <c r="AP1564" s="74" t="s">
        <v>13</v>
      </c>
      <c r="AQ1564" s="74" t="s">
        <v>13</v>
      </c>
      <c r="AR1564" s="74" t="s">
        <v>13</v>
      </c>
      <c r="AS1564" s="74" t="s">
        <v>13</v>
      </c>
      <c r="AT1564" s="74" t="s">
        <v>792</v>
      </c>
      <c r="AU1564" s="74" t="s">
        <v>793</v>
      </c>
      <c r="AV1564" s="74">
        <v>2017</v>
      </c>
    </row>
    <row r="1565" spans="1:48" hidden="1">
      <c r="A1565" s="24">
        <v>1564</v>
      </c>
      <c r="B1565" s="74">
        <v>37</v>
      </c>
      <c r="C1565" s="74" t="s">
        <v>591</v>
      </c>
      <c r="D1565" s="24" t="s">
        <v>544</v>
      </c>
      <c r="E1565" s="74" t="s">
        <v>795</v>
      </c>
      <c r="F1565" s="74" t="s">
        <v>787</v>
      </c>
      <c r="G1565" s="74" t="s">
        <v>797</v>
      </c>
      <c r="H1565" s="74" t="s">
        <v>463</v>
      </c>
      <c r="I1565" s="74">
        <v>8.3020099999999992</v>
      </c>
      <c r="J1565" s="74">
        <v>4.1543169999999998</v>
      </c>
      <c r="O1565" s="74">
        <v>2050</v>
      </c>
      <c r="P1565" s="74">
        <v>2011</v>
      </c>
      <c r="Q1565" s="24" t="s">
        <v>472</v>
      </c>
      <c r="R1565" s="24" t="s">
        <v>559</v>
      </c>
      <c r="S1565" s="74" t="s">
        <v>474</v>
      </c>
      <c r="Z1565" s="74" t="s">
        <v>801</v>
      </c>
      <c r="AA1565" s="74" t="s">
        <v>790</v>
      </c>
      <c r="AB1565" s="35" t="s">
        <v>22</v>
      </c>
      <c r="AC1565" s="113" t="s">
        <v>22</v>
      </c>
      <c r="AD1565" s="74" t="s">
        <v>791</v>
      </c>
      <c r="AE1565" s="74">
        <v>-11.203869359754201</v>
      </c>
      <c r="AK1565" s="74" t="s">
        <v>13</v>
      </c>
      <c r="AL1565" s="74" t="s">
        <v>13</v>
      </c>
      <c r="AM1565" s="74" t="s">
        <v>13</v>
      </c>
      <c r="AN1565" s="74" t="s">
        <v>13</v>
      </c>
      <c r="AO1565" s="74" t="s">
        <v>13</v>
      </c>
      <c r="AP1565" s="74" t="s">
        <v>13</v>
      </c>
      <c r="AQ1565" s="74" t="s">
        <v>13</v>
      </c>
      <c r="AR1565" s="74" t="s">
        <v>13</v>
      </c>
      <c r="AS1565" s="74" t="s">
        <v>13</v>
      </c>
      <c r="AT1565" s="74" t="s">
        <v>792</v>
      </c>
      <c r="AU1565" s="74" t="s">
        <v>793</v>
      </c>
      <c r="AV1565" s="74">
        <v>2017</v>
      </c>
    </row>
    <row r="1566" spans="1:48" hidden="1">
      <c r="A1566" s="24">
        <v>1565</v>
      </c>
      <c r="B1566" s="74">
        <v>37</v>
      </c>
      <c r="C1566" s="74" t="s">
        <v>591</v>
      </c>
      <c r="D1566" s="24" t="s">
        <v>544</v>
      </c>
      <c r="E1566" s="74" t="s">
        <v>796</v>
      </c>
      <c r="F1566" s="74" t="s">
        <v>787</v>
      </c>
      <c r="G1566" s="74" t="s">
        <v>797</v>
      </c>
      <c r="H1566" s="74" t="s">
        <v>463</v>
      </c>
      <c r="I1566" s="74">
        <v>8.3020099999999992</v>
      </c>
      <c r="J1566" s="74">
        <v>4.1543169999999998</v>
      </c>
      <c r="O1566" s="74">
        <v>2050</v>
      </c>
      <c r="P1566" s="74">
        <v>2011</v>
      </c>
      <c r="Q1566" s="24" t="s">
        <v>472</v>
      </c>
      <c r="R1566" s="24" t="s">
        <v>559</v>
      </c>
      <c r="S1566" s="74" t="s">
        <v>474</v>
      </c>
      <c r="Z1566" s="74" t="s">
        <v>801</v>
      </c>
      <c r="AA1566" s="74" t="s">
        <v>790</v>
      </c>
      <c r="AB1566" s="35" t="s">
        <v>22</v>
      </c>
      <c r="AC1566" s="113" t="s">
        <v>22</v>
      </c>
      <c r="AD1566" s="74" t="s">
        <v>791</v>
      </c>
      <c r="AE1566" s="74">
        <v>-7.3746097943168802</v>
      </c>
      <c r="AK1566" s="74" t="s">
        <v>13</v>
      </c>
      <c r="AL1566" s="74" t="s">
        <v>13</v>
      </c>
      <c r="AM1566" s="74" t="s">
        <v>13</v>
      </c>
      <c r="AN1566" s="74" t="s">
        <v>13</v>
      </c>
      <c r="AO1566" s="74" t="s">
        <v>13</v>
      </c>
      <c r="AP1566" s="74" t="s">
        <v>13</v>
      </c>
      <c r="AQ1566" s="74" t="s">
        <v>13</v>
      </c>
      <c r="AR1566" s="74" t="s">
        <v>13</v>
      </c>
      <c r="AS1566" s="74" t="s">
        <v>13</v>
      </c>
      <c r="AT1566" s="74" t="s">
        <v>792</v>
      </c>
      <c r="AU1566" s="74" t="s">
        <v>793</v>
      </c>
      <c r="AV1566" s="74">
        <v>2017</v>
      </c>
    </row>
    <row r="1567" spans="1:48" hidden="1">
      <c r="A1567" s="24">
        <v>1566</v>
      </c>
      <c r="B1567" s="74">
        <v>37</v>
      </c>
      <c r="C1567" s="74" t="s">
        <v>591</v>
      </c>
      <c r="D1567" s="24" t="s">
        <v>544</v>
      </c>
      <c r="E1567" s="74" t="s">
        <v>786</v>
      </c>
      <c r="F1567" s="74" t="s">
        <v>787</v>
      </c>
      <c r="G1567" s="74" t="s">
        <v>798</v>
      </c>
      <c r="H1567" s="74" t="s">
        <v>463</v>
      </c>
      <c r="I1567" s="74">
        <v>9.4437390000000008</v>
      </c>
      <c r="J1567" s="74">
        <v>6.6041910000000001</v>
      </c>
      <c r="O1567" s="74">
        <v>2050</v>
      </c>
      <c r="P1567" s="74">
        <v>2011</v>
      </c>
      <c r="Q1567" s="24" t="s">
        <v>472</v>
      </c>
      <c r="R1567" s="24" t="s">
        <v>559</v>
      </c>
      <c r="S1567" s="74" t="s">
        <v>474</v>
      </c>
      <c r="Z1567" s="74" t="s">
        <v>801</v>
      </c>
      <c r="AA1567" s="74" t="s">
        <v>790</v>
      </c>
      <c r="AB1567" s="35" t="s">
        <v>22</v>
      </c>
      <c r="AC1567" s="113" t="s">
        <v>22</v>
      </c>
      <c r="AD1567" s="74" t="s">
        <v>791</v>
      </c>
      <c r="AE1567" s="74">
        <v>-27.421311091095198</v>
      </c>
      <c r="AK1567" s="74" t="s">
        <v>13</v>
      </c>
      <c r="AL1567" s="74" t="s">
        <v>13</v>
      </c>
      <c r="AM1567" s="74" t="s">
        <v>13</v>
      </c>
      <c r="AN1567" s="74" t="s">
        <v>13</v>
      </c>
      <c r="AO1567" s="74" t="s">
        <v>13</v>
      </c>
      <c r="AP1567" s="74" t="s">
        <v>13</v>
      </c>
      <c r="AQ1567" s="74" t="s">
        <v>13</v>
      </c>
      <c r="AR1567" s="74" t="s">
        <v>13</v>
      </c>
      <c r="AS1567" s="74" t="s">
        <v>13</v>
      </c>
      <c r="AT1567" s="74" t="s">
        <v>792</v>
      </c>
      <c r="AU1567" s="74" t="s">
        <v>793</v>
      </c>
      <c r="AV1567" s="74">
        <v>2017</v>
      </c>
    </row>
    <row r="1568" spans="1:48" hidden="1">
      <c r="A1568" s="24">
        <v>1567</v>
      </c>
      <c r="B1568" s="74">
        <v>37</v>
      </c>
      <c r="C1568" s="74" t="s">
        <v>591</v>
      </c>
      <c r="D1568" s="24" t="s">
        <v>544</v>
      </c>
      <c r="E1568" s="74" t="s">
        <v>795</v>
      </c>
      <c r="F1568" s="74" t="s">
        <v>787</v>
      </c>
      <c r="G1568" s="74" t="s">
        <v>798</v>
      </c>
      <c r="H1568" s="74" t="s">
        <v>463</v>
      </c>
      <c r="I1568" s="74">
        <v>9.4437390000000008</v>
      </c>
      <c r="J1568" s="74">
        <v>6.6041910000000001</v>
      </c>
      <c r="O1568" s="74">
        <v>2050</v>
      </c>
      <c r="P1568" s="74">
        <v>2011</v>
      </c>
      <c r="Q1568" s="24" t="s">
        <v>472</v>
      </c>
      <c r="R1568" s="24" t="s">
        <v>559</v>
      </c>
      <c r="S1568" s="74" t="s">
        <v>474</v>
      </c>
      <c r="Z1568" s="74" t="s">
        <v>801</v>
      </c>
      <c r="AA1568" s="74" t="s">
        <v>790</v>
      </c>
      <c r="AB1568" s="35" t="s">
        <v>22</v>
      </c>
      <c r="AC1568" s="113" t="s">
        <v>22</v>
      </c>
      <c r="AD1568" s="74" t="s">
        <v>791</v>
      </c>
      <c r="AE1568" s="74">
        <v>-13.333929695115099</v>
      </c>
      <c r="AK1568" s="74" t="s">
        <v>13</v>
      </c>
      <c r="AL1568" s="74" t="s">
        <v>13</v>
      </c>
      <c r="AM1568" s="74" t="s">
        <v>13</v>
      </c>
      <c r="AN1568" s="74" t="s">
        <v>13</v>
      </c>
      <c r="AO1568" s="74" t="s">
        <v>13</v>
      </c>
      <c r="AP1568" s="74" t="s">
        <v>13</v>
      </c>
      <c r="AQ1568" s="74" t="s">
        <v>13</v>
      </c>
      <c r="AR1568" s="74" t="s">
        <v>13</v>
      </c>
      <c r="AS1568" s="74" t="s">
        <v>13</v>
      </c>
      <c r="AT1568" s="74" t="s">
        <v>792</v>
      </c>
      <c r="AU1568" s="74" t="s">
        <v>793</v>
      </c>
      <c r="AV1568" s="74">
        <v>2017</v>
      </c>
    </row>
    <row r="1569" spans="1:48" hidden="1">
      <c r="A1569" s="24">
        <v>1568</v>
      </c>
      <c r="B1569" s="74">
        <v>37</v>
      </c>
      <c r="C1569" s="74" t="s">
        <v>591</v>
      </c>
      <c r="D1569" s="24" t="s">
        <v>544</v>
      </c>
      <c r="E1569" s="74" t="s">
        <v>796</v>
      </c>
      <c r="F1569" s="74" t="s">
        <v>787</v>
      </c>
      <c r="G1569" s="74" t="s">
        <v>798</v>
      </c>
      <c r="H1569" s="74" t="s">
        <v>463</v>
      </c>
      <c r="I1569" s="74">
        <v>9.4437390000000008</v>
      </c>
      <c r="J1569" s="74">
        <v>6.6041910000000001</v>
      </c>
      <c r="O1569" s="74">
        <v>2050</v>
      </c>
      <c r="P1569" s="74">
        <v>2011</v>
      </c>
      <c r="Q1569" s="24" t="s">
        <v>472</v>
      </c>
      <c r="R1569" s="24" t="s">
        <v>559</v>
      </c>
      <c r="S1569" s="74" t="s">
        <v>474</v>
      </c>
      <c r="Z1569" s="74" t="s">
        <v>801</v>
      </c>
      <c r="AA1569" s="74" t="s">
        <v>790</v>
      </c>
      <c r="AB1569" s="35" t="s">
        <v>22</v>
      </c>
      <c r="AC1569" s="113" t="s">
        <v>22</v>
      </c>
      <c r="AD1569" s="74" t="s">
        <v>791</v>
      </c>
      <c r="AE1569" s="74">
        <v>-10.7287746616161</v>
      </c>
      <c r="AK1569" s="74" t="s">
        <v>13</v>
      </c>
      <c r="AL1569" s="74" t="s">
        <v>13</v>
      </c>
      <c r="AM1569" s="74" t="s">
        <v>13</v>
      </c>
      <c r="AN1569" s="74" t="s">
        <v>13</v>
      </c>
      <c r="AO1569" s="74" t="s">
        <v>13</v>
      </c>
      <c r="AP1569" s="74" t="s">
        <v>13</v>
      </c>
      <c r="AQ1569" s="74" t="s">
        <v>13</v>
      </c>
      <c r="AR1569" s="74" t="s">
        <v>13</v>
      </c>
      <c r="AS1569" s="74" t="s">
        <v>13</v>
      </c>
      <c r="AT1569" s="74" t="s">
        <v>792</v>
      </c>
      <c r="AU1569" s="74" t="s">
        <v>793</v>
      </c>
      <c r="AV1569" s="74">
        <v>2017</v>
      </c>
    </row>
    <row r="1570" spans="1:48" hidden="1">
      <c r="A1570" s="24">
        <v>1569</v>
      </c>
      <c r="B1570" s="74">
        <v>37</v>
      </c>
      <c r="C1570" s="74" t="s">
        <v>591</v>
      </c>
      <c r="D1570" s="24" t="s">
        <v>544</v>
      </c>
      <c r="E1570" s="74" t="s">
        <v>786</v>
      </c>
      <c r="F1570" s="74" t="s">
        <v>787</v>
      </c>
      <c r="G1570" s="74" t="s">
        <v>799</v>
      </c>
      <c r="H1570" s="74" t="s">
        <v>463</v>
      </c>
      <c r="I1570" s="74">
        <v>5.3025310000000001</v>
      </c>
      <c r="J1570" s="74">
        <v>8.4186709999999998</v>
      </c>
      <c r="O1570" s="74">
        <v>2050</v>
      </c>
      <c r="P1570" s="74">
        <v>2011</v>
      </c>
      <c r="Q1570" s="24" t="s">
        <v>472</v>
      </c>
      <c r="R1570" s="24" t="s">
        <v>559</v>
      </c>
      <c r="S1570" s="74" t="s">
        <v>474</v>
      </c>
      <c r="Z1570" s="74" t="s">
        <v>801</v>
      </c>
      <c r="AA1570" s="74" t="s">
        <v>790</v>
      </c>
      <c r="AB1570" s="35" t="s">
        <v>22</v>
      </c>
      <c r="AC1570" s="113" t="s">
        <v>22</v>
      </c>
      <c r="AD1570" s="74" t="s">
        <v>791</v>
      </c>
      <c r="AE1570" s="74">
        <v>-20.2141967006798</v>
      </c>
      <c r="AK1570" s="74" t="s">
        <v>13</v>
      </c>
      <c r="AL1570" s="74" t="s">
        <v>13</v>
      </c>
      <c r="AM1570" s="74" t="s">
        <v>13</v>
      </c>
      <c r="AN1570" s="74" t="s">
        <v>13</v>
      </c>
      <c r="AO1570" s="74" t="s">
        <v>13</v>
      </c>
      <c r="AP1570" s="74" t="s">
        <v>13</v>
      </c>
      <c r="AQ1570" s="74" t="s">
        <v>13</v>
      </c>
      <c r="AR1570" s="74" t="s">
        <v>13</v>
      </c>
      <c r="AS1570" s="74" t="s">
        <v>13</v>
      </c>
      <c r="AT1570" s="74" t="s">
        <v>792</v>
      </c>
      <c r="AU1570" s="74" t="s">
        <v>793</v>
      </c>
      <c r="AV1570" s="74">
        <v>2017</v>
      </c>
    </row>
    <row r="1571" spans="1:48" hidden="1">
      <c r="A1571" s="24">
        <v>1570</v>
      </c>
      <c r="B1571" s="74">
        <v>37</v>
      </c>
      <c r="C1571" s="74" t="s">
        <v>591</v>
      </c>
      <c r="D1571" s="24" t="s">
        <v>544</v>
      </c>
      <c r="E1571" s="74" t="s">
        <v>795</v>
      </c>
      <c r="F1571" s="74" t="s">
        <v>787</v>
      </c>
      <c r="G1571" s="74" t="s">
        <v>799</v>
      </c>
      <c r="H1571" s="74" t="s">
        <v>463</v>
      </c>
      <c r="I1571" s="74">
        <v>5.3025310000000001</v>
      </c>
      <c r="J1571" s="74">
        <v>8.4186709999999998</v>
      </c>
      <c r="O1571" s="74">
        <v>2050</v>
      </c>
      <c r="P1571" s="74">
        <v>2011</v>
      </c>
      <c r="Q1571" s="24" t="s">
        <v>472</v>
      </c>
      <c r="R1571" s="24" t="s">
        <v>559</v>
      </c>
      <c r="S1571" s="74" t="s">
        <v>474</v>
      </c>
      <c r="Z1571" s="74" t="s">
        <v>801</v>
      </c>
      <c r="AA1571" s="74" t="s">
        <v>790</v>
      </c>
      <c r="AB1571" s="35" t="s">
        <v>22</v>
      </c>
      <c r="AC1571" s="113" t="s">
        <v>22</v>
      </c>
      <c r="AD1571" s="74" t="s">
        <v>791</v>
      </c>
      <c r="AE1571" s="74">
        <v>-21.281170185201098</v>
      </c>
      <c r="AK1571" s="74" t="s">
        <v>13</v>
      </c>
      <c r="AL1571" s="74" t="s">
        <v>13</v>
      </c>
      <c r="AM1571" s="74" t="s">
        <v>13</v>
      </c>
      <c r="AN1571" s="74" t="s">
        <v>13</v>
      </c>
      <c r="AO1571" s="74" t="s">
        <v>13</v>
      </c>
      <c r="AP1571" s="74" t="s">
        <v>13</v>
      </c>
      <c r="AQ1571" s="74" t="s">
        <v>13</v>
      </c>
      <c r="AR1571" s="74" t="s">
        <v>13</v>
      </c>
      <c r="AS1571" s="74" t="s">
        <v>13</v>
      </c>
      <c r="AT1571" s="74" t="s">
        <v>792</v>
      </c>
      <c r="AU1571" s="74" t="s">
        <v>793</v>
      </c>
      <c r="AV1571" s="74">
        <v>2017</v>
      </c>
    </row>
    <row r="1572" spans="1:48" hidden="1">
      <c r="A1572" s="24">
        <v>1571</v>
      </c>
      <c r="B1572" s="74">
        <v>37</v>
      </c>
      <c r="C1572" s="74" t="s">
        <v>591</v>
      </c>
      <c r="D1572" s="24" t="s">
        <v>544</v>
      </c>
      <c r="E1572" s="74" t="s">
        <v>796</v>
      </c>
      <c r="F1572" s="74" t="s">
        <v>787</v>
      </c>
      <c r="G1572" s="74" t="s">
        <v>799</v>
      </c>
      <c r="H1572" s="74" t="s">
        <v>463</v>
      </c>
      <c r="I1572" s="74">
        <v>5.3025310000000001</v>
      </c>
      <c r="J1572" s="74">
        <v>8.4186709999999998</v>
      </c>
      <c r="O1572" s="74">
        <v>2050</v>
      </c>
      <c r="P1572" s="74">
        <v>2011</v>
      </c>
      <c r="Q1572" s="24" t="s">
        <v>472</v>
      </c>
      <c r="R1572" s="24" t="s">
        <v>559</v>
      </c>
      <c r="S1572" s="74" t="s">
        <v>474</v>
      </c>
      <c r="Z1572" s="74" t="s">
        <v>801</v>
      </c>
      <c r="AA1572" s="74" t="s">
        <v>790</v>
      </c>
      <c r="AB1572" s="35" t="s">
        <v>22</v>
      </c>
      <c r="AC1572" s="113" t="s">
        <v>22</v>
      </c>
      <c r="AD1572" s="74" t="s">
        <v>791</v>
      </c>
      <c r="AE1572" s="74">
        <v>-15.4606586301775</v>
      </c>
      <c r="AK1572" s="74" t="s">
        <v>13</v>
      </c>
      <c r="AL1572" s="74" t="s">
        <v>13</v>
      </c>
      <c r="AM1572" s="74" t="s">
        <v>13</v>
      </c>
      <c r="AN1572" s="74" t="s">
        <v>13</v>
      </c>
      <c r="AO1572" s="74" t="s">
        <v>13</v>
      </c>
      <c r="AP1572" s="74" t="s">
        <v>13</v>
      </c>
      <c r="AQ1572" s="74" t="s">
        <v>13</v>
      </c>
      <c r="AR1572" s="74" t="s">
        <v>13</v>
      </c>
      <c r="AS1572" s="74" t="s">
        <v>13</v>
      </c>
      <c r="AT1572" s="74" t="s">
        <v>792</v>
      </c>
      <c r="AU1572" s="74" t="s">
        <v>793</v>
      </c>
      <c r="AV1572" s="74">
        <v>2017</v>
      </c>
    </row>
    <row r="1573" spans="1:48" hidden="1">
      <c r="A1573" s="24">
        <v>1572</v>
      </c>
      <c r="B1573" s="74">
        <v>38</v>
      </c>
      <c r="C1573" s="74" t="s">
        <v>591</v>
      </c>
      <c r="D1573" s="74" t="s">
        <v>459</v>
      </c>
      <c r="E1573" s="74" t="s">
        <v>802</v>
      </c>
      <c r="F1573" s="74" t="s">
        <v>787</v>
      </c>
      <c r="G1573" s="74" t="s">
        <v>803</v>
      </c>
      <c r="H1573" s="74" t="s">
        <v>463</v>
      </c>
      <c r="I1573" s="74">
        <v>14.7</v>
      </c>
      <c r="J1573" s="74">
        <v>-16.483329999999999</v>
      </c>
      <c r="O1573" s="74">
        <v>2045</v>
      </c>
      <c r="P1573" s="74">
        <v>2010</v>
      </c>
      <c r="Q1573" s="74" t="s">
        <v>472</v>
      </c>
      <c r="R1573" s="24" t="s">
        <v>500</v>
      </c>
      <c r="S1573" s="74" t="s">
        <v>474</v>
      </c>
      <c r="Z1573" s="74" t="s">
        <v>804</v>
      </c>
      <c r="AA1573" s="74" t="s">
        <v>805</v>
      </c>
      <c r="AB1573" s="35" t="s">
        <v>22</v>
      </c>
      <c r="AC1573" s="113" t="s">
        <v>22</v>
      </c>
      <c r="AD1573" s="74" t="s">
        <v>806</v>
      </c>
      <c r="AE1573" s="74">
        <v>-20</v>
      </c>
      <c r="AI1573" s="79" t="s">
        <v>13</v>
      </c>
      <c r="AJ1573" s="79">
        <v>439</v>
      </c>
      <c r="AK1573" s="74" t="s">
        <v>465</v>
      </c>
      <c r="AL1573" s="74" t="s">
        <v>465</v>
      </c>
      <c r="AM1573" s="74" t="s">
        <v>465</v>
      </c>
      <c r="AN1573" s="74" t="s">
        <v>13</v>
      </c>
      <c r="AO1573" s="74" t="s">
        <v>13</v>
      </c>
      <c r="AP1573" s="74" t="s">
        <v>13</v>
      </c>
      <c r="AQ1573" s="74" t="s">
        <v>13</v>
      </c>
      <c r="AR1573" s="74" t="s">
        <v>13</v>
      </c>
      <c r="AS1573" s="74" t="s">
        <v>605</v>
      </c>
      <c r="AT1573" s="74" t="s">
        <v>807</v>
      </c>
      <c r="AU1573" s="74" t="s">
        <v>808</v>
      </c>
      <c r="AV1573" s="74">
        <v>2018</v>
      </c>
    </row>
    <row r="1574" spans="1:48" hidden="1">
      <c r="A1574" s="24">
        <v>1573</v>
      </c>
      <c r="B1574" s="74">
        <v>38</v>
      </c>
      <c r="C1574" s="74" t="s">
        <v>591</v>
      </c>
      <c r="D1574" s="74" t="s">
        <v>459</v>
      </c>
      <c r="E1574" s="74" t="s">
        <v>802</v>
      </c>
      <c r="F1574" s="74" t="s">
        <v>787</v>
      </c>
      <c r="G1574" s="74" t="s">
        <v>803</v>
      </c>
      <c r="H1574" s="74" t="s">
        <v>463</v>
      </c>
      <c r="I1574" s="74">
        <v>14.7</v>
      </c>
      <c r="J1574" s="74">
        <v>-16.483329999999999</v>
      </c>
      <c r="O1574" s="74">
        <v>2045</v>
      </c>
      <c r="P1574" s="74">
        <v>2010</v>
      </c>
      <c r="Q1574" s="74" t="s">
        <v>472</v>
      </c>
      <c r="R1574" s="24" t="s">
        <v>473</v>
      </c>
      <c r="S1574" s="74" t="s">
        <v>474</v>
      </c>
      <c r="Z1574" s="74" t="s">
        <v>804</v>
      </c>
      <c r="AA1574" s="74" t="s">
        <v>805</v>
      </c>
      <c r="AB1574" s="35" t="s">
        <v>22</v>
      </c>
      <c r="AC1574" s="113" t="s">
        <v>22</v>
      </c>
      <c r="AD1574" s="74" t="s">
        <v>809</v>
      </c>
      <c r="AE1574" s="74">
        <v>-25</v>
      </c>
      <c r="AI1574" s="79" t="s">
        <v>13</v>
      </c>
      <c r="AJ1574" s="79">
        <v>439</v>
      </c>
      <c r="AK1574" s="74" t="s">
        <v>465</v>
      </c>
      <c r="AL1574" s="74" t="s">
        <v>465</v>
      </c>
      <c r="AM1574" s="74" t="s">
        <v>465</v>
      </c>
      <c r="AN1574" s="74" t="s">
        <v>13</v>
      </c>
      <c r="AO1574" s="74" t="s">
        <v>13</v>
      </c>
      <c r="AP1574" s="74" t="s">
        <v>13</v>
      </c>
      <c r="AQ1574" s="74" t="s">
        <v>13</v>
      </c>
      <c r="AR1574" s="74" t="s">
        <v>13</v>
      </c>
      <c r="AS1574" s="74" t="s">
        <v>605</v>
      </c>
      <c r="AT1574" s="74" t="s">
        <v>807</v>
      </c>
      <c r="AU1574" s="74" t="s">
        <v>808</v>
      </c>
      <c r="AV1574" s="74">
        <v>2018</v>
      </c>
    </row>
    <row r="1575" spans="1:48" hidden="1">
      <c r="A1575" s="24">
        <v>1574</v>
      </c>
      <c r="B1575" s="74">
        <v>38</v>
      </c>
      <c r="C1575" s="74" t="s">
        <v>591</v>
      </c>
      <c r="D1575" s="74" t="s">
        <v>459</v>
      </c>
      <c r="E1575" s="74" t="s">
        <v>802</v>
      </c>
      <c r="F1575" s="74" t="s">
        <v>787</v>
      </c>
      <c r="G1575" s="74" t="s">
        <v>803</v>
      </c>
      <c r="H1575" s="74" t="s">
        <v>463</v>
      </c>
      <c r="I1575" s="74">
        <v>14.7</v>
      </c>
      <c r="J1575" s="74">
        <v>-16.483329999999999</v>
      </c>
      <c r="O1575" s="74">
        <v>2045</v>
      </c>
      <c r="P1575" s="74">
        <v>2010</v>
      </c>
      <c r="Q1575" s="74" t="s">
        <v>472</v>
      </c>
      <c r="R1575" s="24" t="s">
        <v>500</v>
      </c>
      <c r="S1575" s="74" t="s">
        <v>474</v>
      </c>
      <c r="Z1575" s="74" t="s">
        <v>804</v>
      </c>
      <c r="AA1575" s="74" t="s">
        <v>805</v>
      </c>
      <c r="AB1575" s="35" t="s">
        <v>22</v>
      </c>
      <c r="AC1575" s="113" t="s">
        <v>22</v>
      </c>
      <c r="AD1575" s="74" t="s">
        <v>809</v>
      </c>
      <c r="AE1575" s="74">
        <v>-16</v>
      </c>
      <c r="AI1575" s="79" t="s">
        <v>465</v>
      </c>
      <c r="AJ1575" s="79">
        <v>469</v>
      </c>
      <c r="AK1575" s="74" t="s">
        <v>465</v>
      </c>
      <c r="AL1575" s="74" t="s">
        <v>465</v>
      </c>
      <c r="AM1575" s="74" t="s">
        <v>465</v>
      </c>
      <c r="AN1575" s="74" t="s">
        <v>13</v>
      </c>
      <c r="AO1575" s="74" t="s">
        <v>13</v>
      </c>
      <c r="AP1575" s="74" t="s">
        <v>13</v>
      </c>
      <c r="AQ1575" s="74" t="s">
        <v>13</v>
      </c>
      <c r="AR1575" s="74" t="s">
        <v>13</v>
      </c>
      <c r="AS1575" s="74" t="s">
        <v>605</v>
      </c>
      <c r="AT1575" s="74" t="s">
        <v>807</v>
      </c>
      <c r="AU1575" s="74" t="s">
        <v>808</v>
      </c>
      <c r="AV1575" s="74">
        <v>2018</v>
      </c>
    </row>
    <row r="1576" spans="1:48" hidden="1">
      <c r="A1576" s="24">
        <v>1575</v>
      </c>
      <c r="B1576" s="74">
        <v>38</v>
      </c>
      <c r="C1576" s="74" t="s">
        <v>591</v>
      </c>
      <c r="D1576" s="74" t="s">
        <v>459</v>
      </c>
      <c r="E1576" s="74" t="s">
        <v>802</v>
      </c>
      <c r="F1576" s="74" t="s">
        <v>787</v>
      </c>
      <c r="G1576" s="74" t="s">
        <v>803</v>
      </c>
      <c r="H1576" s="74" t="s">
        <v>463</v>
      </c>
      <c r="I1576" s="74">
        <v>14.7</v>
      </c>
      <c r="J1576" s="74">
        <v>-16.483329999999999</v>
      </c>
      <c r="O1576" s="74">
        <v>2045</v>
      </c>
      <c r="P1576" s="74">
        <v>2010</v>
      </c>
      <c r="Q1576" s="74" t="s">
        <v>472</v>
      </c>
      <c r="R1576" s="24" t="s">
        <v>473</v>
      </c>
      <c r="S1576" s="74" t="s">
        <v>474</v>
      </c>
      <c r="Z1576" s="74" t="s">
        <v>804</v>
      </c>
      <c r="AA1576" s="74" t="s">
        <v>805</v>
      </c>
      <c r="AB1576" s="35" t="s">
        <v>22</v>
      </c>
      <c r="AC1576" s="113" t="s">
        <v>22</v>
      </c>
      <c r="AD1576" s="74" t="s">
        <v>809</v>
      </c>
      <c r="AE1576" s="74">
        <v>-8</v>
      </c>
      <c r="AI1576" s="79" t="s">
        <v>465</v>
      </c>
      <c r="AJ1576" s="79">
        <v>469</v>
      </c>
      <c r="AK1576" s="74" t="s">
        <v>465</v>
      </c>
      <c r="AL1576" s="74" t="s">
        <v>465</v>
      </c>
      <c r="AM1576" s="74" t="s">
        <v>465</v>
      </c>
      <c r="AN1576" s="74" t="s">
        <v>13</v>
      </c>
      <c r="AO1576" s="74" t="s">
        <v>13</v>
      </c>
      <c r="AP1576" s="74" t="s">
        <v>13</v>
      </c>
      <c r="AQ1576" s="74" t="s">
        <v>13</v>
      </c>
      <c r="AR1576" s="74" t="s">
        <v>13</v>
      </c>
      <c r="AS1576" s="74" t="s">
        <v>605</v>
      </c>
      <c r="AT1576" s="74" t="s">
        <v>807</v>
      </c>
      <c r="AU1576" s="74" t="s">
        <v>808</v>
      </c>
      <c r="AV1576" s="74">
        <v>2018</v>
      </c>
    </row>
    <row r="1577" spans="1:48" hidden="1">
      <c r="A1577" s="24">
        <v>1576</v>
      </c>
      <c r="B1577" s="74">
        <v>38</v>
      </c>
      <c r="C1577" s="74" t="s">
        <v>591</v>
      </c>
      <c r="D1577" s="74" t="s">
        <v>459</v>
      </c>
      <c r="E1577" s="74" t="s">
        <v>802</v>
      </c>
      <c r="F1577" s="74" t="s">
        <v>787</v>
      </c>
      <c r="G1577" s="74" t="s">
        <v>810</v>
      </c>
      <c r="H1577" s="74" t="s">
        <v>463</v>
      </c>
      <c r="I1577" s="74">
        <v>-16.483329999999999</v>
      </c>
      <c r="J1577" s="74">
        <v>-15.76667</v>
      </c>
      <c r="O1577" s="74">
        <v>2045</v>
      </c>
      <c r="P1577" s="74">
        <v>2010</v>
      </c>
      <c r="Q1577" s="74" t="s">
        <v>472</v>
      </c>
      <c r="R1577" s="24" t="s">
        <v>500</v>
      </c>
      <c r="S1577" s="74" t="s">
        <v>474</v>
      </c>
      <c r="Z1577" s="74" t="s">
        <v>804</v>
      </c>
      <c r="AA1577" s="74" t="s">
        <v>805</v>
      </c>
      <c r="AB1577" s="35" t="s">
        <v>22</v>
      </c>
      <c r="AC1577" s="113" t="s">
        <v>22</v>
      </c>
      <c r="AD1577" s="74" t="s">
        <v>809</v>
      </c>
      <c r="AE1577" s="74">
        <v>-42</v>
      </c>
      <c r="AI1577" s="79" t="s">
        <v>13</v>
      </c>
      <c r="AJ1577" s="79">
        <v>439</v>
      </c>
      <c r="AK1577" s="74" t="s">
        <v>465</v>
      </c>
      <c r="AL1577" s="74" t="s">
        <v>465</v>
      </c>
      <c r="AM1577" s="74" t="s">
        <v>465</v>
      </c>
      <c r="AN1577" s="74" t="s">
        <v>13</v>
      </c>
      <c r="AO1577" s="74" t="s">
        <v>13</v>
      </c>
      <c r="AP1577" s="74" t="s">
        <v>13</v>
      </c>
      <c r="AQ1577" s="74" t="s">
        <v>13</v>
      </c>
      <c r="AR1577" s="74" t="s">
        <v>13</v>
      </c>
      <c r="AS1577" s="74" t="s">
        <v>605</v>
      </c>
      <c r="AT1577" s="74" t="s">
        <v>807</v>
      </c>
      <c r="AU1577" s="74" t="s">
        <v>808</v>
      </c>
      <c r="AV1577" s="74">
        <v>2018</v>
      </c>
    </row>
    <row r="1578" spans="1:48" hidden="1">
      <c r="A1578" s="24">
        <v>1577</v>
      </c>
      <c r="B1578" s="74">
        <v>38</v>
      </c>
      <c r="C1578" s="74" t="s">
        <v>591</v>
      </c>
      <c r="D1578" s="74" t="s">
        <v>459</v>
      </c>
      <c r="E1578" s="74" t="s">
        <v>802</v>
      </c>
      <c r="F1578" s="74" t="s">
        <v>787</v>
      </c>
      <c r="G1578" s="74" t="s">
        <v>810</v>
      </c>
      <c r="H1578" s="74" t="s">
        <v>463</v>
      </c>
      <c r="I1578" s="74">
        <v>-16.483329999999999</v>
      </c>
      <c r="J1578" s="74">
        <v>-15.76667</v>
      </c>
      <c r="O1578" s="74">
        <v>2045</v>
      </c>
      <c r="P1578" s="74">
        <v>2010</v>
      </c>
      <c r="Q1578" s="74" t="s">
        <v>472</v>
      </c>
      <c r="R1578" s="24" t="s">
        <v>473</v>
      </c>
      <c r="S1578" s="74" t="s">
        <v>474</v>
      </c>
      <c r="Z1578" s="74" t="s">
        <v>804</v>
      </c>
      <c r="AA1578" s="74" t="s">
        <v>805</v>
      </c>
      <c r="AB1578" s="35" t="s">
        <v>22</v>
      </c>
      <c r="AC1578" s="113" t="s">
        <v>22</v>
      </c>
      <c r="AD1578" s="74" t="s">
        <v>809</v>
      </c>
      <c r="AE1578" s="74">
        <v>-55</v>
      </c>
      <c r="AI1578" s="79" t="s">
        <v>13</v>
      </c>
      <c r="AJ1578" s="79">
        <v>439</v>
      </c>
      <c r="AK1578" s="74" t="s">
        <v>465</v>
      </c>
      <c r="AL1578" s="74" t="s">
        <v>465</v>
      </c>
      <c r="AM1578" s="74" t="s">
        <v>465</v>
      </c>
      <c r="AN1578" s="74" t="s">
        <v>13</v>
      </c>
      <c r="AO1578" s="74" t="s">
        <v>13</v>
      </c>
      <c r="AP1578" s="74" t="s">
        <v>13</v>
      </c>
      <c r="AQ1578" s="74" t="s">
        <v>13</v>
      </c>
      <c r="AR1578" s="74" t="s">
        <v>13</v>
      </c>
      <c r="AS1578" s="74" t="s">
        <v>605</v>
      </c>
      <c r="AT1578" s="74" t="s">
        <v>807</v>
      </c>
      <c r="AU1578" s="74" t="s">
        <v>808</v>
      </c>
      <c r="AV1578" s="74">
        <v>2018</v>
      </c>
    </row>
    <row r="1579" spans="1:48" hidden="1">
      <c r="A1579" s="24">
        <v>1578</v>
      </c>
      <c r="B1579" s="74">
        <v>38</v>
      </c>
      <c r="C1579" s="74" t="s">
        <v>591</v>
      </c>
      <c r="D1579" s="74" t="s">
        <v>459</v>
      </c>
      <c r="E1579" s="74" t="s">
        <v>802</v>
      </c>
      <c r="F1579" s="74" t="s">
        <v>787</v>
      </c>
      <c r="G1579" s="74" t="s">
        <v>810</v>
      </c>
      <c r="H1579" s="74" t="s">
        <v>463</v>
      </c>
      <c r="I1579" s="74">
        <v>-16.483329999999999</v>
      </c>
      <c r="J1579" s="74">
        <v>-15.76667</v>
      </c>
      <c r="O1579" s="74">
        <v>2045</v>
      </c>
      <c r="P1579" s="74">
        <v>2010</v>
      </c>
      <c r="Q1579" s="74" t="s">
        <v>472</v>
      </c>
      <c r="R1579" s="24" t="s">
        <v>500</v>
      </c>
      <c r="S1579" s="74" t="s">
        <v>474</v>
      </c>
      <c r="Z1579" s="74" t="s">
        <v>804</v>
      </c>
      <c r="AA1579" s="74" t="s">
        <v>805</v>
      </c>
      <c r="AB1579" s="35" t="s">
        <v>22</v>
      </c>
      <c r="AC1579" s="113" t="s">
        <v>22</v>
      </c>
      <c r="AD1579" s="74" t="s">
        <v>809</v>
      </c>
      <c r="AE1579" s="74">
        <v>-46</v>
      </c>
      <c r="AI1579" s="79" t="s">
        <v>465</v>
      </c>
      <c r="AJ1579" s="79">
        <v>469</v>
      </c>
      <c r="AK1579" s="74" t="s">
        <v>465</v>
      </c>
      <c r="AL1579" s="74" t="s">
        <v>465</v>
      </c>
      <c r="AM1579" s="74" t="s">
        <v>465</v>
      </c>
      <c r="AN1579" s="74" t="s">
        <v>13</v>
      </c>
      <c r="AO1579" s="74" t="s">
        <v>13</v>
      </c>
      <c r="AP1579" s="74" t="s">
        <v>13</v>
      </c>
      <c r="AQ1579" s="74" t="s">
        <v>13</v>
      </c>
      <c r="AR1579" s="74" t="s">
        <v>13</v>
      </c>
      <c r="AS1579" s="74" t="s">
        <v>605</v>
      </c>
      <c r="AT1579" s="74" t="s">
        <v>807</v>
      </c>
      <c r="AU1579" s="74" t="s">
        <v>808</v>
      </c>
      <c r="AV1579" s="74">
        <v>2018</v>
      </c>
    </row>
    <row r="1580" spans="1:48" hidden="1">
      <c r="A1580" s="24">
        <v>1579</v>
      </c>
      <c r="B1580" s="74">
        <v>38</v>
      </c>
      <c r="C1580" s="74" t="s">
        <v>591</v>
      </c>
      <c r="D1580" s="74" t="s">
        <v>459</v>
      </c>
      <c r="E1580" s="74" t="s">
        <v>802</v>
      </c>
      <c r="F1580" s="74" t="s">
        <v>787</v>
      </c>
      <c r="G1580" s="74" t="s">
        <v>810</v>
      </c>
      <c r="H1580" s="74" t="s">
        <v>463</v>
      </c>
      <c r="I1580" s="74">
        <v>-16.483329999999999</v>
      </c>
      <c r="J1580" s="74">
        <v>-15.76667</v>
      </c>
      <c r="O1580" s="74">
        <v>2045</v>
      </c>
      <c r="P1580" s="74">
        <v>2010</v>
      </c>
      <c r="Q1580" s="74" t="s">
        <v>472</v>
      </c>
      <c r="R1580" s="24" t="s">
        <v>473</v>
      </c>
      <c r="S1580" s="74" t="s">
        <v>474</v>
      </c>
      <c r="Z1580" s="74" t="s">
        <v>804</v>
      </c>
      <c r="AA1580" s="74" t="s">
        <v>805</v>
      </c>
      <c r="AB1580" s="35" t="s">
        <v>22</v>
      </c>
      <c r="AC1580" s="113" t="s">
        <v>22</v>
      </c>
      <c r="AD1580" s="74" t="s">
        <v>809</v>
      </c>
      <c r="AE1580" s="74">
        <v>-45</v>
      </c>
      <c r="AI1580" s="79" t="s">
        <v>465</v>
      </c>
      <c r="AJ1580" s="79">
        <v>469</v>
      </c>
      <c r="AK1580" s="74" t="s">
        <v>465</v>
      </c>
      <c r="AL1580" s="74" t="s">
        <v>465</v>
      </c>
      <c r="AM1580" s="74" t="s">
        <v>465</v>
      </c>
      <c r="AN1580" s="74" t="s">
        <v>13</v>
      </c>
      <c r="AO1580" s="74" t="s">
        <v>13</v>
      </c>
      <c r="AP1580" s="74" t="s">
        <v>13</v>
      </c>
      <c r="AQ1580" s="74" t="s">
        <v>13</v>
      </c>
      <c r="AR1580" s="74" t="s">
        <v>13</v>
      </c>
      <c r="AS1580" s="74" t="s">
        <v>605</v>
      </c>
      <c r="AT1580" s="74" t="s">
        <v>807</v>
      </c>
      <c r="AU1580" s="74" t="s">
        <v>808</v>
      </c>
      <c r="AV1580" s="74">
        <v>2018</v>
      </c>
    </row>
    <row r="1581" spans="1:48" hidden="1">
      <c r="A1581" s="24">
        <v>1580</v>
      </c>
      <c r="B1581" s="74">
        <v>38</v>
      </c>
      <c r="C1581" s="74" t="s">
        <v>591</v>
      </c>
      <c r="D1581" s="74" t="s">
        <v>459</v>
      </c>
      <c r="E1581" s="74" t="s">
        <v>802</v>
      </c>
      <c r="F1581" s="74" t="s">
        <v>787</v>
      </c>
      <c r="G1581" s="74" t="s">
        <v>803</v>
      </c>
      <c r="H1581" s="74" t="s">
        <v>463</v>
      </c>
      <c r="I1581" s="74">
        <v>14.7</v>
      </c>
      <c r="J1581" s="74">
        <v>-16.483329999999999</v>
      </c>
      <c r="O1581" s="74">
        <v>2045</v>
      </c>
      <c r="P1581" s="74">
        <v>2010</v>
      </c>
      <c r="Q1581" s="74" t="s">
        <v>472</v>
      </c>
      <c r="R1581" s="24" t="s">
        <v>500</v>
      </c>
      <c r="S1581" s="74" t="s">
        <v>474</v>
      </c>
      <c r="Z1581" s="74" t="s">
        <v>804</v>
      </c>
      <c r="AA1581" s="74" t="s">
        <v>805</v>
      </c>
      <c r="AB1581" s="35" t="s">
        <v>22</v>
      </c>
      <c r="AC1581" s="113" t="s">
        <v>22</v>
      </c>
      <c r="AD1581" s="74" t="s">
        <v>811</v>
      </c>
      <c r="AE1581" s="74">
        <v>-7</v>
      </c>
      <c r="AI1581" s="79" t="s">
        <v>13</v>
      </c>
      <c r="AJ1581" s="79">
        <v>439</v>
      </c>
      <c r="AK1581" s="74" t="s">
        <v>465</v>
      </c>
      <c r="AL1581" s="74" t="s">
        <v>13</v>
      </c>
      <c r="AM1581" s="74" t="s">
        <v>465</v>
      </c>
      <c r="AN1581" s="74" t="s">
        <v>13</v>
      </c>
      <c r="AO1581" s="74" t="s">
        <v>13</v>
      </c>
      <c r="AP1581" s="74" t="s">
        <v>13</v>
      </c>
      <c r="AQ1581" s="74" t="s">
        <v>13</v>
      </c>
      <c r="AR1581" s="74" t="s">
        <v>13</v>
      </c>
      <c r="AS1581" s="74" t="s">
        <v>605</v>
      </c>
      <c r="AT1581" s="74" t="s">
        <v>807</v>
      </c>
      <c r="AU1581" s="74" t="s">
        <v>808</v>
      </c>
      <c r="AV1581" s="74">
        <v>2018</v>
      </c>
    </row>
    <row r="1582" spans="1:48" hidden="1">
      <c r="A1582" s="24">
        <v>1581</v>
      </c>
      <c r="B1582" s="74">
        <v>38</v>
      </c>
      <c r="C1582" s="74" t="s">
        <v>591</v>
      </c>
      <c r="D1582" s="74" t="s">
        <v>459</v>
      </c>
      <c r="E1582" s="74" t="s">
        <v>802</v>
      </c>
      <c r="F1582" s="74" t="s">
        <v>787</v>
      </c>
      <c r="G1582" s="74" t="s">
        <v>803</v>
      </c>
      <c r="H1582" s="74" t="s">
        <v>463</v>
      </c>
      <c r="I1582" s="74">
        <v>14.7</v>
      </c>
      <c r="J1582" s="74">
        <v>-16.483329999999999</v>
      </c>
      <c r="O1582" s="74">
        <v>2045</v>
      </c>
      <c r="P1582" s="74">
        <v>2010</v>
      </c>
      <c r="Q1582" s="74" t="s">
        <v>472</v>
      </c>
      <c r="R1582" s="24" t="s">
        <v>473</v>
      </c>
      <c r="S1582" s="74" t="s">
        <v>474</v>
      </c>
      <c r="Z1582" s="74" t="s">
        <v>804</v>
      </c>
      <c r="AA1582" s="74" t="s">
        <v>805</v>
      </c>
      <c r="AB1582" s="35" t="s">
        <v>22</v>
      </c>
      <c r="AC1582" s="113" t="s">
        <v>22</v>
      </c>
      <c r="AD1582" s="74" t="s">
        <v>811</v>
      </c>
      <c r="AE1582" s="74">
        <v>-12</v>
      </c>
      <c r="AI1582" s="79" t="s">
        <v>13</v>
      </c>
      <c r="AJ1582" s="79">
        <v>439</v>
      </c>
      <c r="AK1582" s="74" t="s">
        <v>465</v>
      </c>
      <c r="AL1582" s="74" t="s">
        <v>13</v>
      </c>
      <c r="AM1582" s="74" t="s">
        <v>465</v>
      </c>
      <c r="AN1582" s="74" t="s">
        <v>13</v>
      </c>
      <c r="AO1582" s="74" t="s">
        <v>13</v>
      </c>
      <c r="AP1582" s="74" t="s">
        <v>13</v>
      </c>
      <c r="AQ1582" s="74" t="s">
        <v>13</v>
      </c>
      <c r="AR1582" s="74" t="s">
        <v>13</v>
      </c>
      <c r="AS1582" s="74" t="s">
        <v>605</v>
      </c>
      <c r="AT1582" s="74" t="s">
        <v>807</v>
      </c>
      <c r="AU1582" s="74" t="s">
        <v>808</v>
      </c>
      <c r="AV1582" s="74">
        <v>2018</v>
      </c>
    </row>
    <row r="1583" spans="1:48" hidden="1">
      <c r="A1583" s="24">
        <v>1582</v>
      </c>
      <c r="B1583" s="74">
        <v>38</v>
      </c>
      <c r="C1583" s="74" t="s">
        <v>591</v>
      </c>
      <c r="D1583" s="74" t="s">
        <v>459</v>
      </c>
      <c r="E1583" s="74" t="s">
        <v>802</v>
      </c>
      <c r="F1583" s="74" t="s">
        <v>787</v>
      </c>
      <c r="G1583" s="74" t="s">
        <v>803</v>
      </c>
      <c r="H1583" s="74" t="s">
        <v>463</v>
      </c>
      <c r="I1583" s="74">
        <v>14.7</v>
      </c>
      <c r="J1583" s="74">
        <v>-16.483329999999999</v>
      </c>
      <c r="O1583" s="74">
        <v>2045</v>
      </c>
      <c r="P1583" s="74">
        <v>2010</v>
      </c>
      <c r="Q1583" s="74" t="s">
        <v>472</v>
      </c>
      <c r="R1583" s="24" t="s">
        <v>500</v>
      </c>
      <c r="S1583" s="74" t="s">
        <v>474</v>
      </c>
      <c r="Z1583" s="74" t="s">
        <v>804</v>
      </c>
      <c r="AA1583" s="74" t="s">
        <v>805</v>
      </c>
      <c r="AB1583" s="35" t="s">
        <v>22</v>
      </c>
      <c r="AC1583" s="113" t="s">
        <v>22</v>
      </c>
      <c r="AD1583" s="74" t="s">
        <v>809</v>
      </c>
      <c r="AE1583" s="74">
        <v>8</v>
      </c>
      <c r="AI1583" s="79" t="s">
        <v>465</v>
      </c>
      <c r="AJ1583" s="79">
        <v>469</v>
      </c>
      <c r="AK1583" s="74" t="s">
        <v>465</v>
      </c>
      <c r="AL1583" s="74" t="s">
        <v>13</v>
      </c>
      <c r="AM1583" s="74" t="s">
        <v>465</v>
      </c>
      <c r="AN1583" s="74" t="s">
        <v>13</v>
      </c>
      <c r="AO1583" s="74" t="s">
        <v>13</v>
      </c>
      <c r="AP1583" s="74" t="s">
        <v>13</v>
      </c>
      <c r="AQ1583" s="74" t="s">
        <v>13</v>
      </c>
      <c r="AR1583" s="74" t="s">
        <v>13</v>
      </c>
      <c r="AS1583" s="74" t="s">
        <v>605</v>
      </c>
      <c r="AT1583" s="74" t="s">
        <v>807</v>
      </c>
      <c r="AU1583" s="74" t="s">
        <v>808</v>
      </c>
      <c r="AV1583" s="74">
        <v>2018</v>
      </c>
    </row>
    <row r="1584" spans="1:48" hidden="1">
      <c r="A1584" s="24">
        <v>1583</v>
      </c>
      <c r="B1584" s="74">
        <v>38</v>
      </c>
      <c r="C1584" s="74" t="s">
        <v>591</v>
      </c>
      <c r="D1584" s="74" t="s">
        <v>459</v>
      </c>
      <c r="E1584" s="74" t="s">
        <v>802</v>
      </c>
      <c r="F1584" s="74" t="s">
        <v>787</v>
      </c>
      <c r="G1584" s="74" t="s">
        <v>803</v>
      </c>
      <c r="H1584" s="74" t="s">
        <v>463</v>
      </c>
      <c r="I1584" s="74">
        <v>14.7</v>
      </c>
      <c r="J1584" s="74">
        <v>-16.483329999999999</v>
      </c>
      <c r="O1584" s="74">
        <v>2045</v>
      </c>
      <c r="P1584" s="74">
        <v>2010</v>
      </c>
      <c r="Q1584" s="74" t="s">
        <v>472</v>
      </c>
      <c r="R1584" s="24" t="s">
        <v>473</v>
      </c>
      <c r="S1584" s="74" t="s">
        <v>474</v>
      </c>
      <c r="Z1584" s="74" t="s">
        <v>804</v>
      </c>
      <c r="AA1584" s="74" t="s">
        <v>805</v>
      </c>
      <c r="AB1584" s="35" t="s">
        <v>22</v>
      </c>
      <c r="AC1584" s="113" t="s">
        <v>22</v>
      </c>
      <c r="AD1584" s="74" t="s">
        <v>809</v>
      </c>
      <c r="AE1584" s="74">
        <v>16</v>
      </c>
      <c r="AI1584" s="79" t="s">
        <v>465</v>
      </c>
      <c r="AJ1584" s="79">
        <v>469</v>
      </c>
      <c r="AK1584" s="74" t="s">
        <v>465</v>
      </c>
      <c r="AL1584" s="74" t="s">
        <v>13</v>
      </c>
      <c r="AM1584" s="74" t="s">
        <v>465</v>
      </c>
      <c r="AN1584" s="74" t="s">
        <v>13</v>
      </c>
      <c r="AO1584" s="74" t="s">
        <v>13</v>
      </c>
      <c r="AP1584" s="74" t="s">
        <v>13</v>
      </c>
      <c r="AQ1584" s="74" t="s">
        <v>13</v>
      </c>
      <c r="AR1584" s="74" t="s">
        <v>13</v>
      </c>
      <c r="AS1584" s="74" t="s">
        <v>605</v>
      </c>
      <c r="AT1584" s="74" t="s">
        <v>807</v>
      </c>
      <c r="AU1584" s="74" t="s">
        <v>808</v>
      </c>
      <c r="AV1584" s="74">
        <v>2018</v>
      </c>
    </row>
    <row r="1585" spans="1:48" hidden="1">
      <c r="A1585" s="24">
        <v>1584</v>
      </c>
      <c r="B1585" s="74">
        <v>38</v>
      </c>
      <c r="C1585" s="74" t="s">
        <v>591</v>
      </c>
      <c r="D1585" s="74" t="s">
        <v>459</v>
      </c>
      <c r="E1585" s="74" t="s">
        <v>802</v>
      </c>
      <c r="F1585" s="74" t="s">
        <v>787</v>
      </c>
      <c r="G1585" s="74" t="s">
        <v>810</v>
      </c>
      <c r="H1585" s="74" t="s">
        <v>463</v>
      </c>
      <c r="I1585" s="74">
        <v>-16.483329999999999</v>
      </c>
      <c r="J1585" s="74">
        <v>-15.76667</v>
      </c>
      <c r="O1585" s="74">
        <v>2045</v>
      </c>
      <c r="P1585" s="74">
        <v>2010</v>
      </c>
      <c r="Q1585" s="74" t="s">
        <v>472</v>
      </c>
      <c r="R1585" s="24" t="s">
        <v>500</v>
      </c>
      <c r="S1585" s="74" t="s">
        <v>474</v>
      </c>
      <c r="Z1585" s="74" t="s">
        <v>804</v>
      </c>
      <c r="AA1585" s="74" t="s">
        <v>805</v>
      </c>
      <c r="AB1585" s="35" t="s">
        <v>22</v>
      </c>
      <c r="AC1585" s="113" t="s">
        <v>22</v>
      </c>
      <c r="AD1585" s="74" t="s">
        <v>809</v>
      </c>
      <c r="AE1585" s="74">
        <v>-2</v>
      </c>
      <c r="AI1585" s="79" t="s">
        <v>13</v>
      </c>
      <c r="AJ1585" s="79">
        <v>439</v>
      </c>
      <c r="AK1585" s="74" t="s">
        <v>465</v>
      </c>
      <c r="AL1585" s="74" t="s">
        <v>13</v>
      </c>
      <c r="AM1585" s="74" t="s">
        <v>465</v>
      </c>
      <c r="AN1585" s="74" t="s">
        <v>13</v>
      </c>
      <c r="AO1585" s="74" t="s">
        <v>13</v>
      </c>
      <c r="AP1585" s="74" t="s">
        <v>13</v>
      </c>
      <c r="AQ1585" s="74" t="s">
        <v>13</v>
      </c>
      <c r="AR1585" s="74" t="s">
        <v>13</v>
      </c>
      <c r="AS1585" s="74" t="s">
        <v>605</v>
      </c>
      <c r="AT1585" s="74" t="s">
        <v>807</v>
      </c>
      <c r="AU1585" s="74" t="s">
        <v>808</v>
      </c>
      <c r="AV1585" s="74">
        <v>2018</v>
      </c>
    </row>
    <row r="1586" spans="1:48" hidden="1">
      <c r="A1586" s="24">
        <v>1585</v>
      </c>
      <c r="B1586" s="74">
        <v>38</v>
      </c>
      <c r="C1586" s="74" t="s">
        <v>591</v>
      </c>
      <c r="D1586" s="74" t="s">
        <v>459</v>
      </c>
      <c r="E1586" s="74" t="s">
        <v>802</v>
      </c>
      <c r="F1586" s="74" t="s">
        <v>787</v>
      </c>
      <c r="G1586" s="74" t="s">
        <v>810</v>
      </c>
      <c r="H1586" s="74" t="s">
        <v>463</v>
      </c>
      <c r="I1586" s="74">
        <v>-16.483329999999999</v>
      </c>
      <c r="J1586" s="74">
        <v>-15.76667</v>
      </c>
      <c r="O1586" s="74">
        <v>2045</v>
      </c>
      <c r="P1586" s="74">
        <v>2010</v>
      </c>
      <c r="Q1586" s="74" t="s">
        <v>472</v>
      </c>
      <c r="R1586" s="24" t="s">
        <v>473</v>
      </c>
      <c r="S1586" s="74" t="s">
        <v>474</v>
      </c>
      <c r="Z1586" s="74" t="s">
        <v>804</v>
      </c>
      <c r="AA1586" s="74" t="s">
        <v>805</v>
      </c>
      <c r="AB1586" s="35" t="s">
        <v>22</v>
      </c>
      <c r="AC1586" s="113" t="s">
        <v>22</v>
      </c>
      <c r="AD1586" s="74" t="s">
        <v>809</v>
      </c>
      <c r="AE1586" s="74">
        <v>-6</v>
      </c>
      <c r="AI1586" s="79" t="s">
        <v>13</v>
      </c>
      <c r="AJ1586" s="79">
        <v>439</v>
      </c>
      <c r="AK1586" s="74" t="s">
        <v>465</v>
      </c>
      <c r="AL1586" s="74" t="s">
        <v>13</v>
      </c>
      <c r="AM1586" s="74" t="s">
        <v>465</v>
      </c>
      <c r="AN1586" s="74" t="s">
        <v>13</v>
      </c>
      <c r="AO1586" s="74" t="s">
        <v>13</v>
      </c>
      <c r="AP1586" s="74" t="s">
        <v>13</v>
      </c>
      <c r="AQ1586" s="74" t="s">
        <v>13</v>
      </c>
      <c r="AR1586" s="74" t="s">
        <v>13</v>
      </c>
      <c r="AS1586" s="74" t="s">
        <v>605</v>
      </c>
      <c r="AT1586" s="74" t="s">
        <v>807</v>
      </c>
      <c r="AU1586" s="74" t="s">
        <v>808</v>
      </c>
      <c r="AV1586" s="74">
        <v>2018</v>
      </c>
    </row>
    <row r="1587" spans="1:48" hidden="1">
      <c r="A1587" s="24">
        <v>1586</v>
      </c>
      <c r="B1587" s="74">
        <v>38</v>
      </c>
      <c r="C1587" s="74" t="s">
        <v>591</v>
      </c>
      <c r="D1587" s="74" t="s">
        <v>459</v>
      </c>
      <c r="E1587" s="74" t="s">
        <v>802</v>
      </c>
      <c r="F1587" s="74" t="s">
        <v>787</v>
      </c>
      <c r="G1587" s="74" t="s">
        <v>810</v>
      </c>
      <c r="H1587" s="74" t="s">
        <v>463</v>
      </c>
      <c r="I1587" s="74">
        <v>-16.483329999999999</v>
      </c>
      <c r="J1587" s="74">
        <v>-15.76667</v>
      </c>
      <c r="O1587" s="74">
        <v>2045</v>
      </c>
      <c r="P1587" s="74">
        <v>2010</v>
      </c>
      <c r="Q1587" s="74" t="s">
        <v>472</v>
      </c>
      <c r="R1587" s="24" t="s">
        <v>500</v>
      </c>
      <c r="S1587" s="74" t="s">
        <v>474</v>
      </c>
      <c r="Z1587" s="74" t="s">
        <v>804</v>
      </c>
      <c r="AA1587" s="74" t="s">
        <v>805</v>
      </c>
      <c r="AB1587" s="35" t="s">
        <v>22</v>
      </c>
      <c r="AC1587" s="113" t="s">
        <v>22</v>
      </c>
      <c r="AD1587" s="74" t="s">
        <v>809</v>
      </c>
      <c r="AE1587" s="74">
        <v>14</v>
      </c>
      <c r="AI1587" s="79" t="s">
        <v>465</v>
      </c>
      <c r="AJ1587" s="79">
        <v>469</v>
      </c>
      <c r="AK1587" s="74" t="s">
        <v>465</v>
      </c>
      <c r="AL1587" s="74" t="s">
        <v>13</v>
      </c>
      <c r="AM1587" s="74" t="s">
        <v>465</v>
      </c>
      <c r="AN1587" s="74" t="s">
        <v>13</v>
      </c>
      <c r="AO1587" s="74" t="s">
        <v>13</v>
      </c>
      <c r="AP1587" s="74" t="s">
        <v>13</v>
      </c>
      <c r="AQ1587" s="74" t="s">
        <v>13</v>
      </c>
      <c r="AR1587" s="74" t="s">
        <v>13</v>
      </c>
      <c r="AS1587" s="74" t="s">
        <v>605</v>
      </c>
      <c r="AT1587" s="74" t="s">
        <v>807</v>
      </c>
      <c r="AU1587" s="74" t="s">
        <v>808</v>
      </c>
      <c r="AV1587" s="74">
        <v>2018</v>
      </c>
    </row>
    <row r="1588" spans="1:48" hidden="1">
      <c r="A1588" s="24">
        <v>1587</v>
      </c>
      <c r="B1588" s="74">
        <v>38</v>
      </c>
      <c r="C1588" s="74" t="s">
        <v>591</v>
      </c>
      <c r="D1588" s="74" t="s">
        <v>459</v>
      </c>
      <c r="E1588" s="74" t="s">
        <v>802</v>
      </c>
      <c r="F1588" s="74" t="s">
        <v>787</v>
      </c>
      <c r="G1588" s="74" t="s">
        <v>810</v>
      </c>
      <c r="H1588" s="74" t="s">
        <v>463</v>
      </c>
      <c r="I1588" s="74">
        <v>-16.483329999999999</v>
      </c>
      <c r="J1588" s="74">
        <v>-15.76667</v>
      </c>
      <c r="O1588" s="74">
        <v>2045</v>
      </c>
      <c r="P1588" s="74">
        <v>2010</v>
      </c>
      <c r="Q1588" s="74" t="s">
        <v>472</v>
      </c>
      <c r="R1588" s="24" t="s">
        <v>473</v>
      </c>
      <c r="S1588" s="74" t="s">
        <v>474</v>
      </c>
      <c r="Z1588" s="74" t="s">
        <v>804</v>
      </c>
      <c r="AA1588" s="74" t="s">
        <v>805</v>
      </c>
      <c r="AB1588" s="35" t="s">
        <v>22</v>
      </c>
      <c r="AC1588" s="113" t="s">
        <v>22</v>
      </c>
      <c r="AD1588" s="74" t="s">
        <v>809</v>
      </c>
      <c r="AE1588" s="74">
        <v>22</v>
      </c>
      <c r="AI1588" s="79" t="s">
        <v>465</v>
      </c>
      <c r="AJ1588" s="79">
        <v>469</v>
      </c>
      <c r="AK1588" s="74" t="s">
        <v>465</v>
      </c>
      <c r="AL1588" s="74" t="s">
        <v>13</v>
      </c>
      <c r="AM1588" s="74" t="s">
        <v>465</v>
      </c>
      <c r="AN1588" s="74" t="s">
        <v>13</v>
      </c>
      <c r="AO1588" s="74" t="s">
        <v>13</v>
      </c>
      <c r="AP1588" s="74" t="s">
        <v>13</v>
      </c>
      <c r="AQ1588" s="74" t="s">
        <v>13</v>
      </c>
      <c r="AR1588" s="74" t="s">
        <v>13</v>
      </c>
      <c r="AS1588" s="74" t="s">
        <v>605</v>
      </c>
      <c r="AT1588" s="74" t="s">
        <v>807</v>
      </c>
      <c r="AU1588" s="74" t="s">
        <v>808</v>
      </c>
      <c r="AV1588" s="74">
        <v>2018</v>
      </c>
    </row>
    <row r="1589" spans="1:48" hidden="1">
      <c r="A1589" s="24">
        <v>1588</v>
      </c>
      <c r="B1589" s="74">
        <v>39</v>
      </c>
      <c r="C1589" s="74" t="s">
        <v>591</v>
      </c>
      <c r="D1589" s="74" t="s">
        <v>469</v>
      </c>
      <c r="E1589" s="74" t="s">
        <v>629</v>
      </c>
      <c r="F1589" s="74" t="s">
        <v>22</v>
      </c>
      <c r="G1589" s="74" t="s">
        <v>471</v>
      </c>
      <c r="H1589" s="74" t="s">
        <v>463</v>
      </c>
      <c r="I1589" s="74" t="s">
        <v>22</v>
      </c>
      <c r="J1589" s="74" t="s">
        <v>22</v>
      </c>
      <c r="O1589" s="74">
        <v>2075</v>
      </c>
      <c r="P1589" s="74">
        <v>1975</v>
      </c>
      <c r="Q1589" s="74" t="s">
        <v>812</v>
      </c>
      <c r="R1589" s="24" t="s">
        <v>473</v>
      </c>
      <c r="S1589" s="74" t="s">
        <v>474</v>
      </c>
      <c r="Z1589" s="74" t="s">
        <v>813</v>
      </c>
      <c r="AA1589" s="74" t="s">
        <v>814</v>
      </c>
      <c r="AB1589" s="35" t="s">
        <v>22</v>
      </c>
      <c r="AC1589" s="113" t="s">
        <v>22</v>
      </c>
      <c r="AD1589" s="74" t="s">
        <v>815</v>
      </c>
      <c r="AE1589" s="74">
        <v>-0.01</v>
      </c>
      <c r="AI1589" s="79" t="s">
        <v>465</v>
      </c>
      <c r="AJ1589" s="79">
        <v>469</v>
      </c>
      <c r="AK1589" s="74" t="s">
        <v>13</v>
      </c>
      <c r="AL1589" s="74" t="s">
        <v>13</v>
      </c>
      <c r="AM1589" s="74" t="s">
        <v>465</v>
      </c>
      <c r="AN1589" s="74" t="s">
        <v>13</v>
      </c>
      <c r="AO1589" s="74" t="s">
        <v>13</v>
      </c>
      <c r="AP1589" s="74" t="s">
        <v>13</v>
      </c>
      <c r="AQ1589" s="74" t="s">
        <v>13</v>
      </c>
      <c r="AR1589" s="74" t="s">
        <v>13</v>
      </c>
      <c r="AS1589" s="74" t="s">
        <v>442</v>
      </c>
      <c r="AT1589" s="74" t="s">
        <v>816</v>
      </c>
      <c r="AU1589" s="74" t="s">
        <v>817</v>
      </c>
      <c r="AV1589" s="74">
        <v>2015</v>
      </c>
    </row>
    <row r="1590" spans="1:48" hidden="1">
      <c r="A1590" s="24">
        <v>1589</v>
      </c>
      <c r="B1590" s="74">
        <v>39</v>
      </c>
      <c r="C1590" s="74" t="s">
        <v>591</v>
      </c>
      <c r="D1590" s="74" t="s">
        <v>469</v>
      </c>
      <c r="E1590" s="74" t="s">
        <v>629</v>
      </c>
      <c r="F1590" s="74" t="s">
        <v>22</v>
      </c>
      <c r="G1590" s="74" t="s">
        <v>471</v>
      </c>
      <c r="H1590" s="74" t="s">
        <v>463</v>
      </c>
      <c r="I1590" s="74" t="s">
        <v>22</v>
      </c>
      <c r="J1590" s="74" t="s">
        <v>22</v>
      </c>
      <c r="O1590" s="74">
        <v>2075</v>
      </c>
      <c r="P1590" s="74">
        <v>1975</v>
      </c>
      <c r="Q1590" s="74" t="s">
        <v>812</v>
      </c>
      <c r="R1590" s="24" t="s">
        <v>473</v>
      </c>
      <c r="S1590" s="74" t="s">
        <v>474</v>
      </c>
      <c r="Z1590" s="74" t="s">
        <v>813</v>
      </c>
      <c r="AA1590" s="74" t="s">
        <v>814</v>
      </c>
      <c r="AB1590" s="35" t="s">
        <v>22</v>
      </c>
      <c r="AC1590" s="113" t="s">
        <v>22</v>
      </c>
      <c r="AD1590" s="74" t="s">
        <v>815</v>
      </c>
      <c r="AE1590" s="74">
        <v>-0.05</v>
      </c>
      <c r="AI1590" s="79" t="s">
        <v>465</v>
      </c>
      <c r="AJ1590" s="79">
        <v>469</v>
      </c>
      <c r="AK1590" s="74" t="s">
        <v>13</v>
      </c>
      <c r="AL1590" s="74" t="s">
        <v>13</v>
      </c>
      <c r="AM1590" s="74" t="s">
        <v>13</v>
      </c>
      <c r="AN1590" s="74" t="s">
        <v>13</v>
      </c>
      <c r="AO1590" s="74" t="s">
        <v>13</v>
      </c>
      <c r="AP1590" s="74" t="s">
        <v>13</v>
      </c>
      <c r="AQ1590" s="74" t="s">
        <v>13</v>
      </c>
      <c r="AR1590" s="74" t="s">
        <v>13</v>
      </c>
      <c r="AS1590" s="74" t="s">
        <v>13</v>
      </c>
      <c r="AT1590" s="74" t="s">
        <v>816</v>
      </c>
      <c r="AU1590" s="74" t="s">
        <v>817</v>
      </c>
      <c r="AV1590" s="74">
        <v>2015</v>
      </c>
    </row>
    <row r="1591" spans="1:48" hidden="1">
      <c r="A1591" s="24">
        <v>1590</v>
      </c>
      <c r="B1591" s="74">
        <v>39</v>
      </c>
      <c r="C1591" s="74" t="s">
        <v>591</v>
      </c>
      <c r="D1591" s="74" t="s">
        <v>469</v>
      </c>
      <c r="E1591" s="74" t="s">
        <v>629</v>
      </c>
      <c r="F1591" s="74" t="s">
        <v>22</v>
      </c>
      <c r="G1591" s="74" t="s">
        <v>471</v>
      </c>
      <c r="H1591" s="74" t="s">
        <v>463</v>
      </c>
      <c r="I1591" s="74" t="s">
        <v>22</v>
      </c>
      <c r="J1591" s="74" t="s">
        <v>22</v>
      </c>
      <c r="O1591" s="74">
        <v>2075</v>
      </c>
      <c r="P1591" s="74">
        <v>1975</v>
      </c>
      <c r="Q1591" s="74" t="s">
        <v>812</v>
      </c>
      <c r="R1591" s="24" t="s">
        <v>473</v>
      </c>
      <c r="S1591" s="74" t="s">
        <v>474</v>
      </c>
      <c r="Z1591" s="74" t="s">
        <v>813</v>
      </c>
      <c r="AA1591" s="74" t="s">
        <v>818</v>
      </c>
      <c r="AB1591" s="35" t="s">
        <v>22</v>
      </c>
      <c r="AC1591" s="113" t="s">
        <v>22</v>
      </c>
      <c r="AD1591" s="74" t="s">
        <v>815</v>
      </c>
      <c r="AE1591" s="74">
        <v>-0.01</v>
      </c>
      <c r="AI1591" s="79" t="s">
        <v>465</v>
      </c>
      <c r="AJ1591" s="79">
        <v>469</v>
      </c>
      <c r="AK1591" s="74" t="s">
        <v>13</v>
      </c>
      <c r="AL1591" s="74" t="s">
        <v>13</v>
      </c>
      <c r="AM1591" s="74" t="s">
        <v>465</v>
      </c>
      <c r="AN1591" s="74" t="s">
        <v>13</v>
      </c>
      <c r="AO1591" s="74" t="s">
        <v>13</v>
      </c>
      <c r="AP1591" s="74" t="s">
        <v>13</v>
      </c>
      <c r="AQ1591" s="74" t="s">
        <v>13</v>
      </c>
      <c r="AR1591" s="74" t="s">
        <v>13</v>
      </c>
      <c r="AS1591" s="74" t="s">
        <v>442</v>
      </c>
      <c r="AT1591" s="74" t="s">
        <v>816</v>
      </c>
      <c r="AU1591" s="74" t="s">
        <v>817</v>
      </c>
      <c r="AV1591" s="74">
        <v>2015</v>
      </c>
    </row>
    <row r="1592" spans="1:48" hidden="1">
      <c r="A1592" s="24">
        <v>1591</v>
      </c>
      <c r="B1592" s="74">
        <v>39</v>
      </c>
      <c r="C1592" s="74" t="s">
        <v>591</v>
      </c>
      <c r="D1592" s="74" t="s">
        <v>469</v>
      </c>
      <c r="E1592" s="74" t="s">
        <v>629</v>
      </c>
      <c r="F1592" s="74" t="s">
        <v>22</v>
      </c>
      <c r="G1592" s="74" t="s">
        <v>471</v>
      </c>
      <c r="H1592" s="74" t="s">
        <v>463</v>
      </c>
      <c r="I1592" s="74" t="s">
        <v>22</v>
      </c>
      <c r="J1592" s="74" t="s">
        <v>22</v>
      </c>
      <c r="O1592" s="74">
        <v>2075</v>
      </c>
      <c r="P1592" s="74">
        <v>1975</v>
      </c>
      <c r="Q1592" s="74" t="s">
        <v>812</v>
      </c>
      <c r="R1592" s="24" t="s">
        <v>473</v>
      </c>
      <c r="S1592" s="74" t="s">
        <v>474</v>
      </c>
      <c r="Z1592" s="74" t="s">
        <v>813</v>
      </c>
      <c r="AA1592" s="74" t="s">
        <v>814</v>
      </c>
      <c r="AB1592" s="35" t="s">
        <v>22</v>
      </c>
      <c r="AC1592" s="113" t="s">
        <v>22</v>
      </c>
      <c r="AD1592" s="74" t="s">
        <v>815</v>
      </c>
      <c r="AE1592" s="74">
        <v>-0.03</v>
      </c>
      <c r="AI1592" s="79" t="s">
        <v>465</v>
      </c>
      <c r="AJ1592" s="79">
        <v>469</v>
      </c>
      <c r="AK1592" s="74" t="s">
        <v>13</v>
      </c>
      <c r="AL1592" s="74" t="s">
        <v>13</v>
      </c>
      <c r="AM1592" s="74" t="s">
        <v>13</v>
      </c>
      <c r="AN1592" s="74" t="s">
        <v>13</v>
      </c>
      <c r="AO1592" s="74" t="s">
        <v>13</v>
      </c>
      <c r="AP1592" s="74" t="s">
        <v>13</v>
      </c>
      <c r="AQ1592" s="74" t="s">
        <v>13</v>
      </c>
      <c r="AR1592" s="74" t="s">
        <v>13</v>
      </c>
      <c r="AS1592" s="74" t="s">
        <v>13</v>
      </c>
      <c r="AT1592" s="74" t="s">
        <v>816</v>
      </c>
      <c r="AU1592" s="74" t="s">
        <v>817</v>
      </c>
      <c r="AV1592" s="74">
        <v>2015</v>
      </c>
    </row>
    <row r="1593" spans="1:48">
      <c r="A1593" s="24">
        <v>1592</v>
      </c>
      <c r="B1593" s="74">
        <v>40</v>
      </c>
      <c r="C1593" s="74" t="s">
        <v>591</v>
      </c>
      <c r="D1593" s="24" t="s">
        <v>544</v>
      </c>
      <c r="E1593" s="74" t="s">
        <v>460</v>
      </c>
      <c r="F1593" s="74" t="s">
        <v>470</v>
      </c>
      <c r="G1593" s="74" t="s">
        <v>22</v>
      </c>
      <c r="H1593" s="74" t="s">
        <v>463</v>
      </c>
      <c r="I1593" s="74">
        <v>9.3077000000000005</v>
      </c>
      <c r="J1593" s="74">
        <v>2.3157999999999999</v>
      </c>
      <c r="O1593" s="74">
        <v>2025</v>
      </c>
      <c r="P1593" s="74">
        <v>2013</v>
      </c>
      <c r="Q1593" s="74" t="s">
        <v>464</v>
      </c>
      <c r="R1593" s="74" t="s">
        <v>819</v>
      </c>
      <c r="S1593" s="24" t="s">
        <v>517</v>
      </c>
      <c r="Z1593" s="74" t="s">
        <v>820</v>
      </c>
      <c r="AA1593" s="74" t="s">
        <v>821</v>
      </c>
      <c r="AB1593" s="35" t="s">
        <v>22</v>
      </c>
      <c r="AC1593" s="113" t="s">
        <v>22</v>
      </c>
      <c r="AD1593" s="74" t="s">
        <v>822</v>
      </c>
      <c r="AE1593" s="74">
        <v>-4</v>
      </c>
      <c r="AK1593" s="74" t="s">
        <v>13</v>
      </c>
      <c r="AL1593" s="74" t="s">
        <v>13</v>
      </c>
      <c r="AM1593" s="74" t="s">
        <v>13</v>
      </c>
      <c r="AN1593" s="74" t="s">
        <v>13</v>
      </c>
      <c r="AO1593" s="74" t="s">
        <v>13</v>
      </c>
      <c r="AP1593" s="74" t="s">
        <v>13</v>
      </c>
      <c r="AQ1593" s="74" t="s">
        <v>13</v>
      </c>
      <c r="AR1593" s="74" t="s">
        <v>13</v>
      </c>
      <c r="AS1593" s="74" t="s">
        <v>13</v>
      </c>
      <c r="AT1593" s="74" t="s">
        <v>823</v>
      </c>
      <c r="AU1593" s="74" t="s">
        <v>824</v>
      </c>
      <c r="AV1593" s="74">
        <v>2019</v>
      </c>
    </row>
    <row r="1594" spans="1:48">
      <c r="A1594" s="24">
        <v>1593</v>
      </c>
      <c r="B1594" s="74">
        <v>40</v>
      </c>
      <c r="C1594" s="74" t="s">
        <v>591</v>
      </c>
      <c r="D1594" s="24" t="s">
        <v>544</v>
      </c>
      <c r="E1594" s="74" t="s">
        <v>460</v>
      </c>
      <c r="F1594" s="74" t="s">
        <v>470</v>
      </c>
      <c r="G1594" s="74" t="s">
        <v>22</v>
      </c>
      <c r="H1594" s="74" t="s">
        <v>463</v>
      </c>
      <c r="I1594" s="74">
        <v>9.3077000000000005</v>
      </c>
      <c r="J1594" s="74">
        <v>2.3157999999999999</v>
      </c>
      <c r="O1594" s="74">
        <v>2035</v>
      </c>
      <c r="P1594" s="74">
        <v>2013</v>
      </c>
      <c r="Q1594" s="74" t="s">
        <v>464</v>
      </c>
      <c r="R1594" s="74" t="s">
        <v>819</v>
      </c>
      <c r="S1594" s="24" t="s">
        <v>517</v>
      </c>
      <c r="Z1594" s="74" t="s">
        <v>820</v>
      </c>
      <c r="AA1594" s="74" t="s">
        <v>821</v>
      </c>
      <c r="AB1594" s="35" t="s">
        <v>22</v>
      </c>
      <c r="AC1594" s="113" t="s">
        <v>22</v>
      </c>
      <c r="AD1594" s="74" t="s">
        <v>822</v>
      </c>
      <c r="AE1594" s="74">
        <v>-10</v>
      </c>
      <c r="AK1594" s="74" t="s">
        <v>13</v>
      </c>
      <c r="AL1594" s="74" t="s">
        <v>13</v>
      </c>
      <c r="AM1594" s="74" t="s">
        <v>13</v>
      </c>
      <c r="AN1594" s="74" t="s">
        <v>13</v>
      </c>
      <c r="AO1594" s="74" t="s">
        <v>13</v>
      </c>
      <c r="AP1594" s="74" t="s">
        <v>13</v>
      </c>
      <c r="AQ1594" s="74" t="s">
        <v>13</v>
      </c>
      <c r="AR1594" s="74" t="s">
        <v>13</v>
      </c>
      <c r="AS1594" s="74" t="s">
        <v>13</v>
      </c>
      <c r="AT1594" s="74" t="s">
        <v>823</v>
      </c>
      <c r="AU1594" s="74" t="s">
        <v>824</v>
      </c>
      <c r="AV1594" s="74">
        <v>2019</v>
      </c>
    </row>
    <row r="1595" spans="1:48">
      <c r="A1595" s="24">
        <v>1594</v>
      </c>
      <c r="B1595" s="74">
        <v>40</v>
      </c>
      <c r="C1595" s="74" t="s">
        <v>591</v>
      </c>
      <c r="D1595" s="24" t="s">
        <v>544</v>
      </c>
      <c r="E1595" s="74" t="s">
        <v>460</v>
      </c>
      <c r="F1595" s="74" t="s">
        <v>470</v>
      </c>
      <c r="G1595" s="74" t="s">
        <v>22</v>
      </c>
      <c r="H1595" s="74" t="s">
        <v>463</v>
      </c>
      <c r="I1595" s="74">
        <v>9.3077000000000005</v>
      </c>
      <c r="J1595" s="74">
        <v>2.3157999999999999</v>
      </c>
      <c r="O1595" s="74">
        <v>2045</v>
      </c>
      <c r="P1595" s="74">
        <v>2013</v>
      </c>
      <c r="Q1595" s="74" t="s">
        <v>472</v>
      </c>
      <c r="R1595" s="74" t="s">
        <v>819</v>
      </c>
      <c r="S1595" s="24" t="s">
        <v>517</v>
      </c>
      <c r="Z1595" s="74" t="s">
        <v>820</v>
      </c>
      <c r="AA1595" s="74" t="s">
        <v>821</v>
      </c>
      <c r="AB1595" s="35" t="s">
        <v>22</v>
      </c>
      <c r="AC1595" s="113" t="s">
        <v>22</v>
      </c>
      <c r="AD1595" s="74" t="s">
        <v>822</v>
      </c>
      <c r="AE1595" s="74">
        <v>-13.9</v>
      </c>
      <c r="AK1595" s="74" t="s">
        <v>13</v>
      </c>
      <c r="AL1595" s="74" t="s">
        <v>13</v>
      </c>
      <c r="AM1595" s="74" t="s">
        <v>13</v>
      </c>
      <c r="AN1595" s="74" t="s">
        <v>13</v>
      </c>
      <c r="AO1595" s="74" t="s">
        <v>13</v>
      </c>
      <c r="AP1595" s="74" t="s">
        <v>13</v>
      </c>
      <c r="AQ1595" s="74" t="s">
        <v>13</v>
      </c>
      <c r="AR1595" s="74" t="s">
        <v>13</v>
      </c>
      <c r="AS1595" s="74" t="s">
        <v>13</v>
      </c>
      <c r="AT1595" s="74" t="s">
        <v>823</v>
      </c>
      <c r="AU1595" s="74" t="s">
        <v>825</v>
      </c>
      <c r="AV1595" s="74">
        <v>2019</v>
      </c>
    </row>
    <row r="1596" spans="1:48" hidden="1">
      <c r="A1596" s="24">
        <v>1595</v>
      </c>
      <c r="B1596" s="74">
        <v>40</v>
      </c>
      <c r="C1596" s="74" t="s">
        <v>591</v>
      </c>
      <c r="D1596" s="24" t="s">
        <v>544</v>
      </c>
      <c r="E1596" s="74" t="s">
        <v>546</v>
      </c>
      <c r="F1596" s="74" t="s">
        <v>470</v>
      </c>
      <c r="G1596" s="74" t="s">
        <v>22</v>
      </c>
      <c r="H1596" s="74" t="s">
        <v>463</v>
      </c>
      <c r="I1596" s="74">
        <v>9.3077000000000005</v>
      </c>
      <c r="J1596" s="74">
        <v>2.3157999999999999</v>
      </c>
      <c r="O1596" s="74">
        <v>2025</v>
      </c>
      <c r="P1596" s="74">
        <v>2013</v>
      </c>
      <c r="Q1596" s="74" t="s">
        <v>464</v>
      </c>
      <c r="R1596" s="74" t="s">
        <v>819</v>
      </c>
      <c r="S1596" s="24" t="s">
        <v>517</v>
      </c>
      <c r="Z1596" s="74" t="s">
        <v>820</v>
      </c>
      <c r="AA1596" s="74" t="s">
        <v>821</v>
      </c>
      <c r="AB1596" s="35" t="s">
        <v>22</v>
      </c>
      <c r="AC1596" s="113" t="s">
        <v>22</v>
      </c>
      <c r="AD1596" s="74" t="s">
        <v>822</v>
      </c>
      <c r="AE1596" s="74">
        <v>-9.6</v>
      </c>
      <c r="AK1596" s="74" t="s">
        <v>13</v>
      </c>
      <c r="AL1596" s="74" t="s">
        <v>13</v>
      </c>
      <c r="AM1596" s="74" t="s">
        <v>13</v>
      </c>
      <c r="AN1596" s="74" t="s">
        <v>13</v>
      </c>
      <c r="AO1596" s="74" t="s">
        <v>13</v>
      </c>
      <c r="AP1596" s="74" t="s">
        <v>13</v>
      </c>
      <c r="AQ1596" s="74" t="s">
        <v>13</v>
      </c>
      <c r="AR1596" s="74" t="s">
        <v>13</v>
      </c>
      <c r="AS1596" s="74" t="s">
        <v>13</v>
      </c>
      <c r="AT1596" s="74" t="s">
        <v>823</v>
      </c>
      <c r="AU1596" s="74" t="s">
        <v>825</v>
      </c>
      <c r="AV1596" s="74">
        <v>2019</v>
      </c>
    </row>
    <row r="1597" spans="1:48" hidden="1">
      <c r="A1597" s="24">
        <v>1596</v>
      </c>
      <c r="B1597" s="74">
        <v>40</v>
      </c>
      <c r="C1597" s="74" t="s">
        <v>591</v>
      </c>
      <c r="D1597" s="24" t="s">
        <v>544</v>
      </c>
      <c r="E1597" s="74" t="s">
        <v>546</v>
      </c>
      <c r="F1597" s="74" t="s">
        <v>470</v>
      </c>
      <c r="G1597" s="74" t="s">
        <v>22</v>
      </c>
      <c r="H1597" s="74" t="s">
        <v>463</v>
      </c>
      <c r="I1597" s="74">
        <v>9.3077000000000005</v>
      </c>
      <c r="J1597" s="74">
        <v>2.3157999999999999</v>
      </c>
      <c r="O1597" s="74">
        <v>2035</v>
      </c>
      <c r="P1597" s="74">
        <v>2013</v>
      </c>
      <c r="Q1597" s="74" t="s">
        <v>464</v>
      </c>
      <c r="R1597" s="74" t="s">
        <v>819</v>
      </c>
      <c r="S1597" s="24" t="s">
        <v>517</v>
      </c>
      <c r="Z1597" s="74" t="s">
        <v>820</v>
      </c>
      <c r="AA1597" s="74" t="s">
        <v>821</v>
      </c>
      <c r="AB1597" s="35" t="s">
        <v>22</v>
      </c>
      <c r="AC1597" s="113" t="s">
        <v>22</v>
      </c>
      <c r="AD1597" s="74" t="s">
        <v>822</v>
      </c>
      <c r="AE1597" s="74">
        <v>-20.9</v>
      </c>
      <c r="AK1597" s="74" t="s">
        <v>13</v>
      </c>
      <c r="AL1597" s="74" t="s">
        <v>13</v>
      </c>
      <c r="AM1597" s="74" t="s">
        <v>13</v>
      </c>
      <c r="AN1597" s="74" t="s">
        <v>13</v>
      </c>
      <c r="AO1597" s="74" t="s">
        <v>13</v>
      </c>
      <c r="AP1597" s="74" t="s">
        <v>13</v>
      </c>
      <c r="AQ1597" s="74" t="s">
        <v>13</v>
      </c>
      <c r="AR1597" s="74" t="s">
        <v>13</v>
      </c>
      <c r="AS1597" s="74" t="s">
        <v>13</v>
      </c>
      <c r="AT1597" s="74" t="s">
        <v>823</v>
      </c>
      <c r="AU1597" s="74" t="s">
        <v>825</v>
      </c>
      <c r="AV1597" s="74">
        <v>2019</v>
      </c>
    </row>
    <row r="1598" spans="1:48" hidden="1">
      <c r="A1598" s="24">
        <v>1597</v>
      </c>
      <c r="B1598" s="74">
        <v>40</v>
      </c>
      <c r="C1598" s="74" t="s">
        <v>591</v>
      </c>
      <c r="D1598" s="24" t="s">
        <v>544</v>
      </c>
      <c r="E1598" s="74" t="s">
        <v>546</v>
      </c>
      <c r="F1598" s="74" t="s">
        <v>470</v>
      </c>
      <c r="G1598" s="74" t="s">
        <v>22</v>
      </c>
      <c r="H1598" s="74" t="s">
        <v>463</v>
      </c>
      <c r="I1598" s="74">
        <v>9.3077000000000005</v>
      </c>
      <c r="J1598" s="74">
        <v>2.3157999999999999</v>
      </c>
      <c r="O1598" s="74">
        <v>2045</v>
      </c>
      <c r="P1598" s="74">
        <v>2013</v>
      </c>
      <c r="Q1598" s="74" t="s">
        <v>472</v>
      </c>
      <c r="R1598" s="74" t="s">
        <v>819</v>
      </c>
      <c r="S1598" s="24" t="s">
        <v>517</v>
      </c>
      <c r="Z1598" s="74" t="s">
        <v>820</v>
      </c>
      <c r="AA1598" s="74" t="s">
        <v>821</v>
      </c>
      <c r="AB1598" s="35" t="s">
        <v>22</v>
      </c>
      <c r="AC1598" s="113" t="s">
        <v>22</v>
      </c>
      <c r="AD1598" s="74" t="s">
        <v>822</v>
      </c>
      <c r="AE1598" s="74">
        <v>-28.2</v>
      </c>
      <c r="AK1598" s="74" t="s">
        <v>13</v>
      </c>
      <c r="AL1598" s="74" t="s">
        <v>13</v>
      </c>
      <c r="AM1598" s="74" t="s">
        <v>13</v>
      </c>
      <c r="AN1598" s="74" t="s">
        <v>13</v>
      </c>
      <c r="AO1598" s="74" t="s">
        <v>13</v>
      </c>
      <c r="AP1598" s="74" t="s">
        <v>13</v>
      </c>
      <c r="AQ1598" s="74" t="s">
        <v>13</v>
      </c>
      <c r="AR1598" s="74" t="s">
        <v>13</v>
      </c>
      <c r="AS1598" s="74" t="s">
        <v>13</v>
      </c>
      <c r="AT1598" s="74" t="s">
        <v>823</v>
      </c>
      <c r="AU1598" s="74" t="s">
        <v>825</v>
      </c>
      <c r="AV1598" s="74">
        <v>2019</v>
      </c>
    </row>
    <row r="1599" spans="1:48" hidden="1">
      <c r="A1599" s="24">
        <v>1598</v>
      </c>
      <c r="B1599" s="74">
        <v>40</v>
      </c>
      <c r="C1599" s="74" t="s">
        <v>591</v>
      </c>
      <c r="D1599" s="24" t="s">
        <v>544</v>
      </c>
      <c r="E1599" s="74" t="s">
        <v>795</v>
      </c>
      <c r="F1599" s="74" t="s">
        <v>470</v>
      </c>
      <c r="G1599" s="74" t="s">
        <v>22</v>
      </c>
      <c r="H1599" s="74" t="s">
        <v>463</v>
      </c>
      <c r="I1599" s="74">
        <v>9.3077000000000005</v>
      </c>
      <c r="J1599" s="74">
        <v>2.3157999999999999</v>
      </c>
      <c r="O1599" s="74">
        <v>2025</v>
      </c>
      <c r="P1599" s="74">
        <v>2013</v>
      </c>
      <c r="Q1599" s="74" t="s">
        <v>464</v>
      </c>
      <c r="R1599" s="74" t="s">
        <v>819</v>
      </c>
      <c r="S1599" s="24" t="s">
        <v>517</v>
      </c>
      <c r="Z1599" s="74" t="s">
        <v>820</v>
      </c>
      <c r="AA1599" s="74" t="s">
        <v>821</v>
      </c>
      <c r="AB1599" s="35" t="s">
        <v>22</v>
      </c>
      <c r="AC1599" s="113" t="s">
        <v>22</v>
      </c>
      <c r="AD1599" s="74" t="s">
        <v>822</v>
      </c>
      <c r="AE1599" s="74">
        <v>-7.4</v>
      </c>
      <c r="AK1599" s="74" t="s">
        <v>13</v>
      </c>
      <c r="AL1599" s="74" t="s">
        <v>13</v>
      </c>
      <c r="AM1599" s="74" t="s">
        <v>13</v>
      </c>
      <c r="AN1599" s="74" t="s">
        <v>13</v>
      </c>
      <c r="AO1599" s="74" t="s">
        <v>13</v>
      </c>
      <c r="AP1599" s="74" t="s">
        <v>13</v>
      </c>
      <c r="AQ1599" s="74" t="s">
        <v>13</v>
      </c>
      <c r="AR1599" s="74" t="s">
        <v>13</v>
      </c>
      <c r="AS1599" s="74" t="s">
        <v>13</v>
      </c>
      <c r="AT1599" s="74" t="s">
        <v>823</v>
      </c>
      <c r="AU1599" s="74" t="s">
        <v>825</v>
      </c>
      <c r="AV1599" s="74">
        <v>2019</v>
      </c>
    </row>
    <row r="1600" spans="1:48" hidden="1">
      <c r="A1600" s="24">
        <v>1599</v>
      </c>
      <c r="B1600" s="74">
        <v>40</v>
      </c>
      <c r="C1600" s="74" t="s">
        <v>591</v>
      </c>
      <c r="D1600" s="24" t="s">
        <v>544</v>
      </c>
      <c r="E1600" s="74" t="s">
        <v>795</v>
      </c>
      <c r="F1600" s="74" t="s">
        <v>470</v>
      </c>
      <c r="G1600" s="74" t="s">
        <v>22</v>
      </c>
      <c r="H1600" s="74" t="s">
        <v>463</v>
      </c>
      <c r="I1600" s="74">
        <v>9.3077000000000005</v>
      </c>
      <c r="J1600" s="74">
        <v>2.3157999999999999</v>
      </c>
      <c r="O1600" s="74">
        <v>2035</v>
      </c>
      <c r="P1600" s="74">
        <v>2013</v>
      </c>
      <c r="Q1600" s="74" t="s">
        <v>464</v>
      </c>
      <c r="R1600" s="74" t="s">
        <v>819</v>
      </c>
      <c r="S1600" s="24" t="s">
        <v>517</v>
      </c>
      <c r="Z1600" s="74" t="s">
        <v>820</v>
      </c>
      <c r="AA1600" s="74" t="s">
        <v>821</v>
      </c>
      <c r="AB1600" s="35" t="s">
        <v>22</v>
      </c>
      <c r="AC1600" s="113" t="s">
        <v>22</v>
      </c>
      <c r="AD1600" s="74" t="s">
        <v>822</v>
      </c>
      <c r="AE1600" s="74">
        <v>-16.3</v>
      </c>
      <c r="AK1600" s="74" t="s">
        <v>13</v>
      </c>
      <c r="AL1600" s="74" t="s">
        <v>13</v>
      </c>
      <c r="AM1600" s="74" t="s">
        <v>13</v>
      </c>
      <c r="AN1600" s="74" t="s">
        <v>13</v>
      </c>
      <c r="AO1600" s="74" t="s">
        <v>13</v>
      </c>
      <c r="AP1600" s="74" t="s">
        <v>13</v>
      </c>
      <c r="AQ1600" s="74" t="s">
        <v>13</v>
      </c>
      <c r="AR1600" s="74" t="s">
        <v>13</v>
      </c>
      <c r="AS1600" s="74" t="s">
        <v>13</v>
      </c>
      <c r="AT1600" s="74" t="s">
        <v>823</v>
      </c>
      <c r="AU1600" s="74" t="s">
        <v>825</v>
      </c>
      <c r="AV1600" s="74">
        <v>2019</v>
      </c>
    </row>
    <row r="1601" spans="1:48" hidden="1">
      <c r="A1601" s="24">
        <v>1600</v>
      </c>
      <c r="B1601" s="74">
        <v>40</v>
      </c>
      <c r="C1601" s="74" t="s">
        <v>591</v>
      </c>
      <c r="D1601" s="24" t="s">
        <v>544</v>
      </c>
      <c r="E1601" s="74" t="s">
        <v>795</v>
      </c>
      <c r="F1601" s="74" t="s">
        <v>470</v>
      </c>
      <c r="G1601" s="74" t="s">
        <v>22</v>
      </c>
      <c r="H1601" s="74" t="s">
        <v>463</v>
      </c>
      <c r="I1601" s="74">
        <v>9.3077000000000005</v>
      </c>
      <c r="J1601" s="74">
        <v>2.3157999999999999</v>
      </c>
      <c r="O1601" s="74">
        <v>2045</v>
      </c>
      <c r="P1601" s="74">
        <v>2013</v>
      </c>
      <c r="Q1601" s="74" t="s">
        <v>472</v>
      </c>
      <c r="R1601" s="74" t="s">
        <v>819</v>
      </c>
      <c r="S1601" s="24" t="s">
        <v>517</v>
      </c>
      <c r="Z1601" s="74" t="s">
        <v>820</v>
      </c>
      <c r="AA1601" s="74" t="s">
        <v>821</v>
      </c>
      <c r="AB1601" s="35" t="s">
        <v>22</v>
      </c>
      <c r="AC1601" s="113" t="s">
        <v>22</v>
      </c>
      <c r="AD1601" s="74" t="s">
        <v>822</v>
      </c>
      <c r="AE1601" s="74">
        <v>-22.3</v>
      </c>
      <c r="AK1601" s="74" t="s">
        <v>13</v>
      </c>
      <c r="AL1601" s="74" t="s">
        <v>13</v>
      </c>
      <c r="AM1601" s="74" t="s">
        <v>13</v>
      </c>
      <c r="AN1601" s="74" t="s">
        <v>13</v>
      </c>
      <c r="AO1601" s="74" t="s">
        <v>13</v>
      </c>
      <c r="AP1601" s="74" t="s">
        <v>13</v>
      </c>
      <c r="AQ1601" s="74" t="s">
        <v>13</v>
      </c>
      <c r="AR1601" s="74" t="s">
        <v>13</v>
      </c>
      <c r="AS1601" s="74" t="s">
        <v>13</v>
      </c>
      <c r="AT1601" s="74" t="s">
        <v>823</v>
      </c>
      <c r="AU1601" s="74" t="s">
        <v>825</v>
      </c>
      <c r="AV1601" s="74">
        <v>2019</v>
      </c>
    </row>
    <row r="1602" spans="1:48" hidden="1">
      <c r="A1602" s="24">
        <v>1601</v>
      </c>
      <c r="B1602" s="74">
        <v>40</v>
      </c>
      <c r="C1602" s="74" t="s">
        <v>591</v>
      </c>
      <c r="D1602" s="24" t="s">
        <v>544</v>
      </c>
      <c r="E1602" s="74" t="s">
        <v>826</v>
      </c>
      <c r="F1602" s="74" t="s">
        <v>470</v>
      </c>
      <c r="G1602" s="74" t="s">
        <v>22</v>
      </c>
      <c r="H1602" s="74" t="s">
        <v>463</v>
      </c>
      <c r="I1602" s="74">
        <v>9.3077000000000005</v>
      </c>
      <c r="J1602" s="74">
        <v>2.3157999999999999</v>
      </c>
      <c r="O1602" s="74">
        <v>2025</v>
      </c>
      <c r="P1602" s="74">
        <v>2013</v>
      </c>
      <c r="Q1602" s="74" t="s">
        <v>464</v>
      </c>
      <c r="R1602" s="74" t="s">
        <v>819</v>
      </c>
      <c r="S1602" s="24" t="s">
        <v>517</v>
      </c>
      <c r="Z1602" s="74" t="s">
        <v>820</v>
      </c>
      <c r="AA1602" s="74" t="s">
        <v>821</v>
      </c>
      <c r="AB1602" s="35" t="s">
        <v>22</v>
      </c>
      <c r="AC1602" s="113" t="s">
        <v>22</v>
      </c>
      <c r="AD1602" s="74" t="s">
        <v>822</v>
      </c>
      <c r="AE1602" s="74">
        <v>-7.6</v>
      </c>
      <c r="AK1602" s="74" t="s">
        <v>13</v>
      </c>
      <c r="AL1602" s="74" t="s">
        <v>13</v>
      </c>
      <c r="AM1602" s="74" t="s">
        <v>13</v>
      </c>
      <c r="AN1602" s="74" t="s">
        <v>13</v>
      </c>
      <c r="AO1602" s="74" t="s">
        <v>13</v>
      </c>
      <c r="AP1602" s="74" t="s">
        <v>13</v>
      </c>
      <c r="AQ1602" s="74" t="s">
        <v>13</v>
      </c>
      <c r="AR1602" s="74" t="s">
        <v>13</v>
      </c>
      <c r="AS1602" s="74" t="s">
        <v>13</v>
      </c>
      <c r="AT1602" s="74" t="s">
        <v>823</v>
      </c>
      <c r="AU1602" s="74" t="s">
        <v>825</v>
      </c>
      <c r="AV1602" s="74">
        <v>2019</v>
      </c>
    </row>
    <row r="1603" spans="1:48" hidden="1">
      <c r="A1603" s="24">
        <v>1602</v>
      </c>
      <c r="B1603" s="74">
        <v>40</v>
      </c>
      <c r="C1603" s="74" t="s">
        <v>591</v>
      </c>
      <c r="D1603" s="24" t="s">
        <v>544</v>
      </c>
      <c r="E1603" s="74" t="s">
        <v>826</v>
      </c>
      <c r="F1603" s="74" t="s">
        <v>470</v>
      </c>
      <c r="G1603" s="74" t="s">
        <v>22</v>
      </c>
      <c r="H1603" s="74" t="s">
        <v>463</v>
      </c>
      <c r="I1603" s="74">
        <v>9.3077000000000005</v>
      </c>
      <c r="J1603" s="74">
        <v>2.3157999999999999</v>
      </c>
      <c r="O1603" s="74">
        <v>2035</v>
      </c>
      <c r="P1603" s="74">
        <v>2013</v>
      </c>
      <c r="Q1603" s="74" t="s">
        <v>464</v>
      </c>
      <c r="R1603" s="74" t="s">
        <v>819</v>
      </c>
      <c r="S1603" s="24" t="s">
        <v>517</v>
      </c>
      <c r="Z1603" s="74" t="s">
        <v>820</v>
      </c>
      <c r="AA1603" s="74" t="s">
        <v>821</v>
      </c>
      <c r="AB1603" s="35" t="s">
        <v>22</v>
      </c>
      <c r="AC1603" s="113" t="s">
        <v>22</v>
      </c>
      <c r="AD1603" s="74" t="s">
        <v>822</v>
      </c>
      <c r="AE1603" s="74">
        <v>-16.8</v>
      </c>
      <c r="AK1603" s="74" t="s">
        <v>13</v>
      </c>
      <c r="AL1603" s="74" t="s">
        <v>13</v>
      </c>
      <c r="AM1603" s="74" t="s">
        <v>13</v>
      </c>
      <c r="AN1603" s="74" t="s">
        <v>13</v>
      </c>
      <c r="AO1603" s="74" t="s">
        <v>13</v>
      </c>
      <c r="AP1603" s="74" t="s">
        <v>13</v>
      </c>
      <c r="AQ1603" s="74" t="s">
        <v>13</v>
      </c>
      <c r="AR1603" s="74" t="s">
        <v>13</v>
      </c>
      <c r="AS1603" s="74" t="s">
        <v>13</v>
      </c>
      <c r="AT1603" s="74" t="s">
        <v>823</v>
      </c>
      <c r="AU1603" s="74" t="s">
        <v>825</v>
      </c>
      <c r="AV1603" s="74">
        <v>2019</v>
      </c>
    </row>
    <row r="1604" spans="1:48" hidden="1">
      <c r="A1604" s="24">
        <v>1603</v>
      </c>
      <c r="B1604" s="74">
        <v>40</v>
      </c>
      <c r="C1604" s="74" t="s">
        <v>591</v>
      </c>
      <c r="D1604" s="24" t="s">
        <v>544</v>
      </c>
      <c r="E1604" s="74" t="s">
        <v>826</v>
      </c>
      <c r="F1604" s="74" t="s">
        <v>470</v>
      </c>
      <c r="G1604" s="74" t="s">
        <v>22</v>
      </c>
      <c r="H1604" s="74" t="s">
        <v>463</v>
      </c>
      <c r="I1604" s="74">
        <v>9.3077000000000005</v>
      </c>
      <c r="J1604" s="74">
        <v>2.3157999999999999</v>
      </c>
      <c r="O1604" s="74">
        <v>2045</v>
      </c>
      <c r="P1604" s="74">
        <v>2013</v>
      </c>
      <c r="Q1604" s="74" t="s">
        <v>472</v>
      </c>
      <c r="R1604" s="74" t="s">
        <v>819</v>
      </c>
      <c r="S1604" s="24" t="s">
        <v>517</v>
      </c>
      <c r="Z1604" s="74" t="s">
        <v>820</v>
      </c>
      <c r="AA1604" s="74" t="s">
        <v>821</v>
      </c>
      <c r="AB1604" s="35" t="s">
        <v>22</v>
      </c>
      <c r="AC1604" s="113" t="s">
        <v>22</v>
      </c>
      <c r="AD1604" s="74" t="s">
        <v>822</v>
      </c>
      <c r="AE1604" s="74">
        <v>-22.9</v>
      </c>
      <c r="AK1604" s="74" t="s">
        <v>13</v>
      </c>
      <c r="AL1604" s="74" t="s">
        <v>13</v>
      </c>
      <c r="AM1604" s="74" t="s">
        <v>13</v>
      </c>
      <c r="AN1604" s="74" t="s">
        <v>13</v>
      </c>
      <c r="AO1604" s="74" t="s">
        <v>13</v>
      </c>
      <c r="AP1604" s="74" t="s">
        <v>13</v>
      </c>
      <c r="AQ1604" s="74" t="s">
        <v>13</v>
      </c>
      <c r="AR1604" s="74" t="s">
        <v>13</v>
      </c>
      <c r="AS1604" s="74" t="s">
        <v>13</v>
      </c>
      <c r="AT1604" s="74" t="s">
        <v>823</v>
      </c>
      <c r="AU1604" s="74" t="s">
        <v>825</v>
      </c>
      <c r="AV1604" s="74">
        <v>2019</v>
      </c>
    </row>
    <row r="1605" spans="1:48" hidden="1">
      <c r="A1605" s="24">
        <v>1604</v>
      </c>
      <c r="B1605" s="74">
        <v>40</v>
      </c>
      <c r="C1605" s="74" t="s">
        <v>591</v>
      </c>
      <c r="D1605" s="24" t="s">
        <v>544</v>
      </c>
      <c r="E1605" s="74" t="s">
        <v>629</v>
      </c>
      <c r="F1605" s="74" t="s">
        <v>470</v>
      </c>
      <c r="G1605" s="74" t="s">
        <v>22</v>
      </c>
      <c r="H1605" s="74" t="s">
        <v>463</v>
      </c>
      <c r="I1605" s="74">
        <v>9.3077000000000005</v>
      </c>
      <c r="J1605" s="74">
        <v>2.3157999999999999</v>
      </c>
      <c r="O1605" s="74">
        <v>2025</v>
      </c>
      <c r="P1605" s="74">
        <v>2013</v>
      </c>
      <c r="Q1605" s="74" t="s">
        <v>464</v>
      </c>
      <c r="R1605" s="74" t="s">
        <v>819</v>
      </c>
      <c r="S1605" s="24" t="s">
        <v>517</v>
      </c>
      <c r="Z1605" s="74" t="s">
        <v>820</v>
      </c>
      <c r="AA1605" s="74" t="s">
        <v>821</v>
      </c>
      <c r="AB1605" s="35" t="s">
        <v>22</v>
      </c>
      <c r="AC1605" s="113" t="s">
        <v>22</v>
      </c>
      <c r="AD1605" s="74" t="s">
        <v>822</v>
      </c>
      <c r="AE1605" s="74">
        <v>-3.9</v>
      </c>
      <c r="AK1605" s="74" t="s">
        <v>13</v>
      </c>
      <c r="AL1605" s="74" t="s">
        <v>13</v>
      </c>
      <c r="AM1605" s="74" t="s">
        <v>13</v>
      </c>
      <c r="AN1605" s="74" t="s">
        <v>13</v>
      </c>
      <c r="AO1605" s="74" t="s">
        <v>13</v>
      </c>
      <c r="AP1605" s="74" t="s">
        <v>13</v>
      </c>
      <c r="AQ1605" s="74" t="s">
        <v>13</v>
      </c>
      <c r="AR1605" s="74" t="s">
        <v>13</v>
      </c>
      <c r="AS1605" s="74" t="s">
        <v>13</v>
      </c>
      <c r="AT1605" s="74" t="s">
        <v>823</v>
      </c>
      <c r="AU1605" s="74" t="s">
        <v>825</v>
      </c>
      <c r="AV1605" s="74">
        <v>2019</v>
      </c>
    </row>
    <row r="1606" spans="1:48" hidden="1">
      <c r="A1606" s="24">
        <v>1605</v>
      </c>
      <c r="B1606" s="74">
        <v>40</v>
      </c>
      <c r="C1606" s="74" t="s">
        <v>591</v>
      </c>
      <c r="D1606" s="24" t="s">
        <v>544</v>
      </c>
      <c r="E1606" s="74" t="s">
        <v>629</v>
      </c>
      <c r="F1606" s="74" t="s">
        <v>470</v>
      </c>
      <c r="G1606" s="74" t="s">
        <v>22</v>
      </c>
      <c r="H1606" s="74" t="s">
        <v>463</v>
      </c>
      <c r="I1606" s="74">
        <v>9.3077000000000005</v>
      </c>
      <c r="J1606" s="74">
        <v>2.3157999999999999</v>
      </c>
      <c r="O1606" s="74">
        <v>2035</v>
      </c>
      <c r="P1606" s="74">
        <v>2013</v>
      </c>
      <c r="Q1606" s="74" t="s">
        <v>464</v>
      </c>
      <c r="R1606" s="74" t="s">
        <v>819</v>
      </c>
      <c r="S1606" s="24" t="s">
        <v>517</v>
      </c>
      <c r="Z1606" s="74" t="s">
        <v>820</v>
      </c>
      <c r="AA1606" s="74" t="s">
        <v>821</v>
      </c>
      <c r="AB1606" s="35" t="s">
        <v>22</v>
      </c>
      <c r="AC1606" s="113" t="s">
        <v>22</v>
      </c>
      <c r="AD1606" s="74" t="s">
        <v>822</v>
      </c>
      <c r="AE1606" s="74">
        <v>-9</v>
      </c>
      <c r="AK1606" s="74" t="s">
        <v>13</v>
      </c>
      <c r="AL1606" s="74" t="s">
        <v>13</v>
      </c>
      <c r="AM1606" s="74" t="s">
        <v>13</v>
      </c>
      <c r="AN1606" s="74" t="s">
        <v>13</v>
      </c>
      <c r="AO1606" s="74" t="s">
        <v>13</v>
      </c>
      <c r="AP1606" s="74" t="s">
        <v>13</v>
      </c>
      <c r="AQ1606" s="74" t="s">
        <v>13</v>
      </c>
      <c r="AR1606" s="74" t="s">
        <v>13</v>
      </c>
      <c r="AS1606" s="74" t="s">
        <v>13</v>
      </c>
      <c r="AT1606" s="74" t="s">
        <v>823</v>
      </c>
      <c r="AU1606" s="74" t="s">
        <v>825</v>
      </c>
      <c r="AV1606" s="74">
        <v>2019</v>
      </c>
    </row>
    <row r="1607" spans="1:48" hidden="1">
      <c r="A1607" s="24">
        <v>1606</v>
      </c>
      <c r="B1607" s="74">
        <v>40</v>
      </c>
      <c r="C1607" s="74" t="s">
        <v>591</v>
      </c>
      <c r="D1607" s="24" t="s">
        <v>544</v>
      </c>
      <c r="E1607" s="74" t="s">
        <v>629</v>
      </c>
      <c r="F1607" s="74" t="s">
        <v>470</v>
      </c>
      <c r="G1607" s="74" t="s">
        <v>22</v>
      </c>
      <c r="H1607" s="74" t="s">
        <v>463</v>
      </c>
      <c r="I1607" s="74">
        <v>9.3077000000000005</v>
      </c>
      <c r="J1607" s="74">
        <v>2.3157999999999999</v>
      </c>
      <c r="O1607" s="74">
        <v>2045</v>
      </c>
      <c r="P1607" s="74">
        <v>2013</v>
      </c>
      <c r="Q1607" s="74" t="s">
        <v>472</v>
      </c>
      <c r="R1607" s="74" t="s">
        <v>819</v>
      </c>
      <c r="S1607" s="24" t="s">
        <v>517</v>
      </c>
      <c r="Z1607" s="74" t="s">
        <v>820</v>
      </c>
      <c r="AA1607" s="74" t="s">
        <v>821</v>
      </c>
      <c r="AB1607" s="35" t="s">
        <v>22</v>
      </c>
      <c r="AC1607" s="113" t="s">
        <v>22</v>
      </c>
      <c r="AD1607" s="74" t="s">
        <v>822</v>
      </c>
      <c r="AE1607" s="74">
        <v>-12.5</v>
      </c>
      <c r="AK1607" s="74" t="s">
        <v>13</v>
      </c>
      <c r="AL1607" s="74" t="s">
        <v>13</v>
      </c>
      <c r="AM1607" s="74" t="s">
        <v>13</v>
      </c>
      <c r="AN1607" s="74" t="s">
        <v>13</v>
      </c>
      <c r="AO1607" s="74" t="s">
        <v>13</v>
      </c>
      <c r="AP1607" s="74" t="s">
        <v>13</v>
      </c>
      <c r="AQ1607" s="74" t="s">
        <v>13</v>
      </c>
      <c r="AR1607" s="74" t="s">
        <v>13</v>
      </c>
      <c r="AS1607" s="74" t="s">
        <v>13</v>
      </c>
      <c r="AT1607" s="74" t="s">
        <v>823</v>
      </c>
      <c r="AU1607" s="74" t="s">
        <v>825</v>
      </c>
      <c r="AV1607" s="74">
        <v>2019</v>
      </c>
    </row>
    <row r="1608" spans="1:48" hidden="1">
      <c r="A1608" s="24">
        <v>1607</v>
      </c>
      <c r="B1608" s="74">
        <v>40</v>
      </c>
      <c r="C1608" s="74" t="s">
        <v>591</v>
      </c>
      <c r="D1608" s="24" t="s">
        <v>544</v>
      </c>
      <c r="E1608" s="74" t="s">
        <v>796</v>
      </c>
      <c r="F1608" s="74" t="s">
        <v>470</v>
      </c>
      <c r="G1608" s="74" t="s">
        <v>22</v>
      </c>
      <c r="H1608" s="74" t="s">
        <v>463</v>
      </c>
      <c r="I1608" s="74">
        <v>9.3077000000000005</v>
      </c>
      <c r="J1608" s="74">
        <v>2.3157999999999999</v>
      </c>
      <c r="O1608" s="74">
        <v>2025</v>
      </c>
      <c r="P1608" s="74">
        <v>2013</v>
      </c>
      <c r="Q1608" s="74" t="s">
        <v>464</v>
      </c>
      <c r="R1608" s="74" t="s">
        <v>819</v>
      </c>
      <c r="S1608" s="24" t="s">
        <v>517</v>
      </c>
      <c r="Z1608" s="74" t="s">
        <v>820</v>
      </c>
      <c r="AA1608" s="74" t="s">
        <v>821</v>
      </c>
      <c r="AB1608" s="35" t="s">
        <v>22</v>
      </c>
      <c r="AC1608" s="113" t="s">
        <v>22</v>
      </c>
      <c r="AD1608" s="74" t="s">
        <v>822</v>
      </c>
      <c r="AE1608" s="74">
        <v>-1.8</v>
      </c>
      <c r="AK1608" s="74" t="s">
        <v>13</v>
      </c>
      <c r="AL1608" s="74" t="s">
        <v>13</v>
      </c>
      <c r="AM1608" s="74" t="s">
        <v>13</v>
      </c>
      <c r="AN1608" s="74" t="s">
        <v>13</v>
      </c>
      <c r="AO1608" s="74" t="s">
        <v>13</v>
      </c>
      <c r="AP1608" s="74" t="s">
        <v>13</v>
      </c>
      <c r="AQ1608" s="74" t="s">
        <v>13</v>
      </c>
      <c r="AR1608" s="74" t="s">
        <v>13</v>
      </c>
      <c r="AS1608" s="74" t="s">
        <v>13</v>
      </c>
      <c r="AT1608" s="74" t="s">
        <v>823</v>
      </c>
      <c r="AU1608" s="74" t="s">
        <v>825</v>
      </c>
      <c r="AV1608" s="74">
        <v>2019</v>
      </c>
    </row>
    <row r="1609" spans="1:48" hidden="1">
      <c r="A1609" s="24">
        <v>1608</v>
      </c>
      <c r="B1609" s="74">
        <v>40</v>
      </c>
      <c r="C1609" s="74" t="s">
        <v>591</v>
      </c>
      <c r="D1609" s="24" t="s">
        <v>544</v>
      </c>
      <c r="E1609" s="74" t="s">
        <v>796</v>
      </c>
      <c r="F1609" s="74" t="s">
        <v>470</v>
      </c>
      <c r="G1609" s="74" t="s">
        <v>22</v>
      </c>
      <c r="H1609" s="74" t="s">
        <v>463</v>
      </c>
      <c r="I1609" s="74">
        <v>9.3077000000000005</v>
      </c>
      <c r="J1609" s="74">
        <v>2.3157999999999999</v>
      </c>
      <c r="O1609" s="74">
        <v>2035</v>
      </c>
      <c r="P1609" s="74">
        <v>2013</v>
      </c>
      <c r="Q1609" s="74" t="s">
        <v>464</v>
      </c>
      <c r="R1609" s="74" t="s">
        <v>819</v>
      </c>
      <c r="S1609" s="24" t="s">
        <v>517</v>
      </c>
      <c r="Z1609" s="74" t="s">
        <v>820</v>
      </c>
      <c r="AA1609" s="74" t="s">
        <v>821</v>
      </c>
      <c r="AB1609" s="35" t="s">
        <v>22</v>
      </c>
      <c r="AC1609" s="113" t="s">
        <v>22</v>
      </c>
      <c r="AD1609" s="74" t="s">
        <v>822</v>
      </c>
      <c r="AE1609" s="74">
        <v>-4.3</v>
      </c>
      <c r="AK1609" s="74" t="s">
        <v>13</v>
      </c>
      <c r="AL1609" s="74" t="s">
        <v>13</v>
      </c>
      <c r="AM1609" s="74" t="s">
        <v>13</v>
      </c>
      <c r="AN1609" s="74" t="s">
        <v>13</v>
      </c>
      <c r="AO1609" s="74" t="s">
        <v>13</v>
      </c>
      <c r="AP1609" s="74" t="s">
        <v>13</v>
      </c>
      <c r="AQ1609" s="74" t="s">
        <v>13</v>
      </c>
      <c r="AR1609" s="74" t="s">
        <v>13</v>
      </c>
      <c r="AS1609" s="74" t="s">
        <v>13</v>
      </c>
      <c r="AT1609" s="74" t="s">
        <v>823</v>
      </c>
      <c r="AU1609" s="74" t="s">
        <v>825</v>
      </c>
      <c r="AV1609" s="74">
        <v>2019</v>
      </c>
    </row>
    <row r="1610" spans="1:48" hidden="1">
      <c r="A1610" s="24">
        <v>1609</v>
      </c>
      <c r="B1610" s="74">
        <v>40</v>
      </c>
      <c r="C1610" s="74" t="s">
        <v>591</v>
      </c>
      <c r="D1610" s="24" t="s">
        <v>544</v>
      </c>
      <c r="E1610" s="74" t="s">
        <v>796</v>
      </c>
      <c r="F1610" s="74" t="s">
        <v>470</v>
      </c>
      <c r="G1610" s="74" t="s">
        <v>22</v>
      </c>
      <c r="H1610" s="74" t="s">
        <v>463</v>
      </c>
      <c r="I1610" s="74">
        <v>9.3077000000000005</v>
      </c>
      <c r="J1610" s="74">
        <v>2.3157999999999999</v>
      </c>
      <c r="O1610" s="74">
        <v>2045</v>
      </c>
      <c r="P1610" s="74">
        <v>2013</v>
      </c>
      <c r="Q1610" s="74" t="s">
        <v>472</v>
      </c>
      <c r="R1610" s="74" t="s">
        <v>819</v>
      </c>
      <c r="S1610" s="24" t="s">
        <v>517</v>
      </c>
      <c r="Z1610" s="74" t="s">
        <v>820</v>
      </c>
      <c r="AA1610" s="74" t="s">
        <v>821</v>
      </c>
      <c r="AB1610" s="35" t="s">
        <v>22</v>
      </c>
      <c r="AC1610" s="113" t="s">
        <v>22</v>
      </c>
      <c r="AD1610" s="74" t="s">
        <v>822</v>
      </c>
      <c r="AE1610" s="74">
        <v>6</v>
      </c>
      <c r="AK1610" s="74" t="s">
        <v>13</v>
      </c>
      <c r="AL1610" s="74" t="s">
        <v>13</v>
      </c>
      <c r="AM1610" s="74" t="s">
        <v>13</v>
      </c>
      <c r="AN1610" s="74" t="s">
        <v>13</v>
      </c>
      <c r="AO1610" s="74" t="s">
        <v>13</v>
      </c>
      <c r="AP1610" s="74" t="s">
        <v>13</v>
      </c>
      <c r="AQ1610" s="74" t="s">
        <v>13</v>
      </c>
      <c r="AR1610" s="74" t="s">
        <v>13</v>
      </c>
      <c r="AS1610" s="74" t="s">
        <v>13</v>
      </c>
      <c r="AT1610" s="74" t="s">
        <v>823</v>
      </c>
      <c r="AU1610" s="74" t="s">
        <v>825</v>
      </c>
      <c r="AV1610" s="74">
        <v>2019</v>
      </c>
    </row>
    <row r="1611" spans="1:48" hidden="1">
      <c r="A1611" s="24">
        <v>1610</v>
      </c>
      <c r="B1611" s="74">
        <v>41</v>
      </c>
      <c r="C1611" s="74" t="s">
        <v>591</v>
      </c>
      <c r="D1611" s="24" t="s">
        <v>544</v>
      </c>
      <c r="E1611" s="74" t="s">
        <v>802</v>
      </c>
      <c r="F1611" s="74" t="s">
        <v>470</v>
      </c>
      <c r="G1611" s="74" t="s">
        <v>22</v>
      </c>
      <c r="H1611" s="74" t="s">
        <v>463</v>
      </c>
      <c r="I1611" s="74">
        <v>9.3077000000000005</v>
      </c>
      <c r="J1611" s="74">
        <v>2.3157999999999999</v>
      </c>
      <c r="O1611" s="74">
        <v>2025</v>
      </c>
      <c r="P1611" s="74">
        <v>1991</v>
      </c>
      <c r="Q1611" s="74" t="s">
        <v>464</v>
      </c>
      <c r="R1611" s="74" t="s">
        <v>579</v>
      </c>
      <c r="S1611" s="74" t="s">
        <v>517</v>
      </c>
      <c r="Z1611" s="74" t="s">
        <v>827</v>
      </c>
      <c r="AA1611" s="74" t="s">
        <v>828</v>
      </c>
      <c r="AB1611" s="35" t="s">
        <v>22</v>
      </c>
      <c r="AC1611" s="113" t="s">
        <v>22</v>
      </c>
      <c r="AD1611" s="74" t="s">
        <v>829</v>
      </c>
      <c r="AE1611" s="74">
        <v>-8</v>
      </c>
      <c r="AK1611" s="74" t="s">
        <v>13</v>
      </c>
      <c r="AL1611" s="74" t="s">
        <v>13</v>
      </c>
      <c r="AM1611" s="74" t="s">
        <v>13</v>
      </c>
      <c r="AN1611" s="74" t="s">
        <v>13</v>
      </c>
      <c r="AO1611" s="74" t="s">
        <v>13</v>
      </c>
      <c r="AP1611" s="74" t="s">
        <v>13</v>
      </c>
      <c r="AQ1611" s="74" t="s">
        <v>13</v>
      </c>
      <c r="AR1611" s="74" t="s">
        <v>13</v>
      </c>
      <c r="AS1611" s="74" t="s">
        <v>13</v>
      </c>
      <c r="AT1611" s="74" t="s">
        <v>830</v>
      </c>
      <c r="AU1611" s="74" t="s">
        <v>856</v>
      </c>
      <c r="AV1611" s="74">
        <v>2008</v>
      </c>
    </row>
    <row r="1612" spans="1:48" hidden="1">
      <c r="A1612" s="24">
        <v>1611</v>
      </c>
      <c r="B1612" s="74">
        <v>41</v>
      </c>
      <c r="C1612" s="74" t="s">
        <v>591</v>
      </c>
      <c r="D1612" s="24" t="s">
        <v>544</v>
      </c>
      <c r="E1612" s="74" t="s">
        <v>831</v>
      </c>
      <c r="F1612" s="74" t="s">
        <v>470</v>
      </c>
      <c r="G1612" s="74" t="s">
        <v>22</v>
      </c>
      <c r="H1612" s="74" t="s">
        <v>463</v>
      </c>
      <c r="I1612" s="74">
        <v>9.3077000000000005</v>
      </c>
      <c r="J1612" s="74">
        <v>2.3157999999999999</v>
      </c>
      <c r="O1612" s="74">
        <v>2025</v>
      </c>
      <c r="P1612" s="74">
        <v>1991</v>
      </c>
      <c r="Q1612" s="74" t="s">
        <v>464</v>
      </c>
      <c r="R1612" s="74" t="s">
        <v>579</v>
      </c>
      <c r="S1612" s="74" t="s">
        <v>517</v>
      </c>
      <c r="Z1612" s="74" t="s">
        <v>827</v>
      </c>
      <c r="AA1612" s="74" t="s">
        <v>828</v>
      </c>
      <c r="AB1612" s="35" t="s">
        <v>22</v>
      </c>
      <c r="AC1612" s="113" t="s">
        <v>22</v>
      </c>
      <c r="AD1612" s="74" t="s">
        <v>829</v>
      </c>
      <c r="AE1612" s="74">
        <v>-1</v>
      </c>
      <c r="AK1612" s="74" t="s">
        <v>13</v>
      </c>
      <c r="AL1612" s="74" t="s">
        <v>13</v>
      </c>
      <c r="AM1612" s="74" t="s">
        <v>13</v>
      </c>
      <c r="AN1612" s="74" t="s">
        <v>13</v>
      </c>
      <c r="AO1612" s="74" t="s">
        <v>13</v>
      </c>
      <c r="AP1612" s="74" t="s">
        <v>13</v>
      </c>
      <c r="AQ1612" s="74" t="s">
        <v>13</v>
      </c>
      <c r="AR1612" s="74" t="s">
        <v>13</v>
      </c>
      <c r="AS1612" s="74" t="s">
        <v>13</v>
      </c>
      <c r="AT1612" s="74" t="s">
        <v>830</v>
      </c>
      <c r="AU1612" s="74" t="s">
        <v>856</v>
      </c>
      <c r="AV1612" s="74">
        <v>2008</v>
      </c>
    </row>
    <row r="1613" spans="1:48" hidden="1">
      <c r="A1613" s="24">
        <v>1612</v>
      </c>
      <c r="B1613" s="74">
        <v>41</v>
      </c>
      <c r="C1613" s="74" t="s">
        <v>591</v>
      </c>
      <c r="D1613" s="24" t="s">
        <v>544</v>
      </c>
      <c r="E1613" s="24" t="s">
        <v>1301</v>
      </c>
      <c r="F1613" s="74" t="s">
        <v>470</v>
      </c>
      <c r="G1613" s="74" t="s">
        <v>22</v>
      </c>
      <c r="H1613" s="74" t="s">
        <v>463</v>
      </c>
      <c r="I1613" s="74">
        <v>9.3077000000000005</v>
      </c>
      <c r="J1613" s="74">
        <v>2.3157999999999999</v>
      </c>
      <c r="O1613" s="74">
        <v>2025</v>
      </c>
      <c r="P1613" s="74">
        <v>1991</v>
      </c>
      <c r="Q1613" s="74" t="s">
        <v>464</v>
      </c>
      <c r="R1613" s="74" t="s">
        <v>579</v>
      </c>
      <c r="S1613" s="74" t="s">
        <v>517</v>
      </c>
      <c r="Z1613" s="74" t="s">
        <v>827</v>
      </c>
      <c r="AA1613" s="74" t="s">
        <v>828</v>
      </c>
      <c r="AB1613" s="35" t="s">
        <v>22</v>
      </c>
      <c r="AC1613" s="113" t="s">
        <v>22</v>
      </c>
      <c r="AD1613" s="74" t="s">
        <v>829</v>
      </c>
      <c r="AE1613" s="74">
        <v>-6</v>
      </c>
      <c r="AK1613" s="74" t="s">
        <v>13</v>
      </c>
      <c r="AL1613" s="74" t="s">
        <v>13</v>
      </c>
      <c r="AM1613" s="74" t="s">
        <v>13</v>
      </c>
      <c r="AN1613" s="74" t="s">
        <v>13</v>
      </c>
      <c r="AO1613" s="74" t="s">
        <v>13</v>
      </c>
      <c r="AP1613" s="74" t="s">
        <v>13</v>
      </c>
      <c r="AQ1613" s="74" t="s">
        <v>13</v>
      </c>
      <c r="AR1613" s="74" t="s">
        <v>13</v>
      </c>
      <c r="AS1613" s="74" t="s">
        <v>13</v>
      </c>
      <c r="AT1613" s="74" t="s">
        <v>830</v>
      </c>
      <c r="AU1613" s="74" t="s">
        <v>856</v>
      </c>
      <c r="AV1613" s="74">
        <v>2008</v>
      </c>
    </row>
    <row r="1614" spans="1:48" hidden="1">
      <c r="A1614" s="24">
        <v>1613</v>
      </c>
      <c r="B1614" s="74">
        <v>41</v>
      </c>
      <c r="C1614" s="74" t="s">
        <v>591</v>
      </c>
      <c r="D1614" s="24" t="s">
        <v>544</v>
      </c>
      <c r="E1614" s="74" t="s">
        <v>796</v>
      </c>
      <c r="F1614" s="74" t="s">
        <v>470</v>
      </c>
      <c r="G1614" s="74" t="s">
        <v>22</v>
      </c>
      <c r="H1614" s="74" t="s">
        <v>463</v>
      </c>
      <c r="I1614" s="74">
        <v>9.3077000000000005</v>
      </c>
      <c r="J1614" s="74">
        <v>2.3157999999999999</v>
      </c>
      <c r="O1614" s="74">
        <v>2025</v>
      </c>
      <c r="P1614" s="74">
        <v>1991</v>
      </c>
      <c r="Q1614" s="74" t="s">
        <v>464</v>
      </c>
      <c r="R1614" s="74" t="s">
        <v>579</v>
      </c>
      <c r="S1614" s="74" t="s">
        <v>517</v>
      </c>
      <c r="Z1614" s="74" t="s">
        <v>827</v>
      </c>
      <c r="AA1614" s="74" t="s">
        <v>828</v>
      </c>
      <c r="AB1614" s="35" t="s">
        <v>22</v>
      </c>
      <c r="AC1614" s="113" t="s">
        <v>22</v>
      </c>
      <c r="AD1614" s="74" t="s">
        <v>829</v>
      </c>
      <c r="AE1614" s="74">
        <v>0</v>
      </c>
      <c r="AK1614" s="74" t="s">
        <v>13</v>
      </c>
      <c r="AL1614" s="74" t="s">
        <v>13</v>
      </c>
      <c r="AM1614" s="74" t="s">
        <v>13</v>
      </c>
      <c r="AN1614" s="74" t="s">
        <v>13</v>
      </c>
      <c r="AO1614" s="74" t="s">
        <v>13</v>
      </c>
      <c r="AP1614" s="74" t="s">
        <v>13</v>
      </c>
      <c r="AQ1614" s="74" t="s">
        <v>13</v>
      </c>
      <c r="AR1614" s="74" t="s">
        <v>13</v>
      </c>
      <c r="AS1614" s="74" t="s">
        <v>13</v>
      </c>
      <c r="AT1614" s="74" t="s">
        <v>830</v>
      </c>
      <c r="AU1614" s="74" t="s">
        <v>856</v>
      </c>
      <c r="AV1614" s="74">
        <v>2008</v>
      </c>
    </row>
    <row r="1615" spans="1:48">
      <c r="A1615" s="24">
        <v>1614</v>
      </c>
      <c r="B1615" s="74">
        <v>41</v>
      </c>
      <c r="C1615" s="74" t="s">
        <v>591</v>
      </c>
      <c r="D1615" s="24" t="s">
        <v>544</v>
      </c>
      <c r="E1615" s="74" t="s">
        <v>460</v>
      </c>
      <c r="F1615" s="74" t="s">
        <v>470</v>
      </c>
      <c r="G1615" s="74" t="s">
        <v>22</v>
      </c>
      <c r="H1615" s="74" t="s">
        <v>463</v>
      </c>
      <c r="I1615" s="74">
        <v>9.3077000000000005</v>
      </c>
      <c r="J1615" s="74">
        <v>2.3157999999999999</v>
      </c>
      <c r="O1615" s="74">
        <v>2025</v>
      </c>
      <c r="P1615" s="74">
        <v>1991</v>
      </c>
      <c r="Q1615" s="74" t="s">
        <v>464</v>
      </c>
      <c r="R1615" s="74" t="s">
        <v>579</v>
      </c>
      <c r="S1615" s="74" t="s">
        <v>517</v>
      </c>
      <c r="Z1615" s="74" t="s">
        <v>827</v>
      </c>
      <c r="AA1615" s="74" t="s">
        <v>828</v>
      </c>
      <c r="AB1615" s="35" t="s">
        <v>22</v>
      </c>
      <c r="AC1615" s="113" t="s">
        <v>22</v>
      </c>
      <c r="AD1615" s="74" t="s">
        <v>829</v>
      </c>
      <c r="AE1615" s="74">
        <v>-4</v>
      </c>
      <c r="AK1615" s="74" t="s">
        <v>13</v>
      </c>
      <c r="AL1615" s="74" t="s">
        <v>13</v>
      </c>
      <c r="AM1615" s="74" t="s">
        <v>13</v>
      </c>
      <c r="AN1615" s="74" t="s">
        <v>13</v>
      </c>
      <c r="AO1615" s="74" t="s">
        <v>13</v>
      </c>
      <c r="AP1615" s="74" t="s">
        <v>13</v>
      </c>
      <c r="AQ1615" s="74" t="s">
        <v>13</v>
      </c>
      <c r="AR1615" s="74" t="s">
        <v>13</v>
      </c>
      <c r="AS1615" s="74" t="s">
        <v>13</v>
      </c>
      <c r="AT1615" s="74" t="s">
        <v>830</v>
      </c>
      <c r="AU1615" s="74" t="s">
        <v>856</v>
      </c>
      <c r="AV1615" s="74">
        <v>2008</v>
      </c>
    </row>
    <row r="1616" spans="1:48" hidden="1">
      <c r="A1616" s="24">
        <v>1615</v>
      </c>
      <c r="B1616" s="74">
        <v>41</v>
      </c>
      <c r="C1616" s="74" t="s">
        <v>591</v>
      </c>
      <c r="D1616" s="24" t="s">
        <v>544</v>
      </c>
      <c r="E1616" s="74" t="s">
        <v>546</v>
      </c>
      <c r="F1616" s="74" t="s">
        <v>470</v>
      </c>
      <c r="G1616" s="74" t="s">
        <v>22</v>
      </c>
      <c r="H1616" s="74" t="s">
        <v>463</v>
      </c>
      <c r="I1616" s="74">
        <v>9.3077000000000005</v>
      </c>
      <c r="J1616" s="74">
        <v>2.3157999999999999</v>
      </c>
      <c r="O1616" s="74">
        <v>2025</v>
      </c>
      <c r="P1616" s="74">
        <v>1991</v>
      </c>
      <c r="Q1616" s="74" t="s">
        <v>464</v>
      </c>
      <c r="R1616" s="74" t="s">
        <v>579</v>
      </c>
      <c r="S1616" s="74" t="s">
        <v>517</v>
      </c>
      <c r="Z1616" s="74" t="s">
        <v>827</v>
      </c>
      <c r="AA1616" s="74" t="s">
        <v>828</v>
      </c>
      <c r="AB1616" s="35" t="s">
        <v>22</v>
      </c>
      <c r="AC1616" s="113" t="s">
        <v>22</v>
      </c>
      <c r="AD1616" s="74" t="s">
        <v>829</v>
      </c>
      <c r="AE1616" s="74">
        <v>-3</v>
      </c>
      <c r="AK1616" s="74" t="s">
        <v>13</v>
      </c>
      <c r="AL1616" s="74" t="s">
        <v>13</v>
      </c>
      <c r="AM1616" s="74" t="s">
        <v>13</v>
      </c>
      <c r="AN1616" s="74" t="s">
        <v>13</v>
      </c>
      <c r="AO1616" s="74" t="s">
        <v>13</v>
      </c>
      <c r="AP1616" s="74" t="s">
        <v>13</v>
      </c>
      <c r="AQ1616" s="74" t="s">
        <v>13</v>
      </c>
      <c r="AR1616" s="74" t="s">
        <v>13</v>
      </c>
      <c r="AS1616" s="74" t="s">
        <v>13</v>
      </c>
      <c r="AT1616" s="74" t="s">
        <v>830</v>
      </c>
      <c r="AU1616" s="74" t="s">
        <v>856</v>
      </c>
      <c r="AV1616" s="74">
        <v>2008</v>
      </c>
    </row>
    <row r="1617" spans="1:48" hidden="1">
      <c r="A1617" s="24">
        <v>1616</v>
      </c>
      <c r="B1617" s="74">
        <v>41</v>
      </c>
      <c r="C1617" s="74" t="s">
        <v>591</v>
      </c>
      <c r="D1617" s="24" t="s">
        <v>544</v>
      </c>
      <c r="E1617" s="74" t="s">
        <v>629</v>
      </c>
      <c r="F1617" s="74" t="s">
        <v>470</v>
      </c>
      <c r="G1617" s="74" t="s">
        <v>22</v>
      </c>
      <c r="H1617" s="74" t="s">
        <v>463</v>
      </c>
      <c r="I1617" s="74">
        <v>9.3077000000000005</v>
      </c>
      <c r="J1617" s="74">
        <v>2.3157999999999999</v>
      </c>
      <c r="O1617" s="74">
        <v>2025</v>
      </c>
      <c r="P1617" s="74">
        <v>1991</v>
      </c>
      <c r="Q1617" s="74" t="s">
        <v>464</v>
      </c>
      <c r="R1617" s="74" t="s">
        <v>579</v>
      </c>
      <c r="S1617" s="74" t="s">
        <v>517</v>
      </c>
      <c r="Z1617" s="74" t="s">
        <v>827</v>
      </c>
      <c r="AA1617" s="74" t="s">
        <v>828</v>
      </c>
      <c r="AB1617" s="35" t="s">
        <v>22</v>
      </c>
      <c r="AC1617" s="113" t="s">
        <v>22</v>
      </c>
      <c r="AD1617" s="74" t="s">
        <v>829</v>
      </c>
      <c r="AE1617" s="74">
        <v>-4</v>
      </c>
      <c r="AK1617" s="74" t="s">
        <v>13</v>
      </c>
      <c r="AL1617" s="74" t="s">
        <v>13</v>
      </c>
      <c r="AM1617" s="74" t="s">
        <v>13</v>
      </c>
      <c r="AN1617" s="74" t="s">
        <v>13</v>
      </c>
      <c r="AO1617" s="74" t="s">
        <v>13</v>
      </c>
      <c r="AP1617" s="74" t="s">
        <v>13</v>
      </c>
      <c r="AQ1617" s="74" t="s">
        <v>13</v>
      </c>
      <c r="AR1617" s="74" t="s">
        <v>13</v>
      </c>
      <c r="AS1617" s="74" t="s">
        <v>13</v>
      </c>
      <c r="AT1617" s="74" t="s">
        <v>830</v>
      </c>
      <c r="AU1617" s="74" t="s">
        <v>856</v>
      </c>
      <c r="AV1617" s="74">
        <v>2008</v>
      </c>
    </row>
    <row r="1618" spans="1:48">
      <c r="A1618" s="24">
        <v>1617</v>
      </c>
      <c r="B1618" s="74">
        <v>42</v>
      </c>
      <c r="C1618" s="74" t="s">
        <v>591</v>
      </c>
      <c r="D1618" s="24" t="s">
        <v>544</v>
      </c>
      <c r="E1618" s="74" t="s">
        <v>460</v>
      </c>
      <c r="F1618" s="74" t="s">
        <v>470</v>
      </c>
      <c r="G1618" s="74" t="s">
        <v>22</v>
      </c>
      <c r="H1618" s="74" t="s">
        <v>463</v>
      </c>
      <c r="I1618" s="74">
        <v>9.3077000000000005</v>
      </c>
      <c r="J1618" s="74">
        <v>2.3157999999999999</v>
      </c>
      <c r="O1618" s="74">
        <v>2025</v>
      </c>
      <c r="P1618" s="74">
        <v>1995</v>
      </c>
      <c r="Q1618" s="74" t="s">
        <v>464</v>
      </c>
      <c r="R1618" s="24" t="s">
        <v>498</v>
      </c>
      <c r="S1618" s="74" t="s">
        <v>857</v>
      </c>
      <c r="Z1618" s="74" t="s">
        <v>832</v>
      </c>
      <c r="AA1618" s="74" t="s">
        <v>833</v>
      </c>
      <c r="AB1618" s="35" t="s">
        <v>22</v>
      </c>
      <c r="AC1618" s="113" t="s">
        <v>22</v>
      </c>
      <c r="AD1618" s="74" t="s">
        <v>834</v>
      </c>
      <c r="AE1618" s="74">
        <v>-2.9</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830</v>
      </c>
      <c r="AU1618" s="74" t="s">
        <v>856</v>
      </c>
      <c r="AV1618" s="74">
        <v>2008</v>
      </c>
    </row>
    <row r="1619" spans="1:48">
      <c r="A1619" s="24">
        <v>1618</v>
      </c>
      <c r="B1619" s="74">
        <v>42</v>
      </c>
      <c r="C1619" s="74" t="s">
        <v>591</v>
      </c>
      <c r="D1619" s="24" t="s">
        <v>544</v>
      </c>
      <c r="E1619" s="74" t="s">
        <v>460</v>
      </c>
      <c r="F1619" s="74" t="s">
        <v>470</v>
      </c>
      <c r="G1619" s="74" t="s">
        <v>22</v>
      </c>
      <c r="H1619" s="74" t="s">
        <v>463</v>
      </c>
      <c r="I1619" s="74">
        <v>9.3077000000000005</v>
      </c>
      <c r="J1619" s="74">
        <v>2.3157999999999999</v>
      </c>
      <c r="O1619" s="74">
        <v>2025</v>
      </c>
      <c r="P1619" s="74">
        <v>1995</v>
      </c>
      <c r="Q1619" s="74" t="s">
        <v>464</v>
      </c>
      <c r="R1619" s="24" t="s">
        <v>498</v>
      </c>
      <c r="S1619" s="74" t="s">
        <v>857</v>
      </c>
      <c r="Z1619" s="74" t="s">
        <v>832</v>
      </c>
      <c r="AA1619" s="74" t="s">
        <v>835</v>
      </c>
      <c r="AB1619" s="35" t="s">
        <v>22</v>
      </c>
      <c r="AC1619" s="113" t="s">
        <v>22</v>
      </c>
      <c r="AD1619" s="74" t="s">
        <v>834</v>
      </c>
      <c r="AE1619" s="74">
        <v>-7.57</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830</v>
      </c>
      <c r="AU1619" s="74" t="s">
        <v>856</v>
      </c>
      <c r="AV1619" s="74">
        <v>2008</v>
      </c>
    </row>
    <row r="1620" spans="1:48">
      <c r="A1620" s="24">
        <v>1619</v>
      </c>
      <c r="B1620" s="74">
        <v>42</v>
      </c>
      <c r="C1620" s="74" t="s">
        <v>591</v>
      </c>
      <c r="D1620" s="24" t="s">
        <v>544</v>
      </c>
      <c r="E1620" s="74" t="s">
        <v>460</v>
      </c>
      <c r="F1620" s="74" t="s">
        <v>470</v>
      </c>
      <c r="G1620" s="74" t="s">
        <v>22</v>
      </c>
      <c r="H1620" s="74" t="s">
        <v>463</v>
      </c>
      <c r="I1620" s="74">
        <v>9.3077000000000005</v>
      </c>
      <c r="J1620" s="74">
        <v>2.3157999999999999</v>
      </c>
      <c r="O1620" s="74">
        <v>2025</v>
      </c>
      <c r="P1620" s="74">
        <v>1995</v>
      </c>
      <c r="Q1620" s="74" t="s">
        <v>464</v>
      </c>
      <c r="R1620" s="24" t="s">
        <v>498</v>
      </c>
      <c r="S1620" s="74" t="s">
        <v>857</v>
      </c>
      <c r="Z1620" s="74" t="s">
        <v>832</v>
      </c>
      <c r="AA1620" s="74" t="s">
        <v>818</v>
      </c>
      <c r="AB1620" s="35" t="s">
        <v>22</v>
      </c>
      <c r="AC1620" s="113" t="s">
        <v>22</v>
      </c>
      <c r="AD1620" s="74" t="s">
        <v>834</v>
      </c>
      <c r="AE1620" s="74">
        <v>-0.51</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830</v>
      </c>
      <c r="AU1620" s="74" t="s">
        <v>856</v>
      </c>
      <c r="AV1620" s="74">
        <v>2008</v>
      </c>
    </row>
    <row r="1621" spans="1:48">
      <c r="A1621" s="24">
        <v>1620</v>
      </c>
      <c r="B1621" s="74">
        <v>42</v>
      </c>
      <c r="C1621" s="74" t="s">
        <v>591</v>
      </c>
      <c r="D1621" s="24" t="s">
        <v>544</v>
      </c>
      <c r="E1621" s="74" t="s">
        <v>460</v>
      </c>
      <c r="F1621" s="74" t="s">
        <v>470</v>
      </c>
      <c r="G1621" s="74" t="s">
        <v>22</v>
      </c>
      <c r="H1621" s="74" t="s">
        <v>463</v>
      </c>
      <c r="I1621" s="74">
        <v>9.3077000000000005</v>
      </c>
      <c r="J1621" s="74">
        <v>2.3157999999999999</v>
      </c>
      <c r="O1621" s="74">
        <v>2025</v>
      </c>
      <c r="P1621" s="74">
        <v>1995</v>
      </c>
      <c r="Q1621" s="74" t="s">
        <v>464</v>
      </c>
      <c r="R1621" s="24" t="s">
        <v>498</v>
      </c>
      <c r="S1621" s="74" t="s">
        <v>857</v>
      </c>
      <c r="Z1621" s="74" t="s">
        <v>832</v>
      </c>
      <c r="AA1621" s="74" t="s">
        <v>836</v>
      </c>
      <c r="AB1621" s="35" t="s">
        <v>22</v>
      </c>
      <c r="AC1621" s="113" t="s">
        <v>22</v>
      </c>
      <c r="AD1621" s="74" t="s">
        <v>834</v>
      </c>
      <c r="AE1621" s="74">
        <v>-2</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830</v>
      </c>
      <c r="AU1621" s="74" t="s">
        <v>856</v>
      </c>
      <c r="AV1621" s="74">
        <v>2008</v>
      </c>
    </row>
    <row r="1622" spans="1:48">
      <c r="A1622" s="24">
        <v>1621</v>
      </c>
      <c r="B1622" s="74">
        <v>42</v>
      </c>
      <c r="C1622" s="74" t="s">
        <v>591</v>
      </c>
      <c r="D1622" s="24" t="s">
        <v>544</v>
      </c>
      <c r="E1622" s="74" t="s">
        <v>460</v>
      </c>
      <c r="F1622" s="74" t="s">
        <v>470</v>
      </c>
      <c r="G1622" s="74" t="s">
        <v>22</v>
      </c>
      <c r="H1622" s="74" t="s">
        <v>463</v>
      </c>
      <c r="I1622" s="74">
        <v>9.3077000000000005</v>
      </c>
      <c r="J1622" s="74">
        <v>2.3157999999999999</v>
      </c>
      <c r="O1622" s="74">
        <v>2025</v>
      </c>
      <c r="P1622" s="74">
        <v>1995</v>
      </c>
      <c r="Q1622" s="74" t="s">
        <v>464</v>
      </c>
      <c r="R1622" s="24" t="s">
        <v>498</v>
      </c>
      <c r="S1622" s="74" t="s">
        <v>857</v>
      </c>
      <c r="Z1622" s="74" t="s">
        <v>832</v>
      </c>
      <c r="AA1622" s="74" t="s">
        <v>837</v>
      </c>
      <c r="AB1622" s="35" t="s">
        <v>22</v>
      </c>
      <c r="AC1622" s="113" t="s">
        <v>22</v>
      </c>
      <c r="AD1622" s="74" t="s">
        <v>834</v>
      </c>
      <c r="AE1622" s="74">
        <v>-3.24</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830</v>
      </c>
      <c r="AU1622" s="74" t="s">
        <v>856</v>
      </c>
      <c r="AV1622" s="74">
        <v>2008</v>
      </c>
    </row>
    <row r="1623" spans="1:48">
      <c r="A1623" s="24">
        <v>1622</v>
      </c>
      <c r="B1623" s="74">
        <v>42</v>
      </c>
      <c r="C1623" s="74" t="s">
        <v>591</v>
      </c>
      <c r="D1623" s="24" t="s">
        <v>544</v>
      </c>
      <c r="E1623" s="74" t="s">
        <v>460</v>
      </c>
      <c r="F1623" s="74" t="s">
        <v>476</v>
      </c>
      <c r="G1623" s="74" t="s">
        <v>22</v>
      </c>
      <c r="H1623" s="74" t="s">
        <v>463</v>
      </c>
      <c r="O1623" s="74">
        <v>2025</v>
      </c>
      <c r="P1623" s="74">
        <v>1995</v>
      </c>
      <c r="Q1623" s="74" t="s">
        <v>464</v>
      </c>
      <c r="R1623" s="24" t="s">
        <v>498</v>
      </c>
      <c r="S1623" s="74" t="s">
        <v>857</v>
      </c>
      <c r="Z1623" s="74" t="s">
        <v>832</v>
      </c>
      <c r="AA1623" s="74" t="s">
        <v>833</v>
      </c>
      <c r="AB1623" s="35" t="s">
        <v>22</v>
      </c>
      <c r="AC1623" s="113" t="s">
        <v>22</v>
      </c>
      <c r="AD1623" s="74" t="s">
        <v>834</v>
      </c>
      <c r="AE1623" s="74">
        <v>-0.08</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830</v>
      </c>
      <c r="AU1623" s="74" t="s">
        <v>856</v>
      </c>
      <c r="AV1623" s="74">
        <v>2008</v>
      </c>
    </row>
    <row r="1624" spans="1:48">
      <c r="A1624" s="24">
        <v>1623</v>
      </c>
      <c r="B1624" s="74">
        <v>42</v>
      </c>
      <c r="C1624" s="74" t="s">
        <v>591</v>
      </c>
      <c r="D1624" s="24" t="s">
        <v>544</v>
      </c>
      <c r="E1624" s="74" t="s">
        <v>460</v>
      </c>
      <c r="F1624" s="74" t="s">
        <v>476</v>
      </c>
      <c r="G1624" s="74" t="s">
        <v>22</v>
      </c>
      <c r="H1624" s="74" t="s">
        <v>463</v>
      </c>
      <c r="O1624" s="74">
        <v>2025</v>
      </c>
      <c r="P1624" s="74">
        <v>1995</v>
      </c>
      <c r="Q1624" s="74" t="s">
        <v>464</v>
      </c>
      <c r="R1624" s="24" t="s">
        <v>498</v>
      </c>
      <c r="S1624" s="74" t="s">
        <v>857</v>
      </c>
      <c r="Z1624" s="74" t="s">
        <v>832</v>
      </c>
      <c r="AA1624" s="74" t="s">
        <v>835</v>
      </c>
      <c r="AB1624" s="35" t="s">
        <v>22</v>
      </c>
      <c r="AC1624" s="113" t="s">
        <v>22</v>
      </c>
      <c r="AD1624" s="74" t="s">
        <v>834</v>
      </c>
      <c r="AE1624" s="74">
        <v>-6.39</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830</v>
      </c>
      <c r="AU1624" s="74" t="s">
        <v>856</v>
      </c>
      <c r="AV1624" s="74">
        <v>2008</v>
      </c>
    </row>
    <row r="1625" spans="1:48">
      <c r="A1625" s="24">
        <v>1624</v>
      </c>
      <c r="B1625" s="74">
        <v>42</v>
      </c>
      <c r="C1625" s="74" t="s">
        <v>591</v>
      </c>
      <c r="D1625" s="24" t="s">
        <v>544</v>
      </c>
      <c r="E1625" s="74" t="s">
        <v>460</v>
      </c>
      <c r="F1625" s="74" t="s">
        <v>476</v>
      </c>
      <c r="G1625" s="74" t="s">
        <v>22</v>
      </c>
      <c r="H1625" s="74" t="s">
        <v>463</v>
      </c>
      <c r="O1625" s="74">
        <v>2025</v>
      </c>
      <c r="P1625" s="74">
        <v>1995</v>
      </c>
      <c r="Q1625" s="74" t="s">
        <v>464</v>
      </c>
      <c r="R1625" s="24" t="s">
        <v>498</v>
      </c>
      <c r="S1625" s="74" t="s">
        <v>857</v>
      </c>
      <c r="Z1625" s="74" t="s">
        <v>832</v>
      </c>
      <c r="AA1625" s="74" t="s">
        <v>818</v>
      </c>
      <c r="AB1625" s="35" t="s">
        <v>22</v>
      </c>
      <c r="AC1625" s="113" t="s">
        <v>22</v>
      </c>
      <c r="AD1625" s="74" t="s">
        <v>834</v>
      </c>
      <c r="AE1625" s="74">
        <v>-3.99</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830</v>
      </c>
      <c r="AU1625" s="74" t="s">
        <v>856</v>
      </c>
      <c r="AV1625" s="74">
        <v>2008</v>
      </c>
    </row>
    <row r="1626" spans="1:48">
      <c r="A1626" s="24">
        <v>1625</v>
      </c>
      <c r="B1626" s="74">
        <v>42</v>
      </c>
      <c r="C1626" s="74" t="s">
        <v>591</v>
      </c>
      <c r="D1626" s="24" t="s">
        <v>544</v>
      </c>
      <c r="E1626" s="74" t="s">
        <v>460</v>
      </c>
      <c r="F1626" s="74" t="s">
        <v>476</v>
      </c>
      <c r="G1626" s="74" t="s">
        <v>22</v>
      </c>
      <c r="H1626" s="74" t="s">
        <v>463</v>
      </c>
      <c r="O1626" s="74">
        <v>2025</v>
      </c>
      <c r="P1626" s="74">
        <v>1995</v>
      </c>
      <c r="Q1626" s="74" t="s">
        <v>464</v>
      </c>
      <c r="R1626" s="24" t="s">
        <v>498</v>
      </c>
      <c r="S1626" s="74" t="s">
        <v>857</v>
      </c>
      <c r="Z1626" s="74" t="s">
        <v>832</v>
      </c>
      <c r="AA1626" s="74" t="s">
        <v>836</v>
      </c>
      <c r="AB1626" s="35" t="s">
        <v>22</v>
      </c>
      <c r="AC1626" s="113" t="s">
        <v>22</v>
      </c>
      <c r="AD1626" s="74" t="s">
        <v>834</v>
      </c>
      <c r="AE1626" s="74">
        <v>-3.21</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830</v>
      </c>
      <c r="AU1626" s="74" t="s">
        <v>856</v>
      </c>
      <c r="AV1626" s="74">
        <v>2008</v>
      </c>
    </row>
    <row r="1627" spans="1:48">
      <c r="A1627" s="24">
        <v>1626</v>
      </c>
      <c r="B1627" s="74">
        <v>42</v>
      </c>
      <c r="C1627" s="74" t="s">
        <v>591</v>
      </c>
      <c r="D1627" s="24" t="s">
        <v>544</v>
      </c>
      <c r="E1627" s="74" t="s">
        <v>460</v>
      </c>
      <c r="F1627" s="74" t="s">
        <v>476</v>
      </c>
      <c r="G1627" s="74" t="s">
        <v>22</v>
      </c>
      <c r="H1627" s="74" t="s">
        <v>463</v>
      </c>
      <c r="O1627" s="74">
        <v>2025</v>
      </c>
      <c r="P1627" s="74">
        <v>1995</v>
      </c>
      <c r="Q1627" s="74" t="s">
        <v>464</v>
      </c>
      <c r="R1627" s="24" t="s">
        <v>498</v>
      </c>
      <c r="S1627" s="74" t="s">
        <v>857</v>
      </c>
      <c r="Z1627" s="74" t="s">
        <v>832</v>
      </c>
      <c r="AA1627" s="74" t="s">
        <v>837</v>
      </c>
      <c r="AB1627" s="35" t="s">
        <v>22</v>
      </c>
      <c r="AC1627" s="113" t="s">
        <v>22</v>
      </c>
      <c r="AD1627" s="74" t="s">
        <v>834</v>
      </c>
      <c r="AE1627" s="74">
        <v>-1.67</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830</v>
      </c>
      <c r="AU1627" s="74" t="s">
        <v>856</v>
      </c>
      <c r="AV1627" s="74">
        <v>2008</v>
      </c>
    </row>
    <row r="1628" spans="1:48">
      <c r="A1628" s="24">
        <v>1627</v>
      </c>
      <c r="B1628" s="74">
        <v>42</v>
      </c>
      <c r="C1628" s="74" t="s">
        <v>591</v>
      </c>
      <c r="D1628" s="24" t="s">
        <v>544</v>
      </c>
      <c r="E1628" s="74" t="s">
        <v>460</v>
      </c>
      <c r="F1628" s="74" t="s">
        <v>569</v>
      </c>
      <c r="G1628" s="74" t="s">
        <v>22</v>
      </c>
      <c r="H1628" s="74" t="s">
        <v>463</v>
      </c>
      <c r="O1628" s="74">
        <v>2025</v>
      </c>
      <c r="P1628" s="74">
        <v>1995</v>
      </c>
      <c r="Q1628" s="74" t="s">
        <v>464</v>
      </c>
      <c r="R1628" s="24" t="s">
        <v>498</v>
      </c>
      <c r="S1628" s="74" t="s">
        <v>857</v>
      </c>
      <c r="Z1628" s="74" t="s">
        <v>832</v>
      </c>
      <c r="AA1628" s="74" t="s">
        <v>833</v>
      </c>
      <c r="AB1628" s="35" t="s">
        <v>22</v>
      </c>
      <c r="AC1628" s="113" t="s">
        <v>22</v>
      </c>
      <c r="AD1628" s="74" t="s">
        <v>834</v>
      </c>
      <c r="AE1628" s="74">
        <v>1.04</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830</v>
      </c>
      <c r="AU1628" s="74" t="s">
        <v>856</v>
      </c>
      <c r="AV1628" s="74">
        <v>2008</v>
      </c>
    </row>
    <row r="1629" spans="1:48">
      <c r="A1629" s="24">
        <v>1628</v>
      </c>
      <c r="B1629" s="74">
        <v>42</v>
      </c>
      <c r="C1629" s="74" t="s">
        <v>591</v>
      </c>
      <c r="D1629" s="24" t="s">
        <v>544</v>
      </c>
      <c r="E1629" s="74" t="s">
        <v>460</v>
      </c>
      <c r="F1629" s="74" t="s">
        <v>569</v>
      </c>
      <c r="G1629" s="74" t="s">
        <v>22</v>
      </c>
      <c r="H1629" s="74" t="s">
        <v>463</v>
      </c>
      <c r="O1629" s="74">
        <v>2025</v>
      </c>
      <c r="P1629" s="74">
        <v>1995</v>
      </c>
      <c r="Q1629" s="74" t="s">
        <v>464</v>
      </c>
      <c r="R1629" s="24" t="s">
        <v>498</v>
      </c>
      <c r="S1629" s="74" t="s">
        <v>857</v>
      </c>
      <c r="Z1629" s="74" t="s">
        <v>832</v>
      </c>
      <c r="AA1629" s="74" t="s">
        <v>835</v>
      </c>
      <c r="AB1629" s="35" t="s">
        <v>22</v>
      </c>
      <c r="AC1629" s="113" t="s">
        <v>22</v>
      </c>
      <c r="AD1629" s="74" t="s">
        <v>834</v>
      </c>
      <c r="AE1629" s="74">
        <v>-1.46</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830</v>
      </c>
      <c r="AU1629" s="74" t="s">
        <v>856</v>
      </c>
      <c r="AV1629" s="74">
        <v>2008</v>
      </c>
    </row>
    <row r="1630" spans="1:48">
      <c r="A1630" s="24">
        <v>1629</v>
      </c>
      <c r="B1630" s="74">
        <v>42</v>
      </c>
      <c r="C1630" s="74" t="s">
        <v>591</v>
      </c>
      <c r="D1630" s="24" t="s">
        <v>544</v>
      </c>
      <c r="E1630" s="74" t="s">
        <v>460</v>
      </c>
      <c r="F1630" s="74" t="s">
        <v>569</v>
      </c>
      <c r="G1630" s="74" t="s">
        <v>22</v>
      </c>
      <c r="H1630" s="74" t="s">
        <v>463</v>
      </c>
      <c r="O1630" s="74">
        <v>2025</v>
      </c>
      <c r="P1630" s="74">
        <v>1995</v>
      </c>
      <c r="Q1630" s="74" t="s">
        <v>464</v>
      </c>
      <c r="R1630" s="24" t="s">
        <v>498</v>
      </c>
      <c r="S1630" s="74" t="s">
        <v>857</v>
      </c>
      <c r="Z1630" s="74" t="s">
        <v>832</v>
      </c>
      <c r="AA1630" s="74" t="s">
        <v>818</v>
      </c>
      <c r="AB1630" s="35" t="s">
        <v>22</v>
      </c>
      <c r="AC1630" s="113" t="s">
        <v>22</v>
      </c>
      <c r="AD1630" s="74" t="s">
        <v>834</v>
      </c>
      <c r="AE1630" s="74">
        <v>-2.4500000000000002</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830</v>
      </c>
      <c r="AU1630" s="74" t="s">
        <v>856</v>
      </c>
      <c r="AV1630" s="74">
        <v>2008</v>
      </c>
    </row>
    <row r="1631" spans="1:48">
      <c r="A1631" s="24">
        <v>1630</v>
      </c>
      <c r="B1631" s="74">
        <v>42</v>
      </c>
      <c r="C1631" s="74" t="s">
        <v>591</v>
      </c>
      <c r="D1631" s="24" t="s">
        <v>544</v>
      </c>
      <c r="E1631" s="74" t="s">
        <v>460</v>
      </c>
      <c r="F1631" s="74" t="s">
        <v>569</v>
      </c>
      <c r="G1631" s="74" t="s">
        <v>22</v>
      </c>
      <c r="H1631" s="74" t="s">
        <v>463</v>
      </c>
      <c r="O1631" s="74">
        <v>2025</v>
      </c>
      <c r="P1631" s="74">
        <v>1995</v>
      </c>
      <c r="Q1631" s="74" t="s">
        <v>464</v>
      </c>
      <c r="R1631" s="24" t="s">
        <v>498</v>
      </c>
      <c r="S1631" s="74" t="s">
        <v>857</v>
      </c>
      <c r="Z1631" s="74" t="s">
        <v>832</v>
      </c>
      <c r="AA1631" s="74" t="s">
        <v>836</v>
      </c>
      <c r="AB1631" s="35" t="s">
        <v>22</v>
      </c>
      <c r="AC1631" s="113" t="s">
        <v>22</v>
      </c>
      <c r="AD1631" s="74" t="s">
        <v>834</v>
      </c>
      <c r="AE1631" s="74">
        <v>9.74</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830</v>
      </c>
      <c r="AU1631" s="74" t="s">
        <v>856</v>
      </c>
      <c r="AV1631" s="74">
        <v>2008</v>
      </c>
    </row>
    <row r="1632" spans="1:48">
      <c r="A1632" s="24">
        <v>1631</v>
      </c>
      <c r="B1632" s="74">
        <v>42</v>
      </c>
      <c r="C1632" s="74" t="s">
        <v>591</v>
      </c>
      <c r="D1632" s="24" t="s">
        <v>544</v>
      </c>
      <c r="E1632" s="74" t="s">
        <v>460</v>
      </c>
      <c r="F1632" s="74" t="s">
        <v>569</v>
      </c>
      <c r="G1632" s="74" t="s">
        <v>22</v>
      </c>
      <c r="H1632" s="74" t="s">
        <v>463</v>
      </c>
      <c r="O1632" s="74">
        <v>2025</v>
      </c>
      <c r="P1632" s="74">
        <v>1995</v>
      </c>
      <c r="Q1632" s="74" t="s">
        <v>464</v>
      </c>
      <c r="R1632" s="24" t="s">
        <v>498</v>
      </c>
      <c r="S1632" s="74" t="s">
        <v>857</v>
      </c>
      <c r="Z1632" s="74" t="s">
        <v>832</v>
      </c>
      <c r="AA1632" s="74" t="s">
        <v>837</v>
      </c>
      <c r="AB1632" s="35" t="s">
        <v>22</v>
      </c>
      <c r="AC1632" s="113" t="s">
        <v>22</v>
      </c>
      <c r="AD1632" s="74" t="s">
        <v>834</v>
      </c>
      <c r="AE1632" s="74">
        <v>1.72</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830</v>
      </c>
      <c r="AU1632" s="74" t="s">
        <v>856</v>
      </c>
      <c r="AV1632" s="74">
        <v>2008</v>
      </c>
    </row>
    <row r="1633" spans="1:48">
      <c r="A1633" s="24">
        <v>1632</v>
      </c>
      <c r="B1633" s="74">
        <v>42</v>
      </c>
      <c r="C1633" s="74" t="s">
        <v>591</v>
      </c>
      <c r="D1633" s="24" t="s">
        <v>544</v>
      </c>
      <c r="E1633" s="74" t="s">
        <v>460</v>
      </c>
      <c r="F1633" s="74" t="s">
        <v>838</v>
      </c>
      <c r="G1633" s="74" t="s">
        <v>22</v>
      </c>
      <c r="H1633" s="74" t="s">
        <v>463</v>
      </c>
      <c r="O1633" s="74">
        <v>2025</v>
      </c>
      <c r="P1633" s="74">
        <v>1995</v>
      </c>
      <c r="Q1633" s="74" t="s">
        <v>464</v>
      </c>
      <c r="R1633" s="24" t="s">
        <v>498</v>
      </c>
      <c r="S1633" s="74" t="s">
        <v>857</v>
      </c>
      <c r="Z1633" s="74" t="s">
        <v>832</v>
      </c>
      <c r="AA1633" s="74" t="s">
        <v>833</v>
      </c>
      <c r="AB1633" s="35" t="s">
        <v>22</v>
      </c>
      <c r="AC1633" s="113" t="s">
        <v>22</v>
      </c>
      <c r="AD1633" s="74" t="s">
        <v>834</v>
      </c>
      <c r="AE1633" s="74">
        <v>3.29</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830</v>
      </c>
      <c r="AU1633" s="74" t="s">
        <v>856</v>
      </c>
      <c r="AV1633" s="74">
        <v>2008</v>
      </c>
    </row>
    <row r="1634" spans="1:48">
      <c r="A1634" s="24">
        <v>1633</v>
      </c>
      <c r="B1634" s="74">
        <v>42</v>
      </c>
      <c r="C1634" s="74" t="s">
        <v>591</v>
      </c>
      <c r="D1634" s="24" t="s">
        <v>544</v>
      </c>
      <c r="E1634" s="74" t="s">
        <v>460</v>
      </c>
      <c r="F1634" s="74" t="s">
        <v>838</v>
      </c>
      <c r="G1634" s="74" t="s">
        <v>22</v>
      </c>
      <c r="H1634" s="74" t="s">
        <v>463</v>
      </c>
      <c r="O1634" s="74">
        <v>2025</v>
      </c>
      <c r="P1634" s="74">
        <v>1995</v>
      </c>
      <c r="Q1634" s="74" t="s">
        <v>464</v>
      </c>
      <c r="R1634" s="24" t="s">
        <v>498</v>
      </c>
      <c r="S1634" s="74" t="s">
        <v>857</v>
      </c>
      <c r="Z1634" s="74" t="s">
        <v>832</v>
      </c>
      <c r="AA1634" s="74" t="s">
        <v>835</v>
      </c>
      <c r="AB1634" s="35" t="s">
        <v>22</v>
      </c>
      <c r="AC1634" s="113" t="s">
        <v>22</v>
      </c>
      <c r="AD1634" s="74" t="s">
        <v>834</v>
      </c>
      <c r="AE1634" s="74">
        <v>-4.87</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830</v>
      </c>
      <c r="AU1634" s="74" t="s">
        <v>856</v>
      </c>
      <c r="AV1634" s="74">
        <v>2008</v>
      </c>
    </row>
    <row r="1635" spans="1:48">
      <c r="A1635" s="24">
        <v>1634</v>
      </c>
      <c r="B1635" s="74">
        <v>42</v>
      </c>
      <c r="C1635" s="74" t="s">
        <v>591</v>
      </c>
      <c r="D1635" s="24" t="s">
        <v>544</v>
      </c>
      <c r="E1635" s="74" t="s">
        <v>460</v>
      </c>
      <c r="F1635" s="74" t="s">
        <v>838</v>
      </c>
      <c r="G1635" s="74" t="s">
        <v>22</v>
      </c>
      <c r="H1635" s="74" t="s">
        <v>463</v>
      </c>
      <c r="O1635" s="74">
        <v>2025</v>
      </c>
      <c r="P1635" s="74">
        <v>1995</v>
      </c>
      <c r="Q1635" s="74" t="s">
        <v>464</v>
      </c>
      <c r="R1635" s="24" t="s">
        <v>498</v>
      </c>
      <c r="S1635" s="74" t="s">
        <v>857</v>
      </c>
      <c r="Z1635" s="74" t="s">
        <v>832</v>
      </c>
      <c r="AA1635" s="74" t="s">
        <v>818</v>
      </c>
      <c r="AB1635" s="35" t="s">
        <v>22</v>
      </c>
      <c r="AC1635" s="113" t="s">
        <v>22</v>
      </c>
      <c r="AD1635" s="74" t="s">
        <v>834</v>
      </c>
      <c r="AE1635" s="74">
        <v>6.03</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830</v>
      </c>
      <c r="AU1635" s="74" t="s">
        <v>856</v>
      </c>
      <c r="AV1635" s="74">
        <v>2008</v>
      </c>
    </row>
    <row r="1636" spans="1:48">
      <c r="A1636" s="24">
        <v>1635</v>
      </c>
      <c r="B1636" s="74">
        <v>42</v>
      </c>
      <c r="C1636" s="74" t="s">
        <v>591</v>
      </c>
      <c r="D1636" s="24" t="s">
        <v>544</v>
      </c>
      <c r="E1636" s="74" t="s">
        <v>460</v>
      </c>
      <c r="F1636" s="74" t="s">
        <v>838</v>
      </c>
      <c r="G1636" s="74" t="s">
        <v>22</v>
      </c>
      <c r="H1636" s="74" t="s">
        <v>463</v>
      </c>
      <c r="O1636" s="74">
        <v>2025</v>
      </c>
      <c r="P1636" s="74">
        <v>1995</v>
      </c>
      <c r="Q1636" s="74" t="s">
        <v>464</v>
      </c>
      <c r="R1636" s="24" t="s">
        <v>498</v>
      </c>
      <c r="S1636" s="74" t="s">
        <v>857</v>
      </c>
      <c r="Z1636" s="74" t="s">
        <v>832</v>
      </c>
      <c r="AA1636" s="74" t="s">
        <v>836</v>
      </c>
      <c r="AB1636" s="35" t="s">
        <v>22</v>
      </c>
      <c r="AC1636" s="113" t="s">
        <v>22</v>
      </c>
      <c r="AD1636" s="74" t="s">
        <v>834</v>
      </c>
      <c r="AE1636" s="74">
        <v>1.35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830</v>
      </c>
      <c r="AU1636" s="74" t="s">
        <v>856</v>
      </c>
      <c r="AV1636" s="74">
        <v>2008</v>
      </c>
    </row>
    <row r="1637" spans="1:48">
      <c r="A1637" s="24">
        <v>1636</v>
      </c>
      <c r="B1637" s="74">
        <v>42</v>
      </c>
      <c r="C1637" s="74" t="s">
        <v>591</v>
      </c>
      <c r="D1637" s="24" t="s">
        <v>544</v>
      </c>
      <c r="E1637" s="74" t="s">
        <v>460</v>
      </c>
      <c r="F1637" s="74" t="s">
        <v>838</v>
      </c>
      <c r="G1637" s="74" t="s">
        <v>22</v>
      </c>
      <c r="H1637" s="74" t="s">
        <v>463</v>
      </c>
      <c r="O1637" s="74">
        <v>2025</v>
      </c>
      <c r="P1637" s="74">
        <v>1995</v>
      </c>
      <c r="Q1637" s="74" t="s">
        <v>464</v>
      </c>
      <c r="R1637" s="24" t="s">
        <v>498</v>
      </c>
      <c r="S1637" s="74" t="s">
        <v>857</v>
      </c>
      <c r="Z1637" s="74" t="s">
        <v>832</v>
      </c>
      <c r="AA1637" s="74" t="s">
        <v>837</v>
      </c>
      <c r="AB1637" s="35" t="s">
        <v>22</v>
      </c>
      <c r="AC1637" s="113" t="s">
        <v>22</v>
      </c>
      <c r="AD1637" s="74" t="s">
        <v>834</v>
      </c>
      <c r="AE1637" s="74">
        <v>1.44</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830</v>
      </c>
      <c r="AU1637" s="74" t="s">
        <v>856</v>
      </c>
      <c r="AV1637" s="74">
        <v>2008</v>
      </c>
    </row>
    <row r="1638" spans="1:48">
      <c r="A1638" s="24">
        <v>1637</v>
      </c>
      <c r="B1638" s="74">
        <v>42</v>
      </c>
      <c r="C1638" s="74" t="s">
        <v>591</v>
      </c>
      <c r="D1638" s="24" t="s">
        <v>544</v>
      </c>
      <c r="E1638" s="74" t="s">
        <v>460</v>
      </c>
      <c r="F1638" s="74" t="s">
        <v>478</v>
      </c>
      <c r="G1638" s="74" t="s">
        <v>22</v>
      </c>
      <c r="H1638" s="74" t="s">
        <v>463</v>
      </c>
      <c r="O1638" s="74">
        <v>2025</v>
      </c>
      <c r="P1638" s="74">
        <v>1995</v>
      </c>
      <c r="Q1638" s="74" t="s">
        <v>464</v>
      </c>
      <c r="R1638" s="24" t="s">
        <v>498</v>
      </c>
      <c r="S1638" s="74" t="s">
        <v>857</v>
      </c>
      <c r="Z1638" s="74" t="s">
        <v>832</v>
      </c>
      <c r="AA1638" s="74" t="s">
        <v>833</v>
      </c>
      <c r="AB1638" s="35" t="s">
        <v>22</v>
      </c>
      <c r="AC1638" s="113" t="s">
        <v>22</v>
      </c>
      <c r="AD1638" s="74" t="s">
        <v>834</v>
      </c>
      <c r="AE1638" s="74">
        <v>0.17</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830</v>
      </c>
      <c r="AU1638" s="74" t="s">
        <v>856</v>
      </c>
      <c r="AV1638" s="74">
        <v>2008</v>
      </c>
    </row>
    <row r="1639" spans="1:48">
      <c r="A1639" s="24">
        <v>1638</v>
      </c>
      <c r="B1639" s="74">
        <v>42</v>
      </c>
      <c r="C1639" s="74" t="s">
        <v>591</v>
      </c>
      <c r="D1639" s="24" t="s">
        <v>544</v>
      </c>
      <c r="E1639" s="74" t="s">
        <v>460</v>
      </c>
      <c r="F1639" s="74" t="s">
        <v>478</v>
      </c>
      <c r="G1639" s="74" t="s">
        <v>22</v>
      </c>
      <c r="H1639" s="74" t="s">
        <v>463</v>
      </c>
      <c r="O1639" s="74">
        <v>2025</v>
      </c>
      <c r="P1639" s="74">
        <v>1995</v>
      </c>
      <c r="Q1639" s="74" t="s">
        <v>464</v>
      </c>
      <c r="R1639" s="24" t="s">
        <v>498</v>
      </c>
      <c r="S1639" s="74" t="s">
        <v>857</v>
      </c>
      <c r="Z1639" s="74" t="s">
        <v>832</v>
      </c>
      <c r="AA1639" s="74" t="s">
        <v>835</v>
      </c>
      <c r="AB1639" s="35" t="s">
        <v>22</v>
      </c>
      <c r="AC1639" s="113" t="s">
        <v>22</v>
      </c>
      <c r="AD1639" s="74" t="s">
        <v>834</v>
      </c>
      <c r="AE1639" s="74">
        <v>-6.91</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830</v>
      </c>
      <c r="AU1639" s="74" t="s">
        <v>856</v>
      </c>
      <c r="AV1639" s="74">
        <v>2008</v>
      </c>
    </row>
    <row r="1640" spans="1:48">
      <c r="A1640" s="24">
        <v>1639</v>
      </c>
      <c r="B1640" s="74">
        <v>42</v>
      </c>
      <c r="C1640" s="74" t="s">
        <v>591</v>
      </c>
      <c r="D1640" s="24" t="s">
        <v>544</v>
      </c>
      <c r="E1640" s="74" t="s">
        <v>460</v>
      </c>
      <c r="F1640" s="74" t="s">
        <v>478</v>
      </c>
      <c r="G1640" s="74" t="s">
        <v>22</v>
      </c>
      <c r="H1640" s="74" t="s">
        <v>463</v>
      </c>
      <c r="O1640" s="74">
        <v>2025</v>
      </c>
      <c r="P1640" s="74">
        <v>1995</v>
      </c>
      <c r="Q1640" s="74" t="s">
        <v>464</v>
      </c>
      <c r="R1640" s="24" t="s">
        <v>498</v>
      </c>
      <c r="S1640" s="74" t="s">
        <v>857</v>
      </c>
      <c r="Z1640" s="74" t="s">
        <v>832</v>
      </c>
      <c r="AA1640" s="74" t="s">
        <v>818</v>
      </c>
      <c r="AB1640" s="35" t="s">
        <v>22</v>
      </c>
      <c r="AC1640" s="113" t="s">
        <v>22</v>
      </c>
      <c r="AD1640" s="74" t="s">
        <v>834</v>
      </c>
      <c r="AE1640" s="74">
        <v>-0.84</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830</v>
      </c>
      <c r="AU1640" s="74" t="s">
        <v>856</v>
      </c>
      <c r="AV1640" s="74">
        <v>2008</v>
      </c>
    </row>
    <row r="1641" spans="1:48">
      <c r="A1641" s="24">
        <v>1640</v>
      </c>
      <c r="B1641" s="74">
        <v>42</v>
      </c>
      <c r="C1641" s="74" t="s">
        <v>591</v>
      </c>
      <c r="D1641" s="24" t="s">
        <v>544</v>
      </c>
      <c r="E1641" s="74" t="s">
        <v>460</v>
      </c>
      <c r="F1641" s="74" t="s">
        <v>478</v>
      </c>
      <c r="G1641" s="74" t="s">
        <v>22</v>
      </c>
      <c r="H1641" s="74" t="s">
        <v>463</v>
      </c>
      <c r="O1641" s="74">
        <v>2025</v>
      </c>
      <c r="P1641" s="74">
        <v>1995</v>
      </c>
      <c r="Q1641" s="74" t="s">
        <v>464</v>
      </c>
      <c r="R1641" s="24" t="s">
        <v>498</v>
      </c>
      <c r="S1641" s="74" t="s">
        <v>857</v>
      </c>
      <c r="Z1641" s="74" t="s">
        <v>832</v>
      </c>
      <c r="AA1641" s="74" t="s">
        <v>836</v>
      </c>
      <c r="AB1641" s="35" t="s">
        <v>22</v>
      </c>
      <c r="AC1641" s="113" t="s">
        <v>22</v>
      </c>
      <c r="AD1641" s="74" t="s">
        <v>834</v>
      </c>
      <c r="AE1641" s="74">
        <v>0.61</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830</v>
      </c>
      <c r="AU1641" s="74" t="s">
        <v>856</v>
      </c>
      <c r="AV1641" s="74">
        <v>2008</v>
      </c>
    </row>
    <row r="1642" spans="1:48">
      <c r="A1642" s="24">
        <v>1641</v>
      </c>
      <c r="B1642" s="74">
        <v>42</v>
      </c>
      <c r="C1642" s="74" t="s">
        <v>591</v>
      </c>
      <c r="D1642" s="24" t="s">
        <v>544</v>
      </c>
      <c r="E1642" s="74" t="s">
        <v>460</v>
      </c>
      <c r="F1642" s="74" t="s">
        <v>478</v>
      </c>
      <c r="G1642" s="74" t="s">
        <v>22</v>
      </c>
      <c r="H1642" s="74" t="s">
        <v>463</v>
      </c>
      <c r="O1642" s="74">
        <v>2025</v>
      </c>
      <c r="P1642" s="74">
        <v>1995</v>
      </c>
      <c r="Q1642" s="74" t="s">
        <v>464</v>
      </c>
      <c r="R1642" s="24" t="s">
        <v>498</v>
      </c>
      <c r="S1642" s="74" t="s">
        <v>857</v>
      </c>
      <c r="Z1642" s="74" t="s">
        <v>832</v>
      </c>
      <c r="AA1642" s="74" t="s">
        <v>837</v>
      </c>
      <c r="AB1642" s="35" t="s">
        <v>22</v>
      </c>
      <c r="AC1642" s="113" t="s">
        <v>22</v>
      </c>
      <c r="AD1642" s="74" t="s">
        <v>834</v>
      </c>
      <c r="AE1642" s="74">
        <v>-1.73</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830</v>
      </c>
      <c r="AU1642" s="74" t="s">
        <v>856</v>
      </c>
      <c r="AV1642" s="74">
        <v>2008</v>
      </c>
    </row>
    <row r="1643" spans="1:48">
      <c r="A1643" s="24">
        <v>1642</v>
      </c>
      <c r="B1643" s="74">
        <v>42</v>
      </c>
      <c r="C1643" s="74" t="s">
        <v>591</v>
      </c>
      <c r="D1643" s="24" t="s">
        <v>544</v>
      </c>
      <c r="E1643" s="74" t="s">
        <v>460</v>
      </c>
      <c r="F1643" s="74" t="s">
        <v>482</v>
      </c>
      <c r="G1643" s="74" t="s">
        <v>22</v>
      </c>
      <c r="H1643" s="74" t="s">
        <v>463</v>
      </c>
      <c r="O1643" s="74">
        <v>2025</v>
      </c>
      <c r="P1643" s="74">
        <v>1995</v>
      </c>
      <c r="Q1643" s="74" t="s">
        <v>464</v>
      </c>
      <c r="R1643" s="24" t="s">
        <v>498</v>
      </c>
      <c r="S1643" s="74" t="s">
        <v>857</v>
      </c>
      <c r="Z1643" s="74" t="s">
        <v>832</v>
      </c>
      <c r="AA1643" s="74" t="s">
        <v>833</v>
      </c>
      <c r="AB1643" s="35" t="s">
        <v>22</v>
      </c>
      <c r="AC1643" s="113" t="s">
        <v>22</v>
      </c>
      <c r="AD1643" s="74" t="s">
        <v>834</v>
      </c>
      <c r="AE1643" s="74">
        <v>0.99</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830</v>
      </c>
      <c r="AU1643" s="74" t="s">
        <v>856</v>
      </c>
      <c r="AV1643" s="74">
        <v>2008</v>
      </c>
    </row>
    <row r="1644" spans="1:48">
      <c r="A1644" s="24">
        <v>1643</v>
      </c>
      <c r="B1644" s="74">
        <v>42</v>
      </c>
      <c r="C1644" s="74" t="s">
        <v>591</v>
      </c>
      <c r="D1644" s="24" t="s">
        <v>544</v>
      </c>
      <c r="E1644" s="74" t="s">
        <v>460</v>
      </c>
      <c r="F1644" s="74" t="s">
        <v>482</v>
      </c>
      <c r="G1644" s="74" t="s">
        <v>22</v>
      </c>
      <c r="H1644" s="74" t="s">
        <v>463</v>
      </c>
      <c r="O1644" s="74">
        <v>2025</v>
      </c>
      <c r="P1644" s="74">
        <v>1995</v>
      </c>
      <c r="Q1644" s="74" t="s">
        <v>464</v>
      </c>
      <c r="R1644" s="24" t="s">
        <v>498</v>
      </c>
      <c r="S1644" s="74" t="s">
        <v>857</v>
      </c>
      <c r="Z1644" s="74" t="s">
        <v>832</v>
      </c>
      <c r="AA1644" s="74" t="s">
        <v>835</v>
      </c>
      <c r="AB1644" s="35" t="s">
        <v>22</v>
      </c>
      <c r="AC1644" s="113" t="s">
        <v>22</v>
      </c>
      <c r="AD1644" s="74" t="s">
        <v>834</v>
      </c>
      <c r="AE1644" s="74">
        <v>-5.07</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830</v>
      </c>
      <c r="AU1644" s="74" t="s">
        <v>856</v>
      </c>
      <c r="AV1644" s="74">
        <v>2008</v>
      </c>
    </row>
    <row r="1645" spans="1:48">
      <c r="A1645" s="24">
        <v>1644</v>
      </c>
      <c r="B1645" s="74">
        <v>42</v>
      </c>
      <c r="C1645" s="74" t="s">
        <v>591</v>
      </c>
      <c r="D1645" s="24" t="s">
        <v>544</v>
      </c>
      <c r="E1645" s="74" t="s">
        <v>460</v>
      </c>
      <c r="F1645" s="74" t="s">
        <v>482</v>
      </c>
      <c r="G1645" s="74" t="s">
        <v>22</v>
      </c>
      <c r="H1645" s="74" t="s">
        <v>463</v>
      </c>
      <c r="O1645" s="74">
        <v>2025</v>
      </c>
      <c r="P1645" s="74">
        <v>1995</v>
      </c>
      <c r="Q1645" s="74" t="s">
        <v>464</v>
      </c>
      <c r="R1645" s="24" t="s">
        <v>498</v>
      </c>
      <c r="S1645" s="74" t="s">
        <v>857</v>
      </c>
      <c r="Z1645" s="74" t="s">
        <v>832</v>
      </c>
      <c r="AA1645" s="74" t="s">
        <v>818</v>
      </c>
      <c r="AB1645" s="35" t="s">
        <v>22</v>
      </c>
      <c r="AC1645" s="113" t="s">
        <v>22</v>
      </c>
      <c r="AD1645" s="74" t="s">
        <v>834</v>
      </c>
      <c r="AE1645" s="74">
        <v>0.17</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830</v>
      </c>
      <c r="AU1645" s="74" t="s">
        <v>856</v>
      </c>
      <c r="AV1645" s="74">
        <v>2008</v>
      </c>
    </row>
    <row r="1646" spans="1:48">
      <c r="A1646" s="24">
        <v>1645</v>
      </c>
      <c r="B1646" s="74">
        <v>42</v>
      </c>
      <c r="C1646" s="74" t="s">
        <v>591</v>
      </c>
      <c r="D1646" s="24" t="s">
        <v>544</v>
      </c>
      <c r="E1646" s="74" t="s">
        <v>460</v>
      </c>
      <c r="F1646" s="74" t="s">
        <v>482</v>
      </c>
      <c r="G1646" s="74" t="s">
        <v>22</v>
      </c>
      <c r="H1646" s="74" t="s">
        <v>463</v>
      </c>
      <c r="O1646" s="74">
        <v>2025</v>
      </c>
      <c r="P1646" s="74">
        <v>1995</v>
      </c>
      <c r="Q1646" s="74" t="s">
        <v>464</v>
      </c>
      <c r="R1646" s="24" t="s">
        <v>498</v>
      </c>
      <c r="S1646" s="74" t="s">
        <v>857</v>
      </c>
      <c r="Z1646" s="74" t="s">
        <v>832</v>
      </c>
      <c r="AA1646" s="74" t="s">
        <v>836</v>
      </c>
      <c r="AB1646" s="35" t="s">
        <v>22</v>
      </c>
      <c r="AC1646" s="113" t="s">
        <v>22</v>
      </c>
      <c r="AD1646" s="74" t="s">
        <v>834</v>
      </c>
      <c r="AE1646" s="74">
        <v>5.28</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830</v>
      </c>
      <c r="AU1646" s="74" t="s">
        <v>856</v>
      </c>
      <c r="AV1646" s="74">
        <v>2008</v>
      </c>
    </row>
    <row r="1647" spans="1:48">
      <c r="A1647" s="24">
        <v>1646</v>
      </c>
      <c r="B1647" s="74">
        <v>42</v>
      </c>
      <c r="C1647" s="74" t="s">
        <v>591</v>
      </c>
      <c r="D1647" s="24" t="s">
        <v>544</v>
      </c>
      <c r="E1647" s="74" t="s">
        <v>460</v>
      </c>
      <c r="F1647" s="74" t="s">
        <v>482</v>
      </c>
      <c r="G1647" s="74" t="s">
        <v>22</v>
      </c>
      <c r="H1647" s="74" t="s">
        <v>463</v>
      </c>
      <c r="O1647" s="74">
        <v>2025</v>
      </c>
      <c r="P1647" s="74">
        <v>1995</v>
      </c>
      <c r="Q1647" s="74" t="s">
        <v>464</v>
      </c>
      <c r="R1647" s="24" t="s">
        <v>498</v>
      </c>
      <c r="S1647" s="74" t="s">
        <v>857</v>
      </c>
      <c r="Z1647" s="74" t="s">
        <v>832</v>
      </c>
      <c r="AA1647" s="74" t="s">
        <v>837</v>
      </c>
      <c r="AB1647" s="35" t="s">
        <v>22</v>
      </c>
      <c r="AC1647" s="113" t="s">
        <v>22</v>
      </c>
      <c r="AD1647" s="74" t="s">
        <v>834</v>
      </c>
      <c r="AE1647" s="74">
        <v>0.34</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830</v>
      </c>
      <c r="AU1647" s="74" t="s">
        <v>856</v>
      </c>
      <c r="AV1647" s="74">
        <v>2008</v>
      </c>
    </row>
    <row r="1648" spans="1:48">
      <c r="A1648" s="24">
        <v>1647</v>
      </c>
      <c r="B1648" s="74">
        <v>42</v>
      </c>
      <c r="C1648" s="74" t="s">
        <v>591</v>
      </c>
      <c r="D1648" s="24" t="s">
        <v>544</v>
      </c>
      <c r="E1648" s="74" t="s">
        <v>460</v>
      </c>
      <c r="F1648" s="74" t="s">
        <v>484</v>
      </c>
      <c r="G1648" s="74" t="s">
        <v>22</v>
      </c>
      <c r="H1648" s="74" t="s">
        <v>463</v>
      </c>
      <c r="O1648" s="74">
        <v>2025</v>
      </c>
      <c r="P1648" s="74">
        <v>1995</v>
      </c>
      <c r="Q1648" s="74" t="s">
        <v>464</v>
      </c>
      <c r="R1648" s="24" t="s">
        <v>498</v>
      </c>
      <c r="S1648" s="74" t="s">
        <v>857</v>
      </c>
      <c r="Z1648" s="74" t="s">
        <v>832</v>
      </c>
      <c r="AA1648" s="74" t="s">
        <v>833</v>
      </c>
      <c r="AB1648" s="35" t="s">
        <v>22</v>
      </c>
      <c r="AC1648" s="113" t="s">
        <v>22</v>
      </c>
      <c r="AD1648" s="74" t="s">
        <v>834</v>
      </c>
      <c r="AE1648" s="74">
        <v>-1.27</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830</v>
      </c>
      <c r="AU1648" s="74" t="s">
        <v>856</v>
      </c>
      <c r="AV1648" s="74">
        <v>2008</v>
      </c>
    </row>
    <row r="1649" spans="1:48">
      <c r="A1649" s="24">
        <v>1648</v>
      </c>
      <c r="B1649" s="74">
        <v>42</v>
      </c>
      <c r="C1649" s="74" t="s">
        <v>591</v>
      </c>
      <c r="D1649" s="24" t="s">
        <v>544</v>
      </c>
      <c r="E1649" s="74" t="s">
        <v>460</v>
      </c>
      <c r="F1649" s="74" t="s">
        <v>484</v>
      </c>
      <c r="G1649" s="74" t="s">
        <v>22</v>
      </c>
      <c r="H1649" s="74" t="s">
        <v>463</v>
      </c>
      <c r="O1649" s="74">
        <v>2025</v>
      </c>
      <c r="P1649" s="74">
        <v>1995</v>
      </c>
      <c r="Q1649" s="74" t="s">
        <v>464</v>
      </c>
      <c r="R1649" s="24" t="s">
        <v>498</v>
      </c>
      <c r="S1649" s="74" t="s">
        <v>857</v>
      </c>
      <c r="Z1649" s="74" t="s">
        <v>832</v>
      </c>
      <c r="AA1649" s="74" t="s">
        <v>835</v>
      </c>
      <c r="AB1649" s="35" t="s">
        <v>22</v>
      </c>
      <c r="AC1649" s="113" t="s">
        <v>22</v>
      </c>
      <c r="AD1649" s="74" t="s">
        <v>834</v>
      </c>
      <c r="AE1649" s="74">
        <v>-6.63</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830</v>
      </c>
      <c r="AU1649" s="74" t="s">
        <v>856</v>
      </c>
      <c r="AV1649" s="74">
        <v>2008</v>
      </c>
    </row>
    <row r="1650" spans="1:48">
      <c r="A1650" s="24">
        <v>1649</v>
      </c>
      <c r="B1650" s="74">
        <v>42</v>
      </c>
      <c r="C1650" s="74" t="s">
        <v>591</v>
      </c>
      <c r="D1650" s="24" t="s">
        <v>544</v>
      </c>
      <c r="E1650" s="74" t="s">
        <v>460</v>
      </c>
      <c r="F1650" s="74" t="s">
        <v>484</v>
      </c>
      <c r="G1650" s="74" t="s">
        <v>22</v>
      </c>
      <c r="H1650" s="74" t="s">
        <v>463</v>
      </c>
      <c r="O1650" s="74">
        <v>2025</v>
      </c>
      <c r="P1650" s="74">
        <v>1995</v>
      </c>
      <c r="Q1650" s="74" t="s">
        <v>464</v>
      </c>
      <c r="R1650" s="24" t="s">
        <v>498</v>
      </c>
      <c r="S1650" s="74" t="s">
        <v>857</v>
      </c>
      <c r="Z1650" s="74" t="s">
        <v>832</v>
      </c>
      <c r="AA1650" s="74" t="s">
        <v>818</v>
      </c>
      <c r="AB1650" s="35" t="s">
        <v>22</v>
      </c>
      <c r="AC1650" s="113" t="s">
        <v>22</v>
      </c>
      <c r="AD1650" s="74" t="s">
        <v>834</v>
      </c>
      <c r="AE1650" s="74">
        <v>1.8</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830</v>
      </c>
      <c r="AU1650" s="74" t="s">
        <v>856</v>
      </c>
      <c r="AV1650" s="74">
        <v>2008</v>
      </c>
    </row>
    <row r="1651" spans="1:48">
      <c r="A1651" s="24">
        <v>1650</v>
      </c>
      <c r="B1651" s="74">
        <v>42</v>
      </c>
      <c r="C1651" s="74" t="s">
        <v>591</v>
      </c>
      <c r="D1651" s="24" t="s">
        <v>544</v>
      </c>
      <c r="E1651" s="74" t="s">
        <v>460</v>
      </c>
      <c r="F1651" s="74" t="s">
        <v>484</v>
      </c>
      <c r="G1651" s="74" t="s">
        <v>22</v>
      </c>
      <c r="H1651" s="74" t="s">
        <v>463</v>
      </c>
      <c r="O1651" s="74">
        <v>2025</v>
      </c>
      <c r="P1651" s="74">
        <v>1995</v>
      </c>
      <c r="Q1651" s="74" t="s">
        <v>464</v>
      </c>
      <c r="R1651" s="24" t="s">
        <v>498</v>
      </c>
      <c r="S1651" s="74" t="s">
        <v>857</v>
      </c>
      <c r="Z1651" s="74" t="s">
        <v>832</v>
      </c>
      <c r="AA1651" s="74" t="s">
        <v>836</v>
      </c>
      <c r="AB1651" s="35" t="s">
        <v>22</v>
      </c>
      <c r="AC1651" s="113" t="s">
        <v>22</v>
      </c>
      <c r="AD1651" s="74" t="s">
        <v>834</v>
      </c>
      <c r="AE1651" s="74">
        <v>6.05</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830</v>
      </c>
      <c r="AU1651" s="74" t="s">
        <v>856</v>
      </c>
      <c r="AV1651" s="74">
        <v>2008</v>
      </c>
    </row>
    <row r="1652" spans="1:48">
      <c r="A1652" s="24">
        <v>1651</v>
      </c>
      <c r="B1652" s="74">
        <v>42</v>
      </c>
      <c r="C1652" s="74" t="s">
        <v>591</v>
      </c>
      <c r="D1652" s="24" t="s">
        <v>544</v>
      </c>
      <c r="E1652" s="74" t="s">
        <v>460</v>
      </c>
      <c r="F1652" s="74" t="s">
        <v>484</v>
      </c>
      <c r="G1652" s="74" t="s">
        <v>22</v>
      </c>
      <c r="H1652" s="74" t="s">
        <v>463</v>
      </c>
      <c r="O1652" s="74">
        <v>2025</v>
      </c>
      <c r="P1652" s="74">
        <v>1995</v>
      </c>
      <c r="Q1652" s="74" t="s">
        <v>464</v>
      </c>
      <c r="R1652" s="24" t="s">
        <v>498</v>
      </c>
      <c r="S1652" s="74" t="s">
        <v>857</v>
      </c>
      <c r="Z1652" s="74" t="s">
        <v>832</v>
      </c>
      <c r="AA1652" s="74" t="s">
        <v>837</v>
      </c>
      <c r="AB1652" s="35" t="s">
        <v>22</v>
      </c>
      <c r="AC1652" s="113" t="s">
        <v>22</v>
      </c>
      <c r="AD1652" s="74" t="s">
        <v>834</v>
      </c>
      <c r="AE1652" s="74">
        <v>-0.01</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830</v>
      </c>
      <c r="AU1652" s="74" t="s">
        <v>856</v>
      </c>
      <c r="AV1652" s="74">
        <v>2008</v>
      </c>
    </row>
    <row r="1653" spans="1:48">
      <c r="A1653" s="24">
        <v>1652</v>
      </c>
      <c r="B1653" s="74">
        <v>42</v>
      </c>
      <c r="C1653" s="74" t="s">
        <v>591</v>
      </c>
      <c r="D1653" s="24" t="s">
        <v>544</v>
      </c>
      <c r="E1653" s="74" t="s">
        <v>460</v>
      </c>
      <c r="F1653" s="74" t="s">
        <v>485</v>
      </c>
      <c r="G1653" s="74" t="s">
        <v>22</v>
      </c>
      <c r="H1653" s="74" t="s">
        <v>463</v>
      </c>
      <c r="O1653" s="74">
        <v>2025</v>
      </c>
      <c r="P1653" s="74">
        <v>1995</v>
      </c>
      <c r="Q1653" s="74" t="s">
        <v>464</v>
      </c>
      <c r="R1653" s="24" t="s">
        <v>498</v>
      </c>
      <c r="S1653" s="74" t="s">
        <v>857</v>
      </c>
      <c r="Z1653" s="74" t="s">
        <v>832</v>
      </c>
      <c r="AA1653" s="74" t="s">
        <v>833</v>
      </c>
      <c r="AB1653" s="35" t="s">
        <v>22</v>
      </c>
      <c r="AC1653" s="113" t="s">
        <v>22</v>
      </c>
      <c r="AD1653" s="74" t="s">
        <v>834</v>
      </c>
      <c r="AE1653" s="74">
        <v>-10.1</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830</v>
      </c>
      <c r="AU1653" s="74" t="s">
        <v>856</v>
      </c>
      <c r="AV1653" s="74">
        <v>2008</v>
      </c>
    </row>
    <row r="1654" spans="1:48">
      <c r="A1654" s="24">
        <v>1653</v>
      </c>
      <c r="B1654" s="74">
        <v>42</v>
      </c>
      <c r="C1654" s="74" t="s">
        <v>591</v>
      </c>
      <c r="D1654" s="24" t="s">
        <v>544</v>
      </c>
      <c r="E1654" s="74" t="s">
        <v>460</v>
      </c>
      <c r="F1654" s="74" t="s">
        <v>485</v>
      </c>
      <c r="G1654" s="74" t="s">
        <v>22</v>
      </c>
      <c r="H1654" s="74" t="s">
        <v>463</v>
      </c>
      <c r="O1654" s="74">
        <v>2025</v>
      </c>
      <c r="P1654" s="74">
        <v>1995</v>
      </c>
      <c r="Q1654" s="74" t="s">
        <v>464</v>
      </c>
      <c r="R1654" s="24" t="s">
        <v>498</v>
      </c>
      <c r="S1654" s="74" t="s">
        <v>857</v>
      </c>
      <c r="Z1654" s="74" t="s">
        <v>832</v>
      </c>
      <c r="AA1654" s="74" t="s">
        <v>835</v>
      </c>
      <c r="AB1654" s="35" t="s">
        <v>22</v>
      </c>
      <c r="AC1654" s="113" t="s">
        <v>22</v>
      </c>
      <c r="AD1654" s="74" t="s">
        <v>834</v>
      </c>
      <c r="AE1654" s="74">
        <v>-16.850000000000001</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830</v>
      </c>
      <c r="AU1654" s="74" t="s">
        <v>856</v>
      </c>
      <c r="AV1654" s="74">
        <v>2008</v>
      </c>
    </row>
    <row r="1655" spans="1:48">
      <c r="A1655" s="24">
        <v>1654</v>
      </c>
      <c r="B1655" s="74">
        <v>42</v>
      </c>
      <c r="C1655" s="74" t="s">
        <v>591</v>
      </c>
      <c r="D1655" s="24" t="s">
        <v>544</v>
      </c>
      <c r="E1655" s="74" t="s">
        <v>460</v>
      </c>
      <c r="F1655" s="74" t="s">
        <v>485</v>
      </c>
      <c r="G1655" s="74" t="s">
        <v>22</v>
      </c>
      <c r="H1655" s="74" t="s">
        <v>463</v>
      </c>
      <c r="O1655" s="74">
        <v>2025</v>
      </c>
      <c r="P1655" s="74">
        <v>1995</v>
      </c>
      <c r="Q1655" s="74" t="s">
        <v>464</v>
      </c>
      <c r="R1655" s="24" t="s">
        <v>498</v>
      </c>
      <c r="S1655" s="74" t="s">
        <v>857</v>
      </c>
      <c r="Z1655" s="74" t="s">
        <v>832</v>
      </c>
      <c r="AA1655" s="74" t="s">
        <v>818</v>
      </c>
      <c r="AB1655" s="35" t="s">
        <v>22</v>
      </c>
      <c r="AC1655" s="113" t="s">
        <v>22</v>
      </c>
      <c r="AD1655" s="74" t="s">
        <v>834</v>
      </c>
      <c r="AE1655" s="74">
        <v>-3.42</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830</v>
      </c>
      <c r="AU1655" s="74" t="s">
        <v>856</v>
      </c>
      <c r="AV1655" s="74">
        <v>2008</v>
      </c>
    </row>
    <row r="1656" spans="1:48">
      <c r="A1656" s="24">
        <v>1655</v>
      </c>
      <c r="B1656" s="74">
        <v>42</v>
      </c>
      <c r="C1656" s="74" t="s">
        <v>591</v>
      </c>
      <c r="D1656" s="24" t="s">
        <v>544</v>
      </c>
      <c r="E1656" s="74" t="s">
        <v>460</v>
      </c>
      <c r="F1656" s="74" t="s">
        <v>485</v>
      </c>
      <c r="G1656" s="74" t="s">
        <v>22</v>
      </c>
      <c r="H1656" s="74" t="s">
        <v>463</v>
      </c>
      <c r="O1656" s="74">
        <v>2025</v>
      </c>
      <c r="P1656" s="74">
        <v>1995</v>
      </c>
      <c r="Q1656" s="74" t="s">
        <v>464</v>
      </c>
      <c r="R1656" s="24" t="s">
        <v>498</v>
      </c>
      <c r="S1656" s="74" t="s">
        <v>857</v>
      </c>
      <c r="Z1656" s="74" t="s">
        <v>832</v>
      </c>
      <c r="AA1656" s="74" t="s">
        <v>836</v>
      </c>
      <c r="AB1656" s="35" t="s">
        <v>22</v>
      </c>
      <c r="AC1656" s="113" t="s">
        <v>22</v>
      </c>
      <c r="AD1656" s="74" t="s">
        <v>834</v>
      </c>
      <c r="AE1656" s="74">
        <v>3.92</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830</v>
      </c>
      <c r="AU1656" s="74" t="s">
        <v>856</v>
      </c>
      <c r="AV1656" s="74">
        <v>2008</v>
      </c>
    </row>
    <row r="1657" spans="1:48">
      <c r="A1657" s="24">
        <v>1656</v>
      </c>
      <c r="B1657" s="74">
        <v>42</v>
      </c>
      <c r="C1657" s="74" t="s">
        <v>591</v>
      </c>
      <c r="D1657" s="24" t="s">
        <v>544</v>
      </c>
      <c r="E1657" s="74" t="s">
        <v>460</v>
      </c>
      <c r="F1657" s="74" t="s">
        <v>485</v>
      </c>
      <c r="G1657" s="74" t="s">
        <v>22</v>
      </c>
      <c r="H1657" s="74" t="s">
        <v>463</v>
      </c>
      <c r="O1657" s="74">
        <v>2025</v>
      </c>
      <c r="P1657" s="74">
        <v>1995</v>
      </c>
      <c r="Q1657" s="74" t="s">
        <v>464</v>
      </c>
      <c r="R1657" s="24" t="s">
        <v>498</v>
      </c>
      <c r="S1657" s="74" t="s">
        <v>857</v>
      </c>
      <c r="Z1657" s="74" t="s">
        <v>832</v>
      </c>
      <c r="AA1657" s="74" t="s">
        <v>837</v>
      </c>
      <c r="AB1657" s="35" t="s">
        <v>22</v>
      </c>
      <c r="AC1657" s="113" t="s">
        <v>22</v>
      </c>
      <c r="AD1657" s="74" t="s">
        <v>834</v>
      </c>
      <c r="AE1657" s="74">
        <v>-6.61</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830</v>
      </c>
      <c r="AU1657" s="74" t="s">
        <v>856</v>
      </c>
      <c r="AV1657" s="74">
        <v>2008</v>
      </c>
    </row>
    <row r="1658" spans="1:48">
      <c r="A1658" s="24">
        <v>1657</v>
      </c>
      <c r="B1658" s="74">
        <v>42</v>
      </c>
      <c r="C1658" s="74" t="s">
        <v>591</v>
      </c>
      <c r="D1658" s="24" t="s">
        <v>544</v>
      </c>
      <c r="E1658" s="74" t="s">
        <v>460</v>
      </c>
      <c r="F1658" s="74" t="s">
        <v>487</v>
      </c>
      <c r="G1658" s="74" t="s">
        <v>22</v>
      </c>
      <c r="H1658" s="74" t="s">
        <v>463</v>
      </c>
      <c r="O1658" s="74">
        <v>2025</v>
      </c>
      <c r="P1658" s="74">
        <v>1995</v>
      </c>
      <c r="Q1658" s="74" t="s">
        <v>464</v>
      </c>
      <c r="R1658" s="24" t="s">
        <v>498</v>
      </c>
      <c r="S1658" s="74" t="s">
        <v>857</v>
      </c>
      <c r="Z1658" s="74" t="s">
        <v>832</v>
      </c>
      <c r="AA1658" s="74" t="s">
        <v>833</v>
      </c>
      <c r="AB1658" s="35" t="s">
        <v>22</v>
      </c>
      <c r="AC1658" s="113" t="s">
        <v>22</v>
      </c>
      <c r="AD1658" s="74" t="s">
        <v>834</v>
      </c>
      <c r="AE1658" s="74">
        <v>0.56000000000000005</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830</v>
      </c>
      <c r="AU1658" s="74" t="s">
        <v>856</v>
      </c>
      <c r="AV1658" s="74">
        <v>2008</v>
      </c>
    </row>
    <row r="1659" spans="1:48">
      <c r="A1659" s="24">
        <v>1658</v>
      </c>
      <c r="B1659" s="74">
        <v>42</v>
      </c>
      <c r="C1659" s="74" t="s">
        <v>591</v>
      </c>
      <c r="D1659" s="24" t="s">
        <v>544</v>
      </c>
      <c r="E1659" s="74" t="s">
        <v>460</v>
      </c>
      <c r="F1659" s="74" t="s">
        <v>487</v>
      </c>
      <c r="G1659" s="74" t="s">
        <v>22</v>
      </c>
      <c r="H1659" s="74" t="s">
        <v>463</v>
      </c>
      <c r="O1659" s="74">
        <v>2025</v>
      </c>
      <c r="P1659" s="74">
        <v>1995</v>
      </c>
      <c r="Q1659" s="74" t="s">
        <v>464</v>
      </c>
      <c r="R1659" s="24" t="s">
        <v>498</v>
      </c>
      <c r="S1659" s="74" t="s">
        <v>857</v>
      </c>
      <c r="Z1659" s="74" t="s">
        <v>832</v>
      </c>
      <c r="AA1659" s="74" t="s">
        <v>835</v>
      </c>
      <c r="AB1659" s="35" t="s">
        <v>22</v>
      </c>
      <c r="AC1659" s="113" t="s">
        <v>22</v>
      </c>
      <c r="AD1659" s="74" t="s">
        <v>834</v>
      </c>
      <c r="AE1659" s="74">
        <v>-5.0199999999999996</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830</v>
      </c>
      <c r="AU1659" s="74" t="s">
        <v>856</v>
      </c>
      <c r="AV1659" s="74">
        <v>2008</v>
      </c>
    </row>
    <row r="1660" spans="1:48">
      <c r="A1660" s="24">
        <v>1659</v>
      </c>
      <c r="B1660" s="74">
        <v>42</v>
      </c>
      <c r="C1660" s="74" t="s">
        <v>591</v>
      </c>
      <c r="D1660" s="24" t="s">
        <v>544</v>
      </c>
      <c r="E1660" s="74" t="s">
        <v>460</v>
      </c>
      <c r="F1660" s="74" t="s">
        <v>487</v>
      </c>
      <c r="G1660" s="74" t="s">
        <v>22</v>
      </c>
      <c r="H1660" s="74" t="s">
        <v>463</v>
      </c>
      <c r="O1660" s="74">
        <v>2025</v>
      </c>
      <c r="P1660" s="74">
        <v>1995</v>
      </c>
      <c r="Q1660" s="74" t="s">
        <v>464</v>
      </c>
      <c r="R1660" s="24" t="s">
        <v>498</v>
      </c>
      <c r="S1660" s="74" t="s">
        <v>857</v>
      </c>
      <c r="Z1660" s="74" t="s">
        <v>832</v>
      </c>
      <c r="AA1660" s="74" t="s">
        <v>818</v>
      </c>
      <c r="AB1660" s="35" t="s">
        <v>22</v>
      </c>
      <c r="AC1660" s="113" t="s">
        <v>22</v>
      </c>
      <c r="AD1660" s="74" t="s">
        <v>834</v>
      </c>
      <c r="AE1660" s="74">
        <v>0.33</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830</v>
      </c>
      <c r="AU1660" s="74" t="s">
        <v>856</v>
      </c>
      <c r="AV1660" s="74">
        <v>2008</v>
      </c>
    </row>
    <row r="1661" spans="1:48">
      <c r="A1661" s="24">
        <v>1660</v>
      </c>
      <c r="B1661" s="74">
        <v>42</v>
      </c>
      <c r="C1661" s="74" t="s">
        <v>591</v>
      </c>
      <c r="D1661" s="24" t="s">
        <v>544</v>
      </c>
      <c r="E1661" s="74" t="s">
        <v>460</v>
      </c>
      <c r="F1661" s="74" t="s">
        <v>487</v>
      </c>
      <c r="G1661" s="74" t="s">
        <v>22</v>
      </c>
      <c r="H1661" s="74" t="s">
        <v>463</v>
      </c>
      <c r="O1661" s="74">
        <v>2025</v>
      </c>
      <c r="P1661" s="74">
        <v>1995</v>
      </c>
      <c r="Q1661" s="74" t="s">
        <v>464</v>
      </c>
      <c r="R1661" s="24" t="s">
        <v>498</v>
      </c>
      <c r="S1661" s="74" t="s">
        <v>857</v>
      </c>
      <c r="Z1661" s="74" t="s">
        <v>832</v>
      </c>
      <c r="AA1661" s="74" t="s">
        <v>836</v>
      </c>
      <c r="AB1661" s="35" t="s">
        <v>22</v>
      </c>
      <c r="AC1661" s="113" t="s">
        <v>22</v>
      </c>
      <c r="AD1661" s="74" t="s">
        <v>834</v>
      </c>
      <c r="AE1661" s="74">
        <v>4.37</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830</v>
      </c>
      <c r="AU1661" s="74" t="s">
        <v>856</v>
      </c>
      <c r="AV1661" s="74">
        <v>2008</v>
      </c>
    </row>
    <row r="1662" spans="1:48">
      <c r="A1662" s="24">
        <v>1661</v>
      </c>
      <c r="B1662" s="74">
        <v>42</v>
      </c>
      <c r="C1662" s="74" t="s">
        <v>591</v>
      </c>
      <c r="D1662" s="24" t="s">
        <v>544</v>
      </c>
      <c r="E1662" s="74" t="s">
        <v>460</v>
      </c>
      <c r="F1662" s="74" t="s">
        <v>487</v>
      </c>
      <c r="G1662" s="74" t="s">
        <v>22</v>
      </c>
      <c r="H1662" s="74" t="s">
        <v>463</v>
      </c>
      <c r="O1662" s="74">
        <v>2025</v>
      </c>
      <c r="P1662" s="74">
        <v>1995</v>
      </c>
      <c r="Q1662" s="74" t="s">
        <v>464</v>
      </c>
      <c r="R1662" s="24" t="s">
        <v>498</v>
      </c>
      <c r="S1662" s="74" t="s">
        <v>857</v>
      </c>
      <c r="Z1662" s="74" t="s">
        <v>832</v>
      </c>
      <c r="AA1662" s="74" t="s">
        <v>837</v>
      </c>
      <c r="AB1662" s="35" t="s">
        <v>22</v>
      </c>
      <c r="AC1662" s="113" t="s">
        <v>22</v>
      </c>
      <c r="AD1662" s="74" t="s">
        <v>834</v>
      </c>
      <c r="AE1662" s="74">
        <v>0.06</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830</v>
      </c>
      <c r="AU1662" s="74" t="s">
        <v>856</v>
      </c>
      <c r="AV1662" s="74">
        <v>2008</v>
      </c>
    </row>
    <row r="1663" spans="1:48" hidden="1">
      <c r="A1663" s="24">
        <v>1662</v>
      </c>
      <c r="B1663" s="74">
        <v>42</v>
      </c>
      <c r="C1663" s="74" t="s">
        <v>591</v>
      </c>
      <c r="D1663" s="24" t="s">
        <v>544</v>
      </c>
      <c r="E1663" s="74" t="s">
        <v>839</v>
      </c>
      <c r="F1663" s="74" t="s">
        <v>476</v>
      </c>
      <c r="G1663" s="74" t="s">
        <v>22</v>
      </c>
      <c r="H1663" s="74" t="s">
        <v>463</v>
      </c>
      <c r="O1663" s="74">
        <v>2025</v>
      </c>
      <c r="P1663" s="74">
        <v>1995</v>
      </c>
      <c r="Q1663" s="74" t="s">
        <v>464</v>
      </c>
      <c r="R1663" s="24" t="s">
        <v>498</v>
      </c>
      <c r="S1663" s="74" t="s">
        <v>857</v>
      </c>
      <c r="Z1663" s="74" t="s">
        <v>832</v>
      </c>
      <c r="AA1663" s="74" t="s">
        <v>840</v>
      </c>
      <c r="AB1663" s="35" t="s">
        <v>22</v>
      </c>
      <c r="AC1663" s="113" t="s">
        <v>22</v>
      </c>
      <c r="AD1663" s="74" t="s">
        <v>841</v>
      </c>
      <c r="AE1663" s="74">
        <v>-4.95</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830</v>
      </c>
      <c r="AU1663" s="74" t="s">
        <v>856</v>
      </c>
      <c r="AV1663" s="74">
        <v>2008</v>
      </c>
    </row>
    <row r="1664" spans="1:48" hidden="1">
      <c r="A1664" s="24">
        <v>1663</v>
      </c>
      <c r="B1664" s="74">
        <v>42</v>
      </c>
      <c r="C1664" s="74" t="s">
        <v>591</v>
      </c>
      <c r="D1664" s="24" t="s">
        <v>544</v>
      </c>
      <c r="E1664" s="74" t="s">
        <v>839</v>
      </c>
      <c r="F1664" s="74" t="s">
        <v>476</v>
      </c>
      <c r="G1664" s="74" t="s">
        <v>22</v>
      </c>
      <c r="H1664" s="74" t="s">
        <v>463</v>
      </c>
      <c r="O1664" s="74">
        <v>2025</v>
      </c>
      <c r="P1664" s="74">
        <v>1995</v>
      </c>
      <c r="Q1664" s="74" t="s">
        <v>464</v>
      </c>
      <c r="R1664" s="24" t="s">
        <v>498</v>
      </c>
      <c r="S1664" s="74" t="s">
        <v>857</v>
      </c>
      <c r="Z1664" s="74" t="s">
        <v>832</v>
      </c>
      <c r="AA1664" s="74" t="s">
        <v>842</v>
      </c>
      <c r="AB1664" s="35" t="s">
        <v>22</v>
      </c>
      <c r="AC1664" s="113" t="s">
        <v>22</v>
      </c>
      <c r="AD1664" s="74" t="s">
        <v>841</v>
      </c>
      <c r="AE1664" s="74">
        <v>-12.54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830</v>
      </c>
      <c r="AU1664" s="74" t="s">
        <v>856</v>
      </c>
      <c r="AV1664" s="74">
        <v>2008</v>
      </c>
    </row>
    <row r="1665" spans="1:48" hidden="1">
      <c r="A1665" s="24">
        <v>1664</v>
      </c>
      <c r="B1665" s="74">
        <v>42</v>
      </c>
      <c r="C1665" s="74" t="s">
        <v>591</v>
      </c>
      <c r="D1665" s="24" t="s">
        <v>544</v>
      </c>
      <c r="E1665" s="74" t="s">
        <v>839</v>
      </c>
      <c r="F1665" s="74" t="s">
        <v>476</v>
      </c>
      <c r="G1665" s="74" t="s">
        <v>22</v>
      </c>
      <c r="H1665" s="74" t="s">
        <v>463</v>
      </c>
      <c r="O1665" s="74">
        <v>2025</v>
      </c>
      <c r="P1665" s="74">
        <v>1995</v>
      </c>
      <c r="Q1665" s="74" t="s">
        <v>464</v>
      </c>
      <c r="R1665" s="24" t="s">
        <v>498</v>
      </c>
      <c r="S1665" s="74" t="s">
        <v>857</v>
      </c>
      <c r="Z1665" s="74" t="s">
        <v>832</v>
      </c>
      <c r="AA1665" s="74" t="s">
        <v>843</v>
      </c>
      <c r="AB1665" s="35" t="s">
        <v>22</v>
      </c>
      <c r="AC1665" s="113" t="s">
        <v>22</v>
      </c>
      <c r="AD1665" s="74" t="s">
        <v>841</v>
      </c>
      <c r="AE1665" s="74">
        <v>-8.32</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830</v>
      </c>
      <c r="AU1665" s="74" t="s">
        <v>856</v>
      </c>
      <c r="AV1665" s="74">
        <v>2008</v>
      </c>
    </row>
    <row r="1666" spans="1:48" hidden="1">
      <c r="A1666" s="24">
        <v>1665</v>
      </c>
      <c r="B1666" s="74">
        <v>42</v>
      </c>
      <c r="C1666" s="74" t="s">
        <v>591</v>
      </c>
      <c r="D1666" s="24" t="s">
        <v>544</v>
      </c>
      <c r="E1666" s="74" t="s">
        <v>839</v>
      </c>
      <c r="F1666" s="74" t="s">
        <v>476</v>
      </c>
      <c r="G1666" s="74" t="s">
        <v>22</v>
      </c>
      <c r="H1666" s="74" t="s">
        <v>463</v>
      </c>
      <c r="O1666" s="74">
        <v>2025</v>
      </c>
      <c r="P1666" s="74">
        <v>1995</v>
      </c>
      <c r="Q1666" s="74" t="s">
        <v>464</v>
      </c>
      <c r="R1666" s="24" t="s">
        <v>498</v>
      </c>
      <c r="S1666" s="74" t="s">
        <v>857</v>
      </c>
      <c r="Z1666" s="74" t="s">
        <v>832</v>
      </c>
      <c r="AA1666" s="74" t="s">
        <v>836</v>
      </c>
      <c r="AB1666" s="35" t="s">
        <v>22</v>
      </c>
      <c r="AC1666" s="113" t="s">
        <v>22</v>
      </c>
      <c r="AD1666" s="74" t="s">
        <v>841</v>
      </c>
      <c r="AE1666" s="74">
        <v>-3.21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830</v>
      </c>
      <c r="AU1666" s="74" t="s">
        <v>856</v>
      </c>
      <c r="AV1666" s="74">
        <v>2008</v>
      </c>
    </row>
    <row r="1667" spans="1:48" hidden="1">
      <c r="A1667" s="24">
        <v>1666</v>
      </c>
      <c r="B1667" s="74">
        <v>42</v>
      </c>
      <c r="C1667" s="74" t="s">
        <v>591</v>
      </c>
      <c r="D1667" s="24" t="s">
        <v>544</v>
      </c>
      <c r="E1667" s="74" t="s">
        <v>839</v>
      </c>
      <c r="F1667" s="74" t="s">
        <v>476</v>
      </c>
      <c r="G1667" s="74" t="s">
        <v>22</v>
      </c>
      <c r="H1667" s="74" t="s">
        <v>463</v>
      </c>
      <c r="O1667" s="74">
        <v>2025</v>
      </c>
      <c r="P1667" s="74">
        <v>1995</v>
      </c>
      <c r="Q1667" s="74" t="s">
        <v>464</v>
      </c>
      <c r="R1667" s="24" t="s">
        <v>498</v>
      </c>
      <c r="S1667" s="74" t="s">
        <v>857</v>
      </c>
      <c r="Z1667" s="74" t="s">
        <v>832</v>
      </c>
      <c r="AA1667" s="74" t="s">
        <v>837</v>
      </c>
      <c r="AB1667" s="35" t="s">
        <v>22</v>
      </c>
      <c r="AC1667" s="113" t="s">
        <v>22</v>
      </c>
      <c r="AD1667" s="74" t="s">
        <v>841</v>
      </c>
      <c r="AE1667" s="74">
        <v>-7.25</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830</v>
      </c>
      <c r="AU1667" s="74" t="s">
        <v>856</v>
      </c>
      <c r="AV1667" s="74">
        <v>2008</v>
      </c>
    </row>
    <row r="1668" spans="1:48" hidden="1">
      <c r="A1668" s="24">
        <v>1667</v>
      </c>
      <c r="B1668" s="74">
        <v>42</v>
      </c>
      <c r="C1668" s="74" t="s">
        <v>591</v>
      </c>
      <c r="D1668" s="24" t="s">
        <v>544</v>
      </c>
      <c r="E1668" s="74" t="s">
        <v>839</v>
      </c>
      <c r="F1668" s="74" t="s">
        <v>844</v>
      </c>
      <c r="G1668" s="74" t="s">
        <v>22</v>
      </c>
      <c r="H1668" s="74" t="s">
        <v>463</v>
      </c>
      <c r="O1668" s="74">
        <v>2025</v>
      </c>
      <c r="P1668" s="74">
        <v>1995</v>
      </c>
      <c r="Q1668" s="74" t="s">
        <v>464</v>
      </c>
      <c r="R1668" s="24" t="s">
        <v>498</v>
      </c>
      <c r="S1668" s="74" t="s">
        <v>857</v>
      </c>
      <c r="Z1668" s="74" t="s">
        <v>832</v>
      </c>
      <c r="AA1668" s="74" t="s">
        <v>840</v>
      </c>
      <c r="AB1668" s="35" t="s">
        <v>22</v>
      </c>
      <c r="AC1668" s="113" t="s">
        <v>22</v>
      </c>
      <c r="AD1668" s="74" t="s">
        <v>841</v>
      </c>
      <c r="AE1668" s="74">
        <v>17.309999999999999</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830</v>
      </c>
      <c r="AU1668" s="74" t="s">
        <v>856</v>
      </c>
      <c r="AV1668" s="74">
        <v>2008</v>
      </c>
    </row>
    <row r="1669" spans="1:48" hidden="1">
      <c r="A1669" s="24">
        <v>1668</v>
      </c>
      <c r="B1669" s="74">
        <v>42</v>
      </c>
      <c r="C1669" s="74" t="s">
        <v>591</v>
      </c>
      <c r="D1669" s="24" t="s">
        <v>544</v>
      </c>
      <c r="E1669" s="74" t="s">
        <v>839</v>
      </c>
      <c r="F1669" s="74" t="s">
        <v>844</v>
      </c>
      <c r="G1669" s="74" t="s">
        <v>22</v>
      </c>
      <c r="H1669" s="74" t="s">
        <v>463</v>
      </c>
      <c r="O1669" s="74">
        <v>2025</v>
      </c>
      <c r="P1669" s="74">
        <v>1995</v>
      </c>
      <c r="Q1669" s="74" t="s">
        <v>464</v>
      </c>
      <c r="R1669" s="24" t="s">
        <v>498</v>
      </c>
      <c r="S1669" s="74" t="s">
        <v>857</v>
      </c>
      <c r="Z1669" s="74" t="s">
        <v>832</v>
      </c>
      <c r="AA1669" s="74" t="s">
        <v>842</v>
      </c>
      <c r="AB1669" s="35" t="s">
        <v>22</v>
      </c>
      <c r="AC1669" s="113" t="s">
        <v>22</v>
      </c>
      <c r="AD1669" s="74" t="s">
        <v>841</v>
      </c>
      <c r="AE1669" s="74">
        <v>0.21</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830</v>
      </c>
      <c r="AU1669" s="74" t="s">
        <v>856</v>
      </c>
      <c r="AV1669" s="74">
        <v>2008</v>
      </c>
    </row>
    <row r="1670" spans="1:48" hidden="1">
      <c r="A1670" s="24">
        <v>1669</v>
      </c>
      <c r="B1670" s="74">
        <v>42</v>
      </c>
      <c r="C1670" s="74" t="s">
        <v>591</v>
      </c>
      <c r="D1670" s="24" t="s">
        <v>544</v>
      </c>
      <c r="E1670" s="74" t="s">
        <v>839</v>
      </c>
      <c r="F1670" s="74" t="s">
        <v>844</v>
      </c>
      <c r="G1670" s="74" t="s">
        <v>22</v>
      </c>
      <c r="H1670" s="74" t="s">
        <v>463</v>
      </c>
      <c r="O1670" s="74">
        <v>2025</v>
      </c>
      <c r="P1670" s="74">
        <v>1995</v>
      </c>
      <c r="Q1670" s="74" t="s">
        <v>464</v>
      </c>
      <c r="R1670" s="24" t="s">
        <v>498</v>
      </c>
      <c r="S1670" s="74" t="s">
        <v>857</v>
      </c>
      <c r="Z1670" s="74" t="s">
        <v>832</v>
      </c>
      <c r="AA1670" s="74" t="s">
        <v>843</v>
      </c>
      <c r="AB1670" s="35" t="s">
        <v>22</v>
      </c>
      <c r="AC1670" s="113" t="s">
        <v>22</v>
      </c>
      <c r="AD1670" s="74" t="s">
        <v>841</v>
      </c>
      <c r="AE1670" s="74">
        <v>-0.48</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830</v>
      </c>
      <c r="AU1670" s="74" t="s">
        <v>856</v>
      </c>
      <c r="AV1670" s="74">
        <v>2008</v>
      </c>
    </row>
    <row r="1671" spans="1:48" hidden="1">
      <c r="A1671" s="24">
        <v>1670</v>
      </c>
      <c r="B1671" s="74">
        <v>42</v>
      </c>
      <c r="C1671" s="74" t="s">
        <v>591</v>
      </c>
      <c r="D1671" s="24" t="s">
        <v>544</v>
      </c>
      <c r="E1671" s="74" t="s">
        <v>839</v>
      </c>
      <c r="F1671" s="74" t="s">
        <v>844</v>
      </c>
      <c r="G1671" s="74" t="s">
        <v>22</v>
      </c>
      <c r="H1671" s="74" t="s">
        <v>463</v>
      </c>
      <c r="O1671" s="74">
        <v>2025</v>
      </c>
      <c r="P1671" s="74">
        <v>1995</v>
      </c>
      <c r="Q1671" s="74" t="s">
        <v>464</v>
      </c>
      <c r="R1671" s="24" t="s">
        <v>498</v>
      </c>
      <c r="S1671" s="74" t="s">
        <v>857</v>
      </c>
      <c r="Z1671" s="74" t="s">
        <v>832</v>
      </c>
      <c r="AA1671" s="74" t="s">
        <v>836</v>
      </c>
      <c r="AB1671" s="35" t="s">
        <v>22</v>
      </c>
      <c r="AC1671" s="113" t="s">
        <v>22</v>
      </c>
      <c r="AD1671" s="74" t="s">
        <v>841</v>
      </c>
      <c r="AE1671" s="74">
        <v>-8.4700000000000006</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830</v>
      </c>
      <c r="AU1671" s="74" t="s">
        <v>856</v>
      </c>
      <c r="AV1671" s="74">
        <v>2008</v>
      </c>
    </row>
    <row r="1672" spans="1:48" hidden="1">
      <c r="A1672" s="24">
        <v>1671</v>
      </c>
      <c r="B1672" s="74">
        <v>42</v>
      </c>
      <c r="C1672" s="74" t="s">
        <v>591</v>
      </c>
      <c r="D1672" s="24" t="s">
        <v>544</v>
      </c>
      <c r="E1672" s="74" t="s">
        <v>839</v>
      </c>
      <c r="F1672" s="74" t="s">
        <v>844</v>
      </c>
      <c r="G1672" s="74" t="s">
        <v>22</v>
      </c>
      <c r="H1672" s="74" t="s">
        <v>463</v>
      </c>
      <c r="O1672" s="74">
        <v>2025</v>
      </c>
      <c r="P1672" s="74">
        <v>1995</v>
      </c>
      <c r="Q1672" s="74" t="s">
        <v>464</v>
      </c>
      <c r="R1672" s="24" t="s">
        <v>498</v>
      </c>
      <c r="S1672" s="74" t="s">
        <v>857</v>
      </c>
      <c r="Z1672" s="74" t="s">
        <v>832</v>
      </c>
      <c r="AA1672" s="74" t="s">
        <v>837</v>
      </c>
      <c r="AB1672" s="35" t="s">
        <v>22</v>
      </c>
      <c r="AC1672" s="113" t="s">
        <v>22</v>
      </c>
      <c r="AD1672" s="74" t="s">
        <v>841</v>
      </c>
      <c r="AE1672" s="74">
        <v>2.14</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830</v>
      </c>
      <c r="AU1672" s="74" t="s">
        <v>856</v>
      </c>
      <c r="AV1672" s="74">
        <v>2008</v>
      </c>
    </row>
    <row r="1673" spans="1:48" hidden="1">
      <c r="A1673" s="24">
        <v>1672</v>
      </c>
      <c r="B1673" s="74">
        <v>42</v>
      </c>
      <c r="C1673" s="74" t="s">
        <v>591</v>
      </c>
      <c r="D1673" s="24" t="s">
        <v>544</v>
      </c>
      <c r="E1673" s="74" t="s">
        <v>839</v>
      </c>
      <c r="F1673" s="74" t="s">
        <v>838</v>
      </c>
      <c r="G1673" s="74" t="s">
        <v>22</v>
      </c>
      <c r="H1673" s="74" t="s">
        <v>463</v>
      </c>
      <c r="O1673" s="74">
        <v>2025</v>
      </c>
      <c r="P1673" s="74">
        <v>1995</v>
      </c>
      <c r="Q1673" s="74" t="s">
        <v>464</v>
      </c>
      <c r="R1673" s="24" t="s">
        <v>498</v>
      </c>
      <c r="S1673" s="74" t="s">
        <v>857</v>
      </c>
      <c r="Z1673" s="74" t="s">
        <v>832</v>
      </c>
      <c r="AA1673" s="74" t="s">
        <v>840</v>
      </c>
      <c r="AB1673" s="35" t="s">
        <v>22</v>
      </c>
      <c r="AC1673" s="113" t="s">
        <v>22</v>
      </c>
      <c r="AD1673" s="74" t="s">
        <v>841</v>
      </c>
      <c r="AE1673" s="74">
        <v>2.2400000000000002</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830</v>
      </c>
      <c r="AU1673" s="74" t="s">
        <v>856</v>
      </c>
      <c r="AV1673" s="74">
        <v>2008</v>
      </c>
    </row>
    <row r="1674" spans="1:48" hidden="1">
      <c r="A1674" s="24">
        <v>1673</v>
      </c>
      <c r="B1674" s="74">
        <v>42</v>
      </c>
      <c r="C1674" s="74" t="s">
        <v>591</v>
      </c>
      <c r="D1674" s="24" t="s">
        <v>544</v>
      </c>
      <c r="E1674" s="74" t="s">
        <v>839</v>
      </c>
      <c r="F1674" s="74" t="s">
        <v>838</v>
      </c>
      <c r="G1674" s="74" t="s">
        <v>22</v>
      </c>
      <c r="H1674" s="74" t="s">
        <v>463</v>
      </c>
      <c r="O1674" s="74">
        <v>2025</v>
      </c>
      <c r="P1674" s="74">
        <v>1995</v>
      </c>
      <c r="Q1674" s="74" t="s">
        <v>464</v>
      </c>
      <c r="R1674" s="24" t="s">
        <v>498</v>
      </c>
      <c r="S1674" s="74" t="s">
        <v>857</v>
      </c>
      <c r="Z1674" s="74" t="s">
        <v>832</v>
      </c>
      <c r="AA1674" s="74" t="s">
        <v>842</v>
      </c>
      <c r="AB1674" s="35" t="s">
        <v>22</v>
      </c>
      <c r="AC1674" s="113" t="s">
        <v>22</v>
      </c>
      <c r="AD1674" s="74" t="s">
        <v>841</v>
      </c>
      <c r="AE1674" s="74">
        <v>0.89</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830</v>
      </c>
      <c r="AU1674" s="74" t="s">
        <v>856</v>
      </c>
      <c r="AV1674" s="74">
        <v>2008</v>
      </c>
    </row>
    <row r="1675" spans="1:48" hidden="1">
      <c r="A1675" s="24">
        <v>1674</v>
      </c>
      <c r="B1675" s="74">
        <v>42</v>
      </c>
      <c r="C1675" s="74" t="s">
        <v>591</v>
      </c>
      <c r="D1675" s="24" t="s">
        <v>544</v>
      </c>
      <c r="E1675" s="74" t="s">
        <v>839</v>
      </c>
      <c r="F1675" s="74" t="s">
        <v>838</v>
      </c>
      <c r="G1675" s="74" t="s">
        <v>22</v>
      </c>
      <c r="H1675" s="74" t="s">
        <v>463</v>
      </c>
      <c r="O1675" s="74">
        <v>2025</v>
      </c>
      <c r="P1675" s="74">
        <v>1995</v>
      </c>
      <c r="Q1675" s="74" t="s">
        <v>464</v>
      </c>
      <c r="R1675" s="24" t="s">
        <v>498</v>
      </c>
      <c r="S1675" s="74" t="s">
        <v>857</v>
      </c>
      <c r="Z1675" s="74" t="s">
        <v>832</v>
      </c>
      <c r="AA1675" s="74" t="s">
        <v>843</v>
      </c>
      <c r="AB1675" s="35" t="s">
        <v>22</v>
      </c>
      <c r="AC1675" s="113" t="s">
        <v>22</v>
      </c>
      <c r="AD1675" s="74" t="s">
        <v>841</v>
      </c>
      <c r="AE1675" s="74">
        <v>-4.22</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830</v>
      </c>
      <c r="AU1675" s="74" t="s">
        <v>856</v>
      </c>
      <c r="AV1675" s="74">
        <v>2008</v>
      </c>
    </row>
    <row r="1676" spans="1:48" hidden="1">
      <c r="A1676" s="24">
        <v>1675</v>
      </c>
      <c r="B1676" s="74">
        <v>42</v>
      </c>
      <c r="C1676" s="74" t="s">
        <v>591</v>
      </c>
      <c r="D1676" s="24" t="s">
        <v>544</v>
      </c>
      <c r="E1676" s="74" t="s">
        <v>839</v>
      </c>
      <c r="F1676" s="74" t="s">
        <v>838</v>
      </c>
      <c r="G1676" s="74" t="s">
        <v>22</v>
      </c>
      <c r="H1676" s="74" t="s">
        <v>463</v>
      </c>
      <c r="O1676" s="74">
        <v>2025</v>
      </c>
      <c r="P1676" s="74">
        <v>1995</v>
      </c>
      <c r="Q1676" s="74" t="s">
        <v>464</v>
      </c>
      <c r="R1676" s="24" t="s">
        <v>498</v>
      </c>
      <c r="S1676" s="74" t="s">
        <v>857</v>
      </c>
      <c r="Z1676" s="74" t="s">
        <v>832</v>
      </c>
      <c r="AA1676" s="74" t="s">
        <v>836</v>
      </c>
      <c r="AB1676" s="35" t="s">
        <v>22</v>
      </c>
      <c r="AC1676" s="113" t="s">
        <v>22</v>
      </c>
      <c r="AD1676" s="74" t="s">
        <v>841</v>
      </c>
      <c r="AE1676" s="74">
        <v>3.72</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830</v>
      </c>
      <c r="AU1676" s="74" t="s">
        <v>856</v>
      </c>
      <c r="AV1676" s="74">
        <v>2008</v>
      </c>
    </row>
    <row r="1677" spans="1:48" hidden="1">
      <c r="A1677" s="24">
        <v>1676</v>
      </c>
      <c r="B1677" s="74">
        <v>42</v>
      </c>
      <c r="C1677" s="74" t="s">
        <v>591</v>
      </c>
      <c r="D1677" s="24" t="s">
        <v>544</v>
      </c>
      <c r="E1677" s="74" t="s">
        <v>839</v>
      </c>
      <c r="F1677" s="74" t="s">
        <v>838</v>
      </c>
      <c r="G1677" s="74" t="s">
        <v>22</v>
      </c>
      <c r="H1677" s="74" t="s">
        <v>463</v>
      </c>
      <c r="O1677" s="74">
        <v>2025</v>
      </c>
      <c r="P1677" s="74">
        <v>1995</v>
      </c>
      <c r="Q1677" s="74" t="s">
        <v>464</v>
      </c>
      <c r="R1677" s="24" t="s">
        <v>498</v>
      </c>
      <c r="S1677" s="74" t="s">
        <v>857</v>
      </c>
      <c r="Z1677" s="74" t="s">
        <v>832</v>
      </c>
      <c r="AA1677" s="74" t="s">
        <v>837</v>
      </c>
      <c r="AB1677" s="35" t="s">
        <v>22</v>
      </c>
      <c r="AC1677" s="113" t="s">
        <v>22</v>
      </c>
      <c r="AD1677" s="74" t="s">
        <v>841</v>
      </c>
      <c r="AE1677" s="74">
        <v>0.66</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830</v>
      </c>
      <c r="AU1677" s="74" t="s">
        <v>856</v>
      </c>
      <c r="AV1677" s="74">
        <v>2008</v>
      </c>
    </row>
    <row r="1678" spans="1:48" hidden="1">
      <c r="A1678" s="24">
        <v>1677</v>
      </c>
      <c r="B1678" s="74">
        <v>42</v>
      </c>
      <c r="C1678" s="74" t="s">
        <v>591</v>
      </c>
      <c r="D1678" s="24" t="s">
        <v>544</v>
      </c>
      <c r="E1678" s="74" t="s">
        <v>839</v>
      </c>
      <c r="F1678" s="74" t="s">
        <v>478</v>
      </c>
      <c r="G1678" s="74" t="s">
        <v>22</v>
      </c>
      <c r="H1678" s="74" t="s">
        <v>463</v>
      </c>
      <c r="O1678" s="74">
        <v>2025</v>
      </c>
      <c r="P1678" s="74">
        <v>1995</v>
      </c>
      <c r="Q1678" s="74" t="s">
        <v>464</v>
      </c>
      <c r="R1678" s="24" t="s">
        <v>498</v>
      </c>
      <c r="S1678" s="74" t="s">
        <v>857</v>
      </c>
      <c r="Z1678" s="74" t="s">
        <v>832</v>
      </c>
      <c r="AA1678" s="74" t="s">
        <v>840</v>
      </c>
      <c r="AB1678" s="35" t="s">
        <v>22</v>
      </c>
      <c r="AC1678" s="113" t="s">
        <v>22</v>
      </c>
      <c r="AD1678" s="74" t="s">
        <v>841</v>
      </c>
      <c r="AE1678" s="74">
        <v>-1.99</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830</v>
      </c>
      <c r="AU1678" s="74" t="s">
        <v>856</v>
      </c>
      <c r="AV1678" s="74">
        <v>2008</v>
      </c>
    </row>
    <row r="1679" spans="1:48" hidden="1">
      <c r="A1679" s="24">
        <v>1678</v>
      </c>
      <c r="B1679" s="74">
        <v>42</v>
      </c>
      <c r="C1679" s="74" t="s">
        <v>591</v>
      </c>
      <c r="D1679" s="24" t="s">
        <v>544</v>
      </c>
      <c r="E1679" s="74" t="s">
        <v>839</v>
      </c>
      <c r="F1679" s="74" t="s">
        <v>478</v>
      </c>
      <c r="G1679" s="74" t="s">
        <v>22</v>
      </c>
      <c r="H1679" s="74" t="s">
        <v>463</v>
      </c>
      <c r="O1679" s="74">
        <v>2025</v>
      </c>
      <c r="P1679" s="74">
        <v>1995</v>
      </c>
      <c r="Q1679" s="74" t="s">
        <v>464</v>
      </c>
      <c r="R1679" s="24" t="s">
        <v>498</v>
      </c>
      <c r="S1679" s="74" t="s">
        <v>857</v>
      </c>
      <c r="Z1679" s="74" t="s">
        <v>832</v>
      </c>
      <c r="AA1679" s="74" t="s">
        <v>842</v>
      </c>
      <c r="AB1679" s="35" t="s">
        <v>22</v>
      </c>
      <c r="AC1679" s="113" t="s">
        <v>22</v>
      </c>
      <c r="AD1679" s="74" t="s">
        <v>841</v>
      </c>
      <c r="AE1679" s="74">
        <v>-6.04</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830</v>
      </c>
      <c r="AU1679" s="74" t="s">
        <v>856</v>
      </c>
      <c r="AV1679" s="74">
        <v>2008</v>
      </c>
    </row>
    <row r="1680" spans="1:48" hidden="1">
      <c r="A1680" s="24">
        <v>1679</v>
      </c>
      <c r="B1680" s="74">
        <v>42</v>
      </c>
      <c r="C1680" s="74" t="s">
        <v>591</v>
      </c>
      <c r="D1680" s="24" t="s">
        <v>544</v>
      </c>
      <c r="E1680" s="74" t="s">
        <v>839</v>
      </c>
      <c r="F1680" s="74" t="s">
        <v>478</v>
      </c>
      <c r="G1680" s="74" t="s">
        <v>22</v>
      </c>
      <c r="H1680" s="74" t="s">
        <v>463</v>
      </c>
      <c r="O1680" s="74">
        <v>2025</v>
      </c>
      <c r="P1680" s="74">
        <v>1995</v>
      </c>
      <c r="Q1680" s="74" t="s">
        <v>464</v>
      </c>
      <c r="R1680" s="24" t="s">
        <v>498</v>
      </c>
      <c r="S1680" s="74" t="s">
        <v>857</v>
      </c>
      <c r="Z1680" s="74" t="s">
        <v>832</v>
      </c>
      <c r="AA1680" s="74" t="s">
        <v>843</v>
      </c>
      <c r="AB1680" s="35" t="s">
        <v>22</v>
      </c>
      <c r="AC1680" s="113" t="s">
        <v>22</v>
      </c>
      <c r="AD1680" s="74" t="s">
        <v>841</v>
      </c>
      <c r="AE1680" s="74">
        <v>-5.28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830</v>
      </c>
      <c r="AU1680" s="74" t="s">
        <v>856</v>
      </c>
      <c r="AV1680" s="74">
        <v>2008</v>
      </c>
    </row>
    <row r="1681" spans="1:48" hidden="1">
      <c r="A1681" s="24">
        <v>1680</v>
      </c>
      <c r="B1681" s="74">
        <v>42</v>
      </c>
      <c r="C1681" s="74" t="s">
        <v>591</v>
      </c>
      <c r="D1681" s="24" t="s">
        <v>544</v>
      </c>
      <c r="E1681" s="74" t="s">
        <v>839</v>
      </c>
      <c r="F1681" s="74" t="s">
        <v>478</v>
      </c>
      <c r="G1681" s="74" t="s">
        <v>22</v>
      </c>
      <c r="H1681" s="74" t="s">
        <v>463</v>
      </c>
      <c r="O1681" s="74">
        <v>2025</v>
      </c>
      <c r="P1681" s="74">
        <v>1995</v>
      </c>
      <c r="Q1681" s="74" t="s">
        <v>464</v>
      </c>
      <c r="R1681" s="24" t="s">
        <v>498</v>
      </c>
      <c r="S1681" s="74" t="s">
        <v>857</v>
      </c>
      <c r="Z1681" s="74" t="s">
        <v>832</v>
      </c>
      <c r="AA1681" s="74" t="s">
        <v>836</v>
      </c>
      <c r="AB1681" s="35" t="s">
        <v>22</v>
      </c>
      <c r="AC1681" s="113" t="s">
        <v>22</v>
      </c>
      <c r="AD1681" s="74" t="s">
        <v>841</v>
      </c>
      <c r="AE1681" s="74">
        <v>16.739999999999998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830</v>
      </c>
      <c r="AU1681" s="74" t="s">
        <v>856</v>
      </c>
      <c r="AV1681" s="74">
        <v>2008</v>
      </c>
    </row>
    <row r="1682" spans="1:48" hidden="1">
      <c r="A1682" s="24">
        <v>1681</v>
      </c>
      <c r="B1682" s="74">
        <v>42</v>
      </c>
      <c r="C1682" s="74" t="s">
        <v>591</v>
      </c>
      <c r="D1682" s="24" t="s">
        <v>544</v>
      </c>
      <c r="E1682" s="74" t="s">
        <v>839</v>
      </c>
      <c r="F1682" s="74" t="s">
        <v>478</v>
      </c>
      <c r="G1682" s="74" t="s">
        <v>22</v>
      </c>
      <c r="H1682" s="74" t="s">
        <v>463</v>
      </c>
      <c r="O1682" s="74">
        <v>2025</v>
      </c>
      <c r="P1682" s="74">
        <v>1995</v>
      </c>
      <c r="Q1682" s="74" t="s">
        <v>464</v>
      </c>
      <c r="R1682" s="24" t="s">
        <v>498</v>
      </c>
      <c r="S1682" s="74" t="s">
        <v>857</v>
      </c>
      <c r="Z1682" s="74" t="s">
        <v>832</v>
      </c>
      <c r="AA1682" s="74" t="s">
        <v>837</v>
      </c>
      <c r="AB1682" s="35" t="s">
        <v>22</v>
      </c>
      <c r="AC1682" s="113" t="s">
        <v>22</v>
      </c>
      <c r="AD1682" s="74" t="s">
        <v>841</v>
      </c>
      <c r="AE1682" s="74">
        <v>0.86</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830</v>
      </c>
      <c r="AU1682" s="74" t="s">
        <v>856</v>
      </c>
      <c r="AV1682" s="74">
        <v>2008</v>
      </c>
    </row>
    <row r="1683" spans="1:48" hidden="1">
      <c r="A1683" s="24">
        <v>1682</v>
      </c>
      <c r="B1683" s="74">
        <v>42</v>
      </c>
      <c r="C1683" s="74" t="s">
        <v>591</v>
      </c>
      <c r="D1683" s="24" t="s">
        <v>544</v>
      </c>
      <c r="E1683" s="74" t="s">
        <v>839</v>
      </c>
      <c r="F1683" s="74" t="s">
        <v>482</v>
      </c>
      <c r="G1683" s="74" t="s">
        <v>22</v>
      </c>
      <c r="H1683" s="74" t="s">
        <v>463</v>
      </c>
      <c r="O1683" s="74">
        <v>2025</v>
      </c>
      <c r="P1683" s="74">
        <v>1995</v>
      </c>
      <c r="Q1683" s="74" t="s">
        <v>464</v>
      </c>
      <c r="R1683" s="24" t="s">
        <v>498</v>
      </c>
      <c r="S1683" s="74" t="s">
        <v>857</v>
      </c>
      <c r="Z1683" s="74" t="s">
        <v>832</v>
      </c>
      <c r="AA1683" s="74" t="s">
        <v>840</v>
      </c>
      <c r="AB1683" s="35" t="s">
        <v>22</v>
      </c>
      <c r="AC1683" s="113" t="s">
        <v>22</v>
      </c>
      <c r="AD1683" s="74" t="s">
        <v>841</v>
      </c>
      <c r="AE1683" s="74">
        <v>-3.31</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830</v>
      </c>
      <c r="AU1683" s="74" t="s">
        <v>856</v>
      </c>
      <c r="AV1683" s="74">
        <v>2008</v>
      </c>
    </row>
    <row r="1684" spans="1:48" hidden="1">
      <c r="A1684" s="24">
        <v>1683</v>
      </c>
      <c r="B1684" s="74">
        <v>42</v>
      </c>
      <c r="C1684" s="74" t="s">
        <v>591</v>
      </c>
      <c r="D1684" s="24" t="s">
        <v>544</v>
      </c>
      <c r="E1684" s="74" t="s">
        <v>839</v>
      </c>
      <c r="F1684" s="74" t="s">
        <v>482</v>
      </c>
      <c r="G1684" s="74" t="s">
        <v>22</v>
      </c>
      <c r="H1684" s="74" t="s">
        <v>463</v>
      </c>
      <c r="O1684" s="74">
        <v>2025</v>
      </c>
      <c r="P1684" s="74">
        <v>1995</v>
      </c>
      <c r="Q1684" s="74" t="s">
        <v>464</v>
      </c>
      <c r="R1684" s="24" t="s">
        <v>498</v>
      </c>
      <c r="S1684" s="74" t="s">
        <v>857</v>
      </c>
      <c r="Z1684" s="74" t="s">
        <v>832</v>
      </c>
      <c r="AA1684" s="74" t="s">
        <v>842</v>
      </c>
      <c r="AB1684" s="35" t="s">
        <v>22</v>
      </c>
      <c r="AC1684" s="113" t="s">
        <v>22</v>
      </c>
      <c r="AD1684" s="74" t="s">
        <v>841</v>
      </c>
      <c r="AE1684" s="74">
        <v>-18.670000000000002</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830</v>
      </c>
      <c r="AU1684" s="74" t="s">
        <v>856</v>
      </c>
      <c r="AV1684" s="74">
        <v>2008</v>
      </c>
    </row>
    <row r="1685" spans="1:48" hidden="1">
      <c r="A1685" s="24">
        <v>1684</v>
      </c>
      <c r="B1685" s="74">
        <v>42</v>
      </c>
      <c r="C1685" s="74" t="s">
        <v>591</v>
      </c>
      <c r="D1685" s="24" t="s">
        <v>544</v>
      </c>
      <c r="E1685" s="74" t="s">
        <v>839</v>
      </c>
      <c r="F1685" s="74" t="s">
        <v>482</v>
      </c>
      <c r="G1685" s="74" t="s">
        <v>22</v>
      </c>
      <c r="H1685" s="74" t="s">
        <v>463</v>
      </c>
      <c r="O1685" s="74">
        <v>2025</v>
      </c>
      <c r="P1685" s="74">
        <v>1995</v>
      </c>
      <c r="Q1685" s="74" t="s">
        <v>464</v>
      </c>
      <c r="R1685" s="24" t="s">
        <v>498</v>
      </c>
      <c r="S1685" s="74" t="s">
        <v>857</v>
      </c>
      <c r="Z1685" s="74" t="s">
        <v>832</v>
      </c>
      <c r="AA1685" s="74" t="s">
        <v>843</v>
      </c>
      <c r="AB1685" s="35" t="s">
        <v>22</v>
      </c>
      <c r="AC1685" s="113" t="s">
        <v>22</v>
      </c>
      <c r="AD1685" s="74" t="s">
        <v>841</v>
      </c>
      <c r="AE1685" s="74">
        <v>-22.37</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830</v>
      </c>
      <c r="AU1685" s="74" t="s">
        <v>856</v>
      </c>
      <c r="AV1685" s="74">
        <v>2008</v>
      </c>
    </row>
    <row r="1686" spans="1:48" hidden="1">
      <c r="A1686" s="24">
        <v>1685</v>
      </c>
      <c r="B1686" s="74">
        <v>42</v>
      </c>
      <c r="C1686" s="74" t="s">
        <v>591</v>
      </c>
      <c r="D1686" s="24" t="s">
        <v>544</v>
      </c>
      <c r="E1686" s="74" t="s">
        <v>839</v>
      </c>
      <c r="F1686" s="74" t="s">
        <v>482</v>
      </c>
      <c r="G1686" s="74" t="s">
        <v>22</v>
      </c>
      <c r="H1686" s="74" t="s">
        <v>463</v>
      </c>
      <c r="O1686" s="74">
        <v>2025</v>
      </c>
      <c r="P1686" s="74">
        <v>1995</v>
      </c>
      <c r="Q1686" s="74" t="s">
        <v>464</v>
      </c>
      <c r="R1686" s="24" t="s">
        <v>498</v>
      </c>
      <c r="S1686" s="74" t="s">
        <v>857</v>
      </c>
      <c r="Z1686" s="74" t="s">
        <v>832</v>
      </c>
      <c r="AA1686" s="74" t="s">
        <v>836</v>
      </c>
      <c r="AB1686" s="35" t="s">
        <v>22</v>
      </c>
      <c r="AC1686" s="113" t="s">
        <v>22</v>
      </c>
      <c r="AD1686" s="74" t="s">
        <v>841</v>
      </c>
      <c r="AE1686" s="74">
        <v>9.74</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830</v>
      </c>
      <c r="AU1686" s="74" t="s">
        <v>856</v>
      </c>
      <c r="AV1686" s="74">
        <v>2008</v>
      </c>
    </row>
    <row r="1687" spans="1:48" hidden="1">
      <c r="A1687" s="24">
        <v>1686</v>
      </c>
      <c r="B1687" s="74">
        <v>42</v>
      </c>
      <c r="C1687" s="74" t="s">
        <v>591</v>
      </c>
      <c r="D1687" s="24" t="s">
        <v>544</v>
      </c>
      <c r="E1687" s="74" t="s">
        <v>839</v>
      </c>
      <c r="F1687" s="74" t="s">
        <v>482</v>
      </c>
      <c r="G1687" s="74" t="s">
        <v>22</v>
      </c>
      <c r="H1687" s="74" t="s">
        <v>463</v>
      </c>
      <c r="O1687" s="74">
        <v>2025</v>
      </c>
      <c r="P1687" s="74">
        <v>1995</v>
      </c>
      <c r="Q1687" s="74" t="s">
        <v>464</v>
      </c>
      <c r="R1687" s="24" t="s">
        <v>498</v>
      </c>
      <c r="S1687" s="74" t="s">
        <v>857</v>
      </c>
      <c r="Z1687" s="74" t="s">
        <v>832</v>
      </c>
      <c r="AA1687" s="74" t="s">
        <v>837</v>
      </c>
      <c r="AB1687" s="35" t="s">
        <v>22</v>
      </c>
      <c r="AC1687" s="113" t="s">
        <v>22</v>
      </c>
      <c r="AD1687" s="74" t="s">
        <v>841</v>
      </c>
      <c r="AE1687" s="74">
        <v>-8.66</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830</v>
      </c>
      <c r="AU1687" s="74" t="s">
        <v>856</v>
      </c>
      <c r="AV1687" s="74">
        <v>2008</v>
      </c>
    </row>
    <row r="1688" spans="1:48" hidden="1">
      <c r="A1688" s="24">
        <v>1687</v>
      </c>
      <c r="B1688" s="74">
        <v>42</v>
      </c>
      <c r="C1688" s="74" t="s">
        <v>591</v>
      </c>
      <c r="D1688" s="24" t="s">
        <v>544</v>
      </c>
      <c r="E1688" s="74" t="s">
        <v>839</v>
      </c>
      <c r="F1688" s="74" t="s">
        <v>483</v>
      </c>
      <c r="G1688" s="74" t="s">
        <v>22</v>
      </c>
      <c r="H1688" s="74" t="s">
        <v>463</v>
      </c>
      <c r="O1688" s="74">
        <v>2025</v>
      </c>
      <c r="P1688" s="74">
        <v>1995</v>
      </c>
      <c r="Q1688" s="74" t="s">
        <v>464</v>
      </c>
      <c r="R1688" s="24" t="s">
        <v>498</v>
      </c>
      <c r="S1688" s="74" t="s">
        <v>857</v>
      </c>
      <c r="Z1688" s="74" t="s">
        <v>832</v>
      </c>
      <c r="AA1688" s="74" t="s">
        <v>840</v>
      </c>
      <c r="AB1688" s="35" t="s">
        <v>22</v>
      </c>
      <c r="AC1688" s="113" t="s">
        <v>22</v>
      </c>
      <c r="AD1688" s="74" t="s">
        <v>841</v>
      </c>
      <c r="AE1688" s="74">
        <v>13.71</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830</v>
      </c>
      <c r="AU1688" s="74" t="s">
        <v>856</v>
      </c>
      <c r="AV1688" s="74">
        <v>2008</v>
      </c>
    </row>
    <row r="1689" spans="1:48" hidden="1">
      <c r="A1689" s="24">
        <v>1688</v>
      </c>
      <c r="B1689" s="74">
        <v>42</v>
      </c>
      <c r="C1689" s="74" t="s">
        <v>591</v>
      </c>
      <c r="D1689" s="24" t="s">
        <v>544</v>
      </c>
      <c r="E1689" s="74" t="s">
        <v>839</v>
      </c>
      <c r="F1689" s="74" t="s">
        <v>483</v>
      </c>
      <c r="G1689" s="74" t="s">
        <v>22</v>
      </c>
      <c r="H1689" s="74" t="s">
        <v>463</v>
      </c>
      <c r="O1689" s="74">
        <v>2025</v>
      </c>
      <c r="P1689" s="74">
        <v>1995</v>
      </c>
      <c r="Q1689" s="74" t="s">
        <v>464</v>
      </c>
      <c r="R1689" s="24" t="s">
        <v>498</v>
      </c>
      <c r="S1689" s="74" t="s">
        <v>857</v>
      </c>
      <c r="Z1689" s="74" t="s">
        <v>832</v>
      </c>
      <c r="AA1689" s="74" t="s">
        <v>842</v>
      </c>
      <c r="AB1689" s="35" t="s">
        <v>22</v>
      </c>
      <c r="AC1689" s="113" t="s">
        <v>22</v>
      </c>
      <c r="AD1689" s="74" t="s">
        <v>841</v>
      </c>
      <c r="AE1689" s="74">
        <v>-0.9</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830</v>
      </c>
      <c r="AU1689" s="74" t="s">
        <v>856</v>
      </c>
      <c r="AV1689" s="74">
        <v>2008</v>
      </c>
    </row>
    <row r="1690" spans="1:48" hidden="1">
      <c r="A1690" s="24">
        <v>1689</v>
      </c>
      <c r="B1690" s="74">
        <v>42</v>
      </c>
      <c r="C1690" s="74" t="s">
        <v>591</v>
      </c>
      <c r="D1690" s="24" t="s">
        <v>544</v>
      </c>
      <c r="E1690" s="74" t="s">
        <v>839</v>
      </c>
      <c r="F1690" s="74" t="s">
        <v>483</v>
      </c>
      <c r="G1690" s="74" t="s">
        <v>22</v>
      </c>
      <c r="H1690" s="74" t="s">
        <v>463</v>
      </c>
      <c r="O1690" s="74">
        <v>2025</v>
      </c>
      <c r="P1690" s="74">
        <v>1995</v>
      </c>
      <c r="Q1690" s="74" t="s">
        <v>464</v>
      </c>
      <c r="R1690" s="24" t="s">
        <v>498</v>
      </c>
      <c r="S1690" s="74" t="s">
        <v>857</v>
      </c>
      <c r="Z1690" s="74" t="s">
        <v>832</v>
      </c>
      <c r="AA1690" s="74" t="s">
        <v>843</v>
      </c>
      <c r="AB1690" s="35" t="s">
        <v>22</v>
      </c>
      <c r="AC1690" s="113" t="s">
        <v>22</v>
      </c>
      <c r="AD1690" s="74" t="s">
        <v>841</v>
      </c>
      <c r="AE1690" s="74">
        <v>-0.74</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830</v>
      </c>
      <c r="AU1690" s="74" t="s">
        <v>856</v>
      </c>
      <c r="AV1690" s="74">
        <v>2008</v>
      </c>
    </row>
    <row r="1691" spans="1:48" hidden="1">
      <c r="A1691" s="24">
        <v>1690</v>
      </c>
      <c r="B1691" s="74">
        <v>42</v>
      </c>
      <c r="C1691" s="74" t="s">
        <v>591</v>
      </c>
      <c r="D1691" s="24" t="s">
        <v>544</v>
      </c>
      <c r="E1691" s="74" t="s">
        <v>839</v>
      </c>
      <c r="F1691" s="74" t="s">
        <v>483</v>
      </c>
      <c r="G1691" s="74" t="s">
        <v>22</v>
      </c>
      <c r="H1691" s="74" t="s">
        <v>463</v>
      </c>
      <c r="O1691" s="74">
        <v>2025</v>
      </c>
      <c r="P1691" s="74">
        <v>1995</v>
      </c>
      <c r="Q1691" s="74" t="s">
        <v>464</v>
      </c>
      <c r="R1691" s="24" t="s">
        <v>498</v>
      </c>
      <c r="S1691" s="74" t="s">
        <v>857</v>
      </c>
      <c r="Z1691" s="74" t="s">
        <v>832</v>
      </c>
      <c r="AA1691" s="74" t="s">
        <v>836</v>
      </c>
      <c r="AB1691" s="35" t="s">
        <v>22</v>
      </c>
      <c r="AC1691" s="113" t="s">
        <v>22</v>
      </c>
      <c r="AD1691" s="74" t="s">
        <v>841</v>
      </c>
      <c r="AE1691" s="74">
        <v>4.68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830</v>
      </c>
      <c r="AU1691" s="74" t="s">
        <v>856</v>
      </c>
      <c r="AV1691" s="74">
        <v>2008</v>
      </c>
    </row>
    <row r="1692" spans="1:48" hidden="1">
      <c r="A1692" s="24">
        <v>1691</v>
      </c>
      <c r="B1692" s="74">
        <v>42</v>
      </c>
      <c r="C1692" s="74" t="s">
        <v>591</v>
      </c>
      <c r="D1692" s="24" t="s">
        <v>544</v>
      </c>
      <c r="E1692" s="74" t="s">
        <v>839</v>
      </c>
      <c r="F1692" s="74" t="s">
        <v>483</v>
      </c>
      <c r="G1692" s="74" t="s">
        <v>22</v>
      </c>
      <c r="H1692" s="74" t="s">
        <v>463</v>
      </c>
      <c r="O1692" s="74">
        <v>2025</v>
      </c>
      <c r="P1692" s="74">
        <v>1995</v>
      </c>
      <c r="Q1692" s="74" t="s">
        <v>464</v>
      </c>
      <c r="R1692" s="24" t="s">
        <v>498</v>
      </c>
      <c r="S1692" s="74" t="s">
        <v>857</v>
      </c>
      <c r="Z1692" s="74" t="s">
        <v>832</v>
      </c>
      <c r="AA1692" s="74" t="s">
        <v>837</v>
      </c>
      <c r="AB1692" s="35" t="s">
        <v>22</v>
      </c>
      <c r="AC1692" s="113" t="s">
        <v>22</v>
      </c>
      <c r="AD1692" s="74" t="s">
        <v>841</v>
      </c>
      <c r="AE1692" s="74">
        <v>4.1900000000000004</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830</v>
      </c>
      <c r="AU1692" s="74" t="s">
        <v>856</v>
      </c>
      <c r="AV1692" s="74">
        <v>2008</v>
      </c>
    </row>
    <row r="1693" spans="1:48" hidden="1">
      <c r="A1693" s="24">
        <v>1692</v>
      </c>
      <c r="B1693" s="74">
        <v>42</v>
      </c>
      <c r="C1693" s="74" t="s">
        <v>591</v>
      </c>
      <c r="D1693" s="24" t="s">
        <v>544</v>
      </c>
      <c r="E1693" s="74" t="s">
        <v>839</v>
      </c>
      <c r="F1693" s="74" t="s">
        <v>787</v>
      </c>
      <c r="G1693" s="74" t="s">
        <v>22</v>
      </c>
      <c r="H1693" s="74" t="s">
        <v>463</v>
      </c>
      <c r="O1693" s="74">
        <v>2025</v>
      </c>
      <c r="P1693" s="74">
        <v>1995</v>
      </c>
      <c r="Q1693" s="74" t="s">
        <v>464</v>
      </c>
      <c r="R1693" s="24" t="s">
        <v>498</v>
      </c>
      <c r="S1693" s="74" t="s">
        <v>857</v>
      </c>
      <c r="Z1693" s="74" t="s">
        <v>832</v>
      </c>
      <c r="AA1693" s="74" t="s">
        <v>840</v>
      </c>
      <c r="AB1693" s="35" t="s">
        <v>22</v>
      </c>
      <c r="AC1693" s="113" t="s">
        <v>22</v>
      </c>
      <c r="AD1693" s="74" t="s">
        <v>841</v>
      </c>
      <c r="AE1693" s="74">
        <v>12.44</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830</v>
      </c>
      <c r="AU1693" s="74" t="s">
        <v>856</v>
      </c>
      <c r="AV1693" s="74">
        <v>2008</v>
      </c>
    </row>
    <row r="1694" spans="1:48" hidden="1">
      <c r="A1694" s="24">
        <v>1693</v>
      </c>
      <c r="B1694" s="74">
        <v>42</v>
      </c>
      <c r="C1694" s="74" t="s">
        <v>591</v>
      </c>
      <c r="D1694" s="24" t="s">
        <v>544</v>
      </c>
      <c r="E1694" s="74" t="s">
        <v>839</v>
      </c>
      <c r="F1694" s="74" t="s">
        <v>787</v>
      </c>
      <c r="G1694" s="74" t="s">
        <v>22</v>
      </c>
      <c r="H1694" s="74" t="s">
        <v>463</v>
      </c>
      <c r="O1694" s="74">
        <v>2025</v>
      </c>
      <c r="P1694" s="74">
        <v>1995</v>
      </c>
      <c r="Q1694" s="74" t="s">
        <v>464</v>
      </c>
      <c r="R1694" s="24" t="s">
        <v>498</v>
      </c>
      <c r="S1694" s="74" t="s">
        <v>857</v>
      </c>
      <c r="Z1694" s="74" t="s">
        <v>832</v>
      </c>
      <c r="AA1694" s="74" t="s">
        <v>842</v>
      </c>
      <c r="AB1694" s="35" t="s">
        <v>22</v>
      </c>
      <c r="AC1694" s="113" t="s">
        <v>22</v>
      </c>
      <c r="AD1694" s="74" t="s">
        <v>841</v>
      </c>
      <c r="AE1694" s="74">
        <v>0.22</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830</v>
      </c>
      <c r="AU1694" s="74" t="s">
        <v>856</v>
      </c>
      <c r="AV1694" s="74">
        <v>2008</v>
      </c>
    </row>
    <row r="1695" spans="1:48" hidden="1">
      <c r="A1695" s="24">
        <v>1694</v>
      </c>
      <c r="B1695" s="74">
        <v>42</v>
      </c>
      <c r="C1695" s="74" t="s">
        <v>591</v>
      </c>
      <c r="D1695" s="24" t="s">
        <v>544</v>
      </c>
      <c r="E1695" s="74" t="s">
        <v>839</v>
      </c>
      <c r="F1695" s="74" t="s">
        <v>787</v>
      </c>
      <c r="G1695" s="74" t="s">
        <v>22</v>
      </c>
      <c r="H1695" s="74" t="s">
        <v>463</v>
      </c>
      <c r="O1695" s="74">
        <v>2025</v>
      </c>
      <c r="P1695" s="74">
        <v>1995</v>
      </c>
      <c r="Q1695" s="74" t="s">
        <v>464</v>
      </c>
      <c r="R1695" s="24" t="s">
        <v>498</v>
      </c>
      <c r="S1695" s="74" t="s">
        <v>857</v>
      </c>
      <c r="Z1695" s="74" t="s">
        <v>832</v>
      </c>
      <c r="AA1695" s="74" t="s">
        <v>843</v>
      </c>
      <c r="AB1695" s="35" t="s">
        <v>22</v>
      </c>
      <c r="AC1695" s="113" t="s">
        <v>22</v>
      </c>
      <c r="AD1695" s="74" t="s">
        <v>841</v>
      </c>
      <c r="AE1695" s="74">
        <v>-0.05</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830</v>
      </c>
      <c r="AU1695" s="74" t="s">
        <v>856</v>
      </c>
      <c r="AV1695" s="74">
        <v>2008</v>
      </c>
    </row>
    <row r="1696" spans="1:48" hidden="1">
      <c r="A1696" s="24">
        <v>1695</v>
      </c>
      <c r="B1696" s="74">
        <v>42</v>
      </c>
      <c r="C1696" s="74" t="s">
        <v>591</v>
      </c>
      <c r="D1696" s="24" t="s">
        <v>544</v>
      </c>
      <c r="E1696" s="74" t="s">
        <v>839</v>
      </c>
      <c r="F1696" s="74" t="s">
        <v>787</v>
      </c>
      <c r="G1696" s="74" t="s">
        <v>22</v>
      </c>
      <c r="H1696" s="74" t="s">
        <v>463</v>
      </c>
      <c r="O1696" s="74">
        <v>2025</v>
      </c>
      <c r="P1696" s="74">
        <v>1995</v>
      </c>
      <c r="Q1696" s="74" t="s">
        <v>464</v>
      </c>
      <c r="R1696" s="24" t="s">
        <v>498</v>
      </c>
      <c r="S1696" s="74" t="s">
        <v>857</v>
      </c>
      <c r="Z1696" s="74" t="s">
        <v>832</v>
      </c>
      <c r="AA1696" s="74" t="s">
        <v>836</v>
      </c>
      <c r="AB1696" s="35" t="s">
        <v>22</v>
      </c>
      <c r="AC1696" s="113" t="s">
        <v>22</v>
      </c>
      <c r="AD1696" s="74" t="s">
        <v>841</v>
      </c>
      <c r="AE1696" s="74">
        <v>4.96</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830</v>
      </c>
      <c r="AU1696" s="74" t="s">
        <v>856</v>
      </c>
      <c r="AV1696" s="74">
        <v>2008</v>
      </c>
    </row>
    <row r="1697" spans="1:48" hidden="1">
      <c r="A1697" s="24">
        <v>1696</v>
      </c>
      <c r="B1697" s="74">
        <v>42</v>
      </c>
      <c r="C1697" s="74" t="s">
        <v>591</v>
      </c>
      <c r="D1697" s="24" t="s">
        <v>544</v>
      </c>
      <c r="E1697" s="74" t="s">
        <v>839</v>
      </c>
      <c r="F1697" s="74" t="s">
        <v>787</v>
      </c>
      <c r="G1697" s="74" t="s">
        <v>22</v>
      </c>
      <c r="H1697" s="74" t="s">
        <v>463</v>
      </c>
      <c r="O1697" s="74">
        <v>2025</v>
      </c>
      <c r="P1697" s="74">
        <v>1995</v>
      </c>
      <c r="Q1697" s="74" t="s">
        <v>464</v>
      </c>
      <c r="R1697" s="24" t="s">
        <v>498</v>
      </c>
      <c r="S1697" s="74" t="s">
        <v>857</v>
      </c>
      <c r="Z1697" s="74" t="s">
        <v>832</v>
      </c>
      <c r="AA1697" s="74" t="s">
        <v>837</v>
      </c>
      <c r="AB1697" s="35" t="s">
        <v>22</v>
      </c>
      <c r="AC1697" s="113" t="s">
        <v>22</v>
      </c>
      <c r="AD1697" s="74" t="s">
        <v>841</v>
      </c>
      <c r="AE1697" s="74">
        <v>4.3899999999999997</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830</v>
      </c>
      <c r="AU1697" s="74" t="s">
        <v>856</v>
      </c>
      <c r="AV1697" s="74">
        <v>2008</v>
      </c>
    </row>
    <row r="1698" spans="1:48" hidden="1">
      <c r="A1698" s="24">
        <v>1697</v>
      </c>
      <c r="B1698" s="74">
        <v>42</v>
      </c>
      <c r="C1698" s="74" t="s">
        <v>591</v>
      </c>
      <c r="D1698" s="24" t="s">
        <v>544</v>
      </c>
      <c r="E1698" s="74" t="s">
        <v>839</v>
      </c>
      <c r="F1698" s="74" t="s">
        <v>485</v>
      </c>
      <c r="G1698" s="74" t="s">
        <v>22</v>
      </c>
      <c r="H1698" s="74" t="s">
        <v>463</v>
      </c>
      <c r="O1698" s="74">
        <v>2025</v>
      </c>
      <c r="P1698" s="74">
        <v>1995</v>
      </c>
      <c r="Q1698" s="74" t="s">
        <v>464</v>
      </c>
      <c r="R1698" s="24" t="s">
        <v>498</v>
      </c>
      <c r="S1698" s="74" t="s">
        <v>857</v>
      </c>
      <c r="Z1698" s="74" t="s">
        <v>832</v>
      </c>
      <c r="AA1698" s="74" t="s">
        <v>840</v>
      </c>
      <c r="AB1698" s="35" t="s">
        <v>22</v>
      </c>
      <c r="AC1698" s="113" t="s">
        <v>22</v>
      </c>
      <c r="AD1698" s="74" t="s">
        <v>841</v>
      </c>
      <c r="AE1698" s="74">
        <v>6.94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830</v>
      </c>
      <c r="AU1698" s="74" t="s">
        <v>856</v>
      </c>
      <c r="AV1698" s="74">
        <v>2008</v>
      </c>
    </row>
    <row r="1699" spans="1:48" hidden="1">
      <c r="A1699" s="24">
        <v>1698</v>
      </c>
      <c r="B1699" s="74">
        <v>42</v>
      </c>
      <c r="C1699" s="74" t="s">
        <v>591</v>
      </c>
      <c r="D1699" s="24" t="s">
        <v>544</v>
      </c>
      <c r="E1699" s="74" t="s">
        <v>839</v>
      </c>
      <c r="F1699" s="74" t="s">
        <v>485</v>
      </c>
      <c r="G1699" s="74" t="s">
        <v>22</v>
      </c>
      <c r="H1699" s="74" t="s">
        <v>463</v>
      </c>
      <c r="O1699" s="74">
        <v>2025</v>
      </c>
      <c r="P1699" s="74">
        <v>1995</v>
      </c>
      <c r="Q1699" s="74" t="s">
        <v>464</v>
      </c>
      <c r="R1699" s="24" t="s">
        <v>498</v>
      </c>
      <c r="S1699" s="74" t="s">
        <v>857</v>
      </c>
      <c r="Z1699" s="74" t="s">
        <v>832</v>
      </c>
      <c r="AA1699" s="74" t="s">
        <v>842</v>
      </c>
      <c r="AB1699" s="35" t="s">
        <v>22</v>
      </c>
      <c r="AC1699" s="113" t="s">
        <v>22</v>
      </c>
      <c r="AD1699" s="74" t="s">
        <v>841</v>
      </c>
      <c r="AE1699" s="74">
        <v>-13.12</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830</v>
      </c>
      <c r="AU1699" s="74" t="s">
        <v>856</v>
      </c>
      <c r="AV1699" s="74">
        <v>2008</v>
      </c>
    </row>
    <row r="1700" spans="1:48" hidden="1">
      <c r="A1700" s="24">
        <v>1699</v>
      </c>
      <c r="B1700" s="74">
        <v>42</v>
      </c>
      <c r="C1700" s="74" t="s">
        <v>591</v>
      </c>
      <c r="D1700" s="24" t="s">
        <v>544</v>
      </c>
      <c r="E1700" s="74" t="s">
        <v>839</v>
      </c>
      <c r="F1700" s="74" t="s">
        <v>485</v>
      </c>
      <c r="G1700" s="74" t="s">
        <v>22</v>
      </c>
      <c r="H1700" s="74" t="s">
        <v>463</v>
      </c>
      <c r="O1700" s="74">
        <v>2025</v>
      </c>
      <c r="P1700" s="74">
        <v>1995</v>
      </c>
      <c r="Q1700" s="74" t="s">
        <v>464</v>
      </c>
      <c r="R1700" s="24" t="s">
        <v>498</v>
      </c>
      <c r="S1700" s="74" t="s">
        <v>857</v>
      </c>
      <c r="Z1700" s="74" t="s">
        <v>832</v>
      </c>
      <c r="AA1700" s="74" t="s">
        <v>843</v>
      </c>
      <c r="AB1700" s="35" t="s">
        <v>22</v>
      </c>
      <c r="AC1700" s="113" t="s">
        <v>22</v>
      </c>
      <c r="AD1700" s="74" t="s">
        <v>841</v>
      </c>
      <c r="AE1700" s="74">
        <v>-17.670000000000002</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830</v>
      </c>
      <c r="AU1700" s="74" t="s">
        <v>856</v>
      </c>
      <c r="AV1700" s="74">
        <v>2008</v>
      </c>
    </row>
    <row r="1701" spans="1:48" hidden="1">
      <c r="A1701" s="24">
        <v>1700</v>
      </c>
      <c r="B1701" s="74">
        <v>42</v>
      </c>
      <c r="C1701" s="74" t="s">
        <v>591</v>
      </c>
      <c r="D1701" s="24" t="s">
        <v>544</v>
      </c>
      <c r="E1701" s="74" t="s">
        <v>839</v>
      </c>
      <c r="F1701" s="74" t="s">
        <v>485</v>
      </c>
      <c r="G1701" s="74" t="s">
        <v>22</v>
      </c>
      <c r="H1701" s="74" t="s">
        <v>463</v>
      </c>
      <c r="O1701" s="74">
        <v>2025</v>
      </c>
      <c r="P1701" s="74">
        <v>1995</v>
      </c>
      <c r="Q1701" s="74" t="s">
        <v>464</v>
      </c>
      <c r="R1701" s="24" t="s">
        <v>498</v>
      </c>
      <c r="S1701" s="74" t="s">
        <v>857</v>
      </c>
      <c r="Z1701" s="74" t="s">
        <v>832</v>
      </c>
      <c r="AA1701" s="74" t="s">
        <v>836</v>
      </c>
      <c r="AB1701" s="35" t="s">
        <v>22</v>
      </c>
      <c r="AC1701" s="113" t="s">
        <v>22</v>
      </c>
      <c r="AD1701" s="74" t="s">
        <v>841</v>
      </c>
      <c r="AE1701" s="74">
        <v>4.67</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830</v>
      </c>
      <c r="AU1701" s="74" t="s">
        <v>856</v>
      </c>
      <c r="AV1701" s="74">
        <v>2008</v>
      </c>
    </row>
    <row r="1702" spans="1:48" hidden="1">
      <c r="A1702" s="24">
        <v>1701</v>
      </c>
      <c r="B1702" s="74">
        <v>42</v>
      </c>
      <c r="C1702" s="74" t="s">
        <v>591</v>
      </c>
      <c r="D1702" s="24" t="s">
        <v>544</v>
      </c>
      <c r="E1702" s="74" t="s">
        <v>839</v>
      </c>
      <c r="F1702" s="74" t="s">
        <v>485</v>
      </c>
      <c r="G1702" s="74" t="s">
        <v>22</v>
      </c>
      <c r="H1702" s="74" t="s">
        <v>463</v>
      </c>
      <c r="O1702" s="74">
        <v>2025</v>
      </c>
      <c r="P1702" s="74">
        <v>1995</v>
      </c>
      <c r="Q1702" s="74" t="s">
        <v>464</v>
      </c>
      <c r="R1702" s="24" t="s">
        <v>498</v>
      </c>
      <c r="S1702" s="74" t="s">
        <v>857</v>
      </c>
      <c r="Z1702" s="74" t="s">
        <v>832</v>
      </c>
      <c r="AA1702" s="74" t="s">
        <v>837</v>
      </c>
      <c r="AB1702" s="35" t="s">
        <v>22</v>
      </c>
      <c r="AC1702" s="113" t="s">
        <v>22</v>
      </c>
      <c r="AD1702" s="74" t="s">
        <v>841</v>
      </c>
      <c r="AE1702" s="74">
        <v>-4.8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830</v>
      </c>
      <c r="AU1702" s="74" t="s">
        <v>856</v>
      </c>
      <c r="AV1702" s="74">
        <v>2008</v>
      </c>
    </row>
    <row r="1703" spans="1:48" hidden="1">
      <c r="A1703" s="24">
        <v>1702</v>
      </c>
      <c r="B1703" s="74">
        <v>42</v>
      </c>
      <c r="C1703" s="74" t="s">
        <v>591</v>
      </c>
      <c r="D1703" s="24" t="s">
        <v>544</v>
      </c>
      <c r="E1703" s="74" t="s">
        <v>839</v>
      </c>
      <c r="F1703" s="74" t="s">
        <v>470</v>
      </c>
      <c r="G1703" s="74" t="s">
        <v>22</v>
      </c>
      <c r="H1703" s="74" t="s">
        <v>463</v>
      </c>
      <c r="O1703" s="74">
        <v>2025</v>
      </c>
      <c r="P1703" s="74">
        <v>1995</v>
      </c>
      <c r="Q1703" s="74" t="s">
        <v>464</v>
      </c>
      <c r="R1703" s="24" t="s">
        <v>498</v>
      </c>
      <c r="S1703" s="74" t="s">
        <v>857</v>
      </c>
      <c r="Z1703" s="74" t="s">
        <v>832</v>
      </c>
      <c r="AA1703" s="74" t="s">
        <v>840</v>
      </c>
      <c r="AB1703" s="35" t="s">
        <v>22</v>
      </c>
      <c r="AC1703" s="113" t="s">
        <v>22</v>
      </c>
      <c r="AD1703" s="74" t="s">
        <v>845</v>
      </c>
      <c r="AE1703" s="74">
        <v>-11.48</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830</v>
      </c>
      <c r="AU1703" s="74" t="s">
        <v>856</v>
      </c>
      <c r="AV1703" s="74">
        <v>2008</v>
      </c>
    </row>
    <row r="1704" spans="1:48" hidden="1">
      <c r="A1704" s="24">
        <v>1703</v>
      </c>
      <c r="B1704" s="74">
        <v>42</v>
      </c>
      <c r="C1704" s="74" t="s">
        <v>591</v>
      </c>
      <c r="D1704" s="24" t="s">
        <v>544</v>
      </c>
      <c r="E1704" s="74" t="s">
        <v>839</v>
      </c>
      <c r="F1704" s="74" t="s">
        <v>470</v>
      </c>
      <c r="G1704" s="74" t="s">
        <v>22</v>
      </c>
      <c r="H1704" s="74" t="s">
        <v>463</v>
      </c>
      <c r="O1704" s="74">
        <v>2025</v>
      </c>
      <c r="P1704" s="74">
        <v>1995</v>
      </c>
      <c r="Q1704" s="74" t="s">
        <v>464</v>
      </c>
      <c r="R1704" s="24" t="s">
        <v>498</v>
      </c>
      <c r="S1704" s="74" t="s">
        <v>857</v>
      </c>
      <c r="Z1704" s="74" t="s">
        <v>832</v>
      </c>
      <c r="AA1704" s="74" t="s">
        <v>842</v>
      </c>
      <c r="AB1704" s="35" t="s">
        <v>22</v>
      </c>
      <c r="AC1704" s="113" t="s">
        <v>22</v>
      </c>
      <c r="AD1704" s="74" t="s">
        <v>845</v>
      </c>
      <c r="AE1704" s="74">
        <v>-19.57</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830</v>
      </c>
      <c r="AU1704" s="74" t="s">
        <v>856</v>
      </c>
      <c r="AV1704" s="74">
        <v>2008</v>
      </c>
    </row>
    <row r="1705" spans="1:48" hidden="1">
      <c r="A1705" s="24">
        <v>1704</v>
      </c>
      <c r="B1705" s="74">
        <v>42</v>
      </c>
      <c r="C1705" s="74" t="s">
        <v>591</v>
      </c>
      <c r="D1705" s="24" t="s">
        <v>544</v>
      </c>
      <c r="E1705" s="74" t="s">
        <v>839</v>
      </c>
      <c r="F1705" s="74" t="s">
        <v>470</v>
      </c>
      <c r="G1705" s="74" t="s">
        <v>22</v>
      </c>
      <c r="H1705" s="74" t="s">
        <v>463</v>
      </c>
      <c r="O1705" s="74">
        <v>2025</v>
      </c>
      <c r="P1705" s="74">
        <v>1995</v>
      </c>
      <c r="Q1705" s="74" t="s">
        <v>464</v>
      </c>
      <c r="R1705" s="24" t="s">
        <v>498</v>
      </c>
      <c r="S1705" s="74" t="s">
        <v>857</v>
      </c>
      <c r="Z1705" s="74" t="s">
        <v>832</v>
      </c>
      <c r="AA1705" s="74" t="s">
        <v>843</v>
      </c>
      <c r="AB1705" s="35" t="s">
        <v>22</v>
      </c>
      <c r="AC1705" s="113" t="s">
        <v>22</v>
      </c>
      <c r="AD1705" s="74" t="s">
        <v>845</v>
      </c>
      <c r="AE1705" s="74">
        <v>0.37</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830</v>
      </c>
      <c r="AU1705" s="74" t="s">
        <v>856</v>
      </c>
      <c r="AV1705" s="74">
        <v>2008</v>
      </c>
    </row>
    <row r="1706" spans="1:48" hidden="1">
      <c r="A1706" s="24">
        <v>1705</v>
      </c>
      <c r="B1706" s="74">
        <v>42</v>
      </c>
      <c r="C1706" s="74" t="s">
        <v>591</v>
      </c>
      <c r="D1706" s="24" t="s">
        <v>544</v>
      </c>
      <c r="E1706" s="74" t="s">
        <v>839</v>
      </c>
      <c r="F1706" s="74" t="s">
        <v>470</v>
      </c>
      <c r="G1706" s="74" t="s">
        <v>22</v>
      </c>
      <c r="H1706" s="74" t="s">
        <v>463</v>
      </c>
      <c r="O1706" s="74">
        <v>2025</v>
      </c>
      <c r="P1706" s="74">
        <v>1995</v>
      </c>
      <c r="Q1706" s="74" t="s">
        <v>464</v>
      </c>
      <c r="R1706" s="24" t="s">
        <v>498</v>
      </c>
      <c r="S1706" s="74" t="s">
        <v>857</v>
      </c>
      <c r="Z1706" s="74" t="s">
        <v>832</v>
      </c>
      <c r="AA1706" s="74" t="s">
        <v>836</v>
      </c>
      <c r="AB1706" s="35" t="s">
        <v>22</v>
      </c>
      <c r="AC1706" s="113" t="s">
        <v>22</v>
      </c>
      <c r="AD1706" s="74" t="s">
        <v>845</v>
      </c>
      <c r="AE1706" s="74">
        <v>-0.28999999999999998</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830</v>
      </c>
      <c r="AU1706" s="74" t="s">
        <v>856</v>
      </c>
      <c r="AV1706" s="74">
        <v>2008</v>
      </c>
    </row>
    <row r="1707" spans="1:48" hidden="1">
      <c r="A1707" s="24">
        <v>1706</v>
      </c>
      <c r="B1707" s="74">
        <v>42</v>
      </c>
      <c r="C1707" s="74" t="s">
        <v>591</v>
      </c>
      <c r="D1707" s="24" t="s">
        <v>544</v>
      </c>
      <c r="E1707" s="74" t="s">
        <v>839</v>
      </c>
      <c r="F1707" s="74" t="s">
        <v>470</v>
      </c>
      <c r="G1707" s="74" t="s">
        <v>22</v>
      </c>
      <c r="H1707" s="74" t="s">
        <v>463</v>
      </c>
      <c r="O1707" s="74">
        <v>2025</v>
      </c>
      <c r="P1707" s="74">
        <v>1995</v>
      </c>
      <c r="Q1707" s="74" t="s">
        <v>464</v>
      </c>
      <c r="R1707" s="24" t="s">
        <v>498</v>
      </c>
      <c r="S1707" s="74" t="s">
        <v>857</v>
      </c>
      <c r="Z1707" s="74" t="s">
        <v>832</v>
      </c>
      <c r="AA1707" s="74" t="s">
        <v>837</v>
      </c>
      <c r="AB1707" s="35" t="s">
        <v>22</v>
      </c>
      <c r="AC1707" s="113" t="s">
        <v>22</v>
      </c>
      <c r="AD1707" s="74" t="s">
        <v>845</v>
      </c>
      <c r="AE1707" s="74">
        <v>-7.74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830</v>
      </c>
      <c r="AU1707" s="74" t="s">
        <v>856</v>
      </c>
      <c r="AV1707" s="74">
        <v>2008</v>
      </c>
    </row>
    <row r="1708" spans="1:48" hidden="1">
      <c r="A1708" s="24">
        <v>1707</v>
      </c>
      <c r="B1708" s="74">
        <v>42</v>
      </c>
      <c r="C1708" s="74" t="s">
        <v>591</v>
      </c>
      <c r="D1708" s="24" t="s">
        <v>544</v>
      </c>
      <c r="E1708" s="74" t="s">
        <v>839</v>
      </c>
      <c r="F1708" s="74" t="s">
        <v>476</v>
      </c>
      <c r="G1708" s="74" t="s">
        <v>22</v>
      </c>
      <c r="H1708" s="74" t="s">
        <v>463</v>
      </c>
      <c r="O1708" s="74">
        <v>2025</v>
      </c>
      <c r="P1708" s="74">
        <v>1995</v>
      </c>
      <c r="Q1708" s="74" t="s">
        <v>464</v>
      </c>
      <c r="R1708" s="24" t="s">
        <v>498</v>
      </c>
      <c r="S1708" s="74" t="s">
        <v>857</v>
      </c>
      <c r="Z1708" s="74" t="s">
        <v>832</v>
      </c>
      <c r="AA1708" s="74" t="s">
        <v>840</v>
      </c>
      <c r="AB1708" s="35" t="s">
        <v>22</v>
      </c>
      <c r="AC1708" s="113" t="s">
        <v>22</v>
      </c>
      <c r="AD1708" s="74" t="s">
        <v>845</v>
      </c>
      <c r="AE1708" s="74">
        <v>-12.71</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830</v>
      </c>
      <c r="AU1708" s="74" t="s">
        <v>856</v>
      </c>
      <c r="AV1708" s="74">
        <v>2008</v>
      </c>
    </row>
    <row r="1709" spans="1:48" hidden="1">
      <c r="A1709" s="24">
        <v>1708</v>
      </c>
      <c r="B1709" s="74">
        <v>42</v>
      </c>
      <c r="C1709" s="74" t="s">
        <v>591</v>
      </c>
      <c r="D1709" s="24" t="s">
        <v>544</v>
      </c>
      <c r="E1709" s="74" t="s">
        <v>839</v>
      </c>
      <c r="F1709" s="74" t="s">
        <v>476</v>
      </c>
      <c r="G1709" s="74" t="s">
        <v>22</v>
      </c>
      <c r="H1709" s="74" t="s">
        <v>463</v>
      </c>
      <c r="O1709" s="74">
        <v>2025</v>
      </c>
      <c r="P1709" s="74">
        <v>1995</v>
      </c>
      <c r="Q1709" s="74" t="s">
        <v>464</v>
      </c>
      <c r="R1709" s="24" t="s">
        <v>498</v>
      </c>
      <c r="S1709" s="74" t="s">
        <v>857</v>
      </c>
      <c r="Z1709" s="74" t="s">
        <v>832</v>
      </c>
      <c r="AA1709" s="74" t="s">
        <v>842</v>
      </c>
      <c r="AB1709" s="35" t="s">
        <v>22</v>
      </c>
      <c r="AC1709" s="113" t="s">
        <v>22</v>
      </c>
      <c r="AD1709" s="74" t="s">
        <v>845</v>
      </c>
      <c r="AE1709" s="74">
        <v>-20.2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830</v>
      </c>
      <c r="AU1709" s="74" t="s">
        <v>856</v>
      </c>
      <c r="AV1709" s="74">
        <v>2008</v>
      </c>
    </row>
    <row r="1710" spans="1:48" hidden="1">
      <c r="A1710" s="24">
        <v>1709</v>
      </c>
      <c r="B1710" s="74">
        <v>42</v>
      </c>
      <c r="C1710" s="74" t="s">
        <v>591</v>
      </c>
      <c r="D1710" s="24" t="s">
        <v>544</v>
      </c>
      <c r="E1710" s="74" t="s">
        <v>839</v>
      </c>
      <c r="F1710" s="74" t="s">
        <v>476</v>
      </c>
      <c r="G1710" s="74" t="s">
        <v>22</v>
      </c>
      <c r="H1710" s="74" t="s">
        <v>463</v>
      </c>
      <c r="O1710" s="74">
        <v>2025</v>
      </c>
      <c r="P1710" s="74">
        <v>1995</v>
      </c>
      <c r="Q1710" s="74" t="s">
        <v>464</v>
      </c>
      <c r="R1710" s="24" t="s">
        <v>498</v>
      </c>
      <c r="S1710" s="74" t="s">
        <v>857</v>
      </c>
      <c r="Z1710" s="74" t="s">
        <v>832</v>
      </c>
      <c r="AA1710" s="74" t="s">
        <v>843</v>
      </c>
      <c r="AB1710" s="35" t="s">
        <v>22</v>
      </c>
      <c r="AC1710" s="113" t="s">
        <v>22</v>
      </c>
      <c r="AD1710" s="74" t="s">
        <v>845</v>
      </c>
      <c r="AE1710" s="74">
        <v>-2.64</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830</v>
      </c>
      <c r="AU1710" s="74" t="s">
        <v>856</v>
      </c>
      <c r="AV1710" s="74">
        <v>2008</v>
      </c>
    </row>
    <row r="1711" spans="1:48" hidden="1">
      <c r="A1711" s="24">
        <v>1710</v>
      </c>
      <c r="B1711" s="74">
        <v>42</v>
      </c>
      <c r="C1711" s="74" t="s">
        <v>591</v>
      </c>
      <c r="D1711" s="24" t="s">
        <v>544</v>
      </c>
      <c r="E1711" s="74" t="s">
        <v>839</v>
      </c>
      <c r="F1711" s="74" t="s">
        <v>476</v>
      </c>
      <c r="G1711" s="74" t="s">
        <v>22</v>
      </c>
      <c r="H1711" s="74" t="s">
        <v>463</v>
      </c>
      <c r="O1711" s="74">
        <v>2025</v>
      </c>
      <c r="P1711" s="74">
        <v>1995</v>
      </c>
      <c r="Q1711" s="74" t="s">
        <v>464</v>
      </c>
      <c r="R1711" s="24" t="s">
        <v>498</v>
      </c>
      <c r="S1711" s="74" t="s">
        <v>857</v>
      </c>
      <c r="Z1711" s="74" t="s">
        <v>832</v>
      </c>
      <c r="AA1711" s="74" t="s">
        <v>836</v>
      </c>
      <c r="AB1711" s="35" t="s">
        <v>22</v>
      </c>
      <c r="AC1711" s="113" t="s">
        <v>22</v>
      </c>
      <c r="AD1711" s="74" t="s">
        <v>845</v>
      </c>
      <c r="AE1711" s="74">
        <v>-8.82</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830</v>
      </c>
      <c r="AU1711" s="74" t="s">
        <v>856</v>
      </c>
      <c r="AV1711" s="74">
        <v>2008</v>
      </c>
    </row>
    <row r="1712" spans="1:48" hidden="1">
      <c r="A1712" s="24">
        <v>1711</v>
      </c>
      <c r="B1712" s="74">
        <v>42</v>
      </c>
      <c r="C1712" s="74" t="s">
        <v>591</v>
      </c>
      <c r="D1712" s="24" t="s">
        <v>544</v>
      </c>
      <c r="E1712" s="74" t="s">
        <v>839</v>
      </c>
      <c r="F1712" s="74" t="s">
        <v>476</v>
      </c>
      <c r="G1712" s="74" t="s">
        <v>22</v>
      </c>
      <c r="H1712" s="74" t="s">
        <v>463</v>
      </c>
      <c r="O1712" s="74">
        <v>2025</v>
      </c>
      <c r="P1712" s="74">
        <v>1995</v>
      </c>
      <c r="Q1712" s="74" t="s">
        <v>464</v>
      </c>
      <c r="R1712" s="24" t="s">
        <v>498</v>
      </c>
      <c r="S1712" s="74" t="s">
        <v>857</v>
      </c>
      <c r="Z1712" s="74" t="s">
        <v>832</v>
      </c>
      <c r="AA1712" s="74" t="s">
        <v>837</v>
      </c>
      <c r="AB1712" s="35" t="s">
        <v>22</v>
      </c>
      <c r="AC1712" s="113" t="s">
        <v>22</v>
      </c>
      <c r="AD1712" s="74" t="s">
        <v>845</v>
      </c>
      <c r="AE1712" s="74">
        <v>-11.09</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830</v>
      </c>
      <c r="AU1712" s="74" t="s">
        <v>856</v>
      </c>
      <c r="AV1712" s="74">
        <v>2008</v>
      </c>
    </row>
    <row r="1713" spans="1:48" hidden="1">
      <c r="A1713" s="24">
        <v>1712</v>
      </c>
      <c r="B1713" s="74">
        <v>42</v>
      </c>
      <c r="C1713" s="74" t="s">
        <v>591</v>
      </c>
      <c r="D1713" s="24" t="s">
        <v>544</v>
      </c>
      <c r="E1713" s="74" t="s">
        <v>839</v>
      </c>
      <c r="F1713" s="74" t="s">
        <v>569</v>
      </c>
      <c r="G1713" s="74" t="s">
        <v>22</v>
      </c>
      <c r="H1713" s="74" t="s">
        <v>463</v>
      </c>
      <c r="O1713" s="74">
        <v>2025</v>
      </c>
      <c r="P1713" s="74">
        <v>1995</v>
      </c>
      <c r="Q1713" s="74" t="s">
        <v>464</v>
      </c>
      <c r="R1713" s="24" t="s">
        <v>498</v>
      </c>
      <c r="S1713" s="74" t="s">
        <v>857</v>
      </c>
      <c r="Z1713" s="74" t="s">
        <v>832</v>
      </c>
      <c r="AA1713" s="74" t="s">
        <v>840</v>
      </c>
      <c r="AB1713" s="35" t="s">
        <v>22</v>
      </c>
      <c r="AC1713" s="113" t="s">
        <v>22</v>
      </c>
      <c r="AD1713" s="74" t="s">
        <v>845</v>
      </c>
      <c r="AE1713" s="74">
        <v>-10.48</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830</v>
      </c>
      <c r="AU1713" s="74" t="s">
        <v>856</v>
      </c>
      <c r="AV1713" s="74">
        <v>2008</v>
      </c>
    </row>
    <row r="1714" spans="1:48" hidden="1">
      <c r="A1714" s="24">
        <v>1713</v>
      </c>
      <c r="B1714" s="74">
        <v>42</v>
      </c>
      <c r="C1714" s="74" t="s">
        <v>591</v>
      </c>
      <c r="D1714" s="24" t="s">
        <v>544</v>
      </c>
      <c r="E1714" s="74" t="s">
        <v>839</v>
      </c>
      <c r="F1714" s="74" t="s">
        <v>569</v>
      </c>
      <c r="G1714" s="74" t="s">
        <v>22</v>
      </c>
      <c r="H1714" s="74" t="s">
        <v>463</v>
      </c>
      <c r="O1714" s="74">
        <v>2025</v>
      </c>
      <c r="P1714" s="74">
        <v>1995</v>
      </c>
      <c r="Q1714" s="74" t="s">
        <v>464</v>
      </c>
      <c r="R1714" s="24" t="s">
        <v>498</v>
      </c>
      <c r="S1714" s="74" t="s">
        <v>857</v>
      </c>
      <c r="Z1714" s="74" t="s">
        <v>832</v>
      </c>
      <c r="AA1714" s="74" t="s">
        <v>842</v>
      </c>
      <c r="AB1714" s="35" t="s">
        <v>22</v>
      </c>
      <c r="AC1714" s="113" t="s">
        <v>22</v>
      </c>
      <c r="AD1714" s="74" t="s">
        <v>845</v>
      </c>
      <c r="AE1714" s="74">
        <v>-17.899999999999999</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830</v>
      </c>
      <c r="AU1714" s="74" t="s">
        <v>856</v>
      </c>
      <c r="AV1714" s="74">
        <v>2008</v>
      </c>
    </row>
    <row r="1715" spans="1:48" hidden="1">
      <c r="A1715" s="24">
        <v>1714</v>
      </c>
      <c r="B1715" s="74">
        <v>42</v>
      </c>
      <c r="C1715" s="74" t="s">
        <v>591</v>
      </c>
      <c r="D1715" s="24" t="s">
        <v>544</v>
      </c>
      <c r="E1715" s="74" t="s">
        <v>839</v>
      </c>
      <c r="F1715" s="74" t="s">
        <v>569</v>
      </c>
      <c r="G1715" s="74" t="s">
        <v>22</v>
      </c>
      <c r="H1715" s="74" t="s">
        <v>463</v>
      </c>
      <c r="O1715" s="74">
        <v>2025</v>
      </c>
      <c r="P1715" s="74">
        <v>1995</v>
      </c>
      <c r="Q1715" s="74" t="s">
        <v>464</v>
      </c>
      <c r="R1715" s="24" t="s">
        <v>498</v>
      </c>
      <c r="S1715" s="74" t="s">
        <v>857</v>
      </c>
      <c r="Z1715" s="74" t="s">
        <v>832</v>
      </c>
      <c r="AA1715" s="74" t="s">
        <v>843</v>
      </c>
      <c r="AB1715" s="35" t="s">
        <v>22</v>
      </c>
      <c r="AC1715" s="113" t="s">
        <v>22</v>
      </c>
      <c r="AD1715" s="74" t="s">
        <v>845</v>
      </c>
      <c r="AE1715" s="74">
        <v>-1.38</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830</v>
      </c>
      <c r="AU1715" s="74" t="s">
        <v>856</v>
      </c>
      <c r="AV1715" s="74">
        <v>2008</v>
      </c>
    </row>
    <row r="1716" spans="1:48" hidden="1">
      <c r="A1716" s="24">
        <v>1715</v>
      </c>
      <c r="B1716" s="74">
        <v>42</v>
      </c>
      <c r="C1716" s="74" t="s">
        <v>591</v>
      </c>
      <c r="D1716" s="24" t="s">
        <v>544</v>
      </c>
      <c r="E1716" s="74" t="s">
        <v>839</v>
      </c>
      <c r="F1716" s="74" t="s">
        <v>569</v>
      </c>
      <c r="G1716" s="74" t="s">
        <v>22</v>
      </c>
      <c r="H1716" s="74" t="s">
        <v>463</v>
      </c>
      <c r="O1716" s="74">
        <v>2025</v>
      </c>
      <c r="P1716" s="74">
        <v>1995</v>
      </c>
      <c r="Q1716" s="74" t="s">
        <v>464</v>
      </c>
      <c r="R1716" s="24" t="s">
        <v>498</v>
      </c>
      <c r="S1716" s="74" t="s">
        <v>857</v>
      </c>
      <c r="Z1716" s="74" t="s">
        <v>832</v>
      </c>
      <c r="AA1716" s="74" t="s">
        <v>836</v>
      </c>
      <c r="AB1716" s="35" t="s">
        <v>22</v>
      </c>
      <c r="AC1716" s="113" t="s">
        <v>22</v>
      </c>
      <c r="AD1716" s="74" t="s">
        <v>845</v>
      </c>
      <c r="AE1716" s="74">
        <v>2.0699999999999998</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830</v>
      </c>
      <c r="AU1716" s="74" t="s">
        <v>856</v>
      </c>
      <c r="AV1716" s="74">
        <v>2008</v>
      </c>
    </row>
    <row r="1717" spans="1:48" hidden="1">
      <c r="A1717" s="24">
        <v>1716</v>
      </c>
      <c r="B1717" s="74">
        <v>42</v>
      </c>
      <c r="C1717" s="74" t="s">
        <v>591</v>
      </c>
      <c r="D1717" s="24" t="s">
        <v>544</v>
      </c>
      <c r="E1717" s="74" t="s">
        <v>839</v>
      </c>
      <c r="F1717" s="74" t="s">
        <v>569</v>
      </c>
      <c r="G1717" s="74" t="s">
        <v>22</v>
      </c>
      <c r="H1717" s="74" t="s">
        <v>463</v>
      </c>
      <c r="O1717" s="74">
        <v>2025</v>
      </c>
      <c r="P1717" s="74">
        <v>1995</v>
      </c>
      <c r="Q1717" s="74" t="s">
        <v>464</v>
      </c>
      <c r="R1717" s="24" t="s">
        <v>498</v>
      </c>
      <c r="S1717" s="74" t="s">
        <v>857</v>
      </c>
      <c r="Z1717" s="74" t="s">
        <v>832</v>
      </c>
      <c r="AA1717" s="74" t="s">
        <v>837</v>
      </c>
      <c r="AB1717" s="35" t="s">
        <v>22</v>
      </c>
      <c r="AC1717" s="113" t="s">
        <v>22</v>
      </c>
      <c r="AD1717" s="74" t="s">
        <v>845</v>
      </c>
      <c r="AE1717" s="74">
        <v>-6.92</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830</v>
      </c>
      <c r="AU1717" s="74" t="s">
        <v>856</v>
      </c>
      <c r="AV1717" s="74">
        <v>2008</v>
      </c>
    </row>
    <row r="1718" spans="1:48" hidden="1">
      <c r="A1718" s="24">
        <v>1717</v>
      </c>
      <c r="B1718" s="74">
        <v>42</v>
      </c>
      <c r="C1718" s="74" t="s">
        <v>591</v>
      </c>
      <c r="D1718" s="24" t="s">
        <v>544</v>
      </c>
      <c r="E1718" s="74" t="s">
        <v>839</v>
      </c>
      <c r="F1718" s="74" t="s">
        <v>844</v>
      </c>
      <c r="G1718" s="74" t="s">
        <v>22</v>
      </c>
      <c r="H1718" s="74" t="s">
        <v>463</v>
      </c>
      <c r="O1718" s="74">
        <v>2025</v>
      </c>
      <c r="P1718" s="74">
        <v>1995</v>
      </c>
      <c r="Q1718" s="74" t="s">
        <v>464</v>
      </c>
      <c r="R1718" s="24" t="s">
        <v>498</v>
      </c>
      <c r="S1718" s="74" t="s">
        <v>857</v>
      </c>
      <c r="Z1718" s="74" t="s">
        <v>832</v>
      </c>
      <c r="AA1718" s="74" t="s">
        <v>840</v>
      </c>
      <c r="AB1718" s="35" t="s">
        <v>22</v>
      </c>
      <c r="AC1718" s="113" t="s">
        <v>22</v>
      </c>
      <c r="AD1718" s="74" t="s">
        <v>845</v>
      </c>
      <c r="AE1718" s="74">
        <v>-4.17</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830</v>
      </c>
      <c r="AU1718" s="74" t="s">
        <v>856</v>
      </c>
      <c r="AV1718" s="74">
        <v>2008</v>
      </c>
    </row>
    <row r="1719" spans="1:48" hidden="1">
      <c r="A1719" s="24">
        <v>1718</v>
      </c>
      <c r="B1719" s="74">
        <v>42</v>
      </c>
      <c r="C1719" s="74" t="s">
        <v>591</v>
      </c>
      <c r="D1719" s="24" t="s">
        <v>544</v>
      </c>
      <c r="E1719" s="74" t="s">
        <v>839</v>
      </c>
      <c r="F1719" s="74" t="s">
        <v>844</v>
      </c>
      <c r="G1719" s="74" t="s">
        <v>22</v>
      </c>
      <c r="H1719" s="74" t="s">
        <v>463</v>
      </c>
      <c r="O1719" s="74">
        <v>2025</v>
      </c>
      <c r="P1719" s="74">
        <v>1995</v>
      </c>
      <c r="Q1719" s="74" t="s">
        <v>464</v>
      </c>
      <c r="R1719" s="24" t="s">
        <v>498</v>
      </c>
      <c r="S1719" s="74" t="s">
        <v>857</v>
      </c>
      <c r="Z1719" s="74" t="s">
        <v>832</v>
      </c>
      <c r="AA1719" s="74" t="s">
        <v>842</v>
      </c>
      <c r="AB1719" s="35" t="s">
        <v>22</v>
      </c>
      <c r="AC1719" s="113" t="s">
        <v>22</v>
      </c>
      <c r="AD1719" s="74" t="s">
        <v>845</v>
      </c>
      <c r="AE1719" s="74">
        <v>-16.66</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830</v>
      </c>
      <c r="AU1719" s="74" t="s">
        <v>856</v>
      </c>
      <c r="AV1719" s="74">
        <v>2008</v>
      </c>
    </row>
    <row r="1720" spans="1:48" hidden="1">
      <c r="A1720" s="24">
        <v>1719</v>
      </c>
      <c r="B1720" s="74">
        <v>42</v>
      </c>
      <c r="C1720" s="74" t="s">
        <v>591</v>
      </c>
      <c r="D1720" s="24" t="s">
        <v>544</v>
      </c>
      <c r="E1720" s="74" t="s">
        <v>839</v>
      </c>
      <c r="F1720" s="74" t="s">
        <v>844</v>
      </c>
      <c r="G1720" s="74" t="s">
        <v>22</v>
      </c>
      <c r="H1720" s="74" t="s">
        <v>463</v>
      </c>
      <c r="O1720" s="74">
        <v>2025</v>
      </c>
      <c r="P1720" s="74">
        <v>1995</v>
      </c>
      <c r="Q1720" s="74" t="s">
        <v>464</v>
      </c>
      <c r="R1720" s="24" t="s">
        <v>498</v>
      </c>
      <c r="S1720" s="74" t="s">
        <v>857</v>
      </c>
      <c r="Z1720" s="74" t="s">
        <v>832</v>
      </c>
      <c r="AA1720" s="74" t="s">
        <v>843</v>
      </c>
      <c r="AB1720" s="35" t="s">
        <v>22</v>
      </c>
      <c r="AC1720" s="113" t="s">
        <v>22</v>
      </c>
      <c r="AD1720" s="74" t="s">
        <v>845</v>
      </c>
      <c r="AE1720" s="74">
        <v>-0.84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830</v>
      </c>
      <c r="AU1720" s="74" t="s">
        <v>856</v>
      </c>
      <c r="AV1720" s="74">
        <v>2008</v>
      </c>
    </row>
    <row r="1721" spans="1:48" hidden="1">
      <c r="A1721" s="24">
        <v>1720</v>
      </c>
      <c r="B1721" s="74">
        <v>42</v>
      </c>
      <c r="C1721" s="74" t="s">
        <v>591</v>
      </c>
      <c r="D1721" s="24" t="s">
        <v>544</v>
      </c>
      <c r="E1721" s="74" t="s">
        <v>839</v>
      </c>
      <c r="F1721" s="74" t="s">
        <v>844</v>
      </c>
      <c r="G1721" s="74" t="s">
        <v>22</v>
      </c>
      <c r="H1721" s="74" t="s">
        <v>463</v>
      </c>
      <c r="O1721" s="74">
        <v>2025</v>
      </c>
      <c r="P1721" s="74">
        <v>1995</v>
      </c>
      <c r="Q1721" s="74" t="s">
        <v>464</v>
      </c>
      <c r="R1721" s="24" t="s">
        <v>498</v>
      </c>
      <c r="S1721" s="74" t="s">
        <v>857</v>
      </c>
      <c r="Z1721" s="74" t="s">
        <v>832</v>
      </c>
      <c r="AA1721" s="74" t="s">
        <v>836</v>
      </c>
      <c r="AB1721" s="35" t="s">
        <v>22</v>
      </c>
      <c r="AC1721" s="113" t="s">
        <v>22</v>
      </c>
      <c r="AD1721" s="74" t="s">
        <v>845</v>
      </c>
      <c r="AE1721" s="74">
        <v>-6.7</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830</v>
      </c>
      <c r="AU1721" s="74" t="s">
        <v>856</v>
      </c>
      <c r="AV1721" s="74">
        <v>2008</v>
      </c>
    </row>
    <row r="1722" spans="1:48" hidden="1">
      <c r="A1722" s="24">
        <v>1721</v>
      </c>
      <c r="B1722" s="74">
        <v>42</v>
      </c>
      <c r="C1722" s="74" t="s">
        <v>591</v>
      </c>
      <c r="D1722" s="24" t="s">
        <v>544</v>
      </c>
      <c r="E1722" s="74" t="s">
        <v>839</v>
      </c>
      <c r="F1722" s="74" t="s">
        <v>844</v>
      </c>
      <c r="G1722" s="74" t="s">
        <v>22</v>
      </c>
      <c r="H1722" s="74" t="s">
        <v>463</v>
      </c>
      <c r="O1722" s="74">
        <v>2025</v>
      </c>
      <c r="P1722" s="74">
        <v>1995</v>
      </c>
      <c r="Q1722" s="74" t="s">
        <v>464</v>
      </c>
      <c r="R1722" s="24" t="s">
        <v>498</v>
      </c>
      <c r="S1722" s="74" t="s">
        <v>857</v>
      </c>
      <c r="Z1722" s="74" t="s">
        <v>832</v>
      </c>
      <c r="AA1722" s="74" t="s">
        <v>837</v>
      </c>
      <c r="AB1722" s="35" t="s">
        <v>22</v>
      </c>
      <c r="AC1722" s="113" t="s">
        <v>22</v>
      </c>
      <c r="AD1722" s="74" t="s">
        <v>845</v>
      </c>
      <c r="AE1722" s="74">
        <v>-7.09</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830</v>
      </c>
      <c r="AU1722" s="74" t="s">
        <v>856</v>
      </c>
      <c r="AV1722" s="74">
        <v>2008</v>
      </c>
    </row>
    <row r="1723" spans="1:48" hidden="1">
      <c r="A1723" s="24">
        <v>1722</v>
      </c>
      <c r="B1723" s="74">
        <v>42</v>
      </c>
      <c r="C1723" s="74" t="s">
        <v>591</v>
      </c>
      <c r="D1723" s="24" t="s">
        <v>544</v>
      </c>
      <c r="E1723" s="74" t="s">
        <v>839</v>
      </c>
      <c r="F1723" s="74" t="s">
        <v>478</v>
      </c>
      <c r="G1723" s="74" t="s">
        <v>22</v>
      </c>
      <c r="H1723" s="74" t="s">
        <v>463</v>
      </c>
      <c r="O1723" s="74">
        <v>2025</v>
      </c>
      <c r="P1723" s="74">
        <v>1995</v>
      </c>
      <c r="Q1723" s="74" t="s">
        <v>464</v>
      </c>
      <c r="R1723" s="24" t="s">
        <v>498</v>
      </c>
      <c r="S1723" s="74" t="s">
        <v>857</v>
      </c>
      <c r="Z1723" s="74" t="s">
        <v>832</v>
      </c>
      <c r="AA1723" s="74" t="s">
        <v>840</v>
      </c>
      <c r="AB1723" s="35" t="s">
        <v>22</v>
      </c>
      <c r="AC1723" s="113" t="s">
        <v>22</v>
      </c>
      <c r="AD1723" s="74" t="s">
        <v>845</v>
      </c>
      <c r="AE1723" s="74">
        <v>-8.15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830</v>
      </c>
      <c r="AU1723" s="74" t="s">
        <v>856</v>
      </c>
      <c r="AV1723" s="74">
        <v>2008</v>
      </c>
    </row>
    <row r="1724" spans="1:48" hidden="1">
      <c r="A1724" s="24">
        <v>1723</v>
      </c>
      <c r="B1724" s="74">
        <v>42</v>
      </c>
      <c r="C1724" s="74" t="s">
        <v>591</v>
      </c>
      <c r="D1724" s="24" t="s">
        <v>544</v>
      </c>
      <c r="E1724" s="74" t="s">
        <v>839</v>
      </c>
      <c r="F1724" s="74" t="s">
        <v>478</v>
      </c>
      <c r="G1724" s="74" t="s">
        <v>22</v>
      </c>
      <c r="H1724" s="74" t="s">
        <v>463</v>
      </c>
      <c r="O1724" s="74">
        <v>2025</v>
      </c>
      <c r="P1724" s="74">
        <v>1995</v>
      </c>
      <c r="Q1724" s="74" t="s">
        <v>464</v>
      </c>
      <c r="R1724" s="24" t="s">
        <v>498</v>
      </c>
      <c r="S1724" s="74" t="s">
        <v>857</v>
      </c>
      <c r="Z1724" s="74" t="s">
        <v>832</v>
      </c>
      <c r="AA1724" s="74" t="s">
        <v>842</v>
      </c>
      <c r="AB1724" s="35" t="s">
        <v>22</v>
      </c>
      <c r="AC1724" s="113" t="s">
        <v>22</v>
      </c>
      <c r="AD1724" s="74" t="s">
        <v>845</v>
      </c>
      <c r="AE1724" s="74">
        <v>-10.38</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830</v>
      </c>
      <c r="AU1724" s="74" t="s">
        <v>856</v>
      </c>
      <c r="AV1724" s="74">
        <v>2008</v>
      </c>
    </row>
    <row r="1725" spans="1:48" hidden="1">
      <c r="A1725" s="24">
        <v>1724</v>
      </c>
      <c r="B1725" s="74">
        <v>42</v>
      </c>
      <c r="C1725" s="74" t="s">
        <v>591</v>
      </c>
      <c r="D1725" s="24" t="s">
        <v>544</v>
      </c>
      <c r="E1725" s="74" t="s">
        <v>839</v>
      </c>
      <c r="F1725" s="74" t="s">
        <v>478</v>
      </c>
      <c r="G1725" s="74" t="s">
        <v>22</v>
      </c>
      <c r="H1725" s="74" t="s">
        <v>463</v>
      </c>
      <c r="O1725" s="74">
        <v>2025</v>
      </c>
      <c r="P1725" s="74">
        <v>1995</v>
      </c>
      <c r="Q1725" s="74" t="s">
        <v>464</v>
      </c>
      <c r="R1725" s="24" t="s">
        <v>498</v>
      </c>
      <c r="S1725" s="74" t="s">
        <v>857</v>
      </c>
      <c r="Z1725" s="74" t="s">
        <v>832</v>
      </c>
      <c r="AA1725" s="74" t="s">
        <v>843</v>
      </c>
      <c r="AB1725" s="35" t="s">
        <v>22</v>
      </c>
      <c r="AC1725" s="113" t="s">
        <v>22</v>
      </c>
      <c r="AD1725" s="74" t="s">
        <v>845</v>
      </c>
      <c r="AE1725" s="74">
        <v>1.45</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830</v>
      </c>
      <c r="AU1725" s="74" t="s">
        <v>856</v>
      </c>
      <c r="AV1725" s="74">
        <v>2008</v>
      </c>
    </row>
    <row r="1726" spans="1:48" hidden="1">
      <c r="A1726" s="24">
        <v>1725</v>
      </c>
      <c r="B1726" s="74">
        <v>42</v>
      </c>
      <c r="C1726" s="74" t="s">
        <v>591</v>
      </c>
      <c r="D1726" s="24" t="s">
        <v>544</v>
      </c>
      <c r="E1726" s="74" t="s">
        <v>839</v>
      </c>
      <c r="F1726" s="74" t="s">
        <v>478</v>
      </c>
      <c r="G1726" s="74" t="s">
        <v>22</v>
      </c>
      <c r="H1726" s="74" t="s">
        <v>463</v>
      </c>
      <c r="O1726" s="74">
        <v>2025</v>
      </c>
      <c r="P1726" s="74">
        <v>1995</v>
      </c>
      <c r="Q1726" s="74" t="s">
        <v>464</v>
      </c>
      <c r="R1726" s="24" t="s">
        <v>498</v>
      </c>
      <c r="S1726" s="74" t="s">
        <v>857</v>
      </c>
      <c r="Z1726" s="74" t="s">
        <v>832</v>
      </c>
      <c r="AA1726" s="74" t="s">
        <v>836</v>
      </c>
      <c r="AB1726" s="35" t="s">
        <v>22</v>
      </c>
      <c r="AC1726" s="113" t="s">
        <v>22</v>
      </c>
      <c r="AD1726" s="74" t="s">
        <v>845</v>
      </c>
      <c r="AE1726" s="74">
        <v>-0.04</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830</v>
      </c>
      <c r="AU1726" s="74" t="s">
        <v>856</v>
      </c>
      <c r="AV1726" s="74">
        <v>2008</v>
      </c>
    </row>
    <row r="1727" spans="1:48" hidden="1">
      <c r="A1727" s="24">
        <v>1726</v>
      </c>
      <c r="B1727" s="74">
        <v>42</v>
      </c>
      <c r="C1727" s="74" t="s">
        <v>591</v>
      </c>
      <c r="D1727" s="24" t="s">
        <v>544</v>
      </c>
      <c r="E1727" s="74" t="s">
        <v>839</v>
      </c>
      <c r="F1727" s="74" t="s">
        <v>478</v>
      </c>
      <c r="G1727" s="74" t="s">
        <v>22</v>
      </c>
      <c r="H1727" s="74" t="s">
        <v>463</v>
      </c>
      <c r="O1727" s="74">
        <v>2025</v>
      </c>
      <c r="P1727" s="74">
        <v>1995</v>
      </c>
      <c r="Q1727" s="74" t="s">
        <v>464</v>
      </c>
      <c r="R1727" s="24" t="s">
        <v>498</v>
      </c>
      <c r="S1727" s="74" t="s">
        <v>857</v>
      </c>
      <c r="Z1727" s="74" t="s">
        <v>832</v>
      </c>
      <c r="AA1727" s="74" t="s">
        <v>837</v>
      </c>
      <c r="AB1727" s="35" t="s">
        <v>22</v>
      </c>
      <c r="AC1727" s="113" t="s">
        <v>22</v>
      </c>
      <c r="AD1727" s="74" t="s">
        <v>845</v>
      </c>
      <c r="AE1727" s="74">
        <v>-4.28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830</v>
      </c>
      <c r="AU1727" s="74" t="s">
        <v>856</v>
      </c>
      <c r="AV1727" s="74">
        <v>2008</v>
      </c>
    </row>
    <row r="1728" spans="1:48" hidden="1">
      <c r="A1728" s="24">
        <v>1727</v>
      </c>
      <c r="B1728" s="74">
        <v>42</v>
      </c>
      <c r="C1728" s="74" t="s">
        <v>591</v>
      </c>
      <c r="D1728" s="24" t="s">
        <v>544</v>
      </c>
      <c r="E1728" s="74" t="s">
        <v>839</v>
      </c>
      <c r="F1728" s="74" t="s">
        <v>482</v>
      </c>
      <c r="G1728" s="74" t="s">
        <v>22</v>
      </c>
      <c r="H1728" s="74" t="s">
        <v>463</v>
      </c>
      <c r="O1728" s="74">
        <v>2025</v>
      </c>
      <c r="P1728" s="74">
        <v>1995</v>
      </c>
      <c r="Q1728" s="74" t="s">
        <v>464</v>
      </c>
      <c r="R1728" s="24" t="s">
        <v>498</v>
      </c>
      <c r="S1728" s="74" t="s">
        <v>857</v>
      </c>
      <c r="Z1728" s="74" t="s">
        <v>832</v>
      </c>
      <c r="AA1728" s="74" t="s">
        <v>840</v>
      </c>
      <c r="AB1728" s="35" t="s">
        <v>22</v>
      </c>
      <c r="AC1728" s="113" t="s">
        <v>22</v>
      </c>
      <c r="AD1728" s="74" t="s">
        <v>845</v>
      </c>
      <c r="AE1728" s="74">
        <v>-9.5299999999999994</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830</v>
      </c>
      <c r="AU1728" s="74" t="s">
        <v>856</v>
      </c>
      <c r="AV1728" s="74">
        <v>2008</v>
      </c>
    </row>
    <row r="1729" spans="1:48" hidden="1">
      <c r="A1729" s="24">
        <v>1728</v>
      </c>
      <c r="B1729" s="74">
        <v>42</v>
      </c>
      <c r="C1729" s="74" t="s">
        <v>591</v>
      </c>
      <c r="D1729" s="24" t="s">
        <v>544</v>
      </c>
      <c r="E1729" s="74" t="s">
        <v>839</v>
      </c>
      <c r="F1729" s="74" t="s">
        <v>482</v>
      </c>
      <c r="G1729" s="74" t="s">
        <v>22</v>
      </c>
      <c r="H1729" s="74" t="s">
        <v>463</v>
      </c>
      <c r="O1729" s="74">
        <v>2025</v>
      </c>
      <c r="P1729" s="74">
        <v>1995</v>
      </c>
      <c r="Q1729" s="74" t="s">
        <v>464</v>
      </c>
      <c r="R1729" s="24" t="s">
        <v>498</v>
      </c>
      <c r="S1729" s="74" t="s">
        <v>857</v>
      </c>
      <c r="Z1729" s="74" t="s">
        <v>832</v>
      </c>
      <c r="AA1729" s="74" t="s">
        <v>842</v>
      </c>
      <c r="AB1729" s="35" t="s">
        <v>22</v>
      </c>
      <c r="AC1729" s="113" t="s">
        <v>22</v>
      </c>
      <c r="AD1729" s="74" t="s">
        <v>845</v>
      </c>
      <c r="AE1729" s="74">
        <v>-23.4</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830</v>
      </c>
      <c r="AU1729" s="74" t="s">
        <v>856</v>
      </c>
      <c r="AV1729" s="74">
        <v>2008</v>
      </c>
    </row>
    <row r="1730" spans="1:48" hidden="1">
      <c r="A1730" s="24">
        <v>1729</v>
      </c>
      <c r="B1730" s="74">
        <v>42</v>
      </c>
      <c r="C1730" s="74" t="s">
        <v>591</v>
      </c>
      <c r="D1730" s="24" t="s">
        <v>544</v>
      </c>
      <c r="E1730" s="74" t="s">
        <v>839</v>
      </c>
      <c r="F1730" s="74" t="s">
        <v>482</v>
      </c>
      <c r="G1730" s="74" t="s">
        <v>22</v>
      </c>
      <c r="H1730" s="74" t="s">
        <v>463</v>
      </c>
      <c r="O1730" s="74">
        <v>2025</v>
      </c>
      <c r="P1730" s="74">
        <v>1995</v>
      </c>
      <c r="Q1730" s="74" t="s">
        <v>464</v>
      </c>
      <c r="R1730" s="24" t="s">
        <v>498</v>
      </c>
      <c r="S1730" s="74" t="s">
        <v>857</v>
      </c>
      <c r="Z1730" s="74" t="s">
        <v>832</v>
      </c>
      <c r="AA1730" s="74" t="s">
        <v>843</v>
      </c>
      <c r="AB1730" s="35" t="s">
        <v>22</v>
      </c>
      <c r="AC1730" s="113" t="s">
        <v>22</v>
      </c>
      <c r="AD1730" s="74" t="s">
        <v>845</v>
      </c>
      <c r="AE1730" s="74">
        <v>-8.6</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830</v>
      </c>
      <c r="AU1730" s="74" t="s">
        <v>856</v>
      </c>
      <c r="AV1730" s="74">
        <v>2008</v>
      </c>
    </row>
    <row r="1731" spans="1:48" hidden="1">
      <c r="A1731" s="24">
        <v>1730</v>
      </c>
      <c r="B1731" s="74">
        <v>42</v>
      </c>
      <c r="C1731" s="74" t="s">
        <v>591</v>
      </c>
      <c r="D1731" s="24" t="s">
        <v>544</v>
      </c>
      <c r="E1731" s="74" t="s">
        <v>839</v>
      </c>
      <c r="F1731" s="74" t="s">
        <v>482</v>
      </c>
      <c r="G1731" s="74" t="s">
        <v>22</v>
      </c>
      <c r="H1731" s="74" t="s">
        <v>463</v>
      </c>
      <c r="O1731" s="74">
        <v>2025</v>
      </c>
      <c r="P1731" s="74">
        <v>1995</v>
      </c>
      <c r="Q1731" s="74" t="s">
        <v>464</v>
      </c>
      <c r="R1731" s="24" t="s">
        <v>498</v>
      </c>
      <c r="S1731" s="74" t="s">
        <v>857</v>
      </c>
      <c r="Z1731" s="74" t="s">
        <v>832</v>
      </c>
      <c r="AA1731" s="74" t="s">
        <v>836</v>
      </c>
      <c r="AB1731" s="35" t="s">
        <v>22</v>
      </c>
      <c r="AC1731" s="113" t="s">
        <v>22</v>
      </c>
      <c r="AD1731" s="74" t="s">
        <v>845</v>
      </c>
      <c r="AE1731" s="74">
        <v>7.0000000000000007E-2</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830</v>
      </c>
      <c r="AU1731" s="74" t="s">
        <v>856</v>
      </c>
      <c r="AV1731" s="74">
        <v>2008</v>
      </c>
    </row>
    <row r="1732" spans="1:48" hidden="1">
      <c r="A1732" s="24">
        <v>1731</v>
      </c>
      <c r="B1732" s="74">
        <v>42</v>
      </c>
      <c r="C1732" s="74" t="s">
        <v>591</v>
      </c>
      <c r="D1732" s="24" t="s">
        <v>544</v>
      </c>
      <c r="E1732" s="74" t="s">
        <v>839</v>
      </c>
      <c r="F1732" s="74" t="s">
        <v>482</v>
      </c>
      <c r="G1732" s="74" t="s">
        <v>22</v>
      </c>
      <c r="H1732" s="74" t="s">
        <v>463</v>
      </c>
      <c r="O1732" s="74">
        <v>2025</v>
      </c>
      <c r="P1732" s="74">
        <v>1995</v>
      </c>
      <c r="Q1732" s="74" t="s">
        <v>464</v>
      </c>
      <c r="R1732" s="24" t="s">
        <v>498</v>
      </c>
      <c r="S1732" s="74" t="s">
        <v>857</v>
      </c>
      <c r="Z1732" s="74" t="s">
        <v>832</v>
      </c>
      <c r="AA1732" s="74" t="s">
        <v>837</v>
      </c>
      <c r="AB1732" s="35" t="s">
        <v>22</v>
      </c>
      <c r="AC1732" s="113" t="s">
        <v>22</v>
      </c>
      <c r="AD1732" s="74" t="s">
        <v>845</v>
      </c>
      <c r="AE1732" s="74">
        <v>-10.36</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830</v>
      </c>
      <c r="AU1732" s="74" t="s">
        <v>856</v>
      </c>
      <c r="AV1732" s="74">
        <v>2008</v>
      </c>
    </row>
    <row r="1733" spans="1:48" hidden="1">
      <c r="A1733" s="24">
        <v>1732</v>
      </c>
      <c r="B1733" s="74">
        <v>42</v>
      </c>
      <c r="C1733" s="74" t="s">
        <v>591</v>
      </c>
      <c r="D1733" s="24" t="s">
        <v>544</v>
      </c>
      <c r="E1733" s="74" t="s">
        <v>839</v>
      </c>
      <c r="F1733" s="74" t="s">
        <v>584</v>
      </c>
      <c r="G1733" s="74" t="s">
        <v>22</v>
      </c>
      <c r="H1733" s="74" t="s">
        <v>463</v>
      </c>
      <c r="O1733" s="74">
        <v>2025</v>
      </c>
      <c r="P1733" s="74">
        <v>1995</v>
      </c>
      <c r="Q1733" s="74" t="s">
        <v>464</v>
      </c>
      <c r="R1733" s="24" t="s">
        <v>498</v>
      </c>
      <c r="S1733" s="74" t="s">
        <v>857</v>
      </c>
      <c r="Z1733" s="74" t="s">
        <v>832</v>
      </c>
      <c r="AA1733" s="74" t="s">
        <v>840</v>
      </c>
      <c r="AB1733" s="35" t="s">
        <v>22</v>
      </c>
      <c r="AC1733" s="113" t="s">
        <v>22</v>
      </c>
      <c r="AD1733" s="74" t="s">
        <v>845</v>
      </c>
      <c r="AE1733" s="74">
        <v>-8.59</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830</v>
      </c>
      <c r="AU1733" s="74" t="s">
        <v>856</v>
      </c>
      <c r="AV1733" s="74">
        <v>2008</v>
      </c>
    </row>
    <row r="1734" spans="1:48" hidden="1">
      <c r="A1734" s="24">
        <v>1733</v>
      </c>
      <c r="B1734" s="74">
        <v>42</v>
      </c>
      <c r="C1734" s="74" t="s">
        <v>591</v>
      </c>
      <c r="D1734" s="24" t="s">
        <v>544</v>
      </c>
      <c r="E1734" s="74" t="s">
        <v>839</v>
      </c>
      <c r="F1734" s="74" t="s">
        <v>584</v>
      </c>
      <c r="G1734" s="74" t="s">
        <v>22</v>
      </c>
      <c r="H1734" s="74" t="s">
        <v>463</v>
      </c>
      <c r="O1734" s="74">
        <v>2025</v>
      </c>
      <c r="P1734" s="74">
        <v>1995</v>
      </c>
      <c r="Q1734" s="74" t="s">
        <v>464</v>
      </c>
      <c r="R1734" s="24" t="s">
        <v>498</v>
      </c>
      <c r="S1734" s="74" t="s">
        <v>857</v>
      </c>
      <c r="Z1734" s="74" t="s">
        <v>832</v>
      </c>
      <c r="AA1734" s="74" t="s">
        <v>842</v>
      </c>
      <c r="AB1734" s="35" t="s">
        <v>22</v>
      </c>
      <c r="AC1734" s="113" t="s">
        <v>22</v>
      </c>
      <c r="AD1734" s="74" t="s">
        <v>845</v>
      </c>
      <c r="AE1734" s="74">
        <v>-15.03</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830</v>
      </c>
      <c r="AU1734" s="74" t="s">
        <v>856</v>
      </c>
      <c r="AV1734" s="74">
        <v>2008</v>
      </c>
    </row>
    <row r="1735" spans="1:48" hidden="1">
      <c r="A1735" s="24">
        <v>1734</v>
      </c>
      <c r="B1735" s="74">
        <v>42</v>
      </c>
      <c r="C1735" s="74" t="s">
        <v>591</v>
      </c>
      <c r="D1735" s="24" t="s">
        <v>544</v>
      </c>
      <c r="E1735" s="74" t="s">
        <v>839</v>
      </c>
      <c r="F1735" s="74" t="s">
        <v>584</v>
      </c>
      <c r="G1735" s="74" t="s">
        <v>22</v>
      </c>
      <c r="H1735" s="74" t="s">
        <v>463</v>
      </c>
      <c r="O1735" s="74">
        <v>2025</v>
      </c>
      <c r="P1735" s="74">
        <v>1995</v>
      </c>
      <c r="Q1735" s="74" t="s">
        <v>464</v>
      </c>
      <c r="R1735" s="24" t="s">
        <v>498</v>
      </c>
      <c r="S1735" s="74" t="s">
        <v>857</v>
      </c>
      <c r="Z1735" s="74" t="s">
        <v>832</v>
      </c>
      <c r="AA1735" s="74" t="s">
        <v>843</v>
      </c>
      <c r="AB1735" s="35" t="s">
        <v>22</v>
      </c>
      <c r="AC1735" s="113" t="s">
        <v>22</v>
      </c>
      <c r="AD1735" s="74" t="s">
        <v>845</v>
      </c>
      <c r="AE1735" s="74">
        <v>-9.92</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830</v>
      </c>
      <c r="AU1735" s="74" t="s">
        <v>856</v>
      </c>
      <c r="AV1735" s="74">
        <v>2008</v>
      </c>
    </row>
    <row r="1736" spans="1:48" hidden="1">
      <c r="A1736" s="24">
        <v>1735</v>
      </c>
      <c r="B1736" s="74">
        <v>42</v>
      </c>
      <c r="C1736" s="74" t="s">
        <v>591</v>
      </c>
      <c r="D1736" s="24" t="s">
        <v>544</v>
      </c>
      <c r="E1736" s="74" t="s">
        <v>839</v>
      </c>
      <c r="F1736" s="74" t="s">
        <v>584</v>
      </c>
      <c r="G1736" s="74" t="s">
        <v>22</v>
      </c>
      <c r="H1736" s="74" t="s">
        <v>463</v>
      </c>
      <c r="O1736" s="74">
        <v>2025</v>
      </c>
      <c r="P1736" s="74">
        <v>1995</v>
      </c>
      <c r="Q1736" s="74" t="s">
        <v>464</v>
      </c>
      <c r="R1736" s="24" t="s">
        <v>498</v>
      </c>
      <c r="S1736" s="74" t="s">
        <v>857</v>
      </c>
      <c r="Z1736" s="74" t="s">
        <v>832</v>
      </c>
      <c r="AA1736" s="74" t="s">
        <v>836</v>
      </c>
      <c r="AB1736" s="35" t="s">
        <v>22</v>
      </c>
      <c r="AC1736" s="113" t="s">
        <v>22</v>
      </c>
      <c r="AD1736" s="74" t="s">
        <v>845</v>
      </c>
      <c r="AE1736" s="74">
        <v>6.3</v>
      </c>
      <c r="AI1736" s="79" t="s">
        <v>465</v>
      </c>
      <c r="AJ1736" s="79">
        <v>436.05</v>
      </c>
      <c r="AK1736" s="74" t="s">
        <v>13</v>
      </c>
      <c r="AL1736" s="74" t="s">
        <v>13</v>
      </c>
      <c r="AM1736" s="74" t="s">
        <v>13</v>
      </c>
      <c r="AN1736" s="74" t="s">
        <v>13</v>
      </c>
      <c r="AO1736" s="74" t="s">
        <v>13</v>
      </c>
      <c r="AP1736" s="74" t="s">
        <v>13</v>
      </c>
      <c r="AQ1736" s="74" t="s">
        <v>13</v>
      </c>
      <c r="AR1736" s="74" t="s">
        <v>13</v>
      </c>
      <c r="AS1736" s="74" t="s">
        <v>13</v>
      </c>
      <c r="AT1736" s="74" t="s">
        <v>830</v>
      </c>
      <c r="AU1736" s="74" t="s">
        <v>856</v>
      </c>
      <c r="AV1736" s="74">
        <v>2008</v>
      </c>
    </row>
    <row r="1737" spans="1:48" hidden="1">
      <c r="A1737" s="24">
        <v>1736</v>
      </c>
      <c r="B1737" s="74">
        <v>42</v>
      </c>
      <c r="C1737" s="74" t="s">
        <v>591</v>
      </c>
      <c r="D1737" s="24" t="s">
        <v>544</v>
      </c>
      <c r="E1737" s="74" t="s">
        <v>839</v>
      </c>
      <c r="F1737" s="74" t="s">
        <v>584</v>
      </c>
      <c r="G1737" s="74" t="s">
        <v>22</v>
      </c>
      <c r="H1737" s="74" t="s">
        <v>463</v>
      </c>
      <c r="O1737" s="74">
        <v>2025</v>
      </c>
      <c r="P1737" s="74">
        <v>1995</v>
      </c>
      <c r="Q1737" s="74" t="s">
        <v>464</v>
      </c>
      <c r="R1737" s="24" t="s">
        <v>498</v>
      </c>
      <c r="S1737" s="74" t="s">
        <v>857</v>
      </c>
      <c r="Z1737" s="74" t="s">
        <v>832</v>
      </c>
      <c r="AA1737" s="74" t="s">
        <v>837</v>
      </c>
      <c r="AB1737" s="35" t="s">
        <v>22</v>
      </c>
      <c r="AC1737" s="113" t="s">
        <v>22</v>
      </c>
      <c r="AD1737" s="74" t="s">
        <v>845</v>
      </c>
      <c r="AE1737" s="74">
        <v>-6.81</v>
      </c>
      <c r="AI1737" s="79" t="s">
        <v>465</v>
      </c>
      <c r="AJ1737" s="79">
        <v>436.05</v>
      </c>
      <c r="AK1737" s="74" t="s">
        <v>13</v>
      </c>
      <c r="AL1737" s="74" t="s">
        <v>13</v>
      </c>
      <c r="AM1737" s="74" t="s">
        <v>13</v>
      </c>
      <c r="AN1737" s="74" t="s">
        <v>13</v>
      </c>
      <c r="AO1737" s="74" t="s">
        <v>13</v>
      </c>
      <c r="AP1737" s="74" t="s">
        <v>13</v>
      </c>
      <c r="AQ1737" s="74" t="s">
        <v>13</v>
      </c>
      <c r="AR1737" s="74" t="s">
        <v>13</v>
      </c>
      <c r="AS1737" s="74" t="s">
        <v>13</v>
      </c>
      <c r="AT1737" s="74" t="s">
        <v>830</v>
      </c>
      <c r="AU1737" s="74" t="s">
        <v>856</v>
      </c>
      <c r="AV1737" s="74">
        <v>2008</v>
      </c>
    </row>
    <row r="1738" spans="1:48" hidden="1">
      <c r="A1738" s="24">
        <v>1737</v>
      </c>
      <c r="B1738" s="74">
        <v>42</v>
      </c>
      <c r="C1738" s="74" t="s">
        <v>591</v>
      </c>
      <c r="D1738" s="24" t="s">
        <v>544</v>
      </c>
      <c r="E1738" s="74" t="s">
        <v>839</v>
      </c>
      <c r="F1738" s="74" t="s">
        <v>483</v>
      </c>
      <c r="G1738" s="74" t="s">
        <v>22</v>
      </c>
      <c r="H1738" s="74" t="s">
        <v>463</v>
      </c>
      <c r="O1738" s="74">
        <v>2025</v>
      </c>
      <c r="P1738" s="74">
        <v>1995</v>
      </c>
      <c r="Q1738" s="74" t="s">
        <v>464</v>
      </c>
      <c r="R1738" s="24" t="s">
        <v>498</v>
      </c>
      <c r="S1738" s="74" t="s">
        <v>857</v>
      </c>
      <c r="Z1738" s="74" t="s">
        <v>832</v>
      </c>
      <c r="AA1738" s="74" t="s">
        <v>840</v>
      </c>
      <c r="AB1738" s="35" t="s">
        <v>22</v>
      </c>
      <c r="AC1738" s="113" t="s">
        <v>22</v>
      </c>
      <c r="AD1738" s="74" t="s">
        <v>845</v>
      </c>
      <c r="AE1738" s="74">
        <v>26.35</v>
      </c>
      <c r="AI1738" s="79" t="s">
        <v>465</v>
      </c>
      <c r="AJ1738" s="79">
        <v>436.05</v>
      </c>
      <c r="AK1738" s="74" t="s">
        <v>13</v>
      </c>
      <c r="AL1738" s="74" t="s">
        <v>13</v>
      </c>
      <c r="AM1738" s="74" t="s">
        <v>13</v>
      </c>
      <c r="AN1738" s="74" t="s">
        <v>13</v>
      </c>
      <c r="AO1738" s="74" t="s">
        <v>13</v>
      </c>
      <c r="AP1738" s="74" t="s">
        <v>13</v>
      </c>
      <c r="AQ1738" s="74" t="s">
        <v>13</v>
      </c>
      <c r="AR1738" s="74" t="s">
        <v>13</v>
      </c>
      <c r="AS1738" s="74" t="s">
        <v>13</v>
      </c>
      <c r="AT1738" s="74" t="s">
        <v>830</v>
      </c>
      <c r="AU1738" s="74" t="s">
        <v>856</v>
      </c>
      <c r="AV1738" s="74">
        <v>2008</v>
      </c>
    </row>
    <row r="1739" spans="1:48" hidden="1">
      <c r="A1739" s="24">
        <v>1738</v>
      </c>
      <c r="B1739" s="74">
        <v>42</v>
      </c>
      <c r="C1739" s="74" t="s">
        <v>591</v>
      </c>
      <c r="D1739" s="24" t="s">
        <v>544</v>
      </c>
      <c r="E1739" s="74" t="s">
        <v>839</v>
      </c>
      <c r="F1739" s="74" t="s">
        <v>483</v>
      </c>
      <c r="G1739" s="74" t="s">
        <v>22</v>
      </c>
      <c r="H1739" s="74" t="s">
        <v>463</v>
      </c>
      <c r="O1739" s="74">
        <v>2025</v>
      </c>
      <c r="P1739" s="74">
        <v>1995</v>
      </c>
      <c r="Q1739" s="74" t="s">
        <v>464</v>
      </c>
      <c r="R1739" s="24" t="s">
        <v>498</v>
      </c>
      <c r="S1739" s="74" t="s">
        <v>857</v>
      </c>
      <c r="Z1739" s="74" t="s">
        <v>832</v>
      </c>
      <c r="AA1739" s="74" t="s">
        <v>842</v>
      </c>
      <c r="AB1739" s="35" t="s">
        <v>22</v>
      </c>
      <c r="AC1739" s="113" t="s">
        <v>22</v>
      </c>
      <c r="AD1739" s="74" t="s">
        <v>845</v>
      </c>
      <c r="AE1739" s="74">
        <v>-0.44</v>
      </c>
      <c r="AI1739" s="79" t="s">
        <v>465</v>
      </c>
      <c r="AJ1739" s="79">
        <v>436.05</v>
      </c>
      <c r="AK1739" s="74" t="s">
        <v>13</v>
      </c>
      <c r="AL1739" s="74" t="s">
        <v>13</v>
      </c>
      <c r="AM1739" s="74" t="s">
        <v>13</v>
      </c>
      <c r="AN1739" s="74" t="s">
        <v>13</v>
      </c>
      <c r="AO1739" s="74" t="s">
        <v>13</v>
      </c>
      <c r="AP1739" s="74" t="s">
        <v>13</v>
      </c>
      <c r="AQ1739" s="74" t="s">
        <v>13</v>
      </c>
      <c r="AR1739" s="74" t="s">
        <v>13</v>
      </c>
      <c r="AS1739" s="74" t="s">
        <v>13</v>
      </c>
      <c r="AT1739" s="74" t="s">
        <v>830</v>
      </c>
      <c r="AU1739" s="74" t="s">
        <v>856</v>
      </c>
      <c r="AV1739" s="74">
        <v>2008</v>
      </c>
    </row>
    <row r="1740" spans="1:48" hidden="1">
      <c r="A1740" s="24">
        <v>1739</v>
      </c>
      <c r="B1740" s="74">
        <v>42</v>
      </c>
      <c r="C1740" s="74" t="s">
        <v>591</v>
      </c>
      <c r="D1740" s="24" t="s">
        <v>544</v>
      </c>
      <c r="E1740" s="74" t="s">
        <v>839</v>
      </c>
      <c r="F1740" s="74" t="s">
        <v>483</v>
      </c>
      <c r="G1740" s="74" t="s">
        <v>22</v>
      </c>
      <c r="H1740" s="74" t="s">
        <v>463</v>
      </c>
      <c r="O1740" s="74">
        <v>2025</v>
      </c>
      <c r="P1740" s="74">
        <v>1995</v>
      </c>
      <c r="Q1740" s="74" t="s">
        <v>464</v>
      </c>
      <c r="R1740" s="24" t="s">
        <v>498</v>
      </c>
      <c r="S1740" s="74" t="s">
        <v>857</v>
      </c>
      <c r="Z1740" s="74" t="s">
        <v>832</v>
      </c>
      <c r="AA1740" s="74" t="s">
        <v>843</v>
      </c>
      <c r="AB1740" s="35" t="s">
        <v>22</v>
      </c>
      <c r="AC1740" s="113" t="s">
        <v>22</v>
      </c>
      <c r="AD1740" s="74" t="s">
        <v>845</v>
      </c>
      <c r="AE1740" s="74">
        <v>9.6999999999999993</v>
      </c>
      <c r="AI1740" s="79" t="s">
        <v>465</v>
      </c>
      <c r="AJ1740" s="79">
        <v>436.05</v>
      </c>
      <c r="AK1740" s="74" t="s">
        <v>13</v>
      </c>
      <c r="AL1740" s="74" t="s">
        <v>13</v>
      </c>
      <c r="AM1740" s="74" t="s">
        <v>13</v>
      </c>
      <c r="AN1740" s="74" t="s">
        <v>13</v>
      </c>
      <c r="AO1740" s="74" t="s">
        <v>13</v>
      </c>
      <c r="AP1740" s="74" t="s">
        <v>13</v>
      </c>
      <c r="AQ1740" s="74" t="s">
        <v>13</v>
      </c>
      <c r="AR1740" s="74" t="s">
        <v>13</v>
      </c>
      <c r="AS1740" s="74" t="s">
        <v>13</v>
      </c>
      <c r="AT1740" s="74" t="s">
        <v>830</v>
      </c>
      <c r="AU1740" s="74" t="s">
        <v>856</v>
      </c>
      <c r="AV1740" s="74">
        <v>2008</v>
      </c>
    </row>
    <row r="1741" spans="1:48" hidden="1">
      <c r="A1741" s="24">
        <v>1740</v>
      </c>
      <c r="B1741" s="74">
        <v>42</v>
      </c>
      <c r="C1741" s="74" t="s">
        <v>591</v>
      </c>
      <c r="D1741" s="24" t="s">
        <v>544</v>
      </c>
      <c r="E1741" s="74" t="s">
        <v>839</v>
      </c>
      <c r="F1741" s="74" t="s">
        <v>483</v>
      </c>
      <c r="G1741" s="74" t="s">
        <v>22</v>
      </c>
      <c r="H1741" s="74" t="s">
        <v>463</v>
      </c>
      <c r="O1741" s="74">
        <v>2025</v>
      </c>
      <c r="P1741" s="74">
        <v>1995</v>
      </c>
      <c r="Q1741" s="74" t="s">
        <v>464</v>
      </c>
      <c r="R1741" s="24" t="s">
        <v>498</v>
      </c>
      <c r="S1741" s="74" t="s">
        <v>857</v>
      </c>
      <c r="Z1741" s="74" t="s">
        <v>832</v>
      </c>
      <c r="AA1741" s="74" t="s">
        <v>836</v>
      </c>
      <c r="AB1741" s="35" t="s">
        <v>22</v>
      </c>
      <c r="AC1741" s="113" t="s">
        <v>22</v>
      </c>
      <c r="AD1741" s="74" t="s">
        <v>845</v>
      </c>
      <c r="AE1741" s="74">
        <v>-0.24</v>
      </c>
      <c r="AI1741" s="79" t="s">
        <v>465</v>
      </c>
      <c r="AJ1741" s="79">
        <v>436.05</v>
      </c>
      <c r="AK1741" s="74" t="s">
        <v>13</v>
      </c>
      <c r="AL1741" s="74" t="s">
        <v>13</v>
      </c>
      <c r="AM1741" s="74" t="s">
        <v>13</v>
      </c>
      <c r="AN1741" s="74" t="s">
        <v>13</v>
      </c>
      <c r="AO1741" s="74" t="s">
        <v>13</v>
      </c>
      <c r="AP1741" s="74" t="s">
        <v>13</v>
      </c>
      <c r="AQ1741" s="74" t="s">
        <v>13</v>
      </c>
      <c r="AR1741" s="74" t="s">
        <v>13</v>
      </c>
      <c r="AS1741" s="74" t="s">
        <v>13</v>
      </c>
      <c r="AT1741" s="74" t="s">
        <v>830</v>
      </c>
      <c r="AU1741" s="74" t="s">
        <v>856</v>
      </c>
      <c r="AV1741" s="74">
        <v>2008</v>
      </c>
    </row>
    <row r="1742" spans="1:48" hidden="1">
      <c r="A1742" s="24">
        <v>1741</v>
      </c>
      <c r="B1742" s="74">
        <v>42</v>
      </c>
      <c r="C1742" s="74" t="s">
        <v>591</v>
      </c>
      <c r="D1742" s="24" t="s">
        <v>544</v>
      </c>
      <c r="E1742" s="74" t="s">
        <v>839</v>
      </c>
      <c r="F1742" s="74" t="s">
        <v>483</v>
      </c>
      <c r="G1742" s="74" t="s">
        <v>22</v>
      </c>
      <c r="H1742" s="74" t="s">
        <v>463</v>
      </c>
      <c r="O1742" s="74">
        <v>2025</v>
      </c>
      <c r="P1742" s="74">
        <v>1995</v>
      </c>
      <c r="Q1742" s="74" t="s">
        <v>464</v>
      </c>
      <c r="R1742" s="24" t="s">
        <v>498</v>
      </c>
      <c r="S1742" s="74" t="s">
        <v>857</v>
      </c>
      <c r="Z1742" s="74" t="s">
        <v>832</v>
      </c>
      <c r="AA1742" s="74" t="s">
        <v>837</v>
      </c>
      <c r="AB1742" s="35" t="s">
        <v>22</v>
      </c>
      <c r="AC1742" s="113" t="s">
        <v>22</v>
      </c>
      <c r="AD1742" s="74" t="s">
        <v>845</v>
      </c>
      <c r="AE1742" s="74">
        <v>8.84</v>
      </c>
      <c r="AI1742" s="79" t="s">
        <v>465</v>
      </c>
      <c r="AJ1742" s="79">
        <v>436.05</v>
      </c>
      <c r="AK1742" s="74" t="s">
        <v>13</v>
      </c>
      <c r="AL1742" s="74" t="s">
        <v>13</v>
      </c>
      <c r="AM1742" s="74" t="s">
        <v>13</v>
      </c>
      <c r="AN1742" s="74" t="s">
        <v>13</v>
      </c>
      <c r="AO1742" s="74" t="s">
        <v>13</v>
      </c>
      <c r="AP1742" s="74" t="s">
        <v>13</v>
      </c>
      <c r="AQ1742" s="74" t="s">
        <v>13</v>
      </c>
      <c r="AR1742" s="74" t="s">
        <v>13</v>
      </c>
      <c r="AS1742" s="74" t="s">
        <v>13</v>
      </c>
      <c r="AT1742" s="74" t="s">
        <v>830</v>
      </c>
      <c r="AU1742" s="74" t="s">
        <v>856</v>
      </c>
      <c r="AV1742" s="74">
        <v>2008</v>
      </c>
    </row>
    <row r="1743" spans="1:48" hidden="1">
      <c r="A1743" s="24">
        <v>1742</v>
      </c>
      <c r="B1743" s="74">
        <v>42</v>
      </c>
      <c r="C1743" s="74" t="s">
        <v>591</v>
      </c>
      <c r="D1743" s="24" t="s">
        <v>544</v>
      </c>
      <c r="E1743" s="74" t="s">
        <v>839</v>
      </c>
      <c r="F1743" s="74" t="s">
        <v>484</v>
      </c>
      <c r="G1743" s="74" t="s">
        <v>22</v>
      </c>
      <c r="H1743" s="74" t="s">
        <v>463</v>
      </c>
      <c r="O1743" s="74">
        <v>2025</v>
      </c>
      <c r="P1743" s="74">
        <v>1995</v>
      </c>
      <c r="Q1743" s="74" t="s">
        <v>464</v>
      </c>
      <c r="R1743" s="24" t="s">
        <v>498</v>
      </c>
      <c r="S1743" s="74" t="s">
        <v>857</v>
      </c>
      <c r="Z1743" s="74" t="s">
        <v>832</v>
      </c>
      <c r="AA1743" s="74" t="s">
        <v>840</v>
      </c>
      <c r="AB1743" s="35" t="s">
        <v>22</v>
      </c>
      <c r="AC1743" s="113" t="s">
        <v>22</v>
      </c>
      <c r="AD1743" s="74" t="s">
        <v>845</v>
      </c>
      <c r="AE1743" s="74">
        <v>2.96</v>
      </c>
      <c r="AI1743" s="79" t="s">
        <v>465</v>
      </c>
      <c r="AJ1743" s="79">
        <v>436.05</v>
      </c>
      <c r="AK1743" s="74" t="s">
        <v>13</v>
      </c>
      <c r="AL1743" s="74" t="s">
        <v>13</v>
      </c>
      <c r="AM1743" s="74" t="s">
        <v>13</v>
      </c>
      <c r="AN1743" s="74" t="s">
        <v>13</v>
      </c>
      <c r="AO1743" s="74" t="s">
        <v>13</v>
      </c>
      <c r="AP1743" s="74" t="s">
        <v>13</v>
      </c>
      <c r="AQ1743" s="74" t="s">
        <v>13</v>
      </c>
      <c r="AR1743" s="74" t="s">
        <v>13</v>
      </c>
      <c r="AS1743" s="74" t="s">
        <v>13</v>
      </c>
      <c r="AT1743" s="74" t="s">
        <v>830</v>
      </c>
      <c r="AU1743" s="74" t="s">
        <v>856</v>
      </c>
      <c r="AV1743" s="74">
        <v>2008</v>
      </c>
    </row>
    <row r="1744" spans="1:48" hidden="1">
      <c r="A1744" s="24">
        <v>1743</v>
      </c>
      <c r="B1744" s="74">
        <v>42</v>
      </c>
      <c r="C1744" s="74" t="s">
        <v>591</v>
      </c>
      <c r="D1744" s="24" t="s">
        <v>544</v>
      </c>
      <c r="E1744" s="74" t="s">
        <v>839</v>
      </c>
      <c r="F1744" s="74" t="s">
        <v>484</v>
      </c>
      <c r="G1744" s="74" t="s">
        <v>22</v>
      </c>
      <c r="H1744" s="74" t="s">
        <v>463</v>
      </c>
      <c r="O1744" s="74">
        <v>2025</v>
      </c>
      <c r="P1744" s="74">
        <v>1995</v>
      </c>
      <c r="Q1744" s="74" t="s">
        <v>464</v>
      </c>
      <c r="R1744" s="24" t="s">
        <v>498</v>
      </c>
      <c r="S1744" s="74" t="s">
        <v>857</v>
      </c>
      <c r="Z1744" s="74" t="s">
        <v>832</v>
      </c>
      <c r="AA1744" s="74" t="s">
        <v>842</v>
      </c>
      <c r="AB1744" s="35" t="s">
        <v>22</v>
      </c>
      <c r="AC1744" s="113" t="s">
        <v>22</v>
      </c>
      <c r="AD1744" s="74" t="s">
        <v>845</v>
      </c>
      <c r="AE1744" s="74">
        <v>-12.14</v>
      </c>
      <c r="AI1744" s="79" t="s">
        <v>465</v>
      </c>
      <c r="AJ1744" s="79">
        <v>436.05</v>
      </c>
      <c r="AK1744" s="74" t="s">
        <v>13</v>
      </c>
      <c r="AL1744" s="74" t="s">
        <v>13</v>
      </c>
      <c r="AM1744" s="74" t="s">
        <v>13</v>
      </c>
      <c r="AN1744" s="74" t="s">
        <v>13</v>
      </c>
      <c r="AO1744" s="74" t="s">
        <v>13</v>
      </c>
      <c r="AP1744" s="74" t="s">
        <v>13</v>
      </c>
      <c r="AQ1744" s="74" t="s">
        <v>13</v>
      </c>
      <c r="AR1744" s="74" t="s">
        <v>13</v>
      </c>
      <c r="AS1744" s="74" t="s">
        <v>13</v>
      </c>
      <c r="AT1744" s="74" t="s">
        <v>830</v>
      </c>
      <c r="AU1744" s="74" t="s">
        <v>856</v>
      </c>
      <c r="AV1744" s="74">
        <v>2008</v>
      </c>
    </row>
    <row r="1745" spans="1:48" hidden="1">
      <c r="A1745" s="24">
        <v>1744</v>
      </c>
      <c r="B1745" s="74">
        <v>42</v>
      </c>
      <c r="C1745" s="74" t="s">
        <v>591</v>
      </c>
      <c r="D1745" s="24" t="s">
        <v>544</v>
      </c>
      <c r="E1745" s="74" t="s">
        <v>839</v>
      </c>
      <c r="F1745" s="74" t="s">
        <v>484</v>
      </c>
      <c r="G1745" s="74" t="s">
        <v>22</v>
      </c>
      <c r="H1745" s="74" t="s">
        <v>463</v>
      </c>
      <c r="O1745" s="74">
        <v>2025</v>
      </c>
      <c r="P1745" s="74">
        <v>1995</v>
      </c>
      <c r="Q1745" s="74" t="s">
        <v>464</v>
      </c>
      <c r="R1745" s="24" t="s">
        <v>498</v>
      </c>
      <c r="S1745" s="74" t="s">
        <v>857</v>
      </c>
      <c r="Z1745" s="74" t="s">
        <v>832</v>
      </c>
      <c r="AA1745" s="74" t="s">
        <v>843</v>
      </c>
      <c r="AB1745" s="35" t="s">
        <v>22</v>
      </c>
      <c r="AC1745" s="113" t="s">
        <v>22</v>
      </c>
      <c r="AD1745" s="74" t="s">
        <v>845</v>
      </c>
      <c r="AE1745" s="74">
        <v>2.15</v>
      </c>
      <c r="AI1745" s="79" t="s">
        <v>465</v>
      </c>
      <c r="AJ1745" s="79">
        <v>436.05</v>
      </c>
      <c r="AK1745" s="74" t="s">
        <v>13</v>
      </c>
      <c r="AL1745" s="74" t="s">
        <v>13</v>
      </c>
      <c r="AM1745" s="74" t="s">
        <v>13</v>
      </c>
      <c r="AN1745" s="74" t="s">
        <v>13</v>
      </c>
      <c r="AO1745" s="74" t="s">
        <v>13</v>
      </c>
      <c r="AP1745" s="74" t="s">
        <v>13</v>
      </c>
      <c r="AQ1745" s="74" t="s">
        <v>13</v>
      </c>
      <c r="AR1745" s="74" t="s">
        <v>13</v>
      </c>
      <c r="AS1745" s="74" t="s">
        <v>13</v>
      </c>
      <c r="AT1745" s="74" t="s">
        <v>830</v>
      </c>
      <c r="AU1745" s="74" t="s">
        <v>856</v>
      </c>
      <c r="AV1745" s="74">
        <v>2008</v>
      </c>
    </row>
    <row r="1746" spans="1:48" hidden="1">
      <c r="A1746" s="24">
        <v>1745</v>
      </c>
      <c r="B1746" s="74">
        <v>42</v>
      </c>
      <c r="C1746" s="74" t="s">
        <v>591</v>
      </c>
      <c r="D1746" s="24" t="s">
        <v>544</v>
      </c>
      <c r="E1746" s="74" t="s">
        <v>839</v>
      </c>
      <c r="F1746" s="74" t="s">
        <v>484</v>
      </c>
      <c r="G1746" s="74" t="s">
        <v>22</v>
      </c>
      <c r="H1746" s="74" t="s">
        <v>463</v>
      </c>
      <c r="O1746" s="74">
        <v>2025</v>
      </c>
      <c r="P1746" s="74">
        <v>1995</v>
      </c>
      <c r="Q1746" s="74" t="s">
        <v>464</v>
      </c>
      <c r="R1746" s="24" t="s">
        <v>498</v>
      </c>
      <c r="S1746" s="74" t="s">
        <v>857</v>
      </c>
      <c r="Z1746" s="74" t="s">
        <v>832</v>
      </c>
      <c r="AA1746" s="74" t="s">
        <v>836</v>
      </c>
      <c r="AB1746" s="35" t="s">
        <v>22</v>
      </c>
      <c r="AC1746" s="113" t="s">
        <v>22</v>
      </c>
      <c r="AD1746" s="74" t="s">
        <v>845</v>
      </c>
      <c r="AE1746" s="74">
        <v>-1.34</v>
      </c>
      <c r="AI1746" s="79" t="s">
        <v>465</v>
      </c>
      <c r="AJ1746" s="79">
        <v>436.05</v>
      </c>
      <c r="AK1746" s="74" t="s">
        <v>13</v>
      </c>
      <c r="AL1746" s="74" t="s">
        <v>13</v>
      </c>
      <c r="AM1746" s="74" t="s">
        <v>13</v>
      </c>
      <c r="AN1746" s="74" t="s">
        <v>13</v>
      </c>
      <c r="AO1746" s="74" t="s">
        <v>13</v>
      </c>
      <c r="AP1746" s="74" t="s">
        <v>13</v>
      </c>
      <c r="AQ1746" s="74" t="s">
        <v>13</v>
      </c>
      <c r="AR1746" s="74" t="s">
        <v>13</v>
      </c>
      <c r="AS1746" s="74" t="s">
        <v>13</v>
      </c>
      <c r="AT1746" s="74" t="s">
        <v>830</v>
      </c>
      <c r="AU1746" s="74" t="s">
        <v>856</v>
      </c>
      <c r="AV1746" s="74">
        <v>2008</v>
      </c>
    </row>
    <row r="1747" spans="1:48" hidden="1">
      <c r="A1747" s="24">
        <v>1746</v>
      </c>
      <c r="B1747" s="74">
        <v>42</v>
      </c>
      <c r="C1747" s="74" t="s">
        <v>591</v>
      </c>
      <c r="D1747" s="24" t="s">
        <v>544</v>
      </c>
      <c r="E1747" s="74" t="s">
        <v>839</v>
      </c>
      <c r="F1747" s="74" t="s">
        <v>484</v>
      </c>
      <c r="G1747" s="74" t="s">
        <v>22</v>
      </c>
      <c r="H1747" s="74" t="s">
        <v>463</v>
      </c>
      <c r="O1747" s="74">
        <v>2025</v>
      </c>
      <c r="P1747" s="74">
        <v>1995</v>
      </c>
      <c r="Q1747" s="74" t="s">
        <v>464</v>
      </c>
      <c r="R1747" s="24" t="s">
        <v>498</v>
      </c>
      <c r="S1747" s="74" t="s">
        <v>857</v>
      </c>
      <c r="Z1747" s="74" t="s">
        <v>832</v>
      </c>
      <c r="AA1747" s="74" t="s">
        <v>837</v>
      </c>
      <c r="AB1747" s="35" t="s">
        <v>22</v>
      </c>
      <c r="AC1747" s="113" t="s">
        <v>22</v>
      </c>
      <c r="AD1747" s="74" t="s">
        <v>845</v>
      </c>
      <c r="AE1747" s="74">
        <v>-2.09</v>
      </c>
      <c r="AI1747" s="79" t="s">
        <v>465</v>
      </c>
      <c r="AJ1747" s="79">
        <v>436.05</v>
      </c>
      <c r="AK1747" s="74" t="s">
        <v>13</v>
      </c>
      <c r="AL1747" s="74" t="s">
        <v>13</v>
      </c>
      <c r="AM1747" s="74" t="s">
        <v>13</v>
      </c>
      <c r="AN1747" s="74" t="s">
        <v>13</v>
      </c>
      <c r="AO1747" s="74" t="s">
        <v>13</v>
      </c>
      <c r="AP1747" s="74" t="s">
        <v>13</v>
      </c>
      <c r="AQ1747" s="74" t="s">
        <v>13</v>
      </c>
      <c r="AR1747" s="74" t="s">
        <v>13</v>
      </c>
      <c r="AS1747" s="74" t="s">
        <v>13</v>
      </c>
      <c r="AT1747" s="74" t="s">
        <v>830</v>
      </c>
      <c r="AU1747" s="74" t="s">
        <v>856</v>
      </c>
      <c r="AV1747" s="74">
        <v>2008</v>
      </c>
    </row>
    <row r="1748" spans="1:48" hidden="1">
      <c r="A1748" s="24">
        <v>1747</v>
      </c>
      <c r="B1748" s="74">
        <v>42</v>
      </c>
      <c r="C1748" s="74" t="s">
        <v>591</v>
      </c>
      <c r="D1748" s="24" t="s">
        <v>544</v>
      </c>
      <c r="E1748" s="74" t="s">
        <v>839</v>
      </c>
      <c r="F1748" s="74" t="s">
        <v>485</v>
      </c>
      <c r="G1748" s="74" t="s">
        <v>22</v>
      </c>
      <c r="H1748" s="74" t="s">
        <v>463</v>
      </c>
      <c r="O1748" s="74">
        <v>2025</v>
      </c>
      <c r="P1748" s="74">
        <v>1995</v>
      </c>
      <c r="Q1748" s="74" t="s">
        <v>464</v>
      </c>
      <c r="R1748" s="24" t="s">
        <v>498</v>
      </c>
      <c r="S1748" s="74" t="s">
        <v>857</v>
      </c>
      <c r="Z1748" s="74" t="s">
        <v>832</v>
      </c>
      <c r="AA1748" s="74" t="s">
        <v>840</v>
      </c>
      <c r="AB1748" s="35" t="s">
        <v>22</v>
      </c>
      <c r="AC1748" s="113" t="s">
        <v>22</v>
      </c>
      <c r="AD1748" s="74" t="s">
        <v>845</v>
      </c>
      <c r="AE1748" s="74">
        <v>-7.27</v>
      </c>
      <c r="AI1748" s="79" t="s">
        <v>465</v>
      </c>
      <c r="AJ1748" s="79">
        <v>436.05</v>
      </c>
      <c r="AK1748" s="74" t="s">
        <v>13</v>
      </c>
      <c r="AL1748" s="74" t="s">
        <v>13</v>
      </c>
      <c r="AM1748" s="74" t="s">
        <v>13</v>
      </c>
      <c r="AN1748" s="74" t="s">
        <v>13</v>
      </c>
      <c r="AO1748" s="74" t="s">
        <v>13</v>
      </c>
      <c r="AP1748" s="74" t="s">
        <v>13</v>
      </c>
      <c r="AQ1748" s="74" t="s">
        <v>13</v>
      </c>
      <c r="AR1748" s="74" t="s">
        <v>13</v>
      </c>
      <c r="AS1748" s="74" t="s">
        <v>13</v>
      </c>
      <c r="AT1748" s="74" t="s">
        <v>830</v>
      </c>
      <c r="AU1748" s="74" t="s">
        <v>856</v>
      </c>
      <c r="AV1748" s="74">
        <v>2008</v>
      </c>
    </row>
    <row r="1749" spans="1:48" hidden="1">
      <c r="A1749" s="24">
        <v>1748</v>
      </c>
      <c r="B1749" s="74">
        <v>42</v>
      </c>
      <c r="C1749" s="74" t="s">
        <v>591</v>
      </c>
      <c r="D1749" s="24" t="s">
        <v>544</v>
      </c>
      <c r="E1749" s="74" t="s">
        <v>839</v>
      </c>
      <c r="F1749" s="74" t="s">
        <v>485</v>
      </c>
      <c r="G1749" s="74" t="s">
        <v>22</v>
      </c>
      <c r="H1749" s="74" t="s">
        <v>463</v>
      </c>
      <c r="O1749" s="74">
        <v>2025</v>
      </c>
      <c r="P1749" s="74">
        <v>1995</v>
      </c>
      <c r="Q1749" s="74" t="s">
        <v>464</v>
      </c>
      <c r="R1749" s="24" t="s">
        <v>498</v>
      </c>
      <c r="S1749" s="74" t="s">
        <v>857</v>
      </c>
      <c r="Z1749" s="74" t="s">
        <v>832</v>
      </c>
      <c r="AA1749" s="74" t="s">
        <v>842</v>
      </c>
      <c r="AB1749" s="35" t="s">
        <v>22</v>
      </c>
      <c r="AC1749" s="113" t="s">
        <v>22</v>
      </c>
      <c r="AD1749" s="74" t="s">
        <v>845</v>
      </c>
      <c r="AE1749" s="74">
        <v>-15.98</v>
      </c>
      <c r="AI1749" s="79" t="s">
        <v>465</v>
      </c>
      <c r="AJ1749" s="79">
        <v>436.05</v>
      </c>
      <c r="AK1749" s="74" t="s">
        <v>13</v>
      </c>
      <c r="AL1749" s="74" t="s">
        <v>13</v>
      </c>
      <c r="AM1749" s="74" t="s">
        <v>13</v>
      </c>
      <c r="AN1749" s="74" t="s">
        <v>13</v>
      </c>
      <c r="AO1749" s="74" t="s">
        <v>13</v>
      </c>
      <c r="AP1749" s="74" t="s">
        <v>13</v>
      </c>
      <c r="AQ1749" s="74" t="s">
        <v>13</v>
      </c>
      <c r="AR1749" s="74" t="s">
        <v>13</v>
      </c>
      <c r="AS1749" s="74" t="s">
        <v>13</v>
      </c>
      <c r="AT1749" s="74" t="s">
        <v>830</v>
      </c>
      <c r="AU1749" s="74" t="s">
        <v>856</v>
      </c>
      <c r="AV1749" s="74">
        <v>2008</v>
      </c>
    </row>
    <row r="1750" spans="1:48" hidden="1">
      <c r="A1750" s="24">
        <v>1749</v>
      </c>
      <c r="B1750" s="74">
        <v>42</v>
      </c>
      <c r="C1750" s="74" t="s">
        <v>591</v>
      </c>
      <c r="D1750" s="24" t="s">
        <v>544</v>
      </c>
      <c r="E1750" s="74" t="s">
        <v>839</v>
      </c>
      <c r="F1750" s="74" t="s">
        <v>485</v>
      </c>
      <c r="G1750" s="74" t="s">
        <v>22</v>
      </c>
      <c r="H1750" s="74" t="s">
        <v>463</v>
      </c>
      <c r="O1750" s="74">
        <v>2025</v>
      </c>
      <c r="P1750" s="74">
        <v>1995</v>
      </c>
      <c r="Q1750" s="74" t="s">
        <v>464</v>
      </c>
      <c r="R1750" s="24" t="s">
        <v>498</v>
      </c>
      <c r="S1750" s="74" t="s">
        <v>857</v>
      </c>
      <c r="Z1750" s="74" t="s">
        <v>832</v>
      </c>
      <c r="AA1750" s="74" t="s">
        <v>843</v>
      </c>
      <c r="AB1750" s="35" t="s">
        <v>22</v>
      </c>
      <c r="AC1750" s="113" t="s">
        <v>22</v>
      </c>
      <c r="AD1750" s="74" t="s">
        <v>845</v>
      </c>
      <c r="AE1750" s="74">
        <v>-14.61</v>
      </c>
      <c r="AI1750" s="79" t="s">
        <v>465</v>
      </c>
      <c r="AJ1750" s="79">
        <v>436.05</v>
      </c>
      <c r="AK1750" s="74" t="s">
        <v>13</v>
      </c>
      <c r="AL1750" s="74" t="s">
        <v>13</v>
      </c>
      <c r="AM1750" s="74" t="s">
        <v>13</v>
      </c>
      <c r="AN1750" s="74" t="s">
        <v>13</v>
      </c>
      <c r="AO1750" s="74" t="s">
        <v>13</v>
      </c>
      <c r="AP1750" s="74" t="s">
        <v>13</v>
      </c>
      <c r="AQ1750" s="74" t="s">
        <v>13</v>
      </c>
      <c r="AR1750" s="74" t="s">
        <v>13</v>
      </c>
      <c r="AS1750" s="74" t="s">
        <v>13</v>
      </c>
      <c r="AT1750" s="74" t="s">
        <v>830</v>
      </c>
      <c r="AU1750" s="74" t="s">
        <v>856</v>
      </c>
      <c r="AV1750" s="74">
        <v>2008</v>
      </c>
    </row>
    <row r="1751" spans="1:48" hidden="1">
      <c r="A1751" s="24">
        <v>1750</v>
      </c>
      <c r="B1751" s="74">
        <v>42</v>
      </c>
      <c r="C1751" s="74" t="s">
        <v>591</v>
      </c>
      <c r="D1751" s="24" t="s">
        <v>544</v>
      </c>
      <c r="E1751" s="74" t="s">
        <v>839</v>
      </c>
      <c r="F1751" s="74" t="s">
        <v>485</v>
      </c>
      <c r="G1751" s="74" t="s">
        <v>22</v>
      </c>
      <c r="H1751" s="74" t="s">
        <v>463</v>
      </c>
      <c r="O1751" s="74">
        <v>2025</v>
      </c>
      <c r="P1751" s="74">
        <v>1995</v>
      </c>
      <c r="Q1751" s="74" t="s">
        <v>464</v>
      </c>
      <c r="R1751" s="24" t="s">
        <v>498</v>
      </c>
      <c r="S1751" s="74" t="s">
        <v>857</v>
      </c>
      <c r="Z1751" s="74" t="s">
        <v>832</v>
      </c>
      <c r="AA1751" s="74" t="s">
        <v>836</v>
      </c>
      <c r="AB1751" s="35" t="s">
        <v>22</v>
      </c>
      <c r="AC1751" s="113" t="s">
        <v>22</v>
      </c>
      <c r="AD1751" s="74" t="s">
        <v>845</v>
      </c>
      <c r="AE1751" s="74">
        <v>-8.26</v>
      </c>
      <c r="AI1751" s="79" t="s">
        <v>465</v>
      </c>
      <c r="AJ1751" s="79">
        <v>436.05</v>
      </c>
      <c r="AK1751" s="74" t="s">
        <v>13</v>
      </c>
      <c r="AL1751" s="74" t="s">
        <v>13</v>
      </c>
      <c r="AM1751" s="74" t="s">
        <v>13</v>
      </c>
      <c r="AN1751" s="74" t="s">
        <v>13</v>
      </c>
      <c r="AO1751" s="74" t="s">
        <v>13</v>
      </c>
      <c r="AP1751" s="74" t="s">
        <v>13</v>
      </c>
      <c r="AQ1751" s="74" t="s">
        <v>13</v>
      </c>
      <c r="AR1751" s="74" t="s">
        <v>13</v>
      </c>
      <c r="AS1751" s="74" t="s">
        <v>13</v>
      </c>
      <c r="AT1751" s="74" t="s">
        <v>830</v>
      </c>
      <c r="AU1751" s="74" t="s">
        <v>856</v>
      </c>
      <c r="AV1751" s="74">
        <v>2008</v>
      </c>
    </row>
    <row r="1752" spans="1:48" hidden="1">
      <c r="A1752" s="24">
        <v>1751</v>
      </c>
      <c r="B1752" s="74">
        <v>42</v>
      </c>
      <c r="C1752" s="74" t="s">
        <v>591</v>
      </c>
      <c r="D1752" s="24" t="s">
        <v>544</v>
      </c>
      <c r="E1752" s="74" t="s">
        <v>839</v>
      </c>
      <c r="F1752" s="74" t="s">
        <v>485</v>
      </c>
      <c r="G1752" s="74" t="s">
        <v>22</v>
      </c>
      <c r="H1752" s="74" t="s">
        <v>463</v>
      </c>
      <c r="O1752" s="74">
        <v>2025</v>
      </c>
      <c r="P1752" s="74">
        <v>1995</v>
      </c>
      <c r="Q1752" s="74" t="s">
        <v>464</v>
      </c>
      <c r="R1752" s="24" t="s">
        <v>498</v>
      </c>
      <c r="S1752" s="74" t="s">
        <v>857</v>
      </c>
      <c r="Z1752" s="74" t="s">
        <v>832</v>
      </c>
      <c r="AA1752" s="74" t="s">
        <v>837</v>
      </c>
      <c r="AB1752" s="35" t="s">
        <v>22</v>
      </c>
      <c r="AC1752" s="113" t="s">
        <v>22</v>
      </c>
      <c r="AD1752" s="74" t="s">
        <v>845</v>
      </c>
      <c r="AE1752" s="74">
        <v>-11.53</v>
      </c>
      <c r="AI1752" s="79" t="s">
        <v>465</v>
      </c>
      <c r="AJ1752" s="79">
        <v>436.05</v>
      </c>
      <c r="AK1752" s="74" t="s">
        <v>13</v>
      </c>
      <c r="AL1752" s="74" t="s">
        <v>13</v>
      </c>
      <c r="AM1752" s="74" t="s">
        <v>13</v>
      </c>
      <c r="AN1752" s="74" t="s">
        <v>13</v>
      </c>
      <c r="AO1752" s="74" t="s">
        <v>13</v>
      </c>
      <c r="AP1752" s="74" t="s">
        <v>13</v>
      </c>
      <c r="AQ1752" s="74" t="s">
        <v>13</v>
      </c>
      <c r="AR1752" s="74" t="s">
        <v>13</v>
      </c>
      <c r="AS1752" s="74" t="s">
        <v>13</v>
      </c>
      <c r="AT1752" s="74" t="s">
        <v>830</v>
      </c>
      <c r="AU1752" s="74" t="s">
        <v>856</v>
      </c>
      <c r="AV1752" s="74">
        <v>2008</v>
      </c>
    </row>
    <row r="1753" spans="1:48" hidden="1">
      <c r="A1753" s="24">
        <v>1752</v>
      </c>
      <c r="B1753" s="74">
        <v>42</v>
      </c>
      <c r="C1753" s="74" t="s">
        <v>591</v>
      </c>
      <c r="D1753" s="24" t="s">
        <v>544</v>
      </c>
      <c r="E1753" s="74" t="s">
        <v>839</v>
      </c>
      <c r="F1753" s="74" t="s">
        <v>487</v>
      </c>
      <c r="G1753" s="74" t="s">
        <v>22</v>
      </c>
      <c r="H1753" s="74" t="s">
        <v>463</v>
      </c>
      <c r="O1753" s="74">
        <v>2025</v>
      </c>
      <c r="P1753" s="74">
        <v>1995</v>
      </c>
      <c r="Q1753" s="74" t="s">
        <v>464</v>
      </c>
      <c r="R1753" s="24" t="s">
        <v>498</v>
      </c>
      <c r="S1753" s="74" t="s">
        <v>857</v>
      </c>
      <c r="Z1753" s="74" t="s">
        <v>832</v>
      </c>
      <c r="AA1753" s="74" t="s">
        <v>840</v>
      </c>
      <c r="AB1753" s="35" t="s">
        <v>22</v>
      </c>
      <c r="AC1753" s="113" t="s">
        <v>22</v>
      </c>
      <c r="AD1753" s="74" t="s">
        <v>845</v>
      </c>
      <c r="AE1753" s="74">
        <v>-5.48</v>
      </c>
      <c r="AI1753" s="79" t="s">
        <v>465</v>
      </c>
      <c r="AJ1753" s="79">
        <v>436.05</v>
      </c>
      <c r="AK1753" s="74" t="s">
        <v>13</v>
      </c>
      <c r="AL1753" s="74" t="s">
        <v>13</v>
      </c>
      <c r="AM1753" s="74" t="s">
        <v>13</v>
      </c>
      <c r="AN1753" s="74" t="s">
        <v>13</v>
      </c>
      <c r="AO1753" s="74" t="s">
        <v>13</v>
      </c>
      <c r="AP1753" s="74" t="s">
        <v>13</v>
      </c>
      <c r="AQ1753" s="74" t="s">
        <v>13</v>
      </c>
      <c r="AR1753" s="74" t="s">
        <v>13</v>
      </c>
      <c r="AS1753" s="74" t="s">
        <v>13</v>
      </c>
      <c r="AT1753" s="74" t="s">
        <v>830</v>
      </c>
      <c r="AU1753" s="74" t="s">
        <v>856</v>
      </c>
      <c r="AV1753" s="74">
        <v>2008</v>
      </c>
    </row>
    <row r="1754" spans="1:48" hidden="1">
      <c r="A1754" s="24">
        <v>1753</v>
      </c>
      <c r="B1754" s="74">
        <v>42</v>
      </c>
      <c r="C1754" s="74" t="s">
        <v>591</v>
      </c>
      <c r="D1754" s="24" t="s">
        <v>544</v>
      </c>
      <c r="E1754" s="74" t="s">
        <v>839</v>
      </c>
      <c r="F1754" s="74" t="s">
        <v>487</v>
      </c>
      <c r="G1754" s="74" t="s">
        <v>22</v>
      </c>
      <c r="H1754" s="74" t="s">
        <v>463</v>
      </c>
      <c r="O1754" s="74">
        <v>2025</v>
      </c>
      <c r="P1754" s="74">
        <v>1995</v>
      </c>
      <c r="Q1754" s="74" t="s">
        <v>464</v>
      </c>
      <c r="R1754" s="24" t="s">
        <v>498</v>
      </c>
      <c r="S1754" s="74" t="s">
        <v>857</v>
      </c>
      <c r="Z1754" s="74" t="s">
        <v>832</v>
      </c>
      <c r="AA1754" s="74" t="s">
        <v>842</v>
      </c>
      <c r="AB1754" s="35" t="s">
        <v>22</v>
      </c>
      <c r="AC1754" s="113" t="s">
        <v>22</v>
      </c>
      <c r="AD1754" s="74" t="s">
        <v>845</v>
      </c>
      <c r="AE1754" s="74">
        <v>-9.25</v>
      </c>
      <c r="AI1754" s="79" t="s">
        <v>465</v>
      </c>
      <c r="AJ1754" s="79">
        <v>436.05</v>
      </c>
      <c r="AK1754" s="74" t="s">
        <v>13</v>
      </c>
      <c r="AL1754" s="74" t="s">
        <v>13</v>
      </c>
      <c r="AM1754" s="74" t="s">
        <v>13</v>
      </c>
      <c r="AN1754" s="74" t="s">
        <v>13</v>
      </c>
      <c r="AO1754" s="74" t="s">
        <v>13</v>
      </c>
      <c r="AP1754" s="74" t="s">
        <v>13</v>
      </c>
      <c r="AQ1754" s="74" t="s">
        <v>13</v>
      </c>
      <c r="AR1754" s="74" t="s">
        <v>13</v>
      </c>
      <c r="AS1754" s="74" t="s">
        <v>13</v>
      </c>
      <c r="AT1754" s="74" t="s">
        <v>830</v>
      </c>
      <c r="AU1754" s="74" t="s">
        <v>856</v>
      </c>
      <c r="AV1754" s="74">
        <v>2008</v>
      </c>
    </row>
    <row r="1755" spans="1:48" hidden="1">
      <c r="A1755" s="24">
        <v>1754</v>
      </c>
      <c r="B1755" s="74">
        <v>42</v>
      </c>
      <c r="C1755" s="74" t="s">
        <v>591</v>
      </c>
      <c r="D1755" s="24" t="s">
        <v>544</v>
      </c>
      <c r="E1755" s="74" t="s">
        <v>839</v>
      </c>
      <c r="F1755" s="74" t="s">
        <v>487</v>
      </c>
      <c r="G1755" s="74" t="s">
        <v>22</v>
      </c>
      <c r="H1755" s="74" t="s">
        <v>463</v>
      </c>
      <c r="O1755" s="74">
        <v>2025</v>
      </c>
      <c r="P1755" s="74">
        <v>1995</v>
      </c>
      <c r="Q1755" s="74" t="s">
        <v>464</v>
      </c>
      <c r="R1755" s="24" t="s">
        <v>498</v>
      </c>
      <c r="S1755" s="74" t="s">
        <v>857</v>
      </c>
      <c r="Z1755" s="74" t="s">
        <v>832</v>
      </c>
      <c r="AA1755" s="74" t="s">
        <v>843</v>
      </c>
      <c r="AB1755" s="35" t="s">
        <v>22</v>
      </c>
      <c r="AC1755" s="113" t="s">
        <v>22</v>
      </c>
      <c r="AD1755" s="74" t="s">
        <v>845</v>
      </c>
      <c r="AE1755" s="74">
        <v>3.4</v>
      </c>
      <c r="AI1755" s="79" t="s">
        <v>465</v>
      </c>
      <c r="AJ1755" s="79">
        <v>436.05</v>
      </c>
      <c r="AK1755" s="74" t="s">
        <v>13</v>
      </c>
      <c r="AL1755" s="74" t="s">
        <v>13</v>
      </c>
      <c r="AM1755" s="74" t="s">
        <v>13</v>
      </c>
      <c r="AN1755" s="74" t="s">
        <v>13</v>
      </c>
      <c r="AO1755" s="74" t="s">
        <v>13</v>
      </c>
      <c r="AP1755" s="74" t="s">
        <v>13</v>
      </c>
      <c r="AQ1755" s="74" t="s">
        <v>13</v>
      </c>
      <c r="AR1755" s="74" t="s">
        <v>13</v>
      </c>
      <c r="AS1755" s="74" t="s">
        <v>13</v>
      </c>
      <c r="AT1755" s="74" t="s">
        <v>830</v>
      </c>
      <c r="AU1755" s="74" t="s">
        <v>856</v>
      </c>
      <c r="AV1755" s="74">
        <v>2008</v>
      </c>
    </row>
    <row r="1756" spans="1:48" hidden="1">
      <c r="A1756" s="24">
        <v>1755</v>
      </c>
      <c r="B1756" s="74">
        <v>42</v>
      </c>
      <c r="C1756" s="74" t="s">
        <v>591</v>
      </c>
      <c r="D1756" s="24" t="s">
        <v>544</v>
      </c>
      <c r="E1756" s="74" t="s">
        <v>839</v>
      </c>
      <c r="F1756" s="74" t="s">
        <v>487</v>
      </c>
      <c r="G1756" s="74" t="s">
        <v>22</v>
      </c>
      <c r="H1756" s="74" t="s">
        <v>463</v>
      </c>
      <c r="O1756" s="74">
        <v>2025</v>
      </c>
      <c r="P1756" s="74">
        <v>1995</v>
      </c>
      <c r="Q1756" s="74" t="s">
        <v>464</v>
      </c>
      <c r="R1756" s="24" t="s">
        <v>498</v>
      </c>
      <c r="S1756" s="74" t="s">
        <v>857</v>
      </c>
      <c r="Z1756" s="74" t="s">
        <v>832</v>
      </c>
      <c r="AA1756" s="74" t="s">
        <v>836</v>
      </c>
      <c r="AB1756" s="35" t="s">
        <v>22</v>
      </c>
      <c r="AC1756" s="113" t="s">
        <v>22</v>
      </c>
      <c r="AD1756" s="74" t="s">
        <v>845</v>
      </c>
      <c r="AE1756" s="74">
        <v>0.41</v>
      </c>
      <c r="AI1756" s="79" t="s">
        <v>465</v>
      </c>
      <c r="AJ1756" s="79">
        <v>436.05</v>
      </c>
      <c r="AK1756" s="74" t="s">
        <v>13</v>
      </c>
      <c r="AL1756" s="74" t="s">
        <v>13</v>
      </c>
      <c r="AM1756" s="74" t="s">
        <v>13</v>
      </c>
      <c r="AN1756" s="74" t="s">
        <v>13</v>
      </c>
      <c r="AO1756" s="74" t="s">
        <v>13</v>
      </c>
      <c r="AP1756" s="74" t="s">
        <v>13</v>
      </c>
      <c r="AQ1756" s="74" t="s">
        <v>13</v>
      </c>
      <c r="AR1756" s="74" t="s">
        <v>13</v>
      </c>
      <c r="AS1756" s="74" t="s">
        <v>13</v>
      </c>
      <c r="AT1756" s="74" t="s">
        <v>830</v>
      </c>
      <c r="AU1756" s="74" t="s">
        <v>856</v>
      </c>
      <c r="AV1756" s="74">
        <v>2008</v>
      </c>
    </row>
    <row r="1757" spans="1:48" hidden="1">
      <c r="A1757" s="24">
        <v>1756</v>
      </c>
      <c r="B1757" s="74">
        <v>42</v>
      </c>
      <c r="C1757" s="74" t="s">
        <v>591</v>
      </c>
      <c r="D1757" s="24" t="s">
        <v>544</v>
      </c>
      <c r="E1757" s="74" t="s">
        <v>839</v>
      </c>
      <c r="F1757" s="74" t="s">
        <v>487</v>
      </c>
      <c r="G1757" s="74" t="s">
        <v>22</v>
      </c>
      <c r="H1757" s="74" t="s">
        <v>463</v>
      </c>
      <c r="O1757" s="74">
        <v>2025</v>
      </c>
      <c r="P1757" s="74">
        <v>1995</v>
      </c>
      <c r="Q1757" s="74" t="s">
        <v>464</v>
      </c>
      <c r="R1757" s="24" t="s">
        <v>498</v>
      </c>
      <c r="S1757" s="74" t="s">
        <v>857</v>
      </c>
      <c r="Z1757" s="74" t="s">
        <v>832</v>
      </c>
      <c r="AA1757" s="74" t="s">
        <v>837</v>
      </c>
      <c r="AB1757" s="35" t="s">
        <v>22</v>
      </c>
      <c r="AC1757" s="113" t="s">
        <v>22</v>
      </c>
      <c r="AD1757" s="74" t="s">
        <v>845</v>
      </c>
      <c r="AE1757" s="74">
        <v>-2.73</v>
      </c>
      <c r="AI1757" s="79" t="s">
        <v>465</v>
      </c>
      <c r="AJ1757" s="79">
        <v>436.05</v>
      </c>
      <c r="AK1757" s="74" t="s">
        <v>13</v>
      </c>
      <c r="AL1757" s="74" t="s">
        <v>13</v>
      </c>
      <c r="AM1757" s="74" t="s">
        <v>13</v>
      </c>
      <c r="AN1757" s="74" t="s">
        <v>13</v>
      </c>
      <c r="AO1757" s="74" t="s">
        <v>13</v>
      </c>
      <c r="AP1757" s="74" t="s">
        <v>13</v>
      </c>
      <c r="AQ1757" s="74" t="s">
        <v>13</v>
      </c>
      <c r="AR1757" s="74" t="s">
        <v>13</v>
      </c>
      <c r="AS1757" s="74" t="s">
        <v>13</v>
      </c>
      <c r="AT1757" s="74" t="s">
        <v>830</v>
      </c>
      <c r="AU1757" s="74" t="s">
        <v>856</v>
      </c>
      <c r="AV1757" s="74">
        <v>2008</v>
      </c>
    </row>
    <row r="1758" spans="1:48">
      <c r="A1758" s="24">
        <v>1757</v>
      </c>
      <c r="B1758" s="74">
        <v>43</v>
      </c>
      <c r="C1758" s="74" t="s">
        <v>591</v>
      </c>
      <c r="D1758" s="74" t="s">
        <v>459</v>
      </c>
      <c r="E1758" s="74" t="s">
        <v>460</v>
      </c>
      <c r="F1758" s="74" t="s">
        <v>470</v>
      </c>
      <c r="G1758" s="74" t="s">
        <v>858</v>
      </c>
      <c r="H1758" s="74" t="s">
        <v>463</v>
      </c>
      <c r="O1758" s="74">
        <v>2035</v>
      </c>
      <c r="P1758" s="74">
        <v>2004</v>
      </c>
      <c r="Q1758" s="74" t="s">
        <v>464</v>
      </c>
      <c r="R1758" s="74" t="s">
        <v>516</v>
      </c>
      <c r="S1758" s="74" t="s">
        <v>859</v>
      </c>
      <c r="Z1758" s="74" t="s">
        <v>873</v>
      </c>
      <c r="AA1758" s="74" t="s">
        <v>872</v>
      </c>
      <c r="AB1758" s="35" t="s">
        <v>22</v>
      </c>
      <c r="AC1758" s="113">
        <v>1.05</v>
      </c>
      <c r="AD1758" s="74" t="s">
        <v>860</v>
      </c>
      <c r="AE1758" s="74">
        <v>-24</v>
      </c>
      <c r="AK1758" s="74" t="s">
        <v>13</v>
      </c>
      <c r="AL1758" s="74" t="s">
        <v>465</v>
      </c>
      <c r="AM1758" s="74" t="s">
        <v>13</v>
      </c>
      <c r="AN1758" s="74" t="s">
        <v>13</v>
      </c>
      <c r="AO1758" s="74" t="s">
        <v>13</v>
      </c>
      <c r="AP1758" s="74" t="s">
        <v>13</v>
      </c>
      <c r="AQ1758" s="74" t="s">
        <v>13</v>
      </c>
      <c r="AR1758" s="74" t="s">
        <v>13</v>
      </c>
      <c r="AS1758" s="74" t="s">
        <v>347</v>
      </c>
      <c r="AT1758" s="74" t="s">
        <v>862</v>
      </c>
      <c r="AU1758" s="74" t="s">
        <v>863</v>
      </c>
      <c r="AV1758" s="74">
        <v>2014</v>
      </c>
    </row>
    <row r="1759" spans="1:48">
      <c r="A1759" s="24">
        <v>1758</v>
      </c>
      <c r="B1759" s="74">
        <v>43</v>
      </c>
      <c r="C1759" s="74" t="s">
        <v>591</v>
      </c>
      <c r="D1759" s="74" t="s">
        <v>459</v>
      </c>
      <c r="E1759" s="74" t="s">
        <v>460</v>
      </c>
      <c r="F1759" s="74" t="s">
        <v>470</v>
      </c>
      <c r="G1759" s="74" t="s">
        <v>858</v>
      </c>
      <c r="H1759" s="74" t="s">
        <v>463</v>
      </c>
      <c r="O1759" s="74">
        <v>2035</v>
      </c>
      <c r="P1759" s="74">
        <v>2004</v>
      </c>
      <c r="Q1759" s="74" t="s">
        <v>464</v>
      </c>
      <c r="R1759" s="74" t="s">
        <v>516</v>
      </c>
      <c r="S1759" s="74" t="s">
        <v>859</v>
      </c>
      <c r="Z1759" s="74" t="s">
        <v>873</v>
      </c>
      <c r="AA1759" s="74" t="s">
        <v>872</v>
      </c>
      <c r="AB1759" s="35" t="s">
        <v>22</v>
      </c>
      <c r="AC1759" s="113">
        <v>1.1000000000000001</v>
      </c>
      <c r="AD1759" s="74" t="s">
        <v>860</v>
      </c>
      <c r="AE1759" s="74">
        <v>-21.42</v>
      </c>
      <c r="AK1759" s="74" t="s">
        <v>13</v>
      </c>
      <c r="AL1759" s="74" t="s">
        <v>13</v>
      </c>
      <c r="AM1759" s="74" t="s">
        <v>13</v>
      </c>
      <c r="AN1759" s="74" t="s">
        <v>13</v>
      </c>
      <c r="AO1759" s="74" t="s">
        <v>465</v>
      </c>
      <c r="AP1759" s="74" t="s">
        <v>13</v>
      </c>
      <c r="AQ1759" s="74" t="s">
        <v>13</v>
      </c>
      <c r="AR1759" s="74" t="s">
        <v>13</v>
      </c>
      <c r="AS1759" s="74" t="s">
        <v>466</v>
      </c>
      <c r="AT1759" s="74" t="s">
        <v>862</v>
      </c>
      <c r="AU1759" s="74" t="s">
        <v>863</v>
      </c>
      <c r="AV1759" s="74">
        <v>2014</v>
      </c>
    </row>
    <row r="1760" spans="1:48">
      <c r="A1760" s="24">
        <v>1759</v>
      </c>
      <c r="B1760" s="74">
        <v>43</v>
      </c>
      <c r="C1760" s="74" t="s">
        <v>591</v>
      </c>
      <c r="D1760" s="74" t="s">
        <v>459</v>
      </c>
      <c r="E1760" s="74" t="s">
        <v>460</v>
      </c>
      <c r="F1760" s="74" t="s">
        <v>470</v>
      </c>
      <c r="G1760" s="74" t="s">
        <v>858</v>
      </c>
      <c r="H1760" s="74" t="s">
        <v>463</v>
      </c>
      <c r="O1760" s="74">
        <v>2035</v>
      </c>
      <c r="P1760" s="74">
        <v>2004</v>
      </c>
      <c r="Q1760" s="74" t="s">
        <v>464</v>
      </c>
      <c r="R1760" s="74" t="s">
        <v>516</v>
      </c>
      <c r="S1760" s="74" t="s">
        <v>859</v>
      </c>
      <c r="Z1760" s="74" t="s">
        <v>873</v>
      </c>
      <c r="AA1760" s="74" t="s">
        <v>872</v>
      </c>
      <c r="AB1760" s="35" t="s">
        <v>22</v>
      </c>
      <c r="AC1760" s="113">
        <v>0.71</v>
      </c>
      <c r="AD1760" s="74" t="s">
        <v>860</v>
      </c>
      <c r="AE1760" s="74">
        <v>-12.69</v>
      </c>
      <c r="AK1760" s="74" t="s">
        <v>465</v>
      </c>
      <c r="AL1760" s="74" t="s">
        <v>465</v>
      </c>
      <c r="AM1760" s="74" t="s">
        <v>13</v>
      </c>
      <c r="AN1760" s="74" t="s">
        <v>13</v>
      </c>
      <c r="AO1760" s="74" t="s">
        <v>465</v>
      </c>
      <c r="AP1760" s="74" t="s">
        <v>13</v>
      </c>
      <c r="AQ1760" s="74" t="s">
        <v>13</v>
      </c>
      <c r="AR1760" s="74" t="s">
        <v>13</v>
      </c>
      <c r="AS1760" s="74" t="s">
        <v>605</v>
      </c>
      <c r="AT1760" s="74" t="s">
        <v>862</v>
      </c>
      <c r="AU1760" s="74" t="s">
        <v>863</v>
      </c>
      <c r="AV1760" s="74">
        <v>2014</v>
      </c>
    </row>
    <row r="1761" spans="1:48">
      <c r="A1761" s="24">
        <v>1760</v>
      </c>
      <c r="B1761" s="74">
        <v>43</v>
      </c>
      <c r="C1761" s="74" t="s">
        <v>591</v>
      </c>
      <c r="D1761" s="74" t="s">
        <v>459</v>
      </c>
      <c r="E1761" s="74" t="s">
        <v>460</v>
      </c>
      <c r="F1761" s="74" t="s">
        <v>470</v>
      </c>
      <c r="G1761" s="74" t="s">
        <v>858</v>
      </c>
      <c r="H1761" s="74" t="s">
        <v>463</v>
      </c>
      <c r="O1761" s="74">
        <v>2035</v>
      </c>
      <c r="P1761" s="74">
        <v>2004</v>
      </c>
      <c r="Q1761" s="74" t="s">
        <v>464</v>
      </c>
      <c r="R1761" s="74" t="s">
        <v>516</v>
      </c>
      <c r="S1761" s="74" t="s">
        <v>859</v>
      </c>
      <c r="Z1761" s="74" t="s">
        <v>873</v>
      </c>
      <c r="AA1761" s="74" t="s">
        <v>872</v>
      </c>
      <c r="AB1761" s="35" t="s">
        <v>22</v>
      </c>
      <c r="AC1761" s="113">
        <v>0.67</v>
      </c>
      <c r="AD1761" s="74" t="s">
        <v>860</v>
      </c>
      <c r="AE1761" s="74">
        <v>-45.52</v>
      </c>
      <c r="AK1761" s="74" t="s">
        <v>465</v>
      </c>
      <c r="AL1761" s="74" t="s">
        <v>465</v>
      </c>
      <c r="AM1761" s="74" t="s">
        <v>13</v>
      </c>
      <c r="AN1761" s="74" t="s">
        <v>13</v>
      </c>
      <c r="AO1761" s="74" t="s">
        <v>13</v>
      </c>
      <c r="AP1761" s="74" t="s">
        <v>13</v>
      </c>
      <c r="AQ1761" s="74" t="s">
        <v>13</v>
      </c>
      <c r="AR1761" s="74" t="s">
        <v>13</v>
      </c>
      <c r="AS1761" s="74" t="s">
        <v>605</v>
      </c>
      <c r="AT1761" s="74" t="s">
        <v>862</v>
      </c>
      <c r="AU1761" s="74" t="s">
        <v>863</v>
      </c>
      <c r="AV1761" s="74">
        <v>2014</v>
      </c>
    </row>
    <row r="1762" spans="1:48">
      <c r="A1762" s="24">
        <v>1761</v>
      </c>
      <c r="B1762" s="74">
        <v>43</v>
      </c>
      <c r="C1762" s="74" t="s">
        <v>591</v>
      </c>
      <c r="D1762" s="74" t="s">
        <v>459</v>
      </c>
      <c r="E1762" s="74" t="s">
        <v>460</v>
      </c>
      <c r="F1762" s="74" t="s">
        <v>470</v>
      </c>
      <c r="G1762" s="74" t="s">
        <v>858</v>
      </c>
      <c r="H1762" s="74" t="s">
        <v>463</v>
      </c>
      <c r="O1762" s="74">
        <v>2035</v>
      </c>
      <c r="P1762" s="74">
        <v>2004</v>
      </c>
      <c r="Q1762" s="74" t="s">
        <v>464</v>
      </c>
      <c r="R1762" s="74" t="s">
        <v>516</v>
      </c>
      <c r="S1762" s="74" t="s">
        <v>859</v>
      </c>
      <c r="Z1762" s="74" t="s">
        <v>873</v>
      </c>
      <c r="AA1762" s="74" t="s">
        <v>872</v>
      </c>
      <c r="AB1762" s="35" t="s">
        <v>22</v>
      </c>
      <c r="AC1762" s="113">
        <v>0.89</v>
      </c>
      <c r="AD1762" s="74" t="s">
        <v>860</v>
      </c>
      <c r="AE1762" s="74">
        <v>-29.36</v>
      </c>
      <c r="AK1762" s="74" t="s">
        <v>465</v>
      </c>
      <c r="AL1762" s="74" t="s">
        <v>465</v>
      </c>
      <c r="AM1762" s="74" t="s">
        <v>13</v>
      </c>
      <c r="AN1762" s="74" t="s">
        <v>13</v>
      </c>
      <c r="AO1762" s="74" t="s">
        <v>465</v>
      </c>
      <c r="AP1762" s="74" t="s">
        <v>13</v>
      </c>
      <c r="AQ1762" s="74" t="s">
        <v>13</v>
      </c>
      <c r="AR1762" s="74" t="s">
        <v>13</v>
      </c>
      <c r="AS1762" s="74" t="s">
        <v>605</v>
      </c>
      <c r="AT1762" s="74" t="s">
        <v>862</v>
      </c>
      <c r="AU1762" s="74" t="s">
        <v>863</v>
      </c>
      <c r="AV1762" s="74">
        <v>2014</v>
      </c>
    </row>
    <row r="1763" spans="1:48">
      <c r="A1763" s="24">
        <v>1762</v>
      </c>
      <c r="B1763" s="74">
        <v>43</v>
      </c>
      <c r="C1763" s="74" t="s">
        <v>591</v>
      </c>
      <c r="D1763" s="74" t="s">
        <v>459</v>
      </c>
      <c r="E1763" s="74" t="s">
        <v>460</v>
      </c>
      <c r="F1763" s="74" t="s">
        <v>470</v>
      </c>
      <c r="G1763" s="74" t="s">
        <v>858</v>
      </c>
      <c r="H1763" s="74" t="s">
        <v>463</v>
      </c>
      <c r="O1763" s="74">
        <v>2035</v>
      </c>
      <c r="P1763" s="74">
        <v>2004</v>
      </c>
      <c r="Q1763" s="74" t="s">
        <v>464</v>
      </c>
      <c r="R1763" s="74" t="s">
        <v>516</v>
      </c>
      <c r="S1763" s="74" t="s">
        <v>859</v>
      </c>
      <c r="Z1763" s="74" t="s">
        <v>873</v>
      </c>
      <c r="AA1763" s="74" t="s">
        <v>872</v>
      </c>
      <c r="AB1763" s="35" t="s">
        <v>22</v>
      </c>
      <c r="AC1763" s="113">
        <v>1.1299999999999999</v>
      </c>
      <c r="AD1763" s="74" t="s">
        <v>860</v>
      </c>
      <c r="AE1763" s="74">
        <v>3.66</v>
      </c>
      <c r="AK1763" s="74" t="s">
        <v>13</v>
      </c>
      <c r="AL1763" s="74" t="s">
        <v>13</v>
      </c>
      <c r="AM1763" s="74" t="s">
        <v>13</v>
      </c>
      <c r="AN1763" s="74" t="s">
        <v>13</v>
      </c>
      <c r="AO1763" s="74" t="s">
        <v>465</v>
      </c>
      <c r="AP1763" s="74" t="s">
        <v>13</v>
      </c>
      <c r="AQ1763" s="74" t="s">
        <v>13</v>
      </c>
      <c r="AR1763" s="74" t="s">
        <v>13</v>
      </c>
      <c r="AS1763" s="74" t="s">
        <v>466</v>
      </c>
      <c r="AT1763" s="74" t="s">
        <v>862</v>
      </c>
      <c r="AU1763" s="74" t="s">
        <v>863</v>
      </c>
      <c r="AV1763" s="74">
        <v>2014</v>
      </c>
    </row>
    <row r="1764" spans="1:48">
      <c r="A1764" s="24">
        <v>1763</v>
      </c>
      <c r="B1764" s="74">
        <v>43</v>
      </c>
      <c r="C1764" s="74" t="s">
        <v>591</v>
      </c>
      <c r="D1764" s="74" t="s">
        <v>459</v>
      </c>
      <c r="E1764" s="74" t="s">
        <v>460</v>
      </c>
      <c r="F1764" s="74" t="s">
        <v>470</v>
      </c>
      <c r="G1764" s="74" t="s">
        <v>858</v>
      </c>
      <c r="H1764" s="74" t="s">
        <v>463</v>
      </c>
      <c r="O1764" s="74">
        <v>2035</v>
      </c>
      <c r="P1764" s="74">
        <v>2004</v>
      </c>
      <c r="Q1764" s="74" t="s">
        <v>464</v>
      </c>
      <c r="R1764" s="74" t="s">
        <v>516</v>
      </c>
      <c r="S1764" s="74" t="s">
        <v>859</v>
      </c>
      <c r="Z1764" s="74" t="s">
        <v>873</v>
      </c>
      <c r="AA1764" s="74" t="s">
        <v>872</v>
      </c>
      <c r="AB1764" s="35" t="s">
        <v>22</v>
      </c>
      <c r="AC1764" s="113">
        <v>0.56000000000000005</v>
      </c>
      <c r="AD1764" s="74" t="s">
        <v>860</v>
      </c>
      <c r="AE1764" s="74">
        <v>38.46</v>
      </c>
      <c r="AK1764" s="74" t="s">
        <v>465</v>
      </c>
      <c r="AL1764" s="74" t="s">
        <v>13</v>
      </c>
      <c r="AM1764" s="74" t="s">
        <v>13</v>
      </c>
      <c r="AN1764" s="74" t="s">
        <v>13</v>
      </c>
      <c r="AO1764" s="74" t="s">
        <v>465</v>
      </c>
      <c r="AP1764" s="74" t="s">
        <v>13</v>
      </c>
      <c r="AQ1764" s="74" t="s">
        <v>13</v>
      </c>
      <c r="AR1764" s="74" t="s">
        <v>13</v>
      </c>
      <c r="AS1764" s="74" t="s">
        <v>605</v>
      </c>
      <c r="AT1764" s="74" t="s">
        <v>862</v>
      </c>
      <c r="AU1764" s="74" t="s">
        <v>863</v>
      </c>
      <c r="AV1764" s="74">
        <v>2014</v>
      </c>
    </row>
    <row r="1765" spans="1:48">
      <c r="A1765" s="24">
        <v>1764</v>
      </c>
      <c r="B1765" s="74">
        <v>43</v>
      </c>
      <c r="C1765" s="74" t="s">
        <v>591</v>
      </c>
      <c r="D1765" s="74" t="s">
        <v>459</v>
      </c>
      <c r="E1765" s="74" t="s">
        <v>460</v>
      </c>
      <c r="F1765" s="74" t="s">
        <v>470</v>
      </c>
      <c r="G1765" s="74" t="s">
        <v>858</v>
      </c>
      <c r="H1765" s="74" t="s">
        <v>463</v>
      </c>
      <c r="O1765" s="74">
        <v>2035</v>
      </c>
      <c r="P1765" s="74">
        <v>2004</v>
      </c>
      <c r="Q1765" s="74" t="s">
        <v>464</v>
      </c>
      <c r="R1765" s="74" t="s">
        <v>516</v>
      </c>
      <c r="S1765" s="74" t="s">
        <v>859</v>
      </c>
      <c r="Z1765" s="74" t="s">
        <v>873</v>
      </c>
      <c r="AA1765" s="74" t="s">
        <v>872</v>
      </c>
      <c r="AB1765" s="35" t="s">
        <v>22</v>
      </c>
      <c r="AC1765" s="113">
        <v>0.63</v>
      </c>
      <c r="AD1765" s="74" t="s">
        <v>860</v>
      </c>
      <c r="AE1765" s="74">
        <v>-3.07</v>
      </c>
      <c r="AK1765" s="74" t="s">
        <v>13</v>
      </c>
      <c r="AL1765" s="74" t="s">
        <v>13</v>
      </c>
      <c r="AM1765" s="74" t="s">
        <v>13</v>
      </c>
      <c r="AN1765" s="74" t="s">
        <v>13</v>
      </c>
      <c r="AO1765" s="74" t="s">
        <v>13</v>
      </c>
      <c r="AP1765" s="74" t="s">
        <v>13</v>
      </c>
      <c r="AQ1765" s="74" t="s">
        <v>13</v>
      </c>
      <c r="AR1765" s="74" t="s">
        <v>13</v>
      </c>
      <c r="AS1765" s="74" t="s">
        <v>13</v>
      </c>
      <c r="AT1765" s="74" t="s">
        <v>862</v>
      </c>
      <c r="AU1765" s="74" t="s">
        <v>863</v>
      </c>
      <c r="AV1765" s="74">
        <v>2014</v>
      </c>
    </row>
    <row r="1766" spans="1:48">
      <c r="A1766" s="24">
        <v>1765</v>
      </c>
      <c r="B1766" s="74">
        <v>43</v>
      </c>
      <c r="C1766" s="74" t="s">
        <v>591</v>
      </c>
      <c r="D1766" s="74" t="s">
        <v>459</v>
      </c>
      <c r="E1766" s="74" t="s">
        <v>460</v>
      </c>
      <c r="F1766" s="74" t="s">
        <v>470</v>
      </c>
      <c r="G1766" s="74" t="s">
        <v>858</v>
      </c>
      <c r="H1766" s="74" t="s">
        <v>463</v>
      </c>
      <c r="O1766" s="74">
        <v>2045</v>
      </c>
      <c r="P1766" s="74">
        <v>2004</v>
      </c>
      <c r="Q1766" s="74" t="s">
        <v>464</v>
      </c>
      <c r="R1766" s="74" t="s">
        <v>516</v>
      </c>
      <c r="S1766" s="74" t="s">
        <v>859</v>
      </c>
      <c r="Z1766" s="74" t="s">
        <v>873</v>
      </c>
      <c r="AA1766" s="74" t="s">
        <v>872</v>
      </c>
      <c r="AB1766" s="35" t="s">
        <v>22</v>
      </c>
      <c r="AC1766" s="113">
        <v>1.34</v>
      </c>
      <c r="AD1766" s="74" t="s">
        <v>860</v>
      </c>
      <c r="AE1766" s="74">
        <v>-3.5971223021582608</v>
      </c>
      <c r="AK1766" s="74" t="s">
        <v>13</v>
      </c>
      <c r="AL1766" s="74" t="s">
        <v>465</v>
      </c>
      <c r="AM1766" s="74" t="s">
        <v>13</v>
      </c>
      <c r="AN1766" s="74" t="s">
        <v>13</v>
      </c>
      <c r="AO1766" s="74" t="s">
        <v>13</v>
      </c>
      <c r="AP1766" s="74" t="s">
        <v>13</v>
      </c>
      <c r="AQ1766" s="74" t="s">
        <v>13</v>
      </c>
      <c r="AR1766" s="74" t="s">
        <v>13</v>
      </c>
      <c r="AS1766" s="74" t="s">
        <v>347</v>
      </c>
      <c r="AT1766" s="74" t="s">
        <v>862</v>
      </c>
      <c r="AU1766" s="74" t="s">
        <v>863</v>
      </c>
      <c r="AV1766" s="74">
        <v>2014</v>
      </c>
    </row>
    <row r="1767" spans="1:48">
      <c r="A1767" s="24">
        <v>1766</v>
      </c>
      <c r="B1767" s="74">
        <v>43</v>
      </c>
      <c r="C1767" s="74" t="s">
        <v>591</v>
      </c>
      <c r="D1767" s="74" t="s">
        <v>459</v>
      </c>
      <c r="E1767" s="74" t="s">
        <v>460</v>
      </c>
      <c r="F1767" s="74" t="s">
        <v>470</v>
      </c>
      <c r="G1767" s="74" t="s">
        <v>858</v>
      </c>
      <c r="H1767" s="74" t="s">
        <v>463</v>
      </c>
      <c r="O1767" s="74">
        <v>2045</v>
      </c>
      <c r="P1767" s="74">
        <v>2004</v>
      </c>
      <c r="Q1767" s="74" t="s">
        <v>464</v>
      </c>
      <c r="R1767" s="74" t="s">
        <v>516</v>
      </c>
      <c r="S1767" s="74" t="s">
        <v>859</v>
      </c>
      <c r="Z1767" s="74" t="s">
        <v>873</v>
      </c>
      <c r="AA1767" s="74" t="s">
        <v>872</v>
      </c>
      <c r="AB1767" s="35" t="s">
        <v>22</v>
      </c>
      <c r="AC1767" s="113">
        <v>1.06</v>
      </c>
      <c r="AD1767" s="74" t="s">
        <v>860</v>
      </c>
      <c r="AE1767" s="74">
        <v>-24.285714285714278</v>
      </c>
      <c r="AK1767" s="74" t="s">
        <v>13</v>
      </c>
      <c r="AL1767" s="74" t="s">
        <v>13</v>
      </c>
      <c r="AM1767" s="74" t="s">
        <v>13</v>
      </c>
      <c r="AN1767" s="74" t="s">
        <v>13</v>
      </c>
      <c r="AO1767" s="74" t="s">
        <v>465</v>
      </c>
      <c r="AP1767" s="74" t="s">
        <v>13</v>
      </c>
      <c r="AQ1767" s="74" t="s">
        <v>13</v>
      </c>
      <c r="AR1767" s="74" t="s">
        <v>13</v>
      </c>
      <c r="AS1767" s="74" t="s">
        <v>466</v>
      </c>
      <c r="AT1767" s="74" t="s">
        <v>862</v>
      </c>
      <c r="AU1767" s="74" t="s">
        <v>863</v>
      </c>
      <c r="AV1767" s="74">
        <v>2014</v>
      </c>
    </row>
    <row r="1768" spans="1:48">
      <c r="A1768" s="24">
        <v>1767</v>
      </c>
      <c r="B1768" s="74">
        <v>43</v>
      </c>
      <c r="C1768" s="74" t="s">
        <v>591</v>
      </c>
      <c r="D1768" s="74" t="s">
        <v>459</v>
      </c>
      <c r="E1768" s="74" t="s">
        <v>460</v>
      </c>
      <c r="F1768" s="74" t="s">
        <v>470</v>
      </c>
      <c r="G1768" s="74" t="s">
        <v>858</v>
      </c>
      <c r="H1768" s="74" t="s">
        <v>463</v>
      </c>
      <c r="O1768" s="74">
        <v>2045</v>
      </c>
      <c r="P1768" s="74">
        <v>2004</v>
      </c>
      <c r="Q1768" s="74" t="s">
        <v>464</v>
      </c>
      <c r="R1768" s="74" t="s">
        <v>516</v>
      </c>
      <c r="S1768" s="74" t="s">
        <v>859</v>
      </c>
      <c r="Z1768" s="74" t="s">
        <v>873</v>
      </c>
      <c r="AA1768" s="74" t="s">
        <v>872</v>
      </c>
      <c r="AB1768" s="35" t="s">
        <v>22</v>
      </c>
      <c r="AC1768" s="113">
        <v>0.94</v>
      </c>
      <c r="AD1768" s="74" t="s">
        <v>860</v>
      </c>
      <c r="AE1768" s="74">
        <v>-8.7378640776699097</v>
      </c>
      <c r="AK1768" s="74" t="s">
        <v>465</v>
      </c>
      <c r="AL1768" s="74" t="s">
        <v>465</v>
      </c>
      <c r="AM1768" s="74" t="s">
        <v>13</v>
      </c>
      <c r="AN1768" s="74" t="s">
        <v>13</v>
      </c>
      <c r="AO1768" s="74" t="s">
        <v>465</v>
      </c>
      <c r="AP1768" s="74" t="s">
        <v>13</v>
      </c>
      <c r="AQ1768" s="74" t="s">
        <v>13</v>
      </c>
      <c r="AR1768" s="74" t="s">
        <v>13</v>
      </c>
      <c r="AS1768" s="74" t="s">
        <v>605</v>
      </c>
      <c r="AT1768" s="74" t="s">
        <v>862</v>
      </c>
      <c r="AU1768" s="74" t="s">
        <v>863</v>
      </c>
      <c r="AV1768" s="74">
        <v>2014</v>
      </c>
    </row>
    <row r="1769" spans="1:48">
      <c r="A1769" s="24">
        <v>1768</v>
      </c>
      <c r="B1769" s="74">
        <v>43</v>
      </c>
      <c r="C1769" s="74" t="s">
        <v>591</v>
      </c>
      <c r="D1769" s="74" t="s">
        <v>459</v>
      </c>
      <c r="E1769" s="74" t="s">
        <v>460</v>
      </c>
      <c r="F1769" s="74" t="s">
        <v>470</v>
      </c>
      <c r="G1769" s="74" t="s">
        <v>858</v>
      </c>
      <c r="H1769" s="74" t="s">
        <v>463</v>
      </c>
      <c r="O1769" s="74">
        <v>2045</v>
      </c>
      <c r="P1769" s="74">
        <v>2004</v>
      </c>
      <c r="Q1769" s="74" t="s">
        <v>464</v>
      </c>
      <c r="R1769" s="74" t="s">
        <v>516</v>
      </c>
      <c r="S1769" s="74" t="s">
        <v>859</v>
      </c>
      <c r="Z1769" s="74" t="s">
        <v>873</v>
      </c>
      <c r="AA1769" s="74" t="s">
        <v>872</v>
      </c>
      <c r="AB1769" s="35" t="s">
        <v>22</v>
      </c>
      <c r="AC1769" s="113">
        <v>0.72</v>
      </c>
      <c r="AD1769" s="74" t="s">
        <v>860</v>
      </c>
      <c r="AE1769" s="74">
        <v>-41.463414634146346</v>
      </c>
      <c r="AK1769" s="74" t="s">
        <v>465</v>
      </c>
      <c r="AL1769" s="74" t="s">
        <v>465</v>
      </c>
      <c r="AM1769" s="74" t="s">
        <v>13</v>
      </c>
      <c r="AN1769" s="74" t="s">
        <v>13</v>
      </c>
      <c r="AO1769" s="74" t="s">
        <v>13</v>
      </c>
      <c r="AP1769" s="74" t="s">
        <v>13</v>
      </c>
      <c r="AQ1769" s="74" t="s">
        <v>13</v>
      </c>
      <c r="AR1769" s="74" t="s">
        <v>13</v>
      </c>
      <c r="AS1769" s="74" t="s">
        <v>605</v>
      </c>
      <c r="AT1769" s="74" t="s">
        <v>862</v>
      </c>
      <c r="AU1769" s="74" t="s">
        <v>863</v>
      </c>
      <c r="AV1769" s="74">
        <v>2014</v>
      </c>
    </row>
    <row r="1770" spans="1:48">
      <c r="A1770" s="24">
        <v>1769</v>
      </c>
      <c r="B1770" s="74">
        <v>43</v>
      </c>
      <c r="C1770" s="74" t="s">
        <v>591</v>
      </c>
      <c r="D1770" s="74" t="s">
        <v>459</v>
      </c>
      <c r="E1770" s="74" t="s">
        <v>460</v>
      </c>
      <c r="F1770" s="74" t="s">
        <v>470</v>
      </c>
      <c r="G1770" s="74" t="s">
        <v>858</v>
      </c>
      <c r="H1770" s="74" t="s">
        <v>463</v>
      </c>
      <c r="O1770" s="74">
        <v>2045</v>
      </c>
      <c r="P1770" s="74">
        <v>2004</v>
      </c>
      <c r="Q1770" s="74" t="s">
        <v>464</v>
      </c>
      <c r="R1770" s="74" t="s">
        <v>516</v>
      </c>
      <c r="S1770" s="74" t="s">
        <v>859</v>
      </c>
      <c r="Z1770" s="74" t="s">
        <v>873</v>
      </c>
      <c r="AA1770" s="74" t="s">
        <v>872</v>
      </c>
      <c r="AB1770" s="35" t="s">
        <v>22</v>
      </c>
      <c r="AC1770" s="113">
        <v>1.1200000000000001</v>
      </c>
      <c r="AD1770" s="74" t="s">
        <v>860</v>
      </c>
      <c r="AE1770" s="74">
        <v>-11.111111111111104</v>
      </c>
      <c r="AK1770" s="74" t="s">
        <v>465</v>
      </c>
      <c r="AL1770" s="74" t="s">
        <v>465</v>
      </c>
      <c r="AM1770" s="74" t="s">
        <v>13</v>
      </c>
      <c r="AN1770" s="74" t="s">
        <v>13</v>
      </c>
      <c r="AO1770" s="74" t="s">
        <v>465</v>
      </c>
      <c r="AP1770" s="74" t="s">
        <v>13</v>
      </c>
      <c r="AQ1770" s="74" t="s">
        <v>13</v>
      </c>
      <c r="AR1770" s="74" t="s">
        <v>13</v>
      </c>
      <c r="AS1770" s="74" t="s">
        <v>605</v>
      </c>
      <c r="AT1770" s="74" t="s">
        <v>862</v>
      </c>
      <c r="AU1770" s="74" t="s">
        <v>863</v>
      </c>
      <c r="AV1770" s="74">
        <v>2014</v>
      </c>
    </row>
    <row r="1771" spans="1:48">
      <c r="A1771" s="24">
        <v>1770</v>
      </c>
      <c r="B1771" s="74">
        <v>43</v>
      </c>
      <c r="C1771" s="74" t="s">
        <v>591</v>
      </c>
      <c r="D1771" s="74" t="s">
        <v>459</v>
      </c>
      <c r="E1771" s="74" t="s">
        <v>460</v>
      </c>
      <c r="F1771" s="74" t="s">
        <v>470</v>
      </c>
      <c r="G1771" s="74" t="s">
        <v>858</v>
      </c>
      <c r="H1771" s="74" t="s">
        <v>463</v>
      </c>
      <c r="O1771" s="74">
        <v>2045</v>
      </c>
      <c r="P1771" s="74">
        <v>2004</v>
      </c>
      <c r="Q1771" s="74" t="s">
        <v>464</v>
      </c>
      <c r="R1771" s="74" t="s">
        <v>516</v>
      </c>
      <c r="S1771" s="74" t="s">
        <v>859</v>
      </c>
      <c r="Z1771" s="74" t="s">
        <v>873</v>
      </c>
      <c r="AA1771" s="74" t="s">
        <v>872</v>
      </c>
      <c r="AB1771" s="35" t="s">
        <v>22</v>
      </c>
      <c r="AC1771" s="113">
        <v>1.04</v>
      </c>
      <c r="AD1771" s="74" t="s">
        <v>860</v>
      </c>
      <c r="AE1771" s="74">
        <v>-4.5871559633027559</v>
      </c>
      <c r="AK1771" s="74" t="s">
        <v>13</v>
      </c>
      <c r="AL1771" s="74" t="s">
        <v>13</v>
      </c>
      <c r="AM1771" s="74" t="s">
        <v>13</v>
      </c>
      <c r="AN1771" s="74" t="s">
        <v>13</v>
      </c>
      <c r="AO1771" s="74" t="s">
        <v>465</v>
      </c>
      <c r="AP1771" s="74" t="s">
        <v>13</v>
      </c>
      <c r="AQ1771" s="74" t="s">
        <v>13</v>
      </c>
      <c r="AR1771" s="74" t="s">
        <v>13</v>
      </c>
      <c r="AS1771" s="74" t="s">
        <v>466</v>
      </c>
      <c r="AT1771" s="74" t="s">
        <v>862</v>
      </c>
      <c r="AU1771" s="74" t="s">
        <v>863</v>
      </c>
      <c r="AV1771" s="74">
        <v>2014</v>
      </c>
    </row>
    <row r="1772" spans="1:48">
      <c r="A1772" s="24">
        <v>1771</v>
      </c>
      <c r="B1772" s="74">
        <v>43</v>
      </c>
      <c r="C1772" s="74" t="s">
        <v>591</v>
      </c>
      <c r="D1772" s="74" t="s">
        <v>459</v>
      </c>
      <c r="E1772" s="74" t="s">
        <v>460</v>
      </c>
      <c r="F1772" s="74" t="s">
        <v>470</v>
      </c>
      <c r="G1772" s="74" t="s">
        <v>858</v>
      </c>
      <c r="H1772" s="74" t="s">
        <v>463</v>
      </c>
      <c r="O1772" s="74">
        <v>2045</v>
      </c>
      <c r="P1772" s="74">
        <v>2004</v>
      </c>
      <c r="Q1772" s="74" t="s">
        <v>464</v>
      </c>
      <c r="R1772" s="74" t="s">
        <v>516</v>
      </c>
      <c r="S1772" s="74" t="s">
        <v>859</v>
      </c>
      <c r="Z1772" s="74" t="s">
        <v>873</v>
      </c>
      <c r="AA1772" s="74" t="s">
        <v>872</v>
      </c>
      <c r="AB1772" s="35" t="s">
        <v>22</v>
      </c>
      <c r="AC1772" s="113">
        <v>0.68</v>
      </c>
      <c r="AD1772" s="74" t="s">
        <v>860</v>
      </c>
      <c r="AE1772" s="74">
        <v>-25.274725274725274</v>
      </c>
      <c r="AK1772" s="74" t="s">
        <v>465</v>
      </c>
      <c r="AL1772" s="74" t="s">
        <v>13</v>
      </c>
      <c r="AM1772" s="74" t="s">
        <v>13</v>
      </c>
      <c r="AN1772" s="74" t="s">
        <v>13</v>
      </c>
      <c r="AO1772" s="74" t="s">
        <v>465</v>
      </c>
      <c r="AP1772" s="74" t="s">
        <v>13</v>
      </c>
      <c r="AQ1772" s="74" t="s">
        <v>13</v>
      </c>
      <c r="AR1772" s="74" t="s">
        <v>13</v>
      </c>
      <c r="AS1772" s="74" t="s">
        <v>605</v>
      </c>
      <c r="AT1772" s="74" t="s">
        <v>862</v>
      </c>
      <c r="AU1772" s="74" t="s">
        <v>863</v>
      </c>
      <c r="AV1772" s="74">
        <v>2014</v>
      </c>
    </row>
    <row r="1773" spans="1:48">
      <c r="A1773" s="24">
        <v>1772</v>
      </c>
      <c r="B1773" s="74">
        <v>43</v>
      </c>
      <c r="C1773" s="74" t="s">
        <v>591</v>
      </c>
      <c r="D1773" s="74" t="s">
        <v>459</v>
      </c>
      <c r="E1773" s="74" t="s">
        <v>460</v>
      </c>
      <c r="F1773" s="74" t="s">
        <v>470</v>
      </c>
      <c r="G1773" s="74" t="s">
        <v>858</v>
      </c>
      <c r="H1773" s="74" t="s">
        <v>463</v>
      </c>
      <c r="O1773" s="74">
        <v>2045</v>
      </c>
      <c r="P1773" s="74">
        <v>2004</v>
      </c>
      <c r="Q1773" s="74" t="s">
        <v>464</v>
      </c>
      <c r="R1773" s="74" t="s">
        <v>516</v>
      </c>
      <c r="S1773" s="74" t="s">
        <v>859</v>
      </c>
      <c r="Z1773" s="74" t="s">
        <v>873</v>
      </c>
      <c r="AA1773" s="74" t="s">
        <v>872</v>
      </c>
      <c r="AB1773" s="35" t="s">
        <v>22</v>
      </c>
      <c r="AC1773" s="113">
        <v>0.62</v>
      </c>
      <c r="AD1773" s="74" t="s">
        <v>860</v>
      </c>
      <c r="AE1773" s="74">
        <v>-18.421052631578949</v>
      </c>
      <c r="AK1773" s="74" t="s">
        <v>13</v>
      </c>
      <c r="AL1773" s="74" t="s">
        <v>13</v>
      </c>
      <c r="AM1773" s="74" t="s">
        <v>13</v>
      </c>
      <c r="AN1773" s="74" t="s">
        <v>13</v>
      </c>
      <c r="AO1773" s="74" t="s">
        <v>13</v>
      </c>
      <c r="AP1773" s="74" t="s">
        <v>13</v>
      </c>
      <c r="AQ1773" s="74" t="s">
        <v>13</v>
      </c>
      <c r="AR1773" s="74" t="s">
        <v>13</v>
      </c>
      <c r="AS1773" s="74" t="s">
        <v>13</v>
      </c>
      <c r="AT1773" s="74" t="s">
        <v>862</v>
      </c>
      <c r="AU1773" s="74" t="s">
        <v>863</v>
      </c>
      <c r="AV1773" s="74">
        <v>2014</v>
      </c>
    </row>
    <row r="1774" spans="1:48">
      <c r="A1774" s="24">
        <v>1773</v>
      </c>
      <c r="B1774" s="74">
        <v>43</v>
      </c>
      <c r="C1774" s="74" t="s">
        <v>591</v>
      </c>
      <c r="D1774" s="74" t="s">
        <v>459</v>
      </c>
      <c r="E1774" s="74" t="s">
        <v>460</v>
      </c>
      <c r="F1774" s="74" t="s">
        <v>470</v>
      </c>
      <c r="G1774" s="74" t="s">
        <v>858</v>
      </c>
      <c r="H1774" s="74" t="s">
        <v>463</v>
      </c>
      <c r="O1774" s="74">
        <v>2035</v>
      </c>
      <c r="P1774" s="74">
        <v>2004</v>
      </c>
      <c r="Q1774" s="74" t="s">
        <v>464</v>
      </c>
      <c r="R1774" s="74" t="s">
        <v>519</v>
      </c>
      <c r="S1774" s="74" t="s">
        <v>859</v>
      </c>
      <c r="Z1774" s="74" t="s">
        <v>873</v>
      </c>
      <c r="AA1774" s="74" t="s">
        <v>872</v>
      </c>
      <c r="AB1774" s="35" t="s">
        <v>22</v>
      </c>
      <c r="AC1774" s="113">
        <v>0.9</v>
      </c>
      <c r="AD1774" s="74" t="s">
        <v>834</v>
      </c>
      <c r="AE1774" s="74">
        <v>-9.9999999999999982</v>
      </c>
      <c r="AK1774" s="74" t="s">
        <v>13</v>
      </c>
      <c r="AL1774" s="74" t="s">
        <v>13</v>
      </c>
      <c r="AM1774" s="74" t="s">
        <v>13</v>
      </c>
      <c r="AN1774" s="74" t="s">
        <v>13</v>
      </c>
      <c r="AO1774" s="74" t="s">
        <v>13</v>
      </c>
      <c r="AP1774" s="74" t="s">
        <v>13</v>
      </c>
      <c r="AQ1774" s="74" t="s">
        <v>13</v>
      </c>
      <c r="AR1774" s="74" t="s">
        <v>13</v>
      </c>
      <c r="AS1774" s="74" t="s">
        <v>13</v>
      </c>
      <c r="AT1774" s="74" t="s">
        <v>864</v>
      </c>
      <c r="AU1774" s="74" t="s">
        <v>863</v>
      </c>
      <c r="AV1774" s="74">
        <v>2014</v>
      </c>
    </row>
    <row r="1775" spans="1:48">
      <c r="A1775" s="24">
        <v>1774</v>
      </c>
      <c r="B1775" s="74">
        <v>43</v>
      </c>
      <c r="C1775" s="74" t="s">
        <v>591</v>
      </c>
      <c r="D1775" s="74" t="s">
        <v>459</v>
      </c>
      <c r="E1775" s="74" t="s">
        <v>460</v>
      </c>
      <c r="F1775" s="74" t="s">
        <v>470</v>
      </c>
      <c r="G1775" s="74" t="s">
        <v>858</v>
      </c>
      <c r="H1775" s="74" t="s">
        <v>463</v>
      </c>
      <c r="O1775" s="74">
        <v>2035</v>
      </c>
      <c r="P1775" s="74">
        <v>2004</v>
      </c>
      <c r="Q1775" s="74" t="s">
        <v>464</v>
      </c>
      <c r="R1775" s="74" t="s">
        <v>519</v>
      </c>
      <c r="S1775" s="74" t="s">
        <v>859</v>
      </c>
      <c r="Z1775" s="74" t="s">
        <v>873</v>
      </c>
      <c r="AA1775" s="74" t="s">
        <v>872</v>
      </c>
      <c r="AB1775" s="35" t="s">
        <v>22</v>
      </c>
      <c r="AC1775" s="113">
        <v>1.17</v>
      </c>
      <c r="AD1775" s="74" t="s">
        <v>834</v>
      </c>
      <c r="AE1775" s="74">
        <v>16.999999999999993</v>
      </c>
      <c r="AK1775" s="74" t="s">
        <v>13</v>
      </c>
      <c r="AL1775" s="74" t="s">
        <v>13</v>
      </c>
      <c r="AM1775" s="74" t="s">
        <v>13</v>
      </c>
      <c r="AN1775" s="74" t="s">
        <v>13</v>
      </c>
      <c r="AO1775" s="74" t="s">
        <v>465</v>
      </c>
      <c r="AP1775" s="74" t="s">
        <v>13</v>
      </c>
      <c r="AQ1775" s="74" t="s">
        <v>13</v>
      </c>
      <c r="AR1775" s="74" t="s">
        <v>13</v>
      </c>
      <c r="AS1775" s="74" t="s">
        <v>466</v>
      </c>
      <c r="AT1775" s="74" t="s">
        <v>864</v>
      </c>
      <c r="AU1775" s="74" t="s">
        <v>863</v>
      </c>
      <c r="AV1775" s="74">
        <v>2014</v>
      </c>
    </row>
    <row r="1776" spans="1:48">
      <c r="A1776" s="24">
        <v>1775</v>
      </c>
      <c r="B1776" s="74">
        <v>43</v>
      </c>
      <c r="C1776" s="74" t="s">
        <v>591</v>
      </c>
      <c r="D1776" s="74" t="s">
        <v>459</v>
      </c>
      <c r="E1776" s="74" t="s">
        <v>460</v>
      </c>
      <c r="F1776" s="74" t="s">
        <v>470</v>
      </c>
      <c r="G1776" s="74" t="s">
        <v>858</v>
      </c>
      <c r="H1776" s="74" t="s">
        <v>463</v>
      </c>
      <c r="O1776" s="74">
        <v>2035</v>
      </c>
      <c r="P1776" s="74">
        <v>2004</v>
      </c>
      <c r="Q1776" s="74" t="s">
        <v>464</v>
      </c>
      <c r="R1776" s="74" t="s">
        <v>519</v>
      </c>
      <c r="S1776" s="74" t="s">
        <v>859</v>
      </c>
      <c r="Z1776" s="74" t="s">
        <v>873</v>
      </c>
      <c r="AA1776" s="74" t="s">
        <v>872</v>
      </c>
      <c r="AB1776" s="35" t="s">
        <v>22</v>
      </c>
      <c r="AC1776" s="113">
        <v>0.63</v>
      </c>
      <c r="AD1776" s="74" t="s">
        <v>834</v>
      </c>
      <c r="AE1776" s="74">
        <v>-37</v>
      </c>
      <c r="AK1776" s="74" t="s">
        <v>465</v>
      </c>
      <c r="AL1776" s="74" t="s">
        <v>13</v>
      </c>
      <c r="AM1776" s="74" t="s">
        <v>13</v>
      </c>
      <c r="AN1776" s="74" t="s">
        <v>13</v>
      </c>
      <c r="AO1776" s="74" t="s">
        <v>13</v>
      </c>
      <c r="AP1776" s="74" t="s">
        <v>13</v>
      </c>
      <c r="AQ1776" s="74" t="s">
        <v>13</v>
      </c>
      <c r="AR1776" s="74" t="s">
        <v>13</v>
      </c>
      <c r="AS1776" s="74" t="s">
        <v>440</v>
      </c>
      <c r="AT1776" s="74" t="s">
        <v>864</v>
      </c>
      <c r="AU1776" s="74" t="s">
        <v>863</v>
      </c>
      <c r="AV1776" s="74">
        <v>2014</v>
      </c>
    </row>
    <row r="1777" spans="1:48">
      <c r="A1777" s="24">
        <v>1776</v>
      </c>
      <c r="B1777" s="74">
        <v>43</v>
      </c>
      <c r="C1777" s="74" t="s">
        <v>591</v>
      </c>
      <c r="D1777" s="74" t="s">
        <v>459</v>
      </c>
      <c r="E1777" s="74" t="s">
        <v>460</v>
      </c>
      <c r="F1777" s="74" t="s">
        <v>470</v>
      </c>
      <c r="G1777" s="74" t="s">
        <v>858</v>
      </c>
      <c r="H1777" s="74" t="s">
        <v>463</v>
      </c>
      <c r="O1777" s="74">
        <v>2035</v>
      </c>
      <c r="P1777" s="74">
        <v>2004</v>
      </c>
      <c r="Q1777" s="74" t="s">
        <v>464</v>
      </c>
      <c r="R1777" s="74" t="s">
        <v>519</v>
      </c>
      <c r="S1777" s="74" t="s">
        <v>859</v>
      </c>
      <c r="Z1777" s="74" t="s">
        <v>873</v>
      </c>
      <c r="AA1777" s="74" t="s">
        <v>872</v>
      </c>
      <c r="AB1777" s="35" t="s">
        <v>22</v>
      </c>
      <c r="AC1777" s="113">
        <v>0.81</v>
      </c>
      <c r="AD1777" s="74" t="s">
        <v>834</v>
      </c>
      <c r="AE1777" s="74">
        <v>-18.999999999999993</v>
      </c>
      <c r="AK1777" s="74" t="s">
        <v>465</v>
      </c>
      <c r="AL1777" s="74" t="s">
        <v>13</v>
      </c>
      <c r="AM1777" s="74" t="s">
        <v>13</v>
      </c>
      <c r="AN1777" s="74" t="s">
        <v>13</v>
      </c>
      <c r="AO1777" s="74" t="s">
        <v>465</v>
      </c>
      <c r="AP1777" s="74" t="s">
        <v>13</v>
      </c>
      <c r="AQ1777" s="74" t="s">
        <v>13</v>
      </c>
      <c r="AR1777" s="74" t="s">
        <v>13</v>
      </c>
      <c r="AS1777" s="74" t="s">
        <v>605</v>
      </c>
      <c r="AT1777" s="74" t="s">
        <v>864</v>
      </c>
      <c r="AU1777" s="74" t="s">
        <v>863</v>
      </c>
      <c r="AV1777" s="74">
        <v>2014</v>
      </c>
    </row>
    <row r="1778" spans="1:48">
      <c r="A1778" s="24">
        <v>1777</v>
      </c>
      <c r="B1778" s="74">
        <v>43</v>
      </c>
      <c r="C1778" s="74" t="s">
        <v>591</v>
      </c>
      <c r="D1778" s="74" t="s">
        <v>459</v>
      </c>
      <c r="E1778" s="74" t="s">
        <v>460</v>
      </c>
      <c r="F1778" s="74" t="s">
        <v>470</v>
      </c>
      <c r="G1778" s="74" t="s">
        <v>858</v>
      </c>
      <c r="H1778" s="74" t="s">
        <v>463</v>
      </c>
      <c r="O1778" s="74">
        <v>2035</v>
      </c>
      <c r="P1778" s="74">
        <v>2004</v>
      </c>
      <c r="Q1778" s="74" t="s">
        <v>464</v>
      </c>
      <c r="R1778" s="74" t="s">
        <v>519</v>
      </c>
      <c r="S1778" s="74" t="s">
        <v>859</v>
      </c>
      <c r="Z1778" s="74" t="s">
        <v>873</v>
      </c>
      <c r="AA1778" s="74" t="s">
        <v>872</v>
      </c>
      <c r="AB1778" s="35" t="s">
        <v>22</v>
      </c>
      <c r="AC1778" s="113">
        <v>0.99</v>
      </c>
      <c r="AD1778" s="74" t="s">
        <v>834</v>
      </c>
      <c r="AE1778" s="74">
        <v>-1.0000000000000009</v>
      </c>
      <c r="AK1778" s="74" t="s">
        <v>13</v>
      </c>
      <c r="AL1778" s="74" t="s">
        <v>465</v>
      </c>
      <c r="AM1778" s="74" t="s">
        <v>13</v>
      </c>
      <c r="AN1778" s="74" t="s">
        <v>13</v>
      </c>
      <c r="AO1778" s="74" t="s">
        <v>465</v>
      </c>
      <c r="AP1778" s="74" t="s">
        <v>13</v>
      </c>
      <c r="AQ1778" s="74" t="s">
        <v>13</v>
      </c>
      <c r="AR1778" s="74" t="s">
        <v>13</v>
      </c>
      <c r="AS1778" s="74" t="s">
        <v>605</v>
      </c>
      <c r="AT1778" s="74" t="s">
        <v>864</v>
      </c>
      <c r="AU1778" s="74" t="s">
        <v>863</v>
      </c>
      <c r="AV1778" s="74">
        <v>2014</v>
      </c>
    </row>
    <row r="1779" spans="1:48">
      <c r="A1779" s="24">
        <v>1778</v>
      </c>
      <c r="B1779" s="74">
        <v>43</v>
      </c>
      <c r="C1779" s="74" t="s">
        <v>591</v>
      </c>
      <c r="D1779" s="74" t="s">
        <v>459</v>
      </c>
      <c r="E1779" s="74" t="s">
        <v>460</v>
      </c>
      <c r="F1779" s="74" t="s">
        <v>470</v>
      </c>
      <c r="G1779" s="74" t="s">
        <v>858</v>
      </c>
      <c r="H1779" s="74" t="s">
        <v>463</v>
      </c>
      <c r="O1779" s="74">
        <v>2035</v>
      </c>
      <c r="P1779" s="74">
        <v>2004</v>
      </c>
      <c r="Q1779" s="74" t="s">
        <v>464</v>
      </c>
      <c r="R1779" s="74" t="s">
        <v>519</v>
      </c>
      <c r="S1779" s="74" t="s">
        <v>859</v>
      </c>
      <c r="Z1779" s="74" t="s">
        <v>873</v>
      </c>
      <c r="AA1779" s="74" t="s">
        <v>872</v>
      </c>
      <c r="AB1779" s="35" t="s">
        <v>22</v>
      </c>
      <c r="AC1779" s="113">
        <v>1</v>
      </c>
      <c r="AD1779" s="74" t="s">
        <v>834</v>
      </c>
      <c r="AE1779" s="74">
        <v>0</v>
      </c>
      <c r="AK1779" s="74" t="s">
        <v>465</v>
      </c>
      <c r="AL1779" s="74" t="s">
        <v>465</v>
      </c>
      <c r="AM1779" s="74" t="s">
        <v>13</v>
      </c>
      <c r="AN1779" s="74" t="s">
        <v>13</v>
      </c>
      <c r="AO1779" s="74" t="s">
        <v>13</v>
      </c>
      <c r="AP1779" s="74" t="s">
        <v>13</v>
      </c>
      <c r="AQ1779" s="74" t="s">
        <v>13</v>
      </c>
      <c r="AR1779" s="74" t="s">
        <v>13</v>
      </c>
      <c r="AS1779" s="74" t="s">
        <v>605</v>
      </c>
      <c r="AT1779" s="74" t="s">
        <v>864</v>
      </c>
      <c r="AU1779" s="74" t="s">
        <v>863</v>
      </c>
      <c r="AV1779" s="74">
        <v>2014</v>
      </c>
    </row>
    <row r="1780" spans="1:48">
      <c r="A1780" s="24">
        <v>1779</v>
      </c>
      <c r="B1780" s="74">
        <v>43</v>
      </c>
      <c r="C1780" s="74" t="s">
        <v>591</v>
      </c>
      <c r="D1780" s="74" t="s">
        <v>459</v>
      </c>
      <c r="E1780" s="74" t="s">
        <v>460</v>
      </c>
      <c r="F1780" s="74" t="s">
        <v>470</v>
      </c>
      <c r="G1780" s="74" t="s">
        <v>858</v>
      </c>
      <c r="H1780" s="74" t="s">
        <v>463</v>
      </c>
      <c r="O1780" s="74">
        <v>2035</v>
      </c>
      <c r="P1780" s="74">
        <v>2004</v>
      </c>
      <c r="Q1780" s="74" t="s">
        <v>464</v>
      </c>
      <c r="R1780" s="74" t="s">
        <v>519</v>
      </c>
      <c r="S1780" s="74" t="s">
        <v>859</v>
      </c>
      <c r="Z1780" s="74" t="s">
        <v>873</v>
      </c>
      <c r="AA1780" s="74" t="s">
        <v>872</v>
      </c>
      <c r="AB1780" s="35" t="s">
        <v>22</v>
      </c>
      <c r="AC1780" s="113">
        <v>0.61</v>
      </c>
      <c r="AD1780" s="74" t="s">
        <v>834</v>
      </c>
      <c r="AE1780" s="74">
        <v>-39</v>
      </c>
      <c r="AK1780" s="74" t="s">
        <v>13</v>
      </c>
      <c r="AL1780" s="74" t="s">
        <v>465</v>
      </c>
      <c r="AM1780" s="74" t="s">
        <v>13</v>
      </c>
      <c r="AN1780" s="74" t="s">
        <v>13</v>
      </c>
      <c r="AO1780" s="74" t="s">
        <v>13</v>
      </c>
      <c r="AP1780" s="74" t="s">
        <v>13</v>
      </c>
      <c r="AQ1780" s="74" t="s">
        <v>13</v>
      </c>
      <c r="AR1780" s="74" t="s">
        <v>13</v>
      </c>
      <c r="AS1780" s="74" t="s">
        <v>347</v>
      </c>
      <c r="AT1780" s="74" t="s">
        <v>864</v>
      </c>
      <c r="AU1780" s="74" t="s">
        <v>863</v>
      </c>
      <c r="AV1780" s="74">
        <v>2014</v>
      </c>
    </row>
    <row r="1781" spans="1:48">
      <c r="A1781" s="24">
        <v>1780</v>
      </c>
      <c r="B1781" s="74">
        <v>43</v>
      </c>
      <c r="C1781" s="74" t="s">
        <v>591</v>
      </c>
      <c r="D1781" s="74" t="s">
        <v>459</v>
      </c>
      <c r="E1781" s="74" t="s">
        <v>460</v>
      </c>
      <c r="F1781" s="74" t="s">
        <v>470</v>
      </c>
      <c r="G1781" s="74" t="s">
        <v>858</v>
      </c>
      <c r="H1781" s="74" t="s">
        <v>463</v>
      </c>
      <c r="O1781" s="74">
        <v>2035</v>
      </c>
      <c r="P1781" s="74">
        <v>2004</v>
      </c>
      <c r="Q1781" s="74" t="s">
        <v>464</v>
      </c>
      <c r="R1781" s="74" t="s">
        <v>519</v>
      </c>
      <c r="S1781" s="74" t="s">
        <v>859</v>
      </c>
      <c r="Z1781" s="74" t="s">
        <v>873</v>
      </c>
      <c r="AA1781" s="74" t="s">
        <v>872</v>
      </c>
      <c r="AB1781" s="35" t="s">
        <v>22</v>
      </c>
      <c r="AC1781" s="113">
        <v>0.61</v>
      </c>
      <c r="AD1781" s="74" t="s">
        <v>834</v>
      </c>
      <c r="AE1781" s="74">
        <v>-39</v>
      </c>
      <c r="AK1781" s="74" t="s">
        <v>465</v>
      </c>
      <c r="AL1781" s="74" t="s">
        <v>465</v>
      </c>
      <c r="AM1781" s="74" t="s">
        <v>13</v>
      </c>
      <c r="AN1781" s="74" t="s">
        <v>13</v>
      </c>
      <c r="AO1781" s="74" t="s">
        <v>465</v>
      </c>
      <c r="AP1781" s="74" t="s">
        <v>13</v>
      </c>
      <c r="AQ1781" s="74" t="s">
        <v>13</v>
      </c>
      <c r="AR1781" s="74" t="s">
        <v>13</v>
      </c>
      <c r="AS1781" s="74" t="s">
        <v>605</v>
      </c>
      <c r="AT1781" s="74" t="s">
        <v>864</v>
      </c>
      <c r="AU1781" s="74" t="s">
        <v>863</v>
      </c>
      <c r="AV1781" s="74">
        <v>2014</v>
      </c>
    </row>
    <row r="1782" spans="1:48">
      <c r="A1782" s="24">
        <v>1781</v>
      </c>
      <c r="B1782" s="74">
        <v>43</v>
      </c>
      <c r="C1782" s="74" t="s">
        <v>591</v>
      </c>
      <c r="D1782" s="74" t="s">
        <v>459</v>
      </c>
      <c r="E1782" s="74" t="s">
        <v>460</v>
      </c>
      <c r="F1782" s="74" t="s">
        <v>470</v>
      </c>
      <c r="G1782" s="74" t="s">
        <v>858</v>
      </c>
      <c r="H1782" s="74" t="s">
        <v>463</v>
      </c>
      <c r="O1782" s="74">
        <v>2045</v>
      </c>
      <c r="P1782" s="74">
        <v>2004</v>
      </c>
      <c r="Q1782" s="74" t="s">
        <v>464</v>
      </c>
      <c r="R1782" s="74" t="s">
        <v>519</v>
      </c>
      <c r="S1782" s="74" t="s">
        <v>859</v>
      </c>
      <c r="Z1782" s="74" t="s">
        <v>873</v>
      </c>
      <c r="AA1782" s="74" t="s">
        <v>872</v>
      </c>
      <c r="AB1782" s="35" t="s">
        <v>22</v>
      </c>
      <c r="AC1782" s="113">
        <v>0.9</v>
      </c>
      <c r="AD1782" s="74" t="s">
        <v>834</v>
      </c>
      <c r="AE1782" s="74">
        <v>-9.9999999999999982</v>
      </c>
      <c r="AK1782" s="74" t="s">
        <v>13</v>
      </c>
      <c r="AL1782" s="74" t="s">
        <v>13</v>
      </c>
      <c r="AM1782" s="74" t="s">
        <v>13</v>
      </c>
      <c r="AN1782" s="74" t="s">
        <v>13</v>
      </c>
      <c r="AO1782" s="74" t="s">
        <v>13</v>
      </c>
      <c r="AP1782" s="74" t="s">
        <v>13</v>
      </c>
      <c r="AQ1782" s="74" t="s">
        <v>13</v>
      </c>
      <c r="AR1782" s="74" t="s">
        <v>13</v>
      </c>
      <c r="AS1782" s="74" t="s">
        <v>13</v>
      </c>
      <c r="AT1782" s="74" t="s">
        <v>864</v>
      </c>
      <c r="AU1782" s="74" t="s">
        <v>863</v>
      </c>
      <c r="AV1782" s="74">
        <v>2014</v>
      </c>
    </row>
    <row r="1783" spans="1:48">
      <c r="A1783" s="24">
        <v>1782</v>
      </c>
      <c r="B1783" s="74">
        <v>43</v>
      </c>
      <c r="C1783" s="74" t="s">
        <v>591</v>
      </c>
      <c r="D1783" s="74" t="s">
        <v>459</v>
      </c>
      <c r="E1783" s="74" t="s">
        <v>460</v>
      </c>
      <c r="F1783" s="74" t="s">
        <v>470</v>
      </c>
      <c r="G1783" s="74" t="s">
        <v>858</v>
      </c>
      <c r="H1783" s="74" t="s">
        <v>463</v>
      </c>
      <c r="O1783" s="74">
        <v>2045</v>
      </c>
      <c r="P1783" s="74">
        <v>2004</v>
      </c>
      <c r="Q1783" s="74" t="s">
        <v>464</v>
      </c>
      <c r="R1783" s="74" t="s">
        <v>519</v>
      </c>
      <c r="S1783" s="74" t="s">
        <v>859</v>
      </c>
      <c r="Z1783" s="74" t="s">
        <v>873</v>
      </c>
      <c r="AA1783" s="74" t="s">
        <v>872</v>
      </c>
      <c r="AB1783" s="35" t="s">
        <v>22</v>
      </c>
      <c r="AC1783" s="113">
        <v>1.1399999999999999</v>
      </c>
      <c r="AD1783" s="74" t="s">
        <v>834</v>
      </c>
      <c r="AE1783" s="74">
        <v>13.999999999999989</v>
      </c>
      <c r="AK1783" s="74" t="s">
        <v>13</v>
      </c>
      <c r="AL1783" s="74" t="s">
        <v>13</v>
      </c>
      <c r="AM1783" s="74" t="s">
        <v>13</v>
      </c>
      <c r="AN1783" s="74" t="s">
        <v>13</v>
      </c>
      <c r="AO1783" s="74" t="s">
        <v>465</v>
      </c>
      <c r="AP1783" s="74" t="s">
        <v>13</v>
      </c>
      <c r="AQ1783" s="74" t="s">
        <v>13</v>
      </c>
      <c r="AR1783" s="74" t="s">
        <v>13</v>
      </c>
      <c r="AS1783" s="74" t="s">
        <v>466</v>
      </c>
      <c r="AT1783" s="74" t="s">
        <v>864</v>
      </c>
      <c r="AU1783" s="74" t="s">
        <v>863</v>
      </c>
      <c r="AV1783" s="74">
        <v>2014</v>
      </c>
    </row>
    <row r="1784" spans="1:48">
      <c r="A1784" s="24">
        <v>1783</v>
      </c>
      <c r="B1784" s="74">
        <v>43</v>
      </c>
      <c r="C1784" s="74" t="s">
        <v>591</v>
      </c>
      <c r="D1784" s="74" t="s">
        <v>459</v>
      </c>
      <c r="E1784" s="74" t="s">
        <v>460</v>
      </c>
      <c r="F1784" s="74" t="s">
        <v>470</v>
      </c>
      <c r="G1784" s="74" t="s">
        <v>858</v>
      </c>
      <c r="H1784" s="74" t="s">
        <v>463</v>
      </c>
      <c r="O1784" s="74">
        <v>2045</v>
      </c>
      <c r="P1784" s="74">
        <v>2004</v>
      </c>
      <c r="Q1784" s="74" t="s">
        <v>464</v>
      </c>
      <c r="R1784" s="74" t="s">
        <v>519</v>
      </c>
      <c r="S1784" s="74" t="s">
        <v>859</v>
      </c>
      <c r="Z1784" s="74" t="s">
        <v>873</v>
      </c>
      <c r="AA1784" s="74" t="s">
        <v>872</v>
      </c>
      <c r="AB1784" s="35" t="s">
        <v>22</v>
      </c>
      <c r="AC1784" s="113">
        <v>0.63</v>
      </c>
      <c r="AD1784" s="74" t="s">
        <v>834</v>
      </c>
      <c r="AE1784" s="74">
        <v>-37</v>
      </c>
      <c r="AK1784" s="74" t="s">
        <v>465</v>
      </c>
      <c r="AL1784" s="74" t="s">
        <v>13</v>
      </c>
      <c r="AM1784" s="74" t="s">
        <v>13</v>
      </c>
      <c r="AN1784" s="74" t="s">
        <v>13</v>
      </c>
      <c r="AO1784" s="74" t="s">
        <v>13</v>
      </c>
      <c r="AP1784" s="74" t="s">
        <v>13</v>
      </c>
      <c r="AQ1784" s="74" t="s">
        <v>13</v>
      </c>
      <c r="AR1784" s="74" t="s">
        <v>13</v>
      </c>
      <c r="AS1784" s="74" t="s">
        <v>440</v>
      </c>
      <c r="AT1784" s="74" t="s">
        <v>864</v>
      </c>
      <c r="AU1784" s="74" t="s">
        <v>863</v>
      </c>
      <c r="AV1784" s="74">
        <v>2014</v>
      </c>
    </row>
    <row r="1785" spans="1:48">
      <c r="A1785" s="24">
        <v>1784</v>
      </c>
      <c r="B1785" s="74">
        <v>43</v>
      </c>
      <c r="C1785" s="74" t="s">
        <v>591</v>
      </c>
      <c r="D1785" s="74" t="s">
        <v>459</v>
      </c>
      <c r="E1785" s="74" t="s">
        <v>460</v>
      </c>
      <c r="F1785" s="74" t="s">
        <v>470</v>
      </c>
      <c r="G1785" s="74" t="s">
        <v>858</v>
      </c>
      <c r="H1785" s="74" t="s">
        <v>463</v>
      </c>
      <c r="O1785" s="74">
        <v>2045</v>
      </c>
      <c r="P1785" s="74">
        <v>2004</v>
      </c>
      <c r="Q1785" s="74" t="s">
        <v>464</v>
      </c>
      <c r="R1785" s="74" t="s">
        <v>519</v>
      </c>
      <c r="S1785" s="74" t="s">
        <v>859</v>
      </c>
      <c r="Z1785" s="74" t="s">
        <v>873</v>
      </c>
      <c r="AA1785" s="74" t="s">
        <v>872</v>
      </c>
      <c r="AB1785" s="35" t="s">
        <v>22</v>
      </c>
      <c r="AC1785" s="113">
        <v>0.67</v>
      </c>
      <c r="AD1785" s="74" t="s">
        <v>834</v>
      </c>
      <c r="AE1785" s="74">
        <v>-32.999999999999993</v>
      </c>
      <c r="AK1785" s="74" t="s">
        <v>465</v>
      </c>
      <c r="AL1785" s="74" t="s">
        <v>13</v>
      </c>
      <c r="AM1785" s="74" t="s">
        <v>13</v>
      </c>
      <c r="AN1785" s="74" t="s">
        <v>13</v>
      </c>
      <c r="AO1785" s="74" t="s">
        <v>465</v>
      </c>
      <c r="AP1785" s="74" t="s">
        <v>13</v>
      </c>
      <c r="AQ1785" s="74" t="s">
        <v>13</v>
      </c>
      <c r="AR1785" s="74" t="s">
        <v>13</v>
      </c>
      <c r="AS1785" s="74" t="s">
        <v>605</v>
      </c>
      <c r="AT1785" s="74" t="s">
        <v>864</v>
      </c>
      <c r="AU1785" s="74" t="s">
        <v>863</v>
      </c>
      <c r="AV1785" s="74">
        <v>2014</v>
      </c>
    </row>
    <row r="1786" spans="1:48">
      <c r="A1786" s="24">
        <v>1785</v>
      </c>
      <c r="B1786" s="74">
        <v>43</v>
      </c>
      <c r="C1786" s="74" t="s">
        <v>591</v>
      </c>
      <c r="D1786" s="74" t="s">
        <v>459</v>
      </c>
      <c r="E1786" s="74" t="s">
        <v>460</v>
      </c>
      <c r="F1786" s="74" t="s">
        <v>470</v>
      </c>
      <c r="G1786" s="74" t="s">
        <v>858</v>
      </c>
      <c r="H1786" s="74" t="s">
        <v>463</v>
      </c>
      <c r="O1786" s="74">
        <v>2045</v>
      </c>
      <c r="P1786" s="74">
        <v>2004</v>
      </c>
      <c r="Q1786" s="74" t="s">
        <v>464</v>
      </c>
      <c r="R1786" s="74" t="s">
        <v>519</v>
      </c>
      <c r="S1786" s="74" t="s">
        <v>859</v>
      </c>
      <c r="Z1786" s="74" t="s">
        <v>873</v>
      </c>
      <c r="AA1786" s="74" t="s">
        <v>872</v>
      </c>
      <c r="AB1786" s="35" t="s">
        <v>22</v>
      </c>
      <c r="AC1786" s="113">
        <v>1.08</v>
      </c>
      <c r="AD1786" s="74" t="s">
        <v>834</v>
      </c>
      <c r="AE1786" s="74">
        <v>8.0000000000000071</v>
      </c>
      <c r="AK1786" s="74" t="s">
        <v>13</v>
      </c>
      <c r="AL1786" s="74" t="s">
        <v>465</v>
      </c>
      <c r="AM1786" s="74" t="s">
        <v>13</v>
      </c>
      <c r="AN1786" s="74" t="s">
        <v>13</v>
      </c>
      <c r="AO1786" s="74" t="s">
        <v>465</v>
      </c>
      <c r="AP1786" s="74" t="s">
        <v>13</v>
      </c>
      <c r="AQ1786" s="74" t="s">
        <v>13</v>
      </c>
      <c r="AR1786" s="74" t="s">
        <v>13</v>
      </c>
      <c r="AS1786" s="74" t="s">
        <v>605</v>
      </c>
      <c r="AT1786" s="74" t="s">
        <v>864</v>
      </c>
      <c r="AU1786" s="74" t="s">
        <v>863</v>
      </c>
      <c r="AV1786" s="74">
        <v>2014</v>
      </c>
    </row>
    <row r="1787" spans="1:48">
      <c r="A1787" s="24">
        <v>1786</v>
      </c>
      <c r="B1787" s="74">
        <v>43</v>
      </c>
      <c r="C1787" s="74" t="s">
        <v>591</v>
      </c>
      <c r="D1787" s="74" t="s">
        <v>459</v>
      </c>
      <c r="E1787" s="74" t="s">
        <v>460</v>
      </c>
      <c r="F1787" s="74" t="s">
        <v>470</v>
      </c>
      <c r="G1787" s="74" t="s">
        <v>858</v>
      </c>
      <c r="H1787" s="74" t="s">
        <v>463</v>
      </c>
      <c r="O1787" s="74">
        <v>2045</v>
      </c>
      <c r="P1787" s="74">
        <v>2004</v>
      </c>
      <c r="Q1787" s="74" t="s">
        <v>464</v>
      </c>
      <c r="R1787" s="74" t="s">
        <v>519</v>
      </c>
      <c r="S1787" s="74" t="s">
        <v>859</v>
      </c>
      <c r="Z1787" s="74" t="s">
        <v>873</v>
      </c>
      <c r="AA1787" s="74" t="s">
        <v>872</v>
      </c>
      <c r="AB1787" s="35" t="s">
        <v>22</v>
      </c>
      <c r="AC1787" s="113">
        <v>1.22</v>
      </c>
      <c r="AD1787" s="74" t="s">
        <v>834</v>
      </c>
      <c r="AE1787" s="74">
        <v>21.999999999999996</v>
      </c>
      <c r="AK1787" s="74" t="s">
        <v>465</v>
      </c>
      <c r="AL1787" s="74" t="s">
        <v>465</v>
      </c>
      <c r="AM1787" s="74" t="s">
        <v>13</v>
      </c>
      <c r="AN1787" s="74" t="s">
        <v>13</v>
      </c>
      <c r="AO1787" s="74" t="s">
        <v>13</v>
      </c>
      <c r="AP1787" s="74" t="s">
        <v>13</v>
      </c>
      <c r="AQ1787" s="74" t="s">
        <v>13</v>
      </c>
      <c r="AR1787" s="74" t="s">
        <v>13</v>
      </c>
      <c r="AS1787" s="74" t="s">
        <v>605</v>
      </c>
      <c r="AT1787" s="74" t="s">
        <v>864</v>
      </c>
      <c r="AU1787" s="74" t="s">
        <v>863</v>
      </c>
      <c r="AV1787" s="74">
        <v>2014</v>
      </c>
    </row>
    <row r="1788" spans="1:48">
      <c r="A1788" s="24">
        <v>1787</v>
      </c>
      <c r="B1788" s="74">
        <v>43</v>
      </c>
      <c r="C1788" s="74" t="s">
        <v>591</v>
      </c>
      <c r="D1788" s="74" t="s">
        <v>459</v>
      </c>
      <c r="E1788" s="74" t="s">
        <v>460</v>
      </c>
      <c r="F1788" s="74" t="s">
        <v>470</v>
      </c>
      <c r="G1788" s="74" t="s">
        <v>858</v>
      </c>
      <c r="H1788" s="74" t="s">
        <v>463</v>
      </c>
      <c r="O1788" s="74">
        <v>2045</v>
      </c>
      <c r="P1788" s="74">
        <v>2004</v>
      </c>
      <c r="Q1788" s="74" t="s">
        <v>464</v>
      </c>
      <c r="R1788" s="74" t="s">
        <v>519</v>
      </c>
      <c r="S1788" s="74" t="s">
        <v>859</v>
      </c>
      <c r="Z1788" s="74" t="s">
        <v>873</v>
      </c>
      <c r="AA1788" s="74" t="s">
        <v>872</v>
      </c>
      <c r="AB1788" s="35" t="s">
        <v>22</v>
      </c>
      <c r="AC1788" s="113">
        <v>0.67</v>
      </c>
      <c r="AD1788" s="74" t="s">
        <v>834</v>
      </c>
      <c r="AE1788" s="74">
        <v>-32.999999999999993</v>
      </c>
      <c r="AK1788" s="74" t="s">
        <v>13</v>
      </c>
      <c r="AL1788" s="74" t="s">
        <v>465</v>
      </c>
      <c r="AM1788" s="74" t="s">
        <v>13</v>
      </c>
      <c r="AN1788" s="74" t="s">
        <v>13</v>
      </c>
      <c r="AO1788" s="74" t="s">
        <v>13</v>
      </c>
      <c r="AP1788" s="74" t="s">
        <v>13</v>
      </c>
      <c r="AQ1788" s="74" t="s">
        <v>13</v>
      </c>
      <c r="AR1788" s="74" t="s">
        <v>13</v>
      </c>
      <c r="AS1788" s="74" t="s">
        <v>347</v>
      </c>
      <c r="AT1788" s="74" t="s">
        <v>864</v>
      </c>
      <c r="AU1788" s="74" t="s">
        <v>863</v>
      </c>
      <c r="AV1788" s="74">
        <v>2014</v>
      </c>
    </row>
    <row r="1789" spans="1:48">
      <c r="A1789" s="24">
        <v>1788</v>
      </c>
      <c r="B1789" s="74">
        <v>43</v>
      </c>
      <c r="C1789" s="74" t="s">
        <v>591</v>
      </c>
      <c r="D1789" s="74" t="s">
        <v>459</v>
      </c>
      <c r="E1789" s="74" t="s">
        <v>460</v>
      </c>
      <c r="F1789" s="74" t="s">
        <v>470</v>
      </c>
      <c r="G1789" s="74" t="s">
        <v>858</v>
      </c>
      <c r="H1789" s="74" t="s">
        <v>463</v>
      </c>
      <c r="O1789" s="74">
        <v>2045</v>
      </c>
      <c r="P1789" s="74">
        <v>2004</v>
      </c>
      <c r="Q1789" s="74" t="s">
        <v>464</v>
      </c>
      <c r="R1789" s="74" t="s">
        <v>519</v>
      </c>
      <c r="S1789" s="74" t="s">
        <v>859</v>
      </c>
      <c r="Z1789" s="74" t="s">
        <v>873</v>
      </c>
      <c r="AA1789" s="74" t="s">
        <v>872</v>
      </c>
      <c r="AB1789" s="35" t="s">
        <v>22</v>
      </c>
      <c r="AC1789" s="113">
        <v>0.63</v>
      </c>
      <c r="AD1789" s="74" t="s">
        <v>834</v>
      </c>
      <c r="AE1789" s="74">
        <v>-37</v>
      </c>
      <c r="AK1789" s="74" t="s">
        <v>465</v>
      </c>
      <c r="AL1789" s="74" t="s">
        <v>465</v>
      </c>
      <c r="AM1789" s="74" t="s">
        <v>13</v>
      </c>
      <c r="AN1789" s="74" t="s">
        <v>13</v>
      </c>
      <c r="AO1789" s="74" t="s">
        <v>465</v>
      </c>
      <c r="AP1789" s="74" t="s">
        <v>13</v>
      </c>
      <c r="AQ1789" s="74" t="s">
        <v>13</v>
      </c>
      <c r="AR1789" s="74" t="s">
        <v>13</v>
      </c>
      <c r="AS1789" s="74" t="s">
        <v>347</v>
      </c>
      <c r="AT1789" s="74" t="s">
        <v>864</v>
      </c>
      <c r="AU1789" s="74" t="s">
        <v>863</v>
      </c>
      <c r="AV1789" s="74">
        <v>2014</v>
      </c>
    </row>
    <row r="1790" spans="1:48">
      <c r="A1790" s="24">
        <v>1789</v>
      </c>
      <c r="B1790" s="74">
        <v>43</v>
      </c>
      <c r="C1790" s="74" t="s">
        <v>591</v>
      </c>
      <c r="D1790" s="74" t="s">
        <v>459</v>
      </c>
      <c r="E1790" s="74" t="s">
        <v>460</v>
      </c>
      <c r="F1790" s="74" t="s">
        <v>470</v>
      </c>
      <c r="G1790" s="74" t="s">
        <v>865</v>
      </c>
      <c r="H1790" s="74" t="s">
        <v>463</v>
      </c>
      <c r="O1790" s="74">
        <v>2035</v>
      </c>
      <c r="P1790" s="74">
        <v>2004</v>
      </c>
      <c r="Q1790" s="74" t="s">
        <v>464</v>
      </c>
      <c r="R1790" s="74" t="s">
        <v>519</v>
      </c>
      <c r="S1790" s="74" t="s">
        <v>859</v>
      </c>
      <c r="Z1790" s="74" t="s">
        <v>873</v>
      </c>
      <c r="AA1790" s="74" t="s">
        <v>872</v>
      </c>
      <c r="AB1790" s="35" t="s">
        <v>22</v>
      </c>
      <c r="AC1790" s="113">
        <v>1.41</v>
      </c>
      <c r="AD1790" s="74" t="s">
        <v>841</v>
      </c>
      <c r="AE1790" s="74">
        <v>-39.743589743589745</v>
      </c>
      <c r="AK1790" s="74" t="s">
        <v>13</v>
      </c>
      <c r="AL1790" s="74" t="s">
        <v>13</v>
      </c>
      <c r="AM1790" s="74" t="s">
        <v>13</v>
      </c>
      <c r="AN1790" s="74" t="s">
        <v>13</v>
      </c>
      <c r="AO1790" s="74" t="s">
        <v>13</v>
      </c>
      <c r="AP1790" s="74" t="s">
        <v>13</v>
      </c>
      <c r="AQ1790" s="74" t="s">
        <v>13</v>
      </c>
      <c r="AR1790" s="74" t="s">
        <v>13</v>
      </c>
      <c r="AS1790" s="74" t="s">
        <v>13</v>
      </c>
      <c r="AT1790" s="74" t="s">
        <v>864</v>
      </c>
      <c r="AU1790" s="74" t="s">
        <v>863</v>
      </c>
      <c r="AV1790" s="74">
        <v>2014</v>
      </c>
    </row>
    <row r="1791" spans="1:48">
      <c r="A1791" s="24">
        <v>1790</v>
      </c>
      <c r="B1791" s="74">
        <v>43</v>
      </c>
      <c r="C1791" s="74" t="s">
        <v>591</v>
      </c>
      <c r="D1791" s="74" t="s">
        <v>459</v>
      </c>
      <c r="E1791" s="74" t="s">
        <v>460</v>
      </c>
      <c r="F1791" s="74" t="s">
        <v>470</v>
      </c>
      <c r="G1791" s="74" t="s">
        <v>865</v>
      </c>
      <c r="H1791" s="74" t="s">
        <v>463</v>
      </c>
      <c r="O1791" s="74">
        <v>2035</v>
      </c>
      <c r="P1791" s="74">
        <v>2004</v>
      </c>
      <c r="Q1791" s="74" t="s">
        <v>464</v>
      </c>
      <c r="R1791" s="74" t="s">
        <v>516</v>
      </c>
      <c r="S1791" s="74" t="s">
        <v>859</v>
      </c>
      <c r="Z1791" s="74" t="s">
        <v>873</v>
      </c>
      <c r="AA1791" s="74" t="s">
        <v>872</v>
      </c>
      <c r="AB1791" s="35" t="s">
        <v>22</v>
      </c>
      <c r="AC1791" s="113">
        <v>1.29</v>
      </c>
      <c r="AD1791" s="74" t="s">
        <v>841</v>
      </c>
      <c r="AE1791" s="74">
        <v>-40.825688073394502</v>
      </c>
      <c r="AK1791" s="74" t="s">
        <v>13</v>
      </c>
      <c r="AL1791" s="74" t="s">
        <v>13</v>
      </c>
      <c r="AM1791" s="74" t="s">
        <v>13</v>
      </c>
      <c r="AN1791" s="74" t="s">
        <v>13</v>
      </c>
      <c r="AO1791" s="74" t="s">
        <v>13</v>
      </c>
      <c r="AP1791" s="74" t="s">
        <v>13</v>
      </c>
      <c r="AQ1791" s="74" t="s">
        <v>13</v>
      </c>
      <c r="AR1791" s="74" t="s">
        <v>13</v>
      </c>
      <c r="AS1791" s="74" t="s">
        <v>13</v>
      </c>
      <c r="AT1791" s="74" t="s">
        <v>864</v>
      </c>
      <c r="AU1791" s="74" t="s">
        <v>863</v>
      </c>
      <c r="AV1791" s="74">
        <v>2014</v>
      </c>
    </row>
    <row r="1792" spans="1:48">
      <c r="A1792" s="24">
        <v>1791</v>
      </c>
      <c r="B1792" s="74">
        <v>43</v>
      </c>
      <c r="C1792" s="74" t="s">
        <v>591</v>
      </c>
      <c r="D1792" s="74" t="s">
        <v>459</v>
      </c>
      <c r="E1792" s="74" t="s">
        <v>460</v>
      </c>
      <c r="F1792" s="74" t="s">
        <v>470</v>
      </c>
      <c r="G1792" s="74" t="s">
        <v>865</v>
      </c>
      <c r="H1792" s="74" t="s">
        <v>463</v>
      </c>
      <c r="O1792" s="74">
        <v>2035</v>
      </c>
      <c r="P1792" s="74">
        <v>2004</v>
      </c>
      <c r="Q1792" s="74" t="s">
        <v>464</v>
      </c>
      <c r="R1792" s="74" t="s">
        <v>519</v>
      </c>
      <c r="S1792" s="74" t="s">
        <v>859</v>
      </c>
      <c r="Z1792" s="74" t="s">
        <v>873</v>
      </c>
      <c r="AA1792" s="74" t="s">
        <v>872</v>
      </c>
      <c r="AB1792" s="35" t="s">
        <v>22</v>
      </c>
      <c r="AC1792" s="113">
        <v>1.3</v>
      </c>
      <c r="AD1792" s="74" t="s">
        <v>841</v>
      </c>
      <c r="AE1792" s="74">
        <v>-39.252336448598129</v>
      </c>
      <c r="AK1792" s="74" t="s">
        <v>465</v>
      </c>
      <c r="AL1792" s="74" t="s">
        <v>13</v>
      </c>
      <c r="AM1792" s="74" t="s">
        <v>13</v>
      </c>
      <c r="AN1792" s="74" t="s">
        <v>13</v>
      </c>
      <c r="AO1792" s="74" t="s">
        <v>13</v>
      </c>
      <c r="AP1792" s="74" t="s">
        <v>13</v>
      </c>
      <c r="AQ1792" s="74" t="s">
        <v>13</v>
      </c>
      <c r="AR1792" s="74" t="s">
        <v>13</v>
      </c>
      <c r="AS1792" s="74" t="s">
        <v>440</v>
      </c>
      <c r="AT1792" s="74" t="s">
        <v>864</v>
      </c>
      <c r="AU1792" s="74" t="s">
        <v>863</v>
      </c>
      <c r="AV1792" s="74">
        <v>2014</v>
      </c>
    </row>
    <row r="1793" spans="1:57">
      <c r="A1793" s="24">
        <v>1792</v>
      </c>
      <c r="B1793" s="74">
        <v>43</v>
      </c>
      <c r="C1793" s="74" t="s">
        <v>591</v>
      </c>
      <c r="D1793" s="74" t="s">
        <v>459</v>
      </c>
      <c r="E1793" s="74" t="s">
        <v>460</v>
      </c>
      <c r="F1793" s="74" t="s">
        <v>470</v>
      </c>
      <c r="G1793" s="74" t="s">
        <v>865</v>
      </c>
      <c r="H1793" s="74" t="s">
        <v>463</v>
      </c>
      <c r="O1793" s="74">
        <v>2035</v>
      </c>
      <c r="P1793" s="74">
        <v>2004</v>
      </c>
      <c r="Q1793" s="74" t="s">
        <v>464</v>
      </c>
      <c r="R1793" s="74" t="s">
        <v>516</v>
      </c>
      <c r="S1793" s="74" t="s">
        <v>859</v>
      </c>
      <c r="Z1793" s="74" t="s">
        <v>873</v>
      </c>
      <c r="AA1793" s="74" t="s">
        <v>872</v>
      </c>
      <c r="AB1793" s="35" t="s">
        <v>22</v>
      </c>
      <c r="AC1793" s="113">
        <v>1.29</v>
      </c>
      <c r="AD1793" s="74" t="s">
        <v>841</v>
      </c>
      <c r="AE1793" s="74">
        <v>-36.138613861386141</v>
      </c>
      <c r="AK1793" s="74" t="s">
        <v>465</v>
      </c>
      <c r="AL1793" s="74" t="s">
        <v>13</v>
      </c>
      <c r="AM1793" s="74" t="s">
        <v>13</v>
      </c>
      <c r="AN1793" s="74" t="s">
        <v>13</v>
      </c>
      <c r="AO1793" s="74" t="s">
        <v>13</v>
      </c>
      <c r="AP1793" s="74" t="s">
        <v>13</v>
      </c>
      <c r="AQ1793" s="74" t="s">
        <v>13</v>
      </c>
      <c r="AR1793" s="74" t="s">
        <v>13</v>
      </c>
      <c r="AS1793" s="74" t="s">
        <v>440</v>
      </c>
      <c r="AT1793" s="74" t="s">
        <v>864</v>
      </c>
      <c r="AU1793" s="74" t="s">
        <v>863</v>
      </c>
      <c r="AV1793" s="74">
        <v>2014</v>
      </c>
    </row>
    <row r="1794" spans="1:57">
      <c r="A1794" s="24">
        <v>1793</v>
      </c>
      <c r="B1794" s="74">
        <v>43</v>
      </c>
      <c r="C1794" s="74" t="s">
        <v>591</v>
      </c>
      <c r="D1794" s="74" t="s">
        <v>459</v>
      </c>
      <c r="E1794" s="74" t="s">
        <v>460</v>
      </c>
      <c r="F1794" s="74" t="s">
        <v>470</v>
      </c>
      <c r="G1794" s="74" t="s">
        <v>865</v>
      </c>
      <c r="H1794" s="74" t="s">
        <v>463</v>
      </c>
      <c r="O1794" s="74">
        <v>2035</v>
      </c>
      <c r="P1794" s="74">
        <v>2004</v>
      </c>
      <c r="Q1794" s="74" t="s">
        <v>464</v>
      </c>
      <c r="R1794" s="74" t="s">
        <v>516</v>
      </c>
      <c r="S1794" s="74" t="s">
        <v>859</v>
      </c>
      <c r="Z1794" s="74" t="s">
        <v>873</v>
      </c>
      <c r="AA1794" s="74" t="s">
        <v>872</v>
      </c>
      <c r="AB1794" s="35" t="s">
        <v>22</v>
      </c>
      <c r="AC1794" s="113">
        <v>1.33</v>
      </c>
      <c r="AD1794" s="74" t="s">
        <v>841</v>
      </c>
      <c r="AE1794" s="74">
        <v>-43.162393162393151</v>
      </c>
      <c r="AK1794" s="74" t="s">
        <v>13</v>
      </c>
      <c r="AL1794" s="74" t="s">
        <v>465</v>
      </c>
      <c r="AM1794" s="74" t="s">
        <v>13</v>
      </c>
      <c r="AN1794" s="74" t="s">
        <v>13</v>
      </c>
      <c r="AO1794" s="74" t="s">
        <v>13</v>
      </c>
      <c r="AP1794" s="74" t="s">
        <v>13</v>
      </c>
      <c r="AQ1794" s="74" t="s">
        <v>13</v>
      </c>
      <c r="AR1794" s="74" t="s">
        <v>13</v>
      </c>
      <c r="AS1794" s="74" t="s">
        <v>347</v>
      </c>
      <c r="AT1794" s="74" t="s">
        <v>864</v>
      </c>
      <c r="AU1794" s="74" t="s">
        <v>863</v>
      </c>
      <c r="AV1794" s="74">
        <v>2014</v>
      </c>
    </row>
    <row r="1795" spans="1:57">
      <c r="A1795" s="24">
        <v>1794</v>
      </c>
      <c r="B1795" s="74">
        <v>43</v>
      </c>
      <c r="C1795" s="74" t="s">
        <v>591</v>
      </c>
      <c r="D1795" s="74" t="s">
        <v>459</v>
      </c>
      <c r="E1795" s="74" t="s">
        <v>460</v>
      </c>
      <c r="F1795" s="74" t="s">
        <v>470</v>
      </c>
      <c r="G1795" s="74" t="s">
        <v>865</v>
      </c>
      <c r="H1795" s="74" t="s">
        <v>463</v>
      </c>
      <c r="O1795" s="74">
        <v>2035</v>
      </c>
      <c r="P1795" s="74">
        <v>2004</v>
      </c>
      <c r="Q1795" s="74" t="s">
        <v>464</v>
      </c>
      <c r="R1795" s="74" t="s">
        <v>519</v>
      </c>
      <c r="S1795" s="74" t="s">
        <v>859</v>
      </c>
      <c r="Z1795" s="74" t="s">
        <v>873</v>
      </c>
      <c r="AA1795" s="74" t="s">
        <v>872</v>
      </c>
      <c r="AB1795" s="35" t="s">
        <v>22</v>
      </c>
      <c r="AC1795" s="113">
        <v>1.1100000000000001</v>
      </c>
      <c r="AD1795" s="74" t="s">
        <v>841</v>
      </c>
      <c r="AE1795" s="74">
        <v>-49.082568807339449</v>
      </c>
      <c r="AK1795" s="74" t="s">
        <v>465</v>
      </c>
      <c r="AL1795" s="74" t="s">
        <v>465</v>
      </c>
      <c r="AM1795" s="74" t="s">
        <v>13</v>
      </c>
      <c r="AN1795" s="74" t="s">
        <v>13</v>
      </c>
      <c r="AO1795" s="74" t="s">
        <v>13</v>
      </c>
      <c r="AP1795" s="74" t="s">
        <v>13</v>
      </c>
      <c r="AQ1795" s="74" t="s">
        <v>13</v>
      </c>
      <c r="AR1795" s="74" t="s">
        <v>13</v>
      </c>
      <c r="AS1795" s="74" t="s">
        <v>605</v>
      </c>
      <c r="AT1795" s="74" t="s">
        <v>864</v>
      </c>
      <c r="AU1795" s="74" t="s">
        <v>863</v>
      </c>
      <c r="AV1795" s="74">
        <v>2014</v>
      </c>
    </row>
    <row r="1796" spans="1:57">
      <c r="A1796" s="24">
        <v>1795</v>
      </c>
      <c r="B1796" s="74">
        <v>43</v>
      </c>
      <c r="C1796" s="74" t="s">
        <v>591</v>
      </c>
      <c r="D1796" s="74" t="s">
        <v>459</v>
      </c>
      <c r="E1796" s="74" t="s">
        <v>460</v>
      </c>
      <c r="F1796" s="74" t="s">
        <v>470</v>
      </c>
      <c r="G1796" s="74" t="s">
        <v>865</v>
      </c>
      <c r="H1796" s="74" t="s">
        <v>463</v>
      </c>
      <c r="O1796" s="74">
        <v>2035</v>
      </c>
      <c r="P1796" s="74">
        <v>2004</v>
      </c>
      <c r="Q1796" s="74" t="s">
        <v>464</v>
      </c>
      <c r="R1796" s="74" t="s">
        <v>519</v>
      </c>
      <c r="S1796" s="74" t="s">
        <v>859</v>
      </c>
      <c r="Z1796" s="74" t="s">
        <v>873</v>
      </c>
      <c r="AA1796" s="74" t="s">
        <v>872</v>
      </c>
      <c r="AB1796" s="35" t="s">
        <v>22</v>
      </c>
      <c r="AC1796" s="113">
        <v>1.25</v>
      </c>
      <c r="AD1796" s="74" t="s">
        <v>841</v>
      </c>
      <c r="AE1796" s="74">
        <v>-41.588785046728979</v>
      </c>
      <c r="AK1796" s="74" t="s">
        <v>13</v>
      </c>
      <c r="AL1796" s="74" t="s">
        <v>465</v>
      </c>
      <c r="AM1796" s="74" t="s">
        <v>13</v>
      </c>
      <c r="AN1796" s="74" t="s">
        <v>13</v>
      </c>
      <c r="AO1796" s="74" t="s">
        <v>13</v>
      </c>
      <c r="AP1796" s="74" t="s">
        <v>13</v>
      </c>
      <c r="AQ1796" s="74" t="s">
        <v>13</v>
      </c>
      <c r="AR1796" s="74" t="s">
        <v>13</v>
      </c>
      <c r="AS1796" s="74" t="s">
        <v>347</v>
      </c>
      <c r="AT1796" s="74" t="s">
        <v>864</v>
      </c>
      <c r="AU1796" s="74" t="s">
        <v>863</v>
      </c>
      <c r="AV1796" s="74">
        <v>2014</v>
      </c>
    </row>
    <row r="1797" spans="1:57">
      <c r="A1797" s="24">
        <v>1796</v>
      </c>
      <c r="B1797" s="74">
        <v>43</v>
      </c>
      <c r="C1797" s="74" t="s">
        <v>591</v>
      </c>
      <c r="D1797" s="74" t="s">
        <v>459</v>
      </c>
      <c r="E1797" s="74" t="s">
        <v>460</v>
      </c>
      <c r="F1797" s="74" t="s">
        <v>470</v>
      </c>
      <c r="G1797" s="74" t="s">
        <v>865</v>
      </c>
      <c r="H1797" s="74" t="s">
        <v>463</v>
      </c>
      <c r="O1797" s="74">
        <v>2035</v>
      </c>
      <c r="P1797" s="74">
        <v>2004</v>
      </c>
      <c r="Q1797" s="74" t="s">
        <v>464</v>
      </c>
      <c r="R1797" s="74" t="s">
        <v>516</v>
      </c>
      <c r="S1797" s="74" t="s">
        <v>859</v>
      </c>
      <c r="Z1797" s="74" t="s">
        <v>873</v>
      </c>
      <c r="AA1797" s="74" t="s">
        <v>872</v>
      </c>
      <c r="AB1797" s="35" t="s">
        <v>22</v>
      </c>
      <c r="AC1797" s="113">
        <v>1.07</v>
      </c>
      <c r="AD1797" s="74" t="s">
        <v>841</v>
      </c>
      <c r="AE1797" s="74">
        <v>-47.029702970297024</v>
      </c>
      <c r="AK1797" s="74" t="s">
        <v>465</v>
      </c>
      <c r="AL1797" s="74" t="s">
        <v>465</v>
      </c>
      <c r="AM1797" s="74" t="s">
        <v>13</v>
      </c>
      <c r="AN1797" s="74" t="s">
        <v>13</v>
      </c>
      <c r="AO1797" s="74" t="s">
        <v>13</v>
      </c>
      <c r="AP1797" s="74" t="s">
        <v>13</v>
      </c>
      <c r="AQ1797" s="74" t="s">
        <v>13</v>
      </c>
      <c r="AR1797" s="74" t="s">
        <v>13</v>
      </c>
      <c r="AS1797" s="74" t="s">
        <v>605</v>
      </c>
      <c r="AT1797" s="74" t="s">
        <v>864</v>
      </c>
      <c r="AU1797" s="74" t="s">
        <v>863</v>
      </c>
      <c r="AV1797" s="74">
        <v>2014</v>
      </c>
    </row>
    <row r="1798" spans="1:57">
      <c r="A1798" s="24">
        <v>1797</v>
      </c>
      <c r="B1798" s="74">
        <v>43</v>
      </c>
      <c r="C1798" s="74" t="s">
        <v>591</v>
      </c>
      <c r="D1798" s="74" t="s">
        <v>459</v>
      </c>
      <c r="E1798" s="74" t="s">
        <v>460</v>
      </c>
      <c r="F1798" s="74" t="s">
        <v>470</v>
      </c>
      <c r="G1798" s="74" t="s">
        <v>865</v>
      </c>
      <c r="H1798" s="74" t="s">
        <v>463</v>
      </c>
      <c r="O1798" s="74">
        <v>2045</v>
      </c>
      <c r="P1798" s="74">
        <v>2004</v>
      </c>
      <c r="Q1798" s="74" t="s">
        <v>464</v>
      </c>
      <c r="R1798" s="74" t="s">
        <v>519</v>
      </c>
      <c r="S1798" s="74" t="s">
        <v>859</v>
      </c>
      <c r="Z1798" s="74" t="s">
        <v>873</v>
      </c>
      <c r="AA1798" s="74" t="s">
        <v>872</v>
      </c>
      <c r="AB1798" s="35" t="s">
        <v>22</v>
      </c>
      <c r="AC1798" s="113">
        <v>1.3</v>
      </c>
      <c r="AD1798" s="74" t="s">
        <v>841</v>
      </c>
      <c r="AE1798" s="74">
        <v>-44.444444444444436</v>
      </c>
      <c r="AK1798" s="74" t="s">
        <v>13</v>
      </c>
      <c r="AL1798" s="74" t="s">
        <v>13</v>
      </c>
      <c r="AM1798" s="74" t="s">
        <v>13</v>
      </c>
      <c r="AN1798" s="74" t="s">
        <v>13</v>
      </c>
      <c r="AO1798" s="74" t="s">
        <v>13</v>
      </c>
      <c r="AP1798" s="74" t="s">
        <v>13</v>
      </c>
      <c r="AQ1798" s="74" t="s">
        <v>13</v>
      </c>
      <c r="AR1798" s="74" t="s">
        <v>13</v>
      </c>
      <c r="AS1798" s="74" t="s">
        <v>13</v>
      </c>
      <c r="AT1798" s="74" t="s">
        <v>864</v>
      </c>
      <c r="AU1798" s="74" t="s">
        <v>863</v>
      </c>
      <c r="AV1798" s="74">
        <v>2014</v>
      </c>
    </row>
    <row r="1799" spans="1:57">
      <c r="A1799" s="24">
        <v>1798</v>
      </c>
      <c r="B1799" s="74">
        <v>43</v>
      </c>
      <c r="C1799" s="74" t="s">
        <v>591</v>
      </c>
      <c r="D1799" s="74" t="s">
        <v>459</v>
      </c>
      <c r="E1799" s="74" t="s">
        <v>460</v>
      </c>
      <c r="F1799" s="74" t="s">
        <v>470</v>
      </c>
      <c r="G1799" s="74" t="s">
        <v>865</v>
      </c>
      <c r="H1799" s="74" t="s">
        <v>463</v>
      </c>
      <c r="O1799" s="74">
        <v>2045</v>
      </c>
      <c r="P1799" s="74">
        <v>2004</v>
      </c>
      <c r="Q1799" s="74" t="s">
        <v>464</v>
      </c>
      <c r="R1799" s="74" t="s">
        <v>516</v>
      </c>
      <c r="S1799" s="74" t="s">
        <v>859</v>
      </c>
      <c r="Z1799" s="74" t="s">
        <v>873</v>
      </c>
      <c r="AA1799" s="74" t="s">
        <v>872</v>
      </c>
      <c r="AB1799" s="35" t="s">
        <v>22</v>
      </c>
      <c r="AC1799" s="113">
        <v>1.29</v>
      </c>
      <c r="AD1799" s="74" t="s">
        <v>841</v>
      </c>
      <c r="AE1799" s="74">
        <v>-40.825688073394502</v>
      </c>
      <c r="AK1799" s="74" t="s">
        <v>13</v>
      </c>
      <c r="AL1799" s="74" t="s">
        <v>13</v>
      </c>
      <c r="AM1799" s="74" t="s">
        <v>13</v>
      </c>
      <c r="AN1799" s="74" t="s">
        <v>13</v>
      </c>
      <c r="AO1799" s="74" t="s">
        <v>13</v>
      </c>
      <c r="AP1799" s="74" t="s">
        <v>13</v>
      </c>
      <c r="AQ1799" s="74" t="s">
        <v>13</v>
      </c>
      <c r="AR1799" s="74" t="s">
        <v>13</v>
      </c>
      <c r="AS1799" s="74" t="s">
        <v>13</v>
      </c>
      <c r="AT1799" s="74" t="s">
        <v>864</v>
      </c>
      <c r="AU1799" s="74" t="s">
        <v>863</v>
      </c>
      <c r="AV1799" s="74">
        <v>2014</v>
      </c>
    </row>
    <row r="1800" spans="1:57">
      <c r="A1800" s="24">
        <v>1799</v>
      </c>
      <c r="B1800" s="74">
        <v>43</v>
      </c>
      <c r="C1800" s="74" t="s">
        <v>591</v>
      </c>
      <c r="D1800" s="74" t="s">
        <v>459</v>
      </c>
      <c r="E1800" s="74" t="s">
        <v>460</v>
      </c>
      <c r="F1800" s="74" t="s">
        <v>470</v>
      </c>
      <c r="G1800" s="74" t="s">
        <v>865</v>
      </c>
      <c r="H1800" s="74" t="s">
        <v>463</v>
      </c>
      <c r="O1800" s="74">
        <v>2045</v>
      </c>
      <c r="P1800" s="74">
        <v>2004</v>
      </c>
      <c r="Q1800" s="74" t="s">
        <v>464</v>
      </c>
      <c r="R1800" s="74" t="s">
        <v>519</v>
      </c>
      <c r="S1800" s="74" t="s">
        <v>859</v>
      </c>
      <c r="Z1800" s="74" t="s">
        <v>873</v>
      </c>
      <c r="AA1800" s="74" t="s">
        <v>872</v>
      </c>
      <c r="AB1800" s="35" t="s">
        <v>22</v>
      </c>
      <c r="AC1800" s="113">
        <v>1.23</v>
      </c>
      <c r="AD1800" s="74" t="s">
        <v>841</v>
      </c>
      <c r="AE1800" s="74">
        <v>-42.523364485981311</v>
      </c>
      <c r="AK1800" s="74" t="s">
        <v>465</v>
      </c>
      <c r="AL1800" s="74" t="s">
        <v>13</v>
      </c>
      <c r="AM1800" s="74" t="s">
        <v>13</v>
      </c>
      <c r="AN1800" s="74" t="s">
        <v>13</v>
      </c>
      <c r="AO1800" s="74" t="s">
        <v>13</v>
      </c>
      <c r="AP1800" s="74" t="s">
        <v>13</v>
      </c>
      <c r="AQ1800" s="74" t="s">
        <v>13</v>
      </c>
      <c r="AR1800" s="74" t="s">
        <v>13</v>
      </c>
      <c r="AS1800" s="74" t="s">
        <v>440</v>
      </c>
      <c r="AT1800" s="74" t="s">
        <v>864</v>
      </c>
      <c r="AU1800" s="74" t="s">
        <v>863</v>
      </c>
      <c r="AV1800" s="74">
        <v>2014</v>
      </c>
    </row>
    <row r="1801" spans="1:57">
      <c r="A1801" s="24">
        <v>1800</v>
      </c>
      <c r="B1801" s="74">
        <v>43</v>
      </c>
      <c r="C1801" s="74" t="s">
        <v>591</v>
      </c>
      <c r="D1801" s="74" t="s">
        <v>459</v>
      </c>
      <c r="E1801" s="74" t="s">
        <v>460</v>
      </c>
      <c r="F1801" s="74" t="s">
        <v>470</v>
      </c>
      <c r="G1801" s="74" t="s">
        <v>865</v>
      </c>
      <c r="H1801" s="74" t="s">
        <v>463</v>
      </c>
      <c r="O1801" s="74">
        <v>2045</v>
      </c>
      <c r="P1801" s="74">
        <v>2004</v>
      </c>
      <c r="Q1801" s="74" t="s">
        <v>464</v>
      </c>
      <c r="R1801" s="74" t="s">
        <v>516</v>
      </c>
      <c r="S1801" s="74" t="s">
        <v>859</v>
      </c>
      <c r="Z1801" s="74" t="s">
        <v>873</v>
      </c>
      <c r="AA1801" s="74" t="s">
        <v>872</v>
      </c>
      <c r="AB1801" s="35" t="s">
        <v>22</v>
      </c>
      <c r="AC1801" s="113">
        <v>1.22</v>
      </c>
      <c r="AD1801" s="74" t="s">
        <v>841</v>
      </c>
      <c r="AE1801" s="74">
        <v>-39.603960396039604</v>
      </c>
      <c r="AK1801" s="74" t="s">
        <v>465</v>
      </c>
      <c r="AL1801" s="74" t="s">
        <v>13</v>
      </c>
      <c r="AM1801" s="74" t="s">
        <v>13</v>
      </c>
      <c r="AN1801" s="74" t="s">
        <v>13</v>
      </c>
      <c r="AO1801" s="74" t="s">
        <v>13</v>
      </c>
      <c r="AP1801" s="74" t="s">
        <v>13</v>
      </c>
      <c r="AQ1801" s="74" t="s">
        <v>13</v>
      </c>
      <c r="AR1801" s="74" t="s">
        <v>13</v>
      </c>
      <c r="AS1801" s="74" t="s">
        <v>440</v>
      </c>
      <c r="AT1801" s="74" t="s">
        <v>864</v>
      </c>
      <c r="AU1801" s="74" t="s">
        <v>863</v>
      </c>
      <c r="AV1801" s="74">
        <v>2014</v>
      </c>
    </row>
    <row r="1802" spans="1:57">
      <c r="A1802" s="24">
        <v>1801</v>
      </c>
      <c r="B1802" s="74">
        <v>43</v>
      </c>
      <c r="C1802" s="74" t="s">
        <v>591</v>
      </c>
      <c r="D1802" s="74" t="s">
        <v>459</v>
      </c>
      <c r="E1802" s="74" t="s">
        <v>460</v>
      </c>
      <c r="F1802" s="74" t="s">
        <v>470</v>
      </c>
      <c r="G1802" s="74" t="s">
        <v>865</v>
      </c>
      <c r="H1802" s="74" t="s">
        <v>463</v>
      </c>
      <c r="O1802" s="74">
        <v>2045</v>
      </c>
      <c r="P1802" s="74">
        <v>2004</v>
      </c>
      <c r="Q1802" s="74" t="s">
        <v>464</v>
      </c>
      <c r="R1802" s="74" t="s">
        <v>516</v>
      </c>
      <c r="S1802" s="74" t="s">
        <v>859</v>
      </c>
      <c r="Z1802" s="74" t="s">
        <v>873</v>
      </c>
      <c r="AA1802" s="74" t="s">
        <v>872</v>
      </c>
      <c r="AB1802" s="35" t="s">
        <v>22</v>
      </c>
      <c r="AC1802" s="113">
        <v>1.48</v>
      </c>
      <c r="AD1802" s="74" t="s">
        <v>841</v>
      </c>
      <c r="AE1802" s="74">
        <v>-36.752136752136749</v>
      </c>
      <c r="AK1802" s="74" t="s">
        <v>13</v>
      </c>
      <c r="AL1802" s="74" t="s">
        <v>465</v>
      </c>
      <c r="AM1802" s="74" t="s">
        <v>13</v>
      </c>
      <c r="AN1802" s="74" t="s">
        <v>13</v>
      </c>
      <c r="AO1802" s="74" t="s">
        <v>13</v>
      </c>
      <c r="AP1802" s="74" t="s">
        <v>13</v>
      </c>
      <c r="AQ1802" s="74" t="s">
        <v>13</v>
      </c>
      <c r="AR1802" s="74" t="s">
        <v>13</v>
      </c>
      <c r="AS1802" s="74" t="s">
        <v>347</v>
      </c>
      <c r="AT1802" s="74" t="s">
        <v>864</v>
      </c>
      <c r="AU1802" s="74" t="s">
        <v>863</v>
      </c>
      <c r="AV1802" s="74">
        <v>2014</v>
      </c>
    </row>
    <row r="1803" spans="1:57">
      <c r="A1803" s="24">
        <v>1802</v>
      </c>
      <c r="B1803" s="74">
        <v>43</v>
      </c>
      <c r="C1803" s="74" t="s">
        <v>591</v>
      </c>
      <c r="D1803" s="74" t="s">
        <v>459</v>
      </c>
      <c r="E1803" s="74" t="s">
        <v>460</v>
      </c>
      <c r="F1803" s="74" t="s">
        <v>470</v>
      </c>
      <c r="G1803" s="74" t="s">
        <v>865</v>
      </c>
      <c r="H1803" s="74" t="s">
        <v>463</v>
      </c>
      <c r="O1803" s="74">
        <v>2045</v>
      </c>
      <c r="P1803" s="74">
        <v>2004</v>
      </c>
      <c r="Q1803" s="74" t="s">
        <v>464</v>
      </c>
      <c r="R1803" s="74" t="s">
        <v>519</v>
      </c>
      <c r="S1803" s="74" t="s">
        <v>859</v>
      </c>
      <c r="Z1803" s="74" t="s">
        <v>873</v>
      </c>
      <c r="AA1803" s="74" t="s">
        <v>872</v>
      </c>
      <c r="AB1803" s="35" t="s">
        <v>22</v>
      </c>
      <c r="AC1803" s="113">
        <v>1.7</v>
      </c>
      <c r="AD1803" s="74" t="s">
        <v>841</v>
      </c>
      <c r="AE1803" s="74">
        <v>-22.018348623853218</v>
      </c>
      <c r="AK1803" s="74" t="s">
        <v>465</v>
      </c>
      <c r="AL1803" s="74" t="s">
        <v>465</v>
      </c>
      <c r="AM1803" s="74" t="s">
        <v>13</v>
      </c>
      <c r="AN1803" s="74" t="s">
        <v>13</v>
      </c>
      <c r="AO1803" s="74" t="s">
        <v>13</v>
      </c>
      <c r="AP1803" s="74" t="s">
        <v>13</v>
      </c>
      <c r="AQ1803" s="74" t="s">
        <v>13</v>
      </c>
      <c r="AR1803" s="74" t="s">
        <v>13</v>
      </c>
      <c r="AS1803" s="74" t="s">
        <v>605</v>
      </c>
      <c r="AT1803" s="74" t="s">
        <v>864</v>
      </c>
      <c r="AU1803" s="74" t="s">
        <v>863</v>
      </c>
      <c r="AV1803" s="74">
        <v>2014</v>
      </c>
    </row>
    <row r="1804" spans="1:57">
      <c r="A1804" s="24">
        <v>1803</v>
      </c>
      <c r="B1804" s="74">
        <v>43</v>
      </c>
      <c r="C1804" s="74" t="s">
        <v>591</v>
      </c>
      <c r="D1804" s="74" t="s">
        <v>459</v>
      </c>
      <c r="E1804" s="74" t="s">
        <v>460</v>
      </c>
      <c r="F1804" s="74" t="s">
        <v>470</v>
      </c>
      <c r="G1804" s="74" t="s">
        <v>865</v>
      </c>
      <c r="H1804" s="74" t="s">
        <v>463</v>
      </c>
      <c r="O1804" s="74">
        <v>2045</v>
      </c>
      <c r="P1804" s="74">
        <v>2004</v>
      </c>
      <c r="Q1804" s="74" t="s">
        <v>464</v>
      </c>
      <c r="R1804" s="74" t="s">
        <v>519</v>
      </c>
      <c r="S1804" s="74" t="s">
        <v>859</v>
      </c>
      <c r="Z1804" s="74" t="s">
        <v>873</v>
      </c>
      <c r="AA1804" s="74" t="s">
        <v>872</v>
      </c>
      <c r="AB1804" s="35" t="s">
        <v>22</v>
      </c>
      <c r="AC1804" s="113">
        <v>1.41</v>
      </c>
      <c r="AD1804" s="74" t="s">
        <v>841</v>
      </c>
      <c r="AE1804" s="74">
        <v>-34.112149532710291</v>
      </c>
      <c r="AK1804" s="74" t="s">
        <v>13</v>
      </c>
      <c r="AL1804" s="74" t="s">
        <v>465</v>
      </c>
      <c r="AM1804" s="74" t="s">
        <v>13</v>
      </c>
      <c r="AN1804" s="74" t="s">
        <v>13</v>
      </c>
      <c r="AO1804" s="74" t="s">
        <v>13</v>
      </c>
      <c r="AP1804" s="74" t="s">
        <v>13</v>
      </c>
      <c r="AQ1804" s="74" t="s">
        <v>13</v>
      </c>
      <c r="AR1804" s="74" t="s">
        <v>13</v>
      </c>
      <c r="AS1804" s="74" t="s">
        <v>347</v>
      </c>
      <c r="AT1804" s="74" t="s">
        <v>864</v>
      </c>
      <c r="AU1804" s="74" t="s">
        <v>863</v>
      </c>
      <c r="AV1804" s="74">
        <v>2014</v>
      </c>
    </row>
    <row r="1805" spans="1:57">
      <c r="A1805" s="24">
        <v>1804</v>
      </c>
      <c r="B1805" s="74">
        <v>43</v>
      </c>
      <c r="C1805" s="74" t="s">
        <v>591</v>
      </c>
      <c r="D1805" s="74" t="s">
        <v>459</v>
      </c>
      <c r="E1805" s="74" t="s">
        <v>460</v>
      </c>
      <c r="F1805" s="74" t="s">
        <v>470</v>
      </c>
      <c r="G1805" s="74" t="s">
        <v>865</v>
      </c>
      <c r="H1805" s="74" t="s">
        <v>463</v>
      </c>
      <c r="O1805" s="74">
        <v>2045</v>
      </c>
      <c r="P1805" s="74">
        <v>2004</v>
      </c>
      <c r="Q1805" s="74" t="s">
        <v>464</v>
      </c>
      <c r="R1805" s="74" t="s">
        <v>516</v>
      </c>
      <c r="S1805" s="74" t="s">
        <v>859</v>
      </c>
      <c r="Z1805" s="74" t="s">
        <v>873</v>
      </c>
      <c r="AA1805" s="74" t="s">
        <v>872</v>
      </c>
      <c r="AB1805" s="35" t="s">
        <v>22</v>
      </c>
      <c r="AC1805" s="113">
        <v>1.53</v>
      </c>
      <c r="AD1805" s="74" t="s">
        <v>841</v>
      </c>
      <c r="AE1805" s="74">
        <v>-24.257425742574256</v>
      </c>
      <c r="AK1805" s="74" t="s">
        <v>465</v>
      </c>
      <c r="AL1805" s="74" t="s">
        <v>465</v>
      </c>
      <c r="AM1805" s="74" t="s">
        <v>13</v>
      </c>
      <c r="AN1805" s="74" t="s">
        <v>13</v>
      </c>
      <c r="AO1805" s="74" t="s">
        <v>13</v>
      </c>
      <c r="AP1805" s="74" t="s">
        <v>13</v>
      </c>
      <c r="AQ1805" s="74" t="s">
        <v>13</v>
      </c>
      <c r="AR1805" s="74" t="s">
        <v>13</v>
      </c>
      <c r="AS1805" s="74" t="s">
        <v>605</v>
      </c>
      <c r="AT1805" s="74" t="s">
        <v>864</v>
      </c>
      <c r="AU1805" s="74" t="s">
        <v>863</v>
      </c>
      <c r="AV1805" s="74">
        <v>2014</v>
      </c>
    </row>
    <row r="1806" spans="1:57" hidden="1">
      <c r="A1806" s="24">
        <v>1805</v>
      </c>
      <c r="B1806" s="74">
        <v>44</v>
      </c>
      <c r="C1806" s="74" t="s">
        <v>591</v>
      </c>
      <c r="D1806" s="74" t="s">
        <v>544</v>
      </c>
      <c r="E1806" s="74" t="s">
        <v>722</v>
      </c>
      <c r="F1806" s="74" t="s">
        <v>471</v>
      </c>
      <c r="G1806" s="74" t="s">
        <v>22</v>
      </c>
      <c r="H1806" s="74" t="s">
        <v>463</v>
      </c>
      <c r="O1806" s="74">
        <v>2020</v>
      </c>
      <c r="P1806" s="74">
        <v>1995</v>
      </c>
      <c r="Q1806" s="74" t="s">
        <v>464</v>
      </c>
      <c r="R1806" s="24" t="s">
        <v>498</v>
      </c>
      <c r="S1806" s="74" t="s">
        <v>857</v>
      </c>
      <c r="Z1806" s="74" t="s">
        <v>868</v>
      </c>
      <c r="AA1806" s="74" t="s">
        <v>869</v>
      </c>
      <c r="AB1806" s="35" t="s">
        <v>22</v>
      </c>
      <c r="AC1806" s="113" t="s">
        <v>22</v>
      </c>
      <c r="AD1806" s="74" t="s">
        <v>829</v>
      </c>
      <c r="AE1806" s="74">
        <v>-6</v>
      </c>
      <c r="AK1806" s="74" t="s">
        <v>13</v>
      </c>
      <c r="AL1806" s="74" t="s">
        <v>13</v>
      </c>
      <c r="AM1806" s="74" t="s">
        <v>465</v>
      </c>
      <c r="AN1806" s="74" t="s">
        <v>13</v>
      </c>
      <c r="AO1806" s="74" t="s">
        <v>13</v>
      </c>
      <c r="AP1806" s="74" t="s">
        <v>13</v>
      </c>
      <c r="AQ1806" s="74" t="s">
        <v>13</v>
      </c>
      <c r="AR1806" s="74" t="s">
        <v>13</v>
      </c>
      <c r="AS1806" s="74" t="s">
        <v>442</v>
      </c>
      <c r="AT1806" s="74" t="s">
        <v>870</v>
      </c>
      <c r="AU1806" s="74" t="s">
        <v>871</v>
      </c>
      <c r="AV1806" s="74">
        <v>2015</v>
      </c>
    </row>
    <row r="1807" spans="1:57" hidden="1">
      <c r="A1807" s="24">
        <v>1806</v>
      </c>
      <c r="B1807" s="74">
        <v>44</v>
      </c>
      <c r="C1807" s="74" t="s">
        <v>591</v>
      </c>
      <c r="D1807" s="74" t="s">
        <v>544</v>
      </c>
      <c r="E1807" s="74" t="s">
        <v>722</v>
      </c>
      <c r="F1807" s="74" t="s">
        <v>471</v>
      </c>
      <c r="G1807" s="74" t="s">
        <v>22</v>
      </c>
      <c r="H1807" s="74" t="s">
        <v>463</v>
      </c>
      <c r="O1807" s="74">
        <v>2040</v>
      </c>
      <c r="P1807" s="74">
        <v>1995</v>
      </c>
      <c r="Q1807" s="74" t="s">
        <v>464</v>
      </c>
      <c r="R1807" s="24" t="s">
        <v>498</v>
      </c>
      <c r="S1807" s="74" t="s">
        <v>857</v>
      </c>
      <c r="Z1807" s="74" t="s">
        <v>868</v>
      </c>
      <c r="AA1807" s="74" t="s">
        <v>869</v>
      </c>
      <c r="AB1807" s="35" t="s">
        <v>22</v>
      </c>
      <c r="AC1807" s="113" t="s">
        <v>22</v>
      </c>
      <c r="AD1807" s="74" t="s">
        <v>829</v>
      </c>
      <c r="AE1807" s="74">
        <v>-8</v>
      </c>
      <c r="AK1807" s="74" t="s">
        <v>13</v>
      </c>
      <c r="AL1807" s="74" t="s">
        <v>13</v>
      </c>
      <c r="AM1807" s="74" t="s">
        <v>465</v>
      </c>
      <c r="AN1807" s="74" t="s">
        <v>13</v>
      </c>
      <c r="AO1807" s="74" t="s">
        <v>13</v>
      </c>
      <c r="AP1807" s="74" t="s">
        <v>13</v>
      </c>
      <c r="AQ1807" s="74" t="s">
        <v>13</v>
      </c>
      <c r="AR1807" s="74" t="s">
        <v>13</v>
      </c>
      <c r="AS1807" s="74" t="s">
        <v>442</v>
      </c>
      <c r="AT1807" s="74" t="s">
        <v>870</v>
      </c>
      <c r="AU1807" s="74" t="s">
        <v>871</v>
      </c>
      <c r="AV1807" s="74">
        <v>2015</v>
      </c>
    </row>
    <row r="1808" spans="1:57" hidden="1">
      <c r="A1808" s="24">
        <v>1807</v>
      </c>
      <c r="B1808" s="74">
        <v>44</v>
      </c>
      <c r="C1808" s="74" t="s">
        <v>591</v>
      </c>
      <c r="D1808" s="74" t="s">
        <v>544</v>
      </c>
      <c r="E1808" s="74" t="s">
        <v>722</v>
      </c>
      <c r="F1808" s="74" t="s">
        <v>471</v>
      </c>
      <c r="G1808" s="74" t="s">
        <v>22</v>
      </c>
      <c r="H1808" s="74" t="s">
        <v>463</v>
      </c>
      <c r="O1808" s="74">
        <v>2020</v>
      </c>
      <c r="P1808" s="74">
        <v>1995</v>
      </c>
      <c r="Q1808" s="74" t="s">
        <v>464</v>
      </c>
      <c r="R1808" s="24" t="s">
        <v>498</v>
      </c>
      <c r="S1808" s="74" t="s">
        <v>857</v>
      </c>
      <c r="Z1808" s="74" t="s">
        <v>868</v>
      </c>
      <c r="AA1808" s="74" t="s">
        <v>869</v>
      </c>
      <c r="AB1808" s="35" t="s">
        <v>22</v>
      </c>
      <c r="AC1808" s="113" t="s">
        <v>22</v>
      </c>
      <c r="AD1808" s="74" t="s">
        <v>829</v>
      </c>
      <c r="AE1808" s="74">
        <v>-11</v>
      </c>
      <c r="AK1808" s="74" t="s">
        <v>13</v>
      </c>
      <c r="AL1808" s="74" t="s">
        <v>13</v>
      </c>
      <c r="AM1808" s="74" t="s">
        <v>465</v>
      </c>
      <c r="AN1808" s="74" t="s">
        <v>13</v>
      </c>
      <c r="AO1808" s="74" t="s">
        <v>13</v>
      </c>
      <c r="AP1808" s="74" t="s">
        <v>13</v>
      </c>
      <c r="AQ1808" s="74" t="s">
        <v>13</v>
      </c>
      <c r="AR1808" s="74" t="s">
        <v>13</v>
      </c>
      <c r="AS1808" s="74" t="s">
        <v>442</v>
      </c>
      <c r="AT1808" s="74" t="s">
        <v>870</v>
      </c>
      <c r="AU1808" s="74" t="s">
        <v>871</v>
      </c>
      <c r="AV1808" s="74">
        <v>2015</v>
      </c>
      <c r="BE1808" s="94">
        <v>-0.1</v>
      </c>
    </row>
    <row r="1809" spans="1:57" hidden="1">
      <c r="A1809" s="24">
        <v>1808</v>
      </c>
      <c r="B1809" s="74">
        <v>44</v>
      </c>
      <c r="C1809" s="74" t="s">
        <v>591</v>
      </c>
      <c r="D1809" s="74" t="s">
        <v>544</v>
      </c>
      <c r="E1809" s="74" t="s">
        <v>722</v>
      </c>
      <c r="F1809" s="74" t="s">
        <v>471</v>
      </c>
      <c r="G1809" s="74" t="s">
        <v>22</v>
      </c>
      <c r="H1809" s="74" t="s">
        <v>463</v>
      </c>
      <c r="O1809" s="74">
        <v>2040</v>
      </c>
      <c r="P1809" s="74">
        <v>1995</v>
      </c>
      <c r="Q1809" s="74" t="s">
        <v>464</v>
      </c>
      <c r="R1809" s="24" t="s">
        <v>498</v>
      </c>
      <c r="S1809" s="74" t="s">
        <v>857</v>
      </c>
      <c r="Z1809" s="74" t="s">
        <v>868</v>
      </c>
      <c r="AA1809" s="74" t="s">
        <v>869</v>
      </c>
      <c r="AB1809" s="35" t="s">
        <v>22</v>
      </c>
      <c r="AC1809" s="113" t="s">
        <v>22</v>
      </c>
      <c r="AD1809" s="74" t="s">
        <v>829</v>
      </c>
      <c r="AE1809" s="74">
        <v>-6</v>
      </c>
      <c r="AK1809" s="74" t="s">
        <v>13</v>
      </c>
      <c r="AL1809" s="74" t="s">
        <v>13</v>
      </c>
      <c r="AM1809" s="74" t="s">
        <v>465</v>
      </c>
      <c r="AN1809" s="74" t="s">
        <v>13</v>
      </c>
      <c r="AO1809" s="74" t="s">
        <v>13</v>
      </c>
      <c r="AP1809" s="74" t="s">
        <v>13</v>
      </c>
      <c r="AQ1809" s="74" t="s">
        <v>13</v>
      </c>
      <c r="AR1809" s="74" t="s">
        <v>13</v>
      </c>
      <c r="AS1809" s="74" t="s">
        <v>442</v>
      </c>
      <c r="AT1809" s="74" t="s">
        <v>870</v>
      </c>
      <c r="AU1809" s="74" t="s">
        <v>871</v>
      </c>
      <c r="AV1809" s="74">
        <v>2015</v>
      </c>
      <c r="BE1809" s="94">
        <v>-0.1</v>
      </c>
    </row>
    <row r="1810" spans="1:57">
      <c r="A1810" s="24">
        <v>1809</v>
      </c>
      <c r="B1810" s="74">
        <v>44</v>
      </c>
      <c r="C1810" s="74" t="s">
        <v>591</v>
      </c>
      <c r="D1810" s="74" t="s">
        <v>544</v>
      </c>
      <c r="E1810" s="74" t="s">
        <v>460</v>
      </c>
      <c r="F1810" s="74" t="s">
        <v>471</v>
      </c>
      <c r="G1810" s="74" t="s">
        <v>22</v>
      </c>
      <c r="H1810" s="74" t="s">
        <v>463</v>
      </c>
      <c r="O1810" s="74">
        <v>2020</v>
      </c>
      <c r="P1810" s="74">
        <v>1995</v>
      </c>
      <c r="Q1810" s="74" t="s">
        <v>464</v>
      </c>
      <c r="R1810" s="24" t="s">
        <v>498</v>
      </c>
      <c r="S1810" s="74" t="s">
        <v>857</v>
      </c>
      <c r="Z1810" s="74" t="s">
        <v>868</v>
      </c>
      <c r="AA1810" s="74" t="s">
        <v>869</v>
      </c>
      <c r="AB1810" s="35" t="s">
        <v>22</v>
      </c>
      <c r="AC1810" s="113" t="s">
        <v>22</v>
      </c>
      <c r="AD1810" s="74" t="s">
        <v>829</v>
      </c>
      <c r="AE1810" s="74">
        <v>-14</v>
      </c>
      <c r="AK1810" s="74" t="s">
        <v>13</v>
      </c>
      <c r="AL1810" s="74" t="s">
        <v>13</v>
      </c>
      <c r="AM1810" s="74" t="s">
        <v>465</v>
      </c>
      <c r="AN1810" s="74" t="s">
        <v>13</v>
      </c>
      <c r="AO1810" s="74" t="s">
        <v>13</v>
      </c>
      <c r="AP1810" s="74" t="s">
        <v>13</v>
      </c>
      <c r="AQ1810" s="74" t="s">
        <v>13</v>
      </c>
      <c r="AR1810" s="74" t="s">
        <v>13</v>
      </c>
      <c r="AS1810" s="74" t="s">
        <v>442</v>
      </c>
      <c r="AT1810" s="74" t="s">
        <v>870</v>
      </c>
      <c r="AU1810" s="74" t="s">
        <v>871</v>
      </c>
      <c r="AV1810" s="74">
        <v>2015</v>
      </c>
    </row>
    <row r="1811" spans="1:57">
      <c r="A1811" s="24">
        <v>1810</v>
      </c>
      <c r="B1811" s="74">
        <v>44</v>
      </c>
      <c r="C1811" s="74" t="s">
        <v>591</v>
      </c>
      <c r="D1811" s="74" t="s">
        <v>544</v>
      </c>
      <c r="E1811" s="74" t="s">
        <v>460</v>
      </c>
      <c r="F1811" s="74" t="s">
        <v>471</v>
      </c>
      <c r="G1811" s="74" t="s">
        <v>22</v>
      </c>
      <c r="H1811" s="74" t="s">
        <v>463</v>
      </c>
      <c r="O1811" s="74">
        <v>2040</v>
      </c>
      <c r="P1811" s="74">
        <v>1995</v>
      </c>
      <c r="Q1811" s="74" t="s">
        <v>464</v>
      </c>
      <c r="R1811" s="24" t="s">
        <v>498</v>
      </c>
      <c r="S1811" s="74" t="s">
        <v>857</v>
      </c>
      <c r="Z1811" s="74" t="s">
        <v>868</v>
      </c>
      <c r="AA1811" s="74" t="s">
        <v>869</v>
      </c>
      <c r="AB1811" s="35" t="s">
        <v>22</v>
      </c>
      <c r="AC1811" s="113" t="s">
        <v>22</v>
      </c>
      <c r="AD1811" s="74" t="s">
        <v>829</v>
      </c>
      <c r="AE1811" s="74">
        <v>-16</v>
      </c>
      <c r="AK1811" s="74" t="s">
        <v>13</v>
      </c>
      <c r="AL1811" s="74" t="s">
        <v>13</v>
      </c>
      <c r="AM1811" s="74" t="s">
        <v>465</v>
      </c>
      <c r="AN1811" s="74" t="s">
        <v>13</v>
      </c>
      <c r="AO1811" s="74" t="s">
        <v>13</v>
      </c>
      <c r="AP1811" s="74" t="s">
        <v>13</v>
      </c>
      <c r="AQ1811" s="74" t="s">
        <v>13</v>
      </c>
      <c r="AR1811" s="74" t="s">
        <v>13</v>
      </c>
      <c r="AS1811" s="74" t="s">
        <v>442</v>
      </c>
      <c r="AT1811" s="74" t="s">
        <v>870</v>
      </c>
      <c r="AU1811" s="74" t="s">
        <v>871</v>
      </c>
      <c r="AV1811" s="74">
        <v>2015</v>
      </c>
    </row>
    <row r="1812" spans="1:57">
      <c r="A1812" s="24">
        <v>1811</v>
      </c>
      <c r="B1812" s="74">
        <v>44</v>
      </c>
      <c r="C1812" s="74" t="s">
        <v>591</v>
      </c>
      <c r="D1812" s="74" t="s">
        <v>544</v>
      </c>
      <c r="E1812" s="74" t="s">
        <v>460</v>
      </c>
      <c r="F1812" s="74" t="s">
        <v>471</v>
      </c>
      <c r="G1812" s="74" t="s">
        <v>22</v>
      </c>
      <c r="H1812" s="74" t="s">
        <v>463</v>
      </c>
      <c r="O1812" s="74">
        <v>2020</v>
      </c>
      <c r="P1812" s="74">
        <v>1995</v>
      </c>
      <c r="Q1812" s="74" t="s">
        <v>464</v>
      </c>
      <c r="R1812" s="24" t="s">
        <v>498</v>
      </c>
      <c r="S1812" s="74" t="s">
        <v>857</v>
      </c>
      <c r="Z1812" s="74" t="s">
        <v>868</v>
      </c>
      <c r="AA1812" s="74" t="s">
        <v>869</v>
      </c>
      <c r="AB1812" s="35" t="s">
        <v>22</v>
      </c>
      <c r="AC1812" s="113" t="s">
        <v>22</v>
      </c>
      <c r="AD1812" s="74" t="s">
        <v>829</v>
      </c>
      <c r="AE1812" s="74">
        <v>-10</v>
      </c>
      <c r="AK1812" s="74" t="s">
        <v>13</v>
      </c>
      <c r="AL1812" s="74" t="s">
        <v>13</v>
      </c>
      <c r="AM1812" s="74" t="s">
        <v>465</v>
      </c>
      <c r="AN1812" s="74" t="s">
        <v>13</v>
      </c>
      <c r="AO1812" s="74" t="s">
        <v>13</v>
      </c>
      <c r="AP1812" s="74" t="s">
        <v>13</v>
      </c>
      <c r="AQ1812" s="74" t="s">
        <v>13</v>
      </c>
      <c r="AR1812" s="74" t="s">
        <v>13</v>
      </c>
      <c r="AS1812" s="74" t="s">
        <v>442</v>
      </c>
      <c r="AT1812" s="74" t="s">
        <v>870</v>
      </c>
      <c r="AU1812" s="74" t="s">
        <v>871</v>
      </c>
      <c r="AV1812" s="74">
        <v>2015</v>
      </c>
      <c r="BE1812" s="94">
        <v>-0.1</v>
      </c>
    </row>
    <row r="1813" spans="1:57">
      <c r="A1813" s="24">
        <v>1812</v>
      </c>
      <c r="B1813" s="74">
        <v>44</v>
      </c>
      <c r="C1813" s="74" t="s">
        <v>591</v>
      </c>
      <c r="D1813" s="74" t="s">
        <v>544</v>
      </c>
      <c r="E1813" s="74" t="s">
        <v>460</v>
      </c>
      <c r="F1813" s="74" t="s">
        <v>471</v>
      </c>
      <c r="G1813" s="74" t="s">
        <v>22</v>
      </c>
      <c r="H1813" s="74" t="s">
        <v>463</v>
      </c>
      <c r="O1813" s="74">
        <v>2040</v>
      </c>
      <c r="P1813" s="74">
        <v>1995</v>
      </c>
      <c r="Q1813" s="74" t="s">
        <v>464</v>
      </c>
      <c r="R1813" s="24" t="s">
        <v>498</v>
      </c>
      <c r="S1813" s="74" t="s">
        <v>857</v>
      </c>
      <c r="Z1813" s="74" t="s">
        <v>868</v>
      </c>
      <c r="AA1813" s="74" t="s">
        <v>869</v>
      </c>
      <c r="AB1813" s="35" t="s">
        <v>22</v>
      </c>
      <c r="AC1813" s="113" t="s">
        <v>22</v>
      </c>
      <c r="AD1813" s="74" t="s">
        <v>829</v>
      </c>
      <c r="AE1813" s="74">
        <v>-9</v>
      </c>
      <c r="AK1813" s="74" t="s">
        <v>13</v>
      </c>
      <c r="AL1813" s="74" t="s">
        <v>13</v>
      </c>
      <c r="AM1813" s="74" t="s">
        <v>465</v>
      </c>
      <c r="AN1813" s="74" t="s">
        <v>13</v>
      </c>
      <c r="AO1813" s="74" t="s">
        <v>13</v>
      </c>
      <c r="AP1813" s="74" t="s">
        <v>13</v>
      </c>
      <c r="AQ1813" s="74" t="s">
        <v>13</v>
      </c>
      <c r="AR1813" s="74" t="s">
        <v>13</v>
      </c>
      <c r="AS1813" s="74" t="s">
        <v>442</v>
      </c>
      <c r="AT1813" s="74" t="s">
        <v>870</v>
      </c>
      <c r="AU1813" s="74" t="s">
        <v>871</v>
      </c>
      <c r="AV1813" s="74">
        <v>2015</v>
      </c>
      <c r="BE1813" s="94">
        <v>-0.1</v>
      </c>
    </row>
    <row r="1814" spans="1:57" hidden="1">
      <c r="A1814" s="24">
        <v>1813</v>
      </c>
      <c r="B1814" s="74">
        <v>45</v>
      </c>
      <c r="C1814" s="74" t="s">
        <v>591</v>
      </c>
      <c r="D1814" s="74" t="s">
        <v>459</v>
      </c>
      <c r="E1814" s="74" t="s">
        <v>802</v>
      </c>
      <c r="F1814" s="74" t="s">
        <v>485</v>
      </c>
      <c r="G1814" s="12" t="s">
        <v>874</v>
      </c>
      <c r="H1814" s="74" t="s">
        <v>463</v>
      </c>
      <c r="I1814" s="74">
        <v>12.545655999999999</v>
      </c>
      <c r="J1814" s="74">
        <v>-16.294170999999999</v>
      </c>
      <c r="O1814" s="74">
        <v>2035</v>
      </c>
      <c r="P1814" s="74">
        <v>1990</v>
      </c>
      <c r="Q1814" s="74" t="s">
        <v>464</v>
      </c>
      <c r="R1814" s="24" t="s">
        <v>500</v>
      </c>
      <c r="S1814" s="74" t="s">
        <v>857</v>
      </c>
      <c r="Z1814" s="74" t="s">
        <v>878</v>
      </c>
      <c r="AA1814" s="74" t="s">
        <v>869</v>
      </c>
      <c r="AB1814" s="35" t="s">
        <v>22</v>
      </c>
      <c r="AC1814" s="113" t="s">
        <v>22</v>
      </c>
      <c r="AD1814" s="74" t="s">
        <v>875</v>
      </c>
      <c r="AE1814" s="74">
        <v>8</v>
      </c>
      <c r="AK1814" s="74" t="s">
        <v>13</v>
      </c>
      <c r="AL1814" s="74" t="s">
        <v>13</v>
      </c>
      <c r="AM1814" s="74" t="s">
        <v>13</v>
      </c>
      <c r="AN1814" s="74" t="s">
        <v>13</v>
      </c>
      <c r="AO1814" s="74" t="s">
        <v>13</v>
      </c>
      <c r="AP1814" s="74" t="s">
        <v>13</v>
      </c>
      <c r="AQ1814" s="74" t="s">
        <v>13</v>
      </c>
      <c r="AR1814" s="74" t="s">
        <v>13</v>
      </c>
      <c r="AS1814" s="74" t="s">
        <v>13</v>
      </c>
      <c r="AT1814" s="74" t="s">
        <v>881</v>
      </c>
      <c r="AU1814" s="74" t="s">
        <v>882</v>
      </c>
      <c r="AV1814" s="74">
        <v>2018</v>
      </c>
    </row>
    <row r="1815" spans="1:57" hidden="1">
      <c r="A1815" s="24">
        <v>1814</v>
      </c>
      <c r="B1815" s="74">
        <v>45</v>
      </c>
      <c r="C1815" s="74" t="s">
        <v>591</v>
      </c>
      <c r="D1815" s="74" t="s">
        <v>459</v>
      </c>
      <c r="E1815" s="74" t="s">
        <v>802</v>
      </c>
      <c r="F1815" s="74" t="s">
        <v>485</v>
      </c>
      <c r="G1815" s="12" t="s">
        <v>874</v>
      </c>
      <c r="H1815" s="74" t="s">
        <v>463</v>
      </c>
      <c r="I1815" s="74">
        <v>12.545655999999999</v>
      </c>
      <c r="J1815" s="74">
        <v>-16.294170999999999</v>
      </c>
      <c r="O1815" s="74">
        <v>2035</v>
      </c>
      <c r="P1815" s="74">
        <v>1990</v>
      </c>
      <c r="Q1815" s="74" t="s">
        <v>464</v>
      </c>
      <c r="R1815" s="24" t="s">
        <v>500</v>
      </c>
      <c r="S1815" s="74" t="s">
        <v>857</v>
      </c>
      <c r="Z1815" s="74" t="s">
        <v>877</v>
      </c>
      <c r="AA1815" s="74" t="s">
        <v>869</v>
      </c>
      <c r="AB1815" s="35" t="s">
        <v>22</v>
      </c>
      <c r="AC1815" s="113" t="s">
        <v>22</v>
      </c>
      <c r="AD1815" s="74" t="s">
        <v>875</v>
      </c>
      <c r="AE1815" s="74">
        <v>-14</v>
      </c>
      <c r="AK1815" s="74" t="s">
        <v>13</v>
      </c>
      <c r="AL1815" s="74" t="s">
        <v>13</v>
      </c>
      <c r="AM1815" s="74" t="s">
        <v>13</v>
      </c>
      <c r="AN1815" s="74" t="s">
        <v>13</v>
      </c>
      <c r="AO1815" s="74" t="s">
        <v>13</v>
      </c>
      <c r="AP1815" s="74" t="s">
        <v>13</v>
      </c>
      <c r="AQ1815" s="74" t="s">
        <v>13</v>
      </c>
      <c r="AR1815" s="74" t="s">
        <v>13</v>
      </c>
      <c r="AS1815" s="74" t="s">
        <v>13</v>
      </c>
      <c r="AT1815" s="74" t="s">
        <v>881</v>
      </c>
      <c r="AU1815" s="74" t="s">
        <v>882</v>
      </c>
      <c r="AV1815" s="74">
        <v>2018</v>
      </c>
    </row>
    <row r="1816" spans="1:57" hidden="1">
      <c r="A1816" s="24">
        <v>1815</v>
      </c>
      <c r="B1816" s="74">
        <v>45</v>
      </c>
      <c r="C1816" s="74" t="s">
        <v>591</v>
      </c>
      <c r="D1816" s="74" t="s">
        <v>459</v>
      </c>
      <c r="E1816" s="74" t="s">
        <v>802</v>
      </c>
      <c r="F1816" s="74" t="s">
        <v>485</v>
      </c>
      <c r="G1816" s="12" t="s">
        <v>874</v>
      </c>
      <c r="H1816" s="74" t="s">
        <v>463</v>
      </c>
      <c r="I1816" s="74">
        <v>12.545655999999999</v>
      </c>
      <c r="J1816" s="74">
        <v>-16.294170999999999</v>
      </c>
      <c r="O1816" s="74">
        <v>2035</v>
      </c>
      <c r="P1816" s="74">
        <v>1990</v>
      </c>
      <c r="Q1816" s="74" t="s">
        <v>464</v>
      </c>
      <c r="R1816" s="24" t="s">
        <v>500</v>
      </c>
      <c r="S1816" s="74" t="s">
        <v>857</v>
      </c>
      <c r="Z1816" s="74" t="s">
        <v>879</v>
      </c>
      <c r="AA1816" s="74" t="s">
        <v>869</v>
      </c>
      <c r="AB1816" s="35" t="s">
        <v>22</v>
      </c>
      <c r="AC1816" s="113" t="s">
        <v>22</v>
      </c>
      <c r="AD1816" s="74" t="s">
        <v>875</v>
      </c>
      <c r="AE1816" s="74">
        <v>-18</v>
      </c>
      <c r="AK1816" s="74" t="s">
        <v>13</v>
      </c>
      <c r="AL1816" s="74" t="s">
        <v>13</v>
      </c>
      <c r="AM1816" s="74" t="s">
        <v>13</v>
      </c>
      <c r="AN1816" s="74" t="s">
        <v>13</v>
      </c>
      <c r="AO1816" s="74" t="s">
        <v>13</v>
      </c>
      <c r="AP1816" s="74" t="s">
        <v>13</v>
      </c>
      <c r="AQ1816" s="74" t="s">
        <v>13</v>
      </c>
      <c r="AR1816" s="74" t="s">
        <v>13</v>
      </c>
      <c r="AS1816" s="74" t="s">
        <v>13</v>
      </c>
      <c r="AT1816" s="74" t="s">
        <v>881</v>
      </c>
      <c r="AU1816" s="74" t="s">
        <v>882</v>
      </c>
      <c r="AV1816" s="74">
        <v>2018</v>
      </c>
    </row>
    <row r="1817" spans="1:57" hidden="1">
      <c r="A1817" s="24">
        <v>1816</v>
      </c>
      <c r="B1817" s="74">
        <v>45</v>
      </c>
      <c r="C1817" s="74" t="s">
        <v>591</v>
      </c>
      <c r="D1817" s="74" t="s">
        <v>459</v>
      </c>
      <c r="E1817" s="74" t="s">
        <v>802</v>
      </c>
      <c r="F1817" s="74" t="s">
        <v>485</v>
      </c>
      <c r="G1817" s="12" t="s">
        <v>874</v>
      </c>
      <c r="H1817" s="74" t="s">
        <v>463</v>
      </c>
      <c r="I1817" s="74">
        <v>12.545655999999999</v>
      </c>
      <c r="J1817" s="74">
        <v>-16.294170999999999</v>
      </c>
      <c r="O1817" s="74">
        <v>2035</v>
      </c>
      <c r="P1817" s="74">
        <v>1990</v>
      </c>
      <c r="Q1817" s="74" t="s">
        <v>464</v>
      </c>
      <c r="R1817" s="24" t="s">
        <v>500</v>
      </c>
      <c r="S1817" s="74" t="s">
        <v>857</v>
      </c>
      <c r="Z1817" s="74" t="s">
        <v>880</v>
      </c>
      <c r="AA1817" s="74" t="s">
        <v>869</v>
      </c>
      <c r="AB1817" s="35" t="s">
        <v>22</v>
      </c>
      <c r="AC1817" s="113" t="s">
        <v>22</v>
      </c>
      <c r="AD1817" s="74" t="s">
        <v>875</v>
      </c>
      <c r="AE1817" s="74">
        <v>-25</v>
      </c>
      <c r="AK1817" s="74" t="s">
        <v>13</v>
      </c>
      <c r="AL1817" s="74" t="s">
        <v>13</v>
      </c>
      <c r="AM1817" s="74" t="s">
        <v>13</v>
      </c>
      <c r="AN1817" s="74" t="s">
        <v>13</v>
      </c>
      <c r="AO1817" s="74" t="s">
        <v>13</v>
      </c>
      <c r="AP1817" s="74" t="s">
        <v>13</v>
      </c>
      <c r="AQ1817" s="74" t="s">
        <v>13</v>
      </c>
      <c r="AR1817" s="74" t="s">
        <v>13</v>
      </c>
      <c r="AS1817" s="74" t="s">
        <v>13</v>
      </c>
      <c r="AT1817" s="74" t="s">
        <v>881</v>
      </c>
      <c r="AU1817" s="74" t="s">
        <v>882</v>
      </c>
      <c r="AV1817" s="74">
        <v>2018</v>
      </c>
    </row>
    <row r="1818" spans="1:57" hidden="1">
      <c r="A1818" s="24">
        <v>1817</v>
      </c>
      <c r="B1818" s="74">
        <v>45</v>
      </c>
      <c r="C1818" s="74" t="s">
        <v>591</v>
      </c>
      <c r="D1818" s="74" t="s">
        <v>459</v>
      </c>
      <c r="E1818" s="74" t="s">
        <v>802</v>
      </c>
      <c r="F1818" s="74" t="s">
        <v>485</v>
      </c>
      <c r="G1818" s="12" t="s">
        <v>874</v>
      </c>
      <c r="H1818" s="74" t="s">
        <v>463</v>
      </c>
      <c r="I1818" s="74">
        <v>12.545655999999999</v>
      </c>
      <c r="J1818" s="74">
        <v>-16.294170999999999</v>
      </c>
      <c r="O1818" s="74">
        <v>2035</v>
      </c>
      <c r="P1818" s="74">
        <v>1990</v>
      </c>
      <c r="Q1818" s="74" t="s">
        <v>464</v>
      </c>
      <c r="R1818" s="24" t="s">
        <v>500</v>
      </c>
      <c r="S1818" s="74" t="s">
        <v>857</v>
      </c>
      <c r="Z1818" s="74" t="s">
        <v>878</v>
      </c>
      <c r="AA1818" s="74" t="s">
        <v>869</v>
      </c>
      <c r="AB1818" s="35" t="s">
        <v>22</v>
      </c>
      <c r="AC1818" s="113" t="s">
        <v>22</v>
      </c>
      <c r="AD1818" s="74" t="s">
        <v>875</v>
      </c>
      <c r="AE1818" s="74">
        <v>-12</v>
      </c>
      <c r="AK1818" s="74" t="s">
        <v>13</v>
      </c>
      <c r="AL1818" s="74" t="s">
        <v>13</v>
      </c>
      <c r="AM1818" s="74" t="s">
        <v>13</v>
      </c>
      <c r="AN1818" s="74" t="s">
        <v>13</v>
      </c>
      <c r="AO1818" s="74" t="s">
        <v>13</v>
      </c>
      <c r="AP1818" s="74" t="s">
        <v>13</v>
      </c>
      <c r="AQ1818" s="74" t="s">
        <v>13</v>
      </c>
      <c r="AR1818" s="74" t="s">
        <v>13</v>
      </c>
      <c r="AS1818" s="74" t="s">
        <v>13</v>
      </c>
      <c r="AT1818" s="74" t="s">
        <v>881</v>
      </c>
      <c r="AU1818" s="74" t="s">
        <v>882</v>
      </c>
      <c r="AV1818" s="74">
        <v>2018</v>
      </c>
    </row>
    <row r="1819" spans="1:57" hidden="1">
      <c r="A1819" s="24">
        <v>1818</v>
      </c>
      <c r="B1819" s="74">
        <v>45</v>
      </c>
      <c r="C1819" s="74" t="s">
        <v>591</v>
      </c>
      <c r="D1819" s="74" t="s">
        <v>459</v>
      </c>
      <c r="E1819" s="74" t="s">
        <v>802</v>
      </c>
      <c r="F1819" s="74" t="s">
        <v>485</v>
      </c>
      <c r="G1819" s="12" t="s">
        <v>874</v>
      </c>
      <c r="H1819" s="74" t="s">
        <v>463</v>
      </c>
      <c r="I1819" s="74">
        <v>12.545655999999999</v>
      </c>
      <c r="J1819" s="74">
        <v>-16.294170999999999</v>
      </c>
      <c r="O1819" s="74">
        <v>2035</v>
      </c>
      <c r="P1819" s="74">
        <v>1990</v>
      </c>
      <c r="Q1819" s="74" t="s">
        <v>464</v>
      </c>
      <c r="R1819" s="24" t="s">
        <v>473</v>
      </c>
      <c r="S1819" s="74" t="s">
        <v>857</v>
      </c>
      <c r="Z1819" s="74" t="s">
        <v>877</v>
      </c>
      <c r="AA1819" s="74" t="s">
        <v>869</v>
      </c>
      <c r="AB1819" s="35" t="s">
        <v>22</v>
      </c>
      <c r="AC1819" s="113" t="s">
        <v>22</v>
      </c>
      <c r="AD1819" s="74" t="s">
        <v>875</v>
      </c>
      <c r="AE1819" s="74">
        <v>7</v>
      </c>
      <c r="AK1819" s="74" t="s">
        <v>13</v>
      </c>
      <c r="AL1819" s="74" t="s">
        <v>13</v>
      </c>
      <c r="AM1819" s="74" t="s">
        <v>13</v>
      </c>
      <c r="AN1819" s="74" t="s">
        <v>13</v>
      </c>
      <c r="AO1819" s="74" t="s">
        <v>13</v>
      </c>
      <c r="AP1819" s="74" t="s">
        <v>13</v>
      </c>
      <c r="AQ1819" s="74" t="s">
        <v>13</v>
      </c>
      <c r="AR1819" s="74" t="s">
        <v>13</v>
      </c>
      <c r="AS1819" s="74" t="s">
        <v>13</v>
      </c>
      <c r="AT1819" s="74" t="s">
        <v>881</v>
      </c>
      <c r="AU1819" s="74" t="s">
        <v>882</v>
      </c>
      <c r="AV1819" s="74">
        <v>2018</v>
      </c>
    </row>
    <row r="1820" spans="1:57" hidden="1">
      <c r="A1820" s="24">
        <v>1819</v>
      </c>
      <c r="B1820" s="74">
        <v>45</v>
      </c>
      <c r="C1820" s="74" t="s">
        <v>591</v>
      </c>
      <c r="D1820" s="74" t="s">
        <v>459</v>
      </c>
      <c r="E1820" s="74" t="s">
        <v>802</v>
      </c>
      <c r="F1820" s="74" t="s">
        <v>485</v>
      </c>
      <c r="G1820" s="12" t="s">
        <v>874</v>
      </c>
      <c r="H1820" s="74" t="s">
        <v>463</v>
      </c>
      <c r="I1820" s="74">
        <v>12.545655999999999</v>
      </c>
      <c r="J1820" s="74">
        <v>-16.294170999999999</v>
      </c>
      <c r="O1820" s="74">
        <v>2035</v>
      </c>
      <c r="P1820" s="74">
        <v>1990</v>
      </c>
      <c r="Q1820" s="74" t="s">
        <v>464</v>
      </c>
      <c r="R1820" s="24" t="s">
        <v>473</v>
      </c>
      <c r="S1820" s="74" t="s">
        <v>857</v>
      </c>
      <c r="Z1820" s="74" t="s">
        <v>879</v>
      </c>
      <c r="AA1820" s="74" t="s">
        <v>869</v>
      </c>
      <c r="AB1820" s="35" t="s">
        <v>22</v>
      </c>
      <c r="AC1820" s="113" t="s">
        <v>22</v>
      </c>
      <c r="AD1820" s="74" t="s">
        <v>875</v>
      </c>
      <c r="AE1820" s="74">
        <v>-46</v>
      </c>
      <c r="AK1820" s="74" t="s">
        <v>13</v>
      </c>
      <c r="AL1820" s="74" t="s">
        <v>13</v>
      </c>
      <c r="AM1820" s="74" t="s">
        <v>13</v>
      </c>
      <c r="AN1820" s="74" t="s">
        <v>13</v>
      </c>
      <c r="AO1820" s="74" t="s">
        <v>13</v>
      </c>
      <c r="AP1820" s="74" t="s">
        <v>13</v>
      </c>
      <c r="AQ1820" s="74" t="s">
        <v>13</v>
      </c>
      <c r="AR1820" s="74" t="s">
        <v>13</v>
      </c>
      <c r="AS1820" s="74" t="s">
        <v>13</v>
      </c>
      <c r="AT1820" s="74" t="s">
        <v>881</v>
      </c>
      <c r="AU1820" s="74" t="s">
        <v>882</v>
      </c>
      <c r="AV1820" s="74">
        <v>2018</v>
      </c>
    </row>
    <row r="1821" spans="1:57" hidden="1">
      <c r="A1821" s="24">
        <v>1820</v>
      </c>
      <c r="B1821" s="74">
        <v>45</v>
      </c>
      <c r="C1821" s="74" t="s">
        <v>591</v>
      </c>
      <c r="D1821" s="74" t="s">
        <v>459</v>
      </c>
      <c r="E1821" s="74" t="s">
        <v>802</v>
      </c>
      <c r="F1821" s="74" t="s">
        <v>485</v>
      </c>
      <c r="G1821" s="12" t="s">
        <v>874</v>
      </c>
      <c r="H1821" s="74" t="s">
        <v>463</v>
      </c>
      <c r="I1821" s="74">
        <v>12.545655999999999</v>
      </c>
      <c r="J1821" s="74">
        <v>-16.294170999999999</v>
      </c>
      <c r="O1821" s="74">
        <v>2035</v>
      </c>
      <c r="P1821" s="74">
        <v>1990</v>
      </c>
      <c r="Q1821" s="74" t="s">
        <v>464</v>
      </c>
      <c r="R1821" s="24" t="s">
        <v>473</v>
      </c>
      <c r="S1821" s="74" t="s">
        <v>857</v>
      </c>
      <c r="Z1821" s="74" t="s">
        <v>880</v>
      </c>
      <c r="AA1821" s="74" t="s">
        <v>869</v>
      </c>
      <c r="AB1821" s="35" t="s">
        <v>22</v>
      </c>
      <c r="AC1821" s="113" t="s">
        <v>22</v>
      </c>
      <c r="AD1821" s="74" t="s">
        <v>875</v>
      </c>
      <c r="AE1821" s="74">
        <v>-14</v>
      </c>
      <c r="AK1821" s="74" t="s">
        <v>13</v>
      </c>
      <c r="AL1821" s="74" t="s">
        <v>13</v>
      </c>
      <c r="AM1821" s="74" t="s">
        <v>13</v>
      </c>
      <c r="AN1821" s="74" t="s">
        <v>13</v>
      </c>
      <c r="AO1821" s="74" t="s">
        <v>13</v>
      </c>
      <c r="AP1821" s="74" t="s">
        <v>13</v>
      </c>
      <c r="AQ1821" s="74" t="s">
        <v>13</v>
      </c>
      <c r="AR1821" s="74" t="s">
        <v>13</v>
      </c>
      <c r="AS1821" s="74" t="s">
        <v>13</v>
      </c>
      <c r="AT1821" s="74" t="s">
        <v>881</v>
      </c>
      <c r="AU1821" s="74" t="s">
        <v>882</v>
      </c>
      <c r="AV1821" s="74">
        <v>2018</v>
      </c>
    </row>
    <row r="1822" spans="1:57" hidden="1">
      <c r="A1822" s="24">
        <v>1821</v>
      </c>
      <c r="B1822" s="74">
        <v>45</v>
      </c>
      <c r="C1822" s="74" t="s">
        <v>591</v>
      </c>
      <c r="D1822" s="74" t="s">
        <v>459</v>
      </c>
      <c r="E1822" s="74" t="s">
        <v>802</v>
      </c>
      <c r="F1822" s="74" t="s">
        <v>485</v>
      </c>
      <c r="G1822" s="12" t="s">
        <v>874</v>
      </c>
      <c r="H1822" s="74" t="s">
        <v>463</v>
      </c>
      <c r="I1822" s="74">
        <v>12.545655999999999</v>
      </c>
      <c r="J1822" s="74">
        <v>-16.294170999999999</v>
      </c>
      <c r="O1822" s="74">
        <v>2035</v>
      </c>
      <c r="P1822" s="74">
        <v>1990</v>
      </c>
      <c r="Q1822" s="74" t="s">
        <v>464</v>
      </c>
      <c r="R1822" s="24" t="s">
        <v>473</v>
      </c>
      <c r="S1822" s="74" t="s">
        <v>857</v>
      </c>
      <c r="Z1822" s="74" t="s">
        <v>878</v>
      </c>
      <c r="AA1822" s="74" t="s">
        <v>869</v>
      </c>
      <c r="AB1822" s="35" t="s">
        <v>22</v>
      </c>
      <c r="AC1822" s="113" t="s">
        <v>22</v>
      </c>
      <c r="AD1822" s="74" t="s">
        <v>875</v>
      </c>
      <c r="AE1822" s="74">
        <v>-28</v>
      </c>
      <c r="AK1822" s="74" t="s">
        <v>13</v>
      </c>
      <c r="AL1822" s="74" t="s">
        <v>13</v>
      </c>
      <c r="AM1822" s="74" t="s">
        <v>13</v>
      </c>
      <c r="AN1822" s="74" t="s">
        <v>13</v>
      </c>
      <c r="AO1822" s="74" t="s">
        <v>13</v>
      </c>
      <c r="AP1822" s="74" t="s">
        <v>13</v>
      </c>
      <c r="AQ1822" s="74" t="s">
        <v>13</v>
      </c>
      <c r="AR1822" s="74" t="s">
        <v>13</v>
      </c>
      <c r="AS1822" s="74" t="s">
        <v>13</v>
      </c>
      <c r="AT1822" s="74" t="s">
        <v>881</v>
      </c>
      <c r="AU1822" s="74" t="s">
        <v>882</v>
      </c>
      <c r="AV1822" s="74">
        <v>2018</v>
      </c>
    </row>
    <row r="1823" spans="1:57" hidden="1">
      <c r="A1823" s="24">
        <v>1822</v>
      </c>
      <c r="B1823" s="74">
        <v>45</v>
      </c>
      <c r="C1823" s="74" t="s">
        <v>591</v>
      </c>
      <c r="D1823" s="74" t="s">
        <v>459</v>
      </c>
      <c r="E1823" s="74" t="s">
        <v>802</v>
      </c>
      <c r="F1823" s="74" t="s">
        <v>485</v>
      </c>
      <c r="G1823" s="12" t="s">
        <v>874</v>
      </c>
      <c r="H1823" s="74" t="s">
        <v>463</v>
      </c>
      <c r="I1823" s="74">
        <v>12.545655999999999</v>
      </c>
      <c r="J1823" s="74">
        <v>-16.294170999999999</v>
      </c>
      <c r="O1823" s="74">
        <v>2035</v>
      </c>
      <c r="P1823" s="74">
        <v>1990</v>
      </c>
      <c r="Q1823" s="74" t="s">
        <v>464</v>
      </c>
      <c r="R1823" s="24" t="s">
        <v>473</v>
      </c>
      <c r="S1823" s="74" t="s">
        <v>857</v>
      </c>
      <c r="Z1823" s="74" t="s">
        <v>877</v>
      </c>
      <c r="AA1823" s="74" t="s">
        <v>869</v>
      </c>
      <c r="AB1823" s="35" t="s">
        <v>22</v>
      </c>
      <c r="AC1823" s="113" t="s">
        <v>22</v>
      </c>
      <c r="AD1823" s="74" t="s">
        <v>875</v>
      </c>
      <c r="AE1823" s="74">
        <v>-6</v>
      </c>
      <c r="AK1823" s="74" t="s">
        <v>13</v>
      </c>
      <c r="AL1823" s="74" t="s">
        <v>13</v>
      </c>
      <c r="AM1823" s="74" t="s">
        <v>13</v>
      </c>
      <c r="AN1823" s="74" t="s">
        <v>13</v>
      </c>
      <c r="AO1823" s="74" t="s">
        <v>13</v>
      </c>
      <c r="AP1823" s="74" t="s">
        <v>13</v>
      </c>
      <c r="AQ1823" s="74" t="s">
        <v>13</v>
      </c>
      <c r="AR1823" s="74" t="s">
        <v>13</v>
      </c>
      <c r="AS1823" s="74" t="s">
        <v>13</v>
      </c>
      <c r="AT1823" s="74" t="s">
        <v>881</v>
      </c>
      <c r="AU1823" s="74" t="s">
        <v>882</v>
      </c>
      <c r="AV1823" s="74">
        <v>2018</v>
      </c>
    </row>
    <row r="1824" spans="1:57" hidden="1">
      <c r="A1824" s="24">
        <v>1823</v>
      </c>
      <c r="B1824" s="74">
        <v>45</v>
      </c>
      <c r="C1824" s="74" t="s">
        <v>591</v>
      </c>
      <c r="D1824" s="74" t="s">
        <v>459</v>
      </c>
      <c r="E1824" s="74" t="s">
        <v>802</v>
      </c>
      <c r="F1824" s="74" t="s">
        <v>485</v>
      </c>
      <c r="G1824" s="12" t="s">
        <v>874</v>
      </c>
      <c r="H1824" s="74" t="s">
        <v>463</v>
      </c>
      <c r="I1824" s="74">
        <v>12.545655999999999</v>
      </c>
      <c r="J1824" s="74">
        <v>-16.294170999999999</v>
      </c>
      <c r="O1824" s="74">
        <v>2085</v>
      </c>
      <c r="P1824" s="74">
        <v>1990</v>
      </c>
      <c r="Q1824" s="74" t="s">
        <v>812</v>
      </c>
      <c r="R1824" s="24" t="s">
        <v>500</v>
      </c>
      <c r="S1824" s="74" t="s">
        <v>857</v>
      </c>
      <c r="Z1824" s="74" t="s">
        <v>879</v>
      </c>
      <c r="AA1824" s="74" t="s">
        <v>869</v>
      </c>
      <c r="AB1824" s="35" t="s">
        <v>22</v>
      </c>
      <c r="AC1824" s="113" t="s">
        <v>22</v>
      </c>
      <c r="AD1824" s="74" t="s">
        <v>876</v>
      </c>
      <c r="AE1824" s="74">
        <v>-4</v>
      </c>
      <c r="AK1824" s="74" t="s">
        <v>13</v>
      </c>
      <c r="AL1824" s="74" t="s">
        <v>13</v>
      </c>
      <c r="AM1824" s="74" t="s">
        <v>13</v>
      </c>
      <c r="AN1824" s="74" t="s">
        <v>13</v>
      </c>
      <c r="AO1824" s="74" t="s">
        <v>13</v>
      </c>
      <c r="AP1824" s="74" t="s">
        <v>13</v>
      </c>
      <c r="AQ1824" s="74" t="s">
        <v>13</v>
      </c>
      <c r="AR1824" s="74" t="s">
        <v>13</v>
      </c>
      <c r="AS1824" s="74" t="s">
        <v>13</v>
      </c>
      <c r="AT1824" s="74" t="s">
        <v>881</v>
      </c>
      <c r="AU1824" s="74" t="s">
        <v>882</v>
      </c>
      <c r="AV1824" s="74">
        <v>2018</v>
      </c>
    </row>
    <row r="1825" spans="1:48" hidden="1">
      <c r="A1825" s="24">
        <v>1824</v>
      </c>
      <c r="B1825" s="74">
        <v>45</v>
      </c>
      <c r="C1825" s="74" t="s">
        <v>591</v>
      </c>
      <c r="D1825" s="74" t="s">
        <v>459</v>
      </c>
      <c r="E1825" s="74" t="s">
        <v>802</v>
      </c>
      <c r="F1825" s="74" t="s">
        <v>485</v>
      </c>
      <c r="G1825" s="12" t="s">
        <v>874</v>
      </c>
      <c r="H1825" s="74" t="s">
        <v>463</v>
      </c>
      <c r="I1825" s="74">
        <v>12.545655999999999</v>
      </c>
      <c r="J1825" s="74">
        <v>-16.294170999999999</v>
      </c>
      <c r="O1825" s="74">
        <v>2085</v>
      </c>
      <c r="P1825" s="74">
        <v>1990</v>
      </c>
      <c r="Q1825" s="74" t="s">
        <v>812</v>
      </c>
      <c r="R1825" s="24" t="s">
        <v>500</v>
      </c>
      <c r="S1825" s="74" t="s">
        <v>857</v>
      </c>
      <c r="Z1825" s="74" t="s">
        <v>880</v>
      </c>
      <c r="AA1825" s="74" t="s">
        <v>869</v>
      </c>
      <c r="AB1825" s="35" t="s">
        <v>22</v>
      </c>
      <c r="AC1825" s="113" t="s">
        <v>22</v>
      </c>
      <c r="AD1825" s="74" t="s">
        <v>876</v>
      </c>
      <c r="AE1825" s="74">
        <v>-27</v>
      </c>
      <c r="AK1825" s="74" t="s">
        <v>13</v>
      </c>
      <c r="AL1825" s="74" t="s">
        <v>13</v>
      </c>
      <c r="AM1825" s="74" t="s">
        <v>13</v>
      </c>
      <c r="AN1825" s="74" t="s">
        <v>13</v>
      </c>
      <c r="AO1825" s="74" t="s">
        <v>13</v>
      </c>
      <c r="AP1825" s="74" t="s">
        <v>13</v>
      </c>
      <c r="AQ1825" s="74" t="s">
        <v>13</v>
      </c>
      <c r="AR1825" s="74" t="s">
        <v>13</v>
      </c>
      <c r="AS1825" s="74" t="s">
        <v>13</v>
      </c>
      <c r="AT1825" s="74" t="s">
        <v>881</v>
      </c>
      <c r="AU1825" s="74" t="s">
        <v>882</v>
      </c>
      <c r="AV1825" s="74">
        <v>2018</v>
      </c>
    </row>
    <row r="1826" spans="1:48" hidden="1">
      <c r="A1826" s="24">
        <v>1825</v>
      </c>
      <c r="B1826" s="74">
        <v>45</v>
      </c>
      <c r="C1826" s="74" t="s">
        <v>591</v>
      </c>
      <c r="D1826" s="74" t="s">
        <v>459</v>
      </c>
      <c r="E1826" s="74" t="s">
        <v>802</v>
      </c>
      <c r="F1826" s="74" t="s">
        <v>485</v>
      </c>
      <c r="G1826" s="12" t="s">
        <v>874</v>
      </c>
      <c r="H1826" s="74" t="s">
        <v>463</v>
      </c>
      <c r="I1826" s="74">
        <v>12.545655999999999</v>
      </c>
      <c r="J1826" s="74">
        <v>-16.294170999999999</v>
      </c>
      <c r="O1826" s="74">
        <v>2085</v>
      </c>
      <c r="P1826" s="74">
        <v>1990</v>
      </c>
      <c r="Q1826" s="74" t="s">
        <v>812</v>
      </c>
      <c r="R1826" s="24" t="s">
        <v>500</v>
      </c>
      <c r="S1826" s="74" t="s">
        <v>857</v>
      </c>
      <c r="Z1826" s="74" t="s">
        <v>878</v>
      </c>
      <c r="AA1826" s="74" t="s">
        <v>869</v>
      </c>
      <c r="AB1826" s="35" t="s">
        <v>22</v>
      </c>
      <c r="AC1826" s="113" t="s">
        <v>22</v>
      </c>
      <c r="AD1826" s="74" t="s">
        <v>876</v>
      </c>
      <c r="AE1826" s="74">
        <v>-15</v>
      </c>
      <c r="AK1826" s="74" t="s">
        <v>13</v>
      </c>
      <c r="AL1826" s="74" t="s">
        <v>13</v>
      </c>
      <c r="AM1826" s="74" t="s">
        <v>13</v>
      </c>
      <c r="AN1826" s="74" t="s">
        <v>13</v>
      </c>
      <c r="AO1826" s="74" t="s">
        <v>13</v>
      </c>
      <c r="AP1826" s="74" t="s">
        <v>13</v>
      </c>
      <c r="AQ1826" s="74" t="s">
        <v>13</v>
      </c>
      <c r="AR1826" s="74" t="s">
        <v>13</v>
      </c>
      <c r="AS1826" s="74" t="s">
        <v>13</v>
      </c>
      <c r="AT1826" s="74" t="s">
        <v>881</v>
      </c>
      <c r="AU1826" s="74" t="s">
        <v>882</v>
      </c>
      <c r="AV1826" s="74">
        <v>2018</v>
      </c>
    </row>
    <row r="1827" spans="1:48" hidden="1">
      <c r="A1827" s="24">
        <v>1826</v>
      </c>
      <c r="B1827" s="74">
        <v>45</v>
      </c>
      <c r="C1827" s="74" t="s">
        <v>591</v>
      </c>
      <c r="D1827" s="74" t="s">
        <v>459</v>
      </c>
      <c r="E1827" s="74" t="s">
        <v>802</v>
      </c>
      <c r="F1827" s="74" t="s">
        <v>485</v>
      </c>
      <c r="G1827" s="12" t="s">
        <v>874</v>
      </c>
      <c r="H1827" s="74" t="s">
        <v>463</v>
      </c>
      <c r="I1827" s="74">
        <v>12.545655999999999</v>
      </c>
      <c r="J1827" s="74">
        <v>-16.294170999999999</v>
      </c>
      <c r="O1827" s="74">
        <v>2085</v>
      </c>
      <c r="P1827" s="74">
        <v>1990</v>
      </c>
      <c r="Q1827" s="74" t="s">
        <v>812</v>
      </c>
      <c r="R1827" s="24" t="s">
        <v>500</v>
      </c>
      <c r="S1827" s="74" t="s">
        <v>857</v>
      </c>
      <c r="Z1827" s="74" t="s">
        <v>877</v>
      </c>
      <c r="AA1827" s="74" t="s">
        <v>869</v>
      </c>
      <c r="AB1827" s="35" t="s">
        <v>22</v>
      </c>
      <c r="AC1827" s="113" t="s">
        <v>22</v>
      </c>
      <c r="AD1827" s="74" t="s">
        <v>876</v>
      </c>
      <c r="AE1827" s="74">
        <v>-27</v>
      </c>
      <c r="AK1827" s="74" t="s">
        <v>13</v>
      </c>
      <c r="AL1827" s="74" t="s">
        <v>13</v>
      </c>
      <c r="AM1827" s="74" t="s">
        <v>13</v>
      </c>
      <c r="AN1827" s="74" t="s">
        <v>13</v>
      </c>
      <c r="AO1827" s="74" t="s">
        <v>13</v>
      </c>
      <c r="AP1827" s="74" t="s">
        <v>13</v>
      </c>
      <c r="AQ1827" s="74" t="s">
        <v>13</v>
      </c>
      <c r="AR1827" s="74" t="s">
        <v>13</v>
      </c>
      <c r="AS1827" s="74" t="s">
        <v>13</v>
      </c>
      <c r="AT1827" s="74" t="s">
        <v>881</v>
      </c>
      <c r="AU1827" s="74" t="s">
        <v>882</v>
      </c>
      <c r="AV1827" s="74">
        <v>2018</v>
      </c>
    </row>
    <row r="1828" spans="1:48" hidden="1">
      <c r="A1828" s="24">
        <v>1827</v>
      </c>
      <c r="B1828" s="74">
        <v>45</v>
      </c>
      <c r="C1828" s="74" t="s">
        <v>591</v>
      </c>
      <c r="D1828" s="74" t="s">
        <v>459</v>
      </c>
      <c r="E1828" s="74" t="s">
        <v>802</v>
      </c>
      <c r="F1828" s="74" t="s">
        <v>485</v>
      </c>
      <c r="G1828" s="12" t="s">
        <v>874</v>
      </c>
      <c r="H1828" s="74" t="s">
        <v>463</v>
      </c>
      <c r="I1828" s="74">
        <v>12.545655999999999</v>
      </c>
      <c r="J1828" s="74">
        <v>-16.294170999999999</v>
      </c>
      <c r="O1828" s="74">
        <v>2085</v>
      </c>
      <c r="P1828" s="74">
        <v>1990</v>
      </c>
      <c r="Q1828" s="74" t="s">
        <v>812</v>
      </c>
      <c r="R1828" s="24" t="s">
        <v>500</v>
      </c>
      <c r="S1828" s="74" t="s">
        <v>857</v>
      </c>
      <c r="Z1828" s="74" t="s">
        <v>879</v>
      </c>
      <c r="AA1828" s="74" t="s">
        <v>869</v>
      </c>
      <c r="AB1828" s="35" t="s">
        <v>22</v>
      </c>
      <c r="AC1828" s="113" t="s">
        <v>22</v>
      </c>
      <c r="AD1828" s="74" t="s">
        <v>876</v>
      </c>
      <c r="AE1828" s="74">
        <v>-14</v>
      </c>
      <c r="AK1828" s="74" t="s">
        <v>13</v>
      </c>
      <c r="AL1828" s="74" t="s">
        <v>13</v>
      </c>
      <c r="AM1828" s="74" t="s">
        <v>13</v>
      </c>
      <c r="AN1828" s="74" t="s">
        <v>13</v>
      </c>
      <c r="AO1828" s="74" t="s">
        <v>13</v>
      </c>
      <c r="AP1828" s="74" t="s">
        <v>13</v>
      </c>
      <c r="AQ1828" s="74" t="s">
        <v>13</v>
      </c>
      <c r="AR1828" s="74" t="s">
        <v>13</v>
      </c>
      <c r="AS1828" s="74" t="s">
        <v>13</v>
      </c>
      <c r="AT1828" s="74" t="s">
        <v>881</v>
      </c>
      <c r="AU1828" s="74" t="s">
        <v>882</v>
      </c>
      <c r="AV1828" s="74">
        <v>2018</v>
      </c>
    </row>
    <row r="1829" spans="1:48" hidden="1">
      <c r="A1829" s="24">
        <v>1828</v>
      </c>
      <c r="B1829" s="74">
        <v>45</v>
      </c>
      <c r="C1829" s="74" t="s">
        <v>591</v>
      </c>
      <c r="D1829" s="74" t="s">
        <v>459</v>
      </c>
      <c r="E1829" s="74" t="s">
        <v>802</v>
      </c>
      <c r="F1829" s="74" t="s">
        <v>485</v>
      </c>
      <c r="G1829" s="12" t="s">
        <v>874</v>
      </c>
      <c r="H1829" s="74" t="s">
        <v>463</v>
      </c>
      <c r="I1829" s="74">
        <v>12.545655999999999</v>
      </c>
      <c r="J1829" s="74">
        <v>-16.294170999999999</v>
      </c>
      <c r="O1829" s="74">
        <v>2085</v>
      </c>
      <c r="P1829" s="74">
        <v>1990</v>
      </c>
      <c r="Q1829" s="74" t="s">
        <v>812</v>
      </c>
      <c r="R1829" s="24" t="s">
        <v>473</v>
      </c>
      <c r="S1829" s="74" t="s">
        <v>857</v>
      </c>
      <c r="Z1829" s="74" t="s">
        <v>880</v>
      </c>
      <c r="AA1829" s="74" t="s">
        <v>869</v>
      </c>
      <c r="AB1829" s="35" t="s">
        <v>22</v>
      </c>
      <c r="AC1829" s="113" t="s">
        <v>22</v>
      </c>
      <c r="AD1829" s="74" t="s">
        <v>876</v>
      </c>
      <c r="AE1829" s="74">
        <v>-14</v>
      </c>
      <c r="AK1829" s="74" t="s">
        <v>13</v>
      </c>
      <c r="AL1829" s="74" t="s">
        <v>13</v>
      </c>
      <c r="AM1829" s="74" t="s">
        <v>13</v>
      </c>
      <c r="AN1829" s="74" t="s">
        <v>13</v>
      </c>
      <c r="AO1829" s="74" t="s">
        <v>13</v>
      </c>
      <c r="AP1829" s="74" t="s">
        <v>13</v>
      </c>
      <c r="AQ1829" s="74" t="s">
        <v>13</v>
      </c>
      <c r="AR1829" s="74" t="s">
        <v>13</v>
      </c>
      <c r="AS1829" s="74" t="s">
        <v>13</v>
      </c>
      <c r="AT1829" s="74" t="s">
        <v>881</v>
      </c>
      <c r="AU1829" s="74" t="s">
        <v>882</v>
      </c>
      <c r="AV1829" s="74">
        <v>2018</v>
      </c>
    </row>
    <row r="1830" spans="1:48" hidden="1">
      <c r="A1830" s="24">
        <v>1829</v>
      </c>
      <c r="B1830" s="74">
        <v>45</v>
      </c>
      <c r="C1830" s="74" t="s">
        <v>591</v>
      </c>
      <c r="D1830" s="74" t="s">
        <v>459</v>
      </c>
      <c r="E1830" s="74" t="s">
        <v>802</v>
      </c>
      <c r="F1830" s="74" t="s">
        <v>485</v>
      </c>
      <c r="G1830" s="12" t="s">
        <v>874</v>
      </c>
      <c r="H1830" s="74" t="s">
        <v>463</v>
      </c>
      <c r="I1830" s="74">
        <v>12.545655999999999</v>
      </c>
      <c r="J1830" s="74">
        <v>-16.294170999999999</v>
      </c>
      <c r="O1830" s="74">
        <v>2085</v>
      </c>
      <c r="P1830" s="74">
        <v>1990</v>
      </c>
      <c r="Q1830" s="74" t="s">
        <v>812</v>
      </c>
      <c r="R1830" s="24" t="s">
        <v>473</v>
      </c>
      <c r="S1830" s="74" t="s">
        <v>857</v>
      </c>
      <c r="Z1830" s="74" t="s">
        <v>878</v>
      </c>
      <c r="AA1830" s="74" t="s">
        <v>869</v>
      </c>
      <c r="AB1830" s="35" t="s">
        <v>22</v>
      </c>
      <c r="AC1830" s="113" t="s">
        <v>22</v>
      </c>
      <c r="AD1830" s="74" t="s">
        <v>876</v>
      </c>
      <c r="AE1830" s="74">
        <v>-38</v>
      </c>
      <c r="AK1830" s="74" t="s">
        <v>13</v>
      </c>
      <c r="AL1830" s="74" t="s">
        <v>13</v>
      </c>
      <c r="AM1830" s="74" t="s">
        <v>13</v>
      </c>
      <c r="AN1830" s="74" t="s">
        <v>13</v>
      </c>
      <c r="AO1830" s="74" t="s">
        <v>13</v>
      </c>
      <c r="AP1830" s="74" t="s">
        <v>13</v>
      </c>
      <c r="AQ1830" s="74" t="s">
        <v>13</v>
      </c>
      <c r="AR1830" s="74" t="s">
        <v>13</v>
      </c>
      <c r="AS1830" s="74" t="s">
        <v>13</v>
      </c>
      <c r="AT1830" s="74" t="s">
        <v>881</v>
      </c>
      <c r="AU1830" s="74" t="s">
        <v>882</v>
      </c>
      <c r="AV1830" s="74">
        <v>2018</v>
      </c>
    </row>
    <row r="1831" spans="1:48" hidden="1">
      <c r="A1831" s="24">
        <v>1830</v>
      </c>
      <c r="B1831" s="74">
        <v>45</v>
      </c>
      <c r="C1831" s="74" t="s">
        <v>591</v>
      </c>
      <c r="D1831" s="74" t="s">
        <v>459</v>
      </c>
      <c r="E1831" s="74" t="s">
        <v>802</v>
      </c>
      <c r="F1831" s="74" t="s">
        <v>485</v>
      </c>
      <c r="G1831" s="12" t="s">
        <v>874</v>
      </c>
      <c r="H1831" s="74" t="s">
        <v>463</v>
      </c>
      <c r="I1831" s="74">
        <v>12.545655999999999</v>
      </c>
      <c r="J1831" s="74">
        <v>-16.294170999999999</v>
      </c>
      <c r="O1831" s="74">
        <v>2085</v>
      </c>
      <c r="P1831" s="74">
        <v>1990</v>
      </c>
      <c r="Q1831" s="74" t="s">
        <v>812</v>
      </c>
      <c r="R1831" s="24" t="s">
        <v>473</v>
      </c>
      <c r="S1831" s="74" t="s">
        <v>857</v>
      </c>
      <c r="Z1831" s="74" t="s">
        <v>877</v>
      </c>
      <c r="AA1831" s="74" t="s">
        <v>869</v>
      </c>
      <c r="AB1831" s="35" t="s">
        <v>22</v>
      </c>
      <c r="AC1831" s="113" t="s">
        <v>22</v>
      </c>
      <c r="AD1831" s="74" t="s">
        <v>876</v>
      </c>
      <c r="AE1831" s="74">
        <v>-26</v>
      </c>
      <c r="AK1831" s="74" t="s">
        <v>13</v>
      </c>
      <c r="AL1831" s="74" t="s">
        <v>13</v>
      </c>
      <c r="AM1831" s="74" t="s">
        <v>13</v>
      </c>
      <c r="AN1831" s="74" t="s">
        <v>13</v>
      </c>
      <c r="AO1831" s="74" t="s">
        <v>13</v>
      </c>
      <c r="AP1831" s="74" t="s">
        <v>13</v>
      </c>
      <c r="AQ1831" s="74" t="s">
        <v>13</v>
      </c>
      <c r="AR1831" s="74" t="s">
        <v>13</v>
      </c>
      <c r="AS1831" s="74" t="s">
        <v>13</v>
      </c>
      <c r="AT1831" s="74" t="s">
        <v>881</v>
      </c>
      <c r="AU1831" s="74" t="s">
        <v>882</v>
      </c>
      <c r="AV1831" s="74">
        <v>2018</v>
      </c>
    </row>
    <row r="1832" spans="1:48" hidden="1">
      <c r="A1832" s="24">
        <v>1831</v>
      </c>
      <c r="B1832" s="74">
        <v>45</v>
      </c>
      <c r="C1832" s="74" t="s">
        <v>591</v>
      </c>
      <c r="D1832" s="74" t="s">
        <v>459</v>
      </c>
      <c r="E1832" s="74" t="s">
        <v>802</v>
      </c>
      <c r="F1832" s="74" t="s">
        <v>485</v>
      </c>
      <c r="G1832" s="12" t="s">
        <v>874</v>
      </c>
      <c r="H1832" s="74" t="s">
        <v>463</v>
      </c>
      <c r="I1832" s="74">
        <v>12.545655999999999</v>
      </c>
      <c r="J1832" s="74">
        <v>-16.294170999999999</v>
      </c>
      <c r="O1832" s="74">
        <v>2085</v>
      </c>
      <c r="P1832" s="74">
        <v>1990</v>
      </c>
      <c r="Q1832" s="74" t="s">
        <v>812</v>
      </c>
      <c r="R1832" s="24" t="s">
        <v>473</v>
      </c>
      <c r="S1832" s="74" t="s">
        <v>857</v>
      </c>
      <c r="Z1832" s="74" t="s">
        <v>879</v>
      </c>
      <c r="AA1832" s="74" t="s">
        <v>869</v>
      </c>
      <c r="AB1832" s="35" t="s">
        <v>22</v>
      </c>
      <c r="AC1832" s="113" t="s">
        <v>22</v>
      </c>
      <c r="AD1832" s="74" t="s">
        <v>876</v>
      </c>
      <c r="AE1832" s="74">
        <v>-46</v>
      </c>
      <c r="AK1832" s="74" t="s">
        <v>13</v>
      </c>
      <c r="AL1832" s="74" t="s">
        <v>13</v>
      </c>
      <c r="AM1832" s="74" t="s">
        <v>13</v>
      </c>
      <c r="AN1832" s="74" t="s">
        <v>13</v>
      </c>
      <c r="AO1832" s="74" t="s">
        <v>13</v>
      </c>
      <c r="AP1832" s="74" t="s">
        <v>13</v>
      </c>
      <c r="AQ1832" s="74" t="s">
        <v>13</v>
      </c>
      <c r="AR1832" s="74" t="s">
        <v>13</v>
      </c>
      <c r="AS1832" s="74" t="s">
        <v>13</v>
      </c>
      <c r="AT1832" s="74" t="s">
        <v>881</v>
      </c>
      <c r="AU1832" s="74" t="s">
        <v>882</v>
      </c>
      <c r="AV1832" s="74">
        <v>2018</v>
      </c>
    </row>
    <row r="1833" spans="1:48" hidden="1">
      <c r="A1833" s="24">
        <v>1832</v>
      </c>
      <c r="B1833" s="74">
        <v>45</v>
      </c>
      <c r="C1833" s="74" t="s">
        <v>591</v>
      </c>
      <c r="D1833" s="74" t="s">
        <v>459</v>
      </c>
      <c r="E1833" s="74" t="s">
        <v>802</v>
      </c>
      <c r="F1833" s="74" t="s">
        <v>485</v>
      </c>
      <c r="G1833" s="12" t="s">
        <v>874</v>
      </c>
      <c r="H1833" s="74" t="s">
        <v>463</v>
      </c>
      <c r="I1833" s="74">
        <v>12.545655999999999</v>
      </c>
      <c r="J1833" s="74">
        <v>-16.294170999999999</v>
      </c>
      <c r="O1833" s="74">
        <v>2085</v>
      </c>
      <c r="P1833" s="74">
        <v>1990</v>
      </c>
      <c r="Q1833" s="74" t="s">
        <v>812</v>
      </c>
      <c r="R1833" s="24" t="s">
        <v>473</v>
      </c>
      <c r="S1833" s="74" t="s">
        <v>857</v>
      </c>
      <c r="Z1833" s="74" t="s">
        <v>880</v>
      </c>
      <c r="AA1833" s="74" t="s">
        <v>869</v>
      </c>
      <c r="AB1833" s="35" t="s">
        <v>22</v>
      </c>
      <c r="AC1833" s="113" t="s">
        <v>22</v>
      </c>
      <c r="AD1833" s="74" t="s">
        <v>876</v>
      </c>
      <c r="AE1833" s="74">
        <v>-20</v>
      </c>
      <c r="AK1833" s="74" t="s">
        <v>13</v>
      </c>
      <c r="AL1833" s="74" t="s">
        <v>13</v>
      </c>
      <c r="AM1833" s="74" t="s">
        <v>13</v>
      </c>
      <c r="AN1833" s="74" t="s">
        <v>13</v>
      </c>
      <c r="AO1833" s="74" t="s">
        <v>13</v>
      </c>
      <c r="AP1833" s="74" t="s">
        <v>13</v>
      </c>
      <c r="AQ1833" s="74" t="s">
        <v>13</v>
      </c>
      <c r="AR1833" s="74" t="s">
        <v>13</v>
      </c>
      <c r="AS1833" s="74" t="s">
        <v>13</v>
      </c>
      <c r="AT1833" s="74" t="s">
        <v>881</v>
      </c>
      <c r="AU1833" s="74" t="s">
        <v>882</v>
      </c>
      <c r="AV1833" s="74">
        <v>2018</v>
      </c>
    </row>
    <row r="1834" spans="1:48" hidden="1">
      <c r="A1834" s="24">
        <v>1833</v>
      </c>
      <c r="B1834" s="74">
        <v>46</v>
      </c>
      <c r="C1834" s="74" t="s">
        <v>591</v>
      </c>
      <c r="D1834" s="74" t="s">
        <v>459</v>
      </c>
      <c r="E1834" s="74" t="s">
        <v>722</v>
      </c>
      <c r="F1834" s="74" t="s">
        <v>483</v>
      </c>
      <c r="G1834" s="74" t="s">
        <v>885</v>
      </c>
      <c r="H1834" s="74" t="s">
        <v>463</v>
      </c>
      <c r="I1834" s="74">
        <v>13.233053</v>
      </c>
      <c r="J1834" s="74">
        <v>2.2870590000000002</v>
      </c>
      <c r="O1834" s="74">
        <v>2054</v>
      </c>
      <c r="P1834" s="74">
        <v>1994</v>
      </c>
      <c r="Q1834" s="74" t="s">
        <v>472</v>
      </c>
      <c r="R1834" s="24" t="s">
        <v>473</v>
      </c>
      <c r="S1834" s="74" t="s">
        <v>857</v>
      </c>
      <c r="Z1834" s="74" t="s">
        <v>887</v>
      </c>
      <c r="AA1834" s="74" t="s">
        <v>869</v>
      </c>
      <c r="AB1834" s="35" t="s">
        <v>22</v>
      </c>
      <c r="AC1834" s="113">
        <v>1.018</v>
      </c>
      <c r="AD1834" s="74" t="s">
        <v>841</v>
      </c>
      <c r="AE1834" s="74">
        <v>-14.309764309764308</v>
      </c>
      <c r="AK1834" s="74" t="s">
        <v>13</v>
      </c>
      <c r="AL1834" s="74" t="s">
        <v>13</v>
      </c>
      <c r="AM1834" s="74" t="s">
        <v>13</v>
      </c>
      <c r="AN1834" s="74" t="s">
        <v>13</v>
      </c>
      <c r="AO1834" s="74" t="s">
        <v>13</v>
      </c>
      <c r="AP1834" s="74" t="s">
        <v>13</v>
      </c>
      <c r="AQ1834" s="74" t="s">
        <v>13</v>
      </c>
      <c r="AR1834" s="74" t="s">
        <v>13</v>
      </c>
      <c r="AS1834" s="74" t="s">
        <v>13</v>
      </c>
      <c r="AT1834" s="74" t="s">
        <v>890</v>
      </c>
      <c r="AU1834" s="74" t="s">
        <v>891</v>
      </c>
      <c r="AV1834" s="74">
        <v>2017</v>
      </c>
    </row>
    <row r="1835" spans="1:48" hidden="1">
      <c r="A1835" s="24">
        <v>1834</v>
      </c>
      <c r="B1835" s="74">
        <v>46</v>
      </c>
      <c r="C1835" s="74" t="s">
        <v>591</v>
      </c>
      <c r="D1835" s="74" t="s">
        <v>459</v>
      </c>
      <c r="E1835" s="74" t="s">
        <v>722</v>
      </c>
      <c r="F1835" s="74" t="s">
        <v>483</v>
      </c>
      <c r="G1835" s="74" t="s">
        <v>885</v>
      </c>
      <c r="H1835" s="74" t="s">
        <v>463</v>
      </c>
      <c r="I1835" s="74">
        <v>13.233053</v>
      </c>
      <c r="J1835" s="74">
        <v>2.2870590000000002</v>
      </c>
      <c r="O1835" s="74">
        <v>2054</v>
      </c>
      <c r="P1835" s="74">
        <v>1994</v>
      </c>
      <c r="Q1835" s="74" t="s">
        <v>472</v>
      </c>
      <c r="R1835" s="24" t="s">
        <v>473</v>
      </c>
      <c r="S1835" s="74" t="s">
        <v>857</v>
      </c>
      <c r="Z1835" s="74" t="s">
        <v>887</v>
      </c>
      <c r="AA1835" s="74" t="s">
        <v>869</v>
      </c>
      <c r="AB1835" s="35" t="s">
        <v>22</v>
      </c>
      <c r="AC1835" s="113">
        <v>0.84499999999999997</v>
      </c>
      <c r="AD1835" s="74" t="s">
        <v>841</v>
      </c>
      <c r="AE1835" s="74">
        <v>-26.521739130434785</v>
      </c>
      <c r="AK1835" s="74" t="s">
        <v>13</v>
      </c>
      <c r="AL1835" s="74" t="s">
        <v>13</v>
      </c>
      <c r="AM1835" s="74" t="s">
        <v>465</v>
      </c>
      <c r="AN1835" s="74" t="s">
        <v>13</v>
      </c>
      <c r="AO1835" s="74" t="s">
        <v>13</v>
      </c>
      <c r="AP1835" s="74" t="s">
        <v>13</v>
      </c>
      <c r="AQ1835" s="74" t="s">
        <v>13</v>
      </c>
      <c r="AR1835" s="74" t="s">
        <v>13</v>
      </c>
      <c r="AS1835" s="74" t="s">
        <v>442</v>
      </c>
      <c r="AT1835" s="74" t="s">
        <v>890</v>
      </c>
      <c r="AU1835" s="74" t="s">
        <v>891</v>
      </c>
      <c r="AV1835" s="74">
        <v>2017</v>
      </c>
    </row>
    <row r="1836" spans="1:48" hidden="1">
      <c r="A1836" s="24">
        <v>1835</v>
      </c>
      <c r="B1836" s="74">
        <v>46</v>
      </c>
      <c r="C1836" s="74" t="s">
        <v>591</v>
      </c>
      <c r="D1836" s="74" t="s">
        <v>459</v>
      </c>
      <c r="E1836" s="74" t="s">
        <v>722</v>
      </c>
      <c r="F1836" s="74" t="s">
        <v>483</v>
      </c>
      <c r="G1836" s="74" t="s">
        <v>885</v>
      </c>
      <c r="H1836" s="74" t="s">
        <v>463</v>
      </c>
      <c r="I1836" s="74">
        <v>13.233053</v>
      </c>
      <c r="J1836" s="74">
        <v>2.2870590000000002</v>
      </c>
      <c r="O1836" s="74">
        <v>2054</v>
      </c>
      <c r="P1836" s="74">
        <v>1994</v>
      </c>
      <c r="Q1836" s="74" t="s">
        <v>472</v>
      </c>
      <c r="R1836" s="24" t="s">
        <v>473</v>
      </c>
      <c r="S1836" s="74" t="s">
        <v>857</v>
      </c>
      <c r="Z1836" s="74" t="s">
        <v>887</v>
      </c>
      <c r="AA1836" s="74" t="s">
        <v>869</v>
      </c>
      <c r="AB1836" s="35" t="s">
        <v>22</v>
      </c>
      <c r="AC1836" s="113">
        <v>0.96199999999999997</v>
      </c>
      <c r="AD1836" s="74" t="s">
        <v>841</v>
      </c>
      <c r="AE1836" s="74">
        <v>-4.6580773042616448</v>
      </c>
      <c r="AK1836" s="74" t="s">
        <v>13</v>
      </c>
      <c r="AL1836" s="74" t="s">
        <v>13</v>
      </c>
      <c r="AM1836" s="74" t="s">
        <v>465</v>
      </c>
      <c r="AN1836" s="74" t="s">
        <v>13</v>
      </c>
      <c r="AO1836" s="74" t="s">
        <v>13</v>
      </c>
      <c r="AP1836" s="74" t="s">
        <v>13</v>
      </c>
      <c r="AQ1836" s="74" t="s">
        <v>13</v>
      </c>
      <c r="AR1836" s="74" t="s">
        <v>13</v>
      </c>
      <c r="AS1836" s="74" t="s">
        <v>442</v>
      </c>
      <c r="AT1836" s="74" t="s">
        <v>890</v>
      </c>
      <c r="AU1836" s="74" t="s">
        <v>891</v>
      </c>
      <c r="AV1836" s="74">
        <v>2017</v>
      </c>
    </row>
    <row r="1837" spans="1:48" hidden="1">
      <c r="A1837" s="24">
        <v>1836</v>
      </c>
      <c r="B1837" s="74">
        <v>46</v>
      </c>
      <c r="C1837" s="74" t="s">
        <v>591</v>
      </c>
      <c r="D1837" s="74" t="s">
        <v>459</v>
      </c>
      <c r="E1837" s="74" t="s">
        <v>722</v>
      </c>
      <c r="F1837" s="74" t="s">
        <v>483</v>
      </c>
      <c r="G1837" s="74" t="s">
        <v>885</v>
      </c>
      <c r="H1837" s="74" t="s">
        <v>463</v>
      </c>
      <c r="I1837" s="74">
        <v>13.233053</v>
      </c>
      <c r="J1837" s="74">
        <v>2.2870590000000002</v>
      </c>
      <c r="O1837" s="74">
        <v>2054</v>
      </c>
      <c r="P1837" s="74">
        <v>1994</v>
      </c>
      <c r="Q1837" s="74" t="s">
        <v>472</v>
      </c>
      <c r="R1837" s="24" t="s">
        <v>473</v>
      </c>
      <c r="S1837" s="74" t="s">
        <v>857</v>
      </c>
      <c r="Z1837" s="74" t="s">
        <v>887</v>
      </c>
      <c r="AA1837" s="74" t="s">
        <v>869</v>
      </c>
      <c r="AB1837" s="35" t="s">
        <v>22</v>
      </c>
      <c r="AC1837" s="113">
        <v>1.165</v>
      </c>
      <c r="AD1837" s="74" t="s">
        <v>841</v>
      </c>
      <c r="AE1837" s="74">
        <v>-11.942554799697657</v>
      </c>
      <c r="AK1837" s="74" t="s">
        <v>13</v>
      </c>
      <c r="AL1837" s="74" t="s">
        <v>13</v>
      </c>
      <c r="AM1837" s="74" t="s">
        <v>13</v>
      </c>
      <c r="AN1837" s="74" t="s">
        <v>13</v>
      </c>
      <c r="AO1837" s="74" t="s">
        <v>13</v>
      </c>
      <c r="AP1837" s="74" t="s">
        <v>13</v>
      </c>
      <c r="AQ1837" s="74" t="s">
        <v>889</v>
      </c>
      <c r="AR1837" s="74" t="s">
        <v>13</v>
      </c>
      <c r="AS1837" s="74" t="s">
        <v>888</v>
      </c>
      <c r="AT1837" s="74" t="s">
        <v>890</v>
      </c>
      <c r="AU1837" s="74" t="s">
        <v>891</v>
      </c>
      <c r="AV1837" s="74">
        <v>2017</v>
      </c>
    </row>
    <row r="1838" spans="1:48" hidden="1">
      <c r="A1838" s="24">
        <v>1837</v>
      </c>
      <c r="B1838" s="74">
        <v>46</v>
      </c>
      <c r="C1838" s="74" t="s">
        <v>591</v>
      </c>
      <c r="D1838" s="74" t="s">
        <v>459</v>
      </c>
      <c r="E1838" s="74" t="s">
        <v>722</v>
      </c>
      <c r="F1838" s="74" t="s">
        <v>483</v>
      </c>
      <c r="G1838" s="74" t="s">
        <v>885</v>
      </c>
      <c r="H1838" s="74" t="s">
        <v>463</v>
      </c>
      <c r="I1838" s="74">
        <v>13.233053</v>
      </c>
      <c r="J1838" s="74">
        <v>2.2870590000000002</v>
      </c>
      <c r="O1838" s="74">
        <v>2054</v>
      </c>
      <c r="P1838" s="74">
        <v>1994</v>
      </c>
      <c r="Q1838" s="74" t="s">
        <v>472</v>
      </c>
      <c r="R1838" s="24" t="s">
        <v>473</v>
      </c>
      <c r="S1838" s="74" t="s">
        <v>857</v>
      </c>
      <c r="Z1838" s="74" t="s">
        <v>887</v>
      </c>
      <c r="AA1838" s="74" t="s">
        <v>869</v>
      </c>
      <c r="AB1838" s="35" t="s">
        <v>22</v>
      </c>
      <c r="AC1838" s="113">
        <v>1.0209999999999999</v>
      </c>
      <c r="AD1838" s="74" t="s">
        <v>841</v>
      </c>
      <c r="AE1838" s="74">
        <v>-22.061068702290076</v>
      </c>
      <c r="AK1838" s="74" t="s">
        <v>13</v>
      </c>
      <c r="AL1838" s="74" t="s">
        <v>13</v>
      </c>
      <c r="AM1838" s="74" t="s">
        <v>465</v>
      </c>
      <c r="AN1838" s="74" t="s">
        <v>13</v>
      </c>
      <c r="AO1838" s="74" t="s">
        <v>13</v>
      </c>
      <c r="AP1838" s="74" t="s">
        <v>13</v>
      </c>
      <c r="AQ1838" s="74" t="s">
        <v>889</v>
      </c>
      <c r="AR1838" s="74" t="s">
        <v>13</v>
      </c>
      <c r="AS1838" s="74" t="s">
        <v>605</v>
      </c>
      <c r="AT1838" s="74" t="s">
        <v>890</v>
      </c>
      <c r="AU1838" s="74" t="s">
        <v>891</v>
      </c>
      <c r="AV1838" s="74">
        <v>2017</v>
      </c>
    </row>
    <row r="1839" spans="1:48" hidden="1">
      <c r="A1839" s="24">
        <v>1838</v>
      </c>
      <c r="B1839" s="74">
        <v>46</v>
      </c>
      <c r="C1839" s="74" t="s">
        <v>591</v>
      </c>
      <c r="D1839" s="74" t="s">
        <v>459</v>
      </c>
      <c r="E1839" s="74" t="s">
        <v>722</v>
      </c>
      <c r="F1839" s="74" t="s">
        <v>483</v>
      </c>
      <c r="G1839" s="74" t="s">
        <v>885</v>
      </c>
      <c r="H1839" s="74" t="s">
        <v>463</v>
      </c>
      <c r="I1839" s="74">
        <v>13.233053</v>
      </c>
      <c r="J1839" s="74">
        <v>2.2870590000000002</v>
      </c>
      <c r="O1839" s="74">
        <v>2054</v>
      </c>
      <c r="P1839" s="74">
        <v>1994</v>
      </c>
      <c r="Q1839" s="74" t="s">
        <v>472</v>
      </c>
      <c r="R1839" s="24" t="s">
        <v>473</v>
      </c>
      <c r="S1839" s="74" t="s">
        <v>857</v>
      </c>
      <c r="Z1839" s="74" t="s">
        <v>887</v>
      </c>
      <c r="AA1839" s="74" t="s">
        <v>869</v>
      </c>
      <c r="AB1839" s="35" t="s">
        <v>22</v>
      </c>
      <c r="AC1839" s="113">
        <v>1.0820000000000001</v>
      </c>
      <c r="AD1839" s="74" t="s">
        <v>841</v>
      </c>
      <c r="AE1839" s="74">
        <v>-4.8372911169744945</v>
      </c>
      <c r="AK1839" s="74" t="s">
        <v>13</v>
      </c>
      <c r="AL1839" s="74" t="s">
        <v>13</v>
      </c>
      <c r="AM1839" s="74" t="s">
        <v>465</v>
      </c>
      <c r="AN1839" s="74" t="s">
        <v>13</v>
      </c>
      <c r="AO1839" s="74" t="s">
        <v>13</v>
      </c>
      <c r="AP1839" s="74" t="s">
        <v>13</v>
      </c>
      <c r="AQ1839" s="74" t="s">
        <v>889</v>
      </c>
      <c r="AR1839" s="74" t="s">
        <v>13</v>
      </c>
      <c r="AS1839" s="74" t="s">
        <v>605</v>
      </c>
      <c r="AT1839" s="74" t="s">
        <v>890</v>
      </c>
      <c r="AU1839" s="74" t="s">
        <v>891</v>
      </c>
      <c r="AV1839" s="74">
        <v>2017</v>
      </c>
    </row>
    <row r="1840" spans="1:48" hidden="1">
      <c r="A1840" s="24">
        <v>1839</v>
      </c>
      <c r="B1840" s="74">
        <v>46</v>
      </c>
      <c r="C1840" s="74" t="s">
        <v>591</v>
      </c>
      <c r="D1840" s="74" t="s">
        <v>459</v>
      </c>
      <c r="E1840" s="74" t="s">
        <v>722</v>
      </c>
      <c r="F1840" s="74" t="s">
        <v>482</v>
      </c>
      <c r="G1840" s="74" t="s">
        <v>886</v>
      </c>
      <c r="H1840" s="74" t="s">
        <v>463</v>
      </c>
      <c r="I1840" s="74">
        <v>13.255252</v>
      </c>
      <c r="J1840" s="74">
        <v>-5.9791829999999999</v>
      </c>
      <c r="O1840" s="74">
        <v>2054</v>
      </c>
      <c r="P1840" s="74">
        <v>1994</v>
      </c>
      <c r="Q1840" s="74" t="s">
        <v>472</v>
      </c>
      <c r="R1840" s="24" t="s">
        <v>473</v>
      </c>
      <c r="S1840" s="74" t="s">
        <v>857</v>
      </c>
      <c r="Z1840" s="74" t="s">
        <v>887</v>
      </c>
      <c r="AA1840" s="74" t="s">
        <v>869</v>
      </c>
      <c r="AB1840" s="35" t="s">
        <v>22</v>
      </c>
      <c r="AC1840" s="113">
        <v>1.375</v>
      </c>
      <c r="AD1840" s="74" t="s">
        <v>841</v>
      </c>
      <c r="AE1840" s="74">
        <v>4.0878122634367902</v>
      </c>
      <c r="AK1840" s="74" t="s">
        <v>13</v>
      </c>
      <c r="AL1840" s="74" t="s">
        <v>13</v>
      </c>
      <c r="AM1840" s="74" t="s">
        <v>13</v>
      </c>
      <c r="AN1840" s="74" t="s">
        <v>13</v>
      </c>
      <c r="AO1840" s="74" t="s">
        <v>13</v>
      </c>
      <c r="AP1840" s="74" t="s">
        <v>13</v>
      </c>
      <c r="AQ1840" s="74" t="s">
        <v>13</v>
      </c>
      <c r="AR1840" s="74" t="s">
        <v>13</v>
      </c>
      <c r="AS1840" s="74" t="s">
        <v>13</v>
      </c>
      <c r="AT1840" s="74" t="s">
        <v>890</v>
      </c>
      <c r="AU1840" s="74" t="s">
        <v>891</v>
      </c>
      <c r="AV1840" s="74">
        <v>2017</v>
      </c>
    </row>
    <row r="1841" spans="1:48" hidden="1">
      <c r="A1841" s="24">
        <v>1840</v>
      </c>
      <c r="B1841" s="74">
        <v>46</v>
      </c>
      <c r="C1841" s="74" t="s">
        <v>591</v>
      </c>
      <c r="D1841" s="74" t="s">
        <v>459</v>
      </c>
      <c r="E1841" s="74" t="s">
        <v>722</v>
      </c>
      <c r="F1841" s="74" t="s">
        <v>482</v>
      </c>
      <c r="G1841" s="74" t="s">
        <v>886</v>
      </c>
      <c r="H1841" s="74" t="s">
        <v>463</v>
      </c>
      <c r="I1841" s="74">
        <v>13.255252</v>
      </c>
      <c r="J1841" s="74">
        <v>-5.9791829999999999</v>
      </c>
      <c r="O1841" s="74">
        <v>2054</v>
      </c>
      <c r="P1841" s="74">
        <v>1994</v>
      </c>
      <c r="Q1841" s="74" t="s">
        <v>472</v>
      </c>
      <c r="R1841" s="24" t="s">
        <v>473</v>
      </c>
      <c r="S1841" s="74" t="s">
        <v>857</v>
      </c>
      <c r="Z1841" s="74" t="s">
        <v>887</v>
      </c>
      <c r="AA1841" s="74" t="s">
        <v>869</v>
      </c>
      <c r="AB1841" s="35" t="s">
        <v>22</v>
      </c>
      <c r="AC1841" s="113">
        <v>0.97199999999999998</v>
      </c>
      <c r="AD1841" s="74" t="s">
        <v>841</v>
      </c>
      <c r="AE1841" s="74">
        <v>-18.112889637742207</v>
      </c>
      <c r="AK1841" s="74" t="s">
        <v>13</v>
      </c>
      <c r="AL1841" s="74" t="s">
        <v>13</v>
      </c>
      <c r="AM1841" s="74" t="s">
        <v>465</v>
      </c>
      <c r="AN1841" s="74" t="s">
        <v>13</v>
      </c>
      <c r="AO1841" s="74" t="s">
        <v>13</v>
      </c>
      <c r="AP1841" s="74" t="s">
        <v>13</v>
      </c>
      <c r="AQ1841" s="74" t="s">
        <v>13</v>
      </c>
      <c r="AR1841" s="74" t="s">
        <v>13</v>
      </c>
      <c r="AS1841" s="74" t="s">
        <v>442</v>
      </c>
      <c r="AT1841" s="74" t="s">
        <v>890</v>
      </c>
      <c r="AU1841" s="74" t="s">
        <v>891</v>
      </c>
      <c r="AV1841" s="74">
        <v>2017</v>
      </c>
    </row>
    <row r="1842" spans="1:48" hidden="1">
      <c r="A1842" s="24">
        <v>1841</v>
      </c>
      <c r="B1842" s="74">
        <v>46</v>
      </c>
      <c r="C1842" s="74" t="s">
        <v>591</v>
      </c>
      <c r="D1842" s="74" t="s">
        <v>459</v>
      </c>
      <c r="E1842" s="74" t="s">
        <v>722</v>
      </c>
      <c r="F1842" s="74" t="s">
        <v>482</v>
      </c>
      <c r="G1842" s="74" t="s">
        <v>886</v>
      </c>
      <c r="H1842" s="74" t="s">
        <v>463</v>
      </c>
      <c r="I1842" s="74">
        <v>13.255252</v>
      </c>
      <c r="J1842" s="74">
        <v>-5.9791829999999999</v>
      </c>
      <c r="O1842" s="74">
        <v>2054</v>
      </c>
      <c r="P1842" s="74">
        <v>1994</v>
      </c>
      <c r="Q1842" s="74" t="s">
        <v>472</v>
      </c>
      <c r="R1842" s="24" t="s">
        <v>473</v>
      </c>
      <c r="S1842" s="74" t="s">
        <v>857</v>
      </c>
      <c r="Z1842" s="74" t="s">
        <v>887</v>
      </c>
      <c r="AA1842" s="74" t="s">
        <v>869</v>
      </c>
      <c r="AB1842" s="35" t="s">
        <v>22</v>
      </c>
      <c r="AC1842" s="113">
        <v>1.4339999999999999</v>
      </c>
      <c r="AD1842" s="74" t="s">
        <v>841</v>
      </c>
      <c r="AE1842" s="74">
        <v>31.318681318681318</v>
      </c>
      <c r="AK1842" s="74" t="s">
        <v>13</v>
      </c>
      <c r="AL1842" s="74" t="s">
        <v>13</v>
      </c>
      <c r="AM1842" s="74" t="s">
        <v>465</v>
      </c>
      <c r="AN1842" s="74" t="s">
        <v>13</v>
      </c>
      <c r="AO1842" s="74" t="s">
        <v>13</v>
      </c>
      <c r="AP1842" s="74" t="s">
        <v>13</v>
      </c>
      <c r="AQ1842" s="74" t="s">
        <v>13</v>
      </c>
      <c r="AR1842" s="74" t="s">
        <v>13</v>
      </c>
      <c r="AS1842" s="74" t="s">
        <v>442</v>
      </c>
      <c r="AT1842" s="74" t="s">
        <v>890</v>
      </c>
      <c r="AU1842" s="74" t="s">
        <v>891</v>
      </c>
      <c r="AV1842" s="74">
        <v>2017</v>
      </c>
    </row>
    <row r="1843" spans="1:48" hidden="1">
      <c r="A1843" s="24">
        <v>1842</v>
      </c>
      <c r="B1843" s="74">
        <v>46</v>
      </c>
      <c r="C1843" s="74" t="s">
        <v>591</v>
      </c>
      <c r="D1843" s="74" t="s">
        <v>459</v>
      </c>
      <c r="E1843" s="74" t="s">
        <v>722</v>
      </c>
      <c r="F1843" s="74" t="s">
        <v>482</v>
      </c>
      <c r="G1843" s="74" t="s">
        <v>886</v>
      </c>
      <c r="H1843" s="74" t="s">
        <v>463</v>
      </c>
      <c r="I1843" s="74">
        <v>13.255252</v>
      </c>
      <c r="J1843" s="74">
        <v>-5.9791829999999999</v>
      </c>
      <c r="O1843" s="74">
        <v>2054</v>
      </c>
      <c r="P1843" s="74">
        <v>1994</v>
      </c>
      <c r="Q1843" s="74" t="s">
        <v>472</v>
      </c>
      <c r="R1843" s="24" t="s">
        <v>473</v>
      </c>
      <c r="S1843" s="74" t="s">
        <v>857</v>
      </c>
      <c r="Z1843" s="74" t="s">
        <v>887</v>
      </c>
      <c r="AA1843" s="74" t="s">
        <v>869</v>
      </c>
      <c r="AB1843" s="35" t="s">
        <v>22</v>
      </c>
      <c r="AC1843" s="113">
        <v>1.548</v>
      </c>
      <c r="AD1843" s="74" t="s">
        <v>841</v>
      </c>
      <c r="AE1843" s="74">
        <v>7.8745644599303137</v>
      </c>
      <c r="AK1843" s="74" t="s">
        <v>13</v>
      </c>
      <c r="AL1843" s="74" t="s">
        <v>13</v>
      </c>
      <c r="AM1843" s="74" t="s">
        <v>13</v>
      </c>
      <c r="AN1843" s="74" t="s">
        <v>13</v>
      </c>
      <c r="AO1843" s="74" t="s">
        <v>13</v>
      </c>
      <c r="AP1843" s="74" t="s">
        <v>13</v>
      </c>
      <c r="AQ1843" s="74" t="s">
        <v>889</v>
      </c>
      <c r="AR1843" s="74" t="s">
        <v>13</v>
      </c>
      <c r="AS1843" s="74" t="s">
        <v>888</v>
      </c>
      <c r="AT1843" s="74" t="s">
        <v>890</v>
      </c>
      <c r="AU1843" s="74" t="s">
        <v>891</v>
      </c>
      <c r="AV1843" s="74">
        <v>2017</v>
      </c>
    </row>
    <row r="1844" spans="1:48" hidden="1">
      <c r="A1844" s="24">
        <v>1843</v>
      </c>
      <c r="B1844" s="74">
        <v>46</v>
      </c>
      <c r="C1844" s="74" t="s">
        <v>591</v>
      </c>
      <c r="D1844" s="74" t="s">
        <v>459</v>
      </c>
      <c r="E1844" s="74" t="s">
        <v>722</v>
      </c>
      <c r="F1844" s="74" t="s">
        <v>482</v>
      </c>
      <c r="G1844" s="74" t="s">
        <v>886</v>
      </c>
      <c r="H1844" s="74" t="s">
        <v>463</v>
      </c>
      <c r="I1844" s="74">
        <v>13.255252</v>
      </c>
      <c r="J1844" s="74">
        <v>-5.9791829999999999</v>
      </c>
      <c r="O1844" s="74">
        <v>2054</v>
      </c>
      <c r="P1844" s="74">
        <v>1994</v>
      </c>
      <c r="Q1844" s="74" t="s">
        <v>472</v>
      </c>
      <c r="R1844" s="24" t="s">
        <v>473</v>
      </c>
      <c r="S1844" s="74" t="s">
        <v>857</v>
      </c>
      <c r="Z1844" s="74" t="s">
        <v>887</v>
      </c>
      <c r="AA1844" s="74" t="s">
        <v>869</v>
      </c>
      <c r="AB1844" s="35" t="s">
        <v>22</v>
      </c>
      <c r="AC1844" s="113">
        <v>1.173</v>
      </c>
      <c r="AD1844" s="74" t="s">
        <v>841</v>
      </c>
      <c r="AE1844" s="74">
        <v>-10.04601226993865</v>
      </c>
      <c r="AK1844" s="74" t="s">
        <v>13</v>
      </c>
      <c r="AL1844" s="74" t="s">
        <v>13</v>
      </c>
      <c r="AM1844" s="74" t="s">
        <v>465</v>
      </c>
      <c r="AN1844" s="74" t="s">
        <v>13</v>
      </c>
      <c r="AO1844" s="74" t="s">
        <v>13</v>
      </c>
      <c r="AP1844" s="74" t="s">
        <v>13</v>
      </c>
      <c r="AQ1844" s="74" t="s">
        <v>889</v>
      </c>
      <c r="AR1844" s="74" t="s">
        <v>13</v>
      </c>
      <c r="AS1844" s="74" t="s">
        <v>605</v>
      </c>
      <c r="AT1844" s="74" t="s">
        <v>890</v>
      </c>
      <c r="AU1844" s="74" t="s">
        <v>891</v>
      </c>
      <c r="AV1844" s="74">
        <v>2017</v>
      </c>
    </row>
    <row r="1845" spans="1:48" hidden="1">
      <c r="A1845" s="24">
        <v>1844</v>
      </c>
      <c r="B1845" s="74">
        <v>46</v>
      </c>
      <c r="C1845" s="74" t="s">
        <v>591</v>
      </c>
      <c r="D1845" s="74" t="s">
        <v>459</v>
      </c>
      <c r="E1845" s="74" t="s">
        <v>722</v>
      </c>
      <c r="F1845" s="74" t="s">
        <v>482</v>
      </c>
      <c r="G1845" s="74" t="s">
        <v>886</v>
      </c>
      <c r="H1845" s="74" t="s">
        <v>463</v>
      </c>
      <c r="I1845" s="74">
        <v>13.255252</v>
      </c>
      <c r="J1845" s="74">
        <v>-5.9791829999999999</v>
      </c>
      <c r="O1845" s="74">
        <v>2054</v>
      </c>
      <c r="P1845" s="74">
        <v>1994</v>
      </c>
      <c r="Q1845" s="74" t="s">
        <v>472</v>
      </c>
      <c r="R1845" s="24" t="s">
        <v>473</v>
      </c>
      <c r="S1845" s="74" t="s">
        <v>857</v>
      </c>
      <c r="Z1845" s="74" t="s">
        <v>887</v>
      </c>
      <c r="AA1845" s="74" t="s">
        <v>869</v>
      </c>
      <c r="AB1845" s="35" t="s">
        <v>22</v>
      </c>
      <c r="AC1845" s="113">
        <v>1.5820000000000001</v>
      </c>
      <c r="AD1845" s="74" t="s">
        <v>841</v>
      </c>
      <c r="AE1845" s="74">
        <v>31.177446102819239</v>
      </c>
      <c r="AK1845" s="74" t="s">
        <v>13</v>
      </c>
      <c r="AL1845" s="74" t="s">
        <v>13</v>
      </c>
      <c r="AM1845" s="74" t="s">
        <v>465</v>
      </c>
      <c r="AN1845" s="74" t="s">
        <v>13</v>
      </c>
      <c r="AO1845" s="74" t="s">
        <v>13</v>
      </c>
      <c r="AP1845" s="74" t="s">
        <v>13</v>
      </c>
      <c r="AQ1845" s="74" t="s">
        <v>889</v>
      </c>
      <c r="AR1845" s="74" t="s">
        <v>13</v>
      </c>
      <c r="AS1845" s="74" t="s">
        <v>605</v>
      </c>
      <c r="AT1845" s="74" t="s">
        <v>890</v>
      </c>
      <c r="AU1845" s="74" t="s">
        <v>891</v>
      </c>
      <c r="AV1845" s="74">
        <v>2017</v>
      </c>
    </row>
    <row r="1846" spans="1:48" hidden="1">
      <c r="A1846" s="24">
        <v>1845</v>
      </c>
      <c r="B1846" s="74">
        <v>47</v>
      </c>
      <c r="C1846" s="74" t="s">
        <v>591</v>
      </c>
      <c r="D1846" s="74" t="s">
        <v>893</v>
      </c>
      <c r="E1846" s="74" t="s">
        <v>796</v>
      </c>
      <c r="F1846" s="74" t="s">
        <v>470</v>
      </c>
      <c r="G1846" s="74" t="s">
        <v>894</v>
      </c>
      <c r="H1846" s="74" t="s">
        <v>463</v>
      </c>
      <c r="O1846" s="74">
        <v>2005</v>
      </c>
      <c r="P1846" s="74">
        <v>1980</v>
      </c>
      <c r="Q1846" s="74" t="s">
        <v>495</v>
      </c>
      <c r="R1846" s="74" t="s">
        <v>516</v>
      </c>
      <c r="S1846" s="74" t="s">
        <v>859</v>
      </c>
      <c r="Z1846" s="74" t="s">
        <v>828</v>
      </c>
      <c r="AA1846" s="74" t="s">
        <v>872</v>
      </c>
      <c r="AB1846" s="35" t="s">
        <v>22</v>
      </c>
      <c r="AC1846" s="113">
        <v>3.69599999999999</v>
      </c>
      <c r="AD1846" s="74" t="s">
        <v>876</v>
      </c>
      <c r="AE1846" s="74">
        <v>15.789473684210575</v>
      </c>
      <c r="AI1846" s="79" t="s">
        <v>465</v>
      </c>
      <c r="AJ1846" s="79">
        <v>350</v>
      </c>
      <c r="AK1846" s="74" t="s">
        <v>13</v>
      </c>
      <c r="AL1846" s="74" t="s">
        <v>13</v>
      </c>
      <c r="AM1846" s="74" t="s">
        <v>13</v>
      </c>
      <c r="AN1846" s="74" t="s">
        <v>13</v>
      </c>
      <c r="AO1846" s="74" t="s">
        <v>13</v>
      </c>
      <c r="AP1846" s="74" t="s">
        <v>13</v>
      </c>
      <c r="AQ1846" s="74" t="s">
        <v>13</v>
      </c>
      <c r="AR1846" s="74" t="s">
        <v>13</v>
      </c>
      <c r="AS1846" s="74" t="s">
        <v>13</v>
      </c>
      <c r="AT1846" s="74" t="s">
        <v>897</v>
      </c>
      <c r="AU1846" s="74" t="s">
        <v>898</v>
      </c>
      <c r="AV1846" s="74">
        <v>2012</v>
      </c>
    </row>
    <row r="1847" spans="1:48" hidden="1">
      <c r="A1847" s="24">
        <v>1846</v>
      </c>
      <c r="B1847" s="74">
        <v>47</v>
      </c>
      <c r="C1847" s="74" t="s">
        <v>591</v>
      </c>
      <c r="D1847" s="74" t="s">
        <v>893</v>
      </c>
      <c r="E1847" s="74" t="s">
        <v>796</v>
      </c>
      <c r="F1847" s="74" t="s">
        <v>470</v>
      </c>
      <c r="G1847" s="74" t="s">
        <v>894</v>
      </c>
      <c r="H1847" s="74" t="s">
        <v>463</v>
      </c>
      <c r="O1847" s="74">
        <v>2005</v>
      </c>
      <c r="P1847" s="74">
        <v>1980</v>
      </c>
      <c r="Q1847" s="74" t="s">
        <v>495</v>
      </c>
      <c r="R1847" s="74" t="s">
        <v>519</v>
      </c>
      <c r="S1847" s="74" t="s">
        <v>859</v>
      </c>
      <c r="Z1847" s="74" t="s">
        <v>828</v>
      </c>
      <c r="AA1847" s="74" t="s">
        <v>872</v>
      </c>
      <c r="AB1847" s="35" t="s">
        <v>22</v>
      </c>
      <c r="AC1847" s="113">
        <v>3.77999999999999</v>
      </c>
      <c r="AD1847" s="74" t="s">
        <v>876</v>
      </c>
      <c r="AE1847" s="74">
        <v>18.867924528301948</v>
      </c>
      <c r="AI1847" s="79" t="s">
        <v>465</v>
      </c>
      <c r="AJ1847" s="79">
        <v>350</v>
      </c>
      <c r="AK1847" s="74" t="s">
        <v>13</v>
      </c>
      <c r="AL1847" s="74" t="s">
        <v>13</v>
      </c>
      <c r="AM1847" s="74" t="s">
        <v>13</v>
      </c>
      <c r="AN1847" s="74" t="s">
        <v>13</v>
      </c>
      <c r="AO1847" s="74" t="s">
        <v>13</v>
      </c>
      <c r="AP1847" s="74" t="s">
        <v>13</v>
      </c>
      <c r="AQ1847" s="74" t="s">
        <v>13</v>
      </c>
      <c r="AR1847" s="74" t="s">
        <v>13</v>
      </c>
      <c r="AS1847" s="74" t="s">
        <v>13</v>
      </c>
      <c r="AT1847" s="74" t="s">
        <v>897</v>
      </c>
      <c r="AU1847" s="74" t="s">
        <v>898</v>
      </c>
      <c r="AV1847" s="74">
        <v>2012</v>
      </c>
    </row>
    <row r="1848" spans="1:48" hidden="1">
      <c r="A1848" s="24">
        <v>1847</v>
      </c>
      <c r="B1848" s="74">
        <v>47</v>
      </c>
      <c r="C1848" s="74" t="s">
        <v>591</v>
      </c>
      <c r="D1848" s="74" t="s">
        <v>893</v>
      </c>
      <c r="E1848" s="74" t="s">
        <v>796</v>
      </c>
      <c r="F1848" s="74" t="s">
        <v>470</v>
      </c>
      <c r="G1848" s="74" t="s">
        <v>894</v>
      </c>
      <c r="H1848" s="74" t="s">
        <v>463</v>
      </c>
      <c r="O1848" s="74">
        <v>2005</v>
      </c>
      <c r="P1848" s="74">
        <v>1980</v>
      </c>
      <c r="Q1848" s="74" t="s">
        <v>495</v>
      </c>
      <c r="R1848" s="74" t="s">
        <v>516</v>
      </c>
      <c r="S1848" s="74" t="s">
        <v>859</v>
      </c>
      <c r="Z1848" s="74" t="s">
        <v>895</v>
      </c>
      <c r="AA1848" s="74" t="s">
        <v>872</v>
      </c>
      <c r="AB1848" s="35" t="s">
        <v>22</v>
      </c>
      <c r="AC1848" s="113">
        <v>2.6639999999999899</v>
      </c>
      <c r="AD1848" s="74" t="s">
        <v>876</v>
      </c>
      <c r="AE1848" s="74">
        <v>15.025906735750869</v>
      </c>
      <c r="AI1848" s="79" t="s">
        <v>465</v>
      </c>
      <c r="AJ1848" s="79">
        <v>350</v>
      </c>
      <c r="AK1848" s="74" t="s">
        <v>13</v>
      </c>
      <c r="AL1848" s="74" t="s">
        <v>13</v>
      </c>
      <c r="AM1848" s="74" t="s">
        <v>13</v>
      </c>
      <c r="AN1848" s="74" t="s">
        <v>13</v>
      </c>
      <c r="AO1848" s="74" t="s">
        <v>13</v>
      </c>
      <c r="AP1848" s="74" t="s">
        <v>13</v>
      </c>
      <c r="AQ1848" s="74" t="s">
        <v>13</v>
      </c>
      <c r="AR1848" s="74" t="s">
        <v>13</v>
      </c>
      <c r="AS1848" s="74" t="s">
        <v>13</v>
      </c>
      <c r="AT1848" s="74" t="s">
        <v>897</v>
      </c>
      <c r="AU1848" s="74" t="s">
        <v>898</v>
      </c>
      <c r="AV1848" s="74">
        <v>2012</v>
      </c>
    </row>
    <row r="1849" spans="1:48" hidden="1">
      <c r="A1849" s="24">
        <v>1848</v>
      </c>
      <c r="B1849" s="74">
        <v>47</v>
      </c>
      <c r="C1849" s="74" t="s">
        <v>591</v>
      </c>
      <c r="D1849" s="74" t="s">
        <v>893</v>
      </c>
      <c r="E1849" s="74" t="s">
        <v>796</v>
      </c>
      <c r="F1849" s="74" t="s">
        <v>470</v>
      </c>
      <c r="G1849" s="74" t="s">
        <v>894</v>
      </c>
      <c r="H1849" s="74" t="s">
        <v>463</v>
      </c>
      <c r="O1849" s="74">
        <v>2005</v>
      </c>
      <c r="P1849" s="74">
        <v>1980</v>
      </c>
      <c r="Q1849" s="74" t="s">
        <v>495</v>
      </c>
      <c r="R1849" s="74" t="s">
        <v>524</v>
      </c>
      <c r="S1849" s="74" t="s">
        <v>859</v>
      </c>
      <c r="Z1849" s="74" t="s">
        <v>896</v>
      </c>
      <c r="AA1849" s="74" t="s">
        <v>872</v>
      </c>
      <c r="AB1849" s="35" t="s">
        <v>22</v>
      </c>
      <c r="AC1849" s="113">
        <v>3.21599999999999</v>
      </c>
      <c r="AD1849" s="74" t="s">
        <v>876</v>
      </c>
      <c r="AE1849" s="74">
        <v>9.3877551020404777</v>
      </c>
      <c r="AI1849" s="79" t="s">
        <v>465</v>
      </c>
      <c r="AJ1849" s="79">
        <v>350</v>
      </c>
      <c r="AK1849" s="74" t="s">
        <v>13</v>
      </c>
      <c r="AL1849" s="74" t="s">
        <v>13</v>
      </c>
      <c r="AM1849" s="74" t="s">
        <v>13</v>
      </c>
      <c r="AN1849" s="74" t="s">
        <v>13</v>
      </c>
      <c r="AO1849" s="74" t="s">
        <v>13</v>
      </c>
      <c r="AP1849" s="74" t="s">
        <v>13</v>
      </c>
      <c r="AQ1849" s="74" t="s">
        <v>13</v>
      </c>
      <c r="AR1849" s="74" t="s">
        <v>13</v>
      </c>
      <c r="AS1849" s="74" t="s">
        <v>13</v>
      </c>
      <c r="AT1849" s="74" t="s">
        <v>897</v>
      </c>
      <c r="AU1849" s="74" t="s">
        <v>898</v>
      </c>
      <c r="AV1849" s="74">
        <v>2012</v>
      </c>
    </row>
    <row r="1850" spans="1:48" hidden="1">
      <c r="A1850" s="24">
        <v>1849</v>
      </c>
      <c r="B1850" s="74">
        <v>47</v>
      </c>
      <c r="C1850" s="74" t="s">
        <v>591</v>
      </c>
      <c r="D1850" s="74" t="s">
        <v>893</v>
      </c>
      <c r="E1850" s="74" t="s">
        <v>796</v>
      </c>
      <c r="F1850" s="74" t="s">
        <v>470</v>
      </c>
      <c r="G1850" s="74" t="s">
        <v>894</v>
      </c>
      <c r="H1850" s="74" t="s">
        <v>463</v>
      </c>
      <c r="O1850" s="74">
        <v>2015</v>
      </c>
      <c r="P1850" s="74">
        <v>1980</v>
      </c>
      <c r="Q1850" s="74" t="s">
        <v>495</v>
      </c>
      <c r="R1850" s="74" t="s">
        <v>516</v>
      </c>
      <c r="S1850" s="74" t="s">
        <v>859</v>
      </c>
      <c r="Z1850" s="74" t="s">
        <v>828</v>
      </c>
      <c r="AA1850" s="74" t="s">
        <v>872</v>
      </c>
      <c r="AB1850" s="35" t="s">
        <v>22</v>
      </c>
      <c r="AC1850" s="113">
        <v>3.0359999999999898</v>
      </c>
      <c r="AD1850" s="74" t="s">
        <v>876</v>
      </c>
      <c r="AE1850" s="74">
        <v>-4.8872180451128022</v>
      </c>
      <c r="AI1850" s="79" t="s">
        <v>465</v>
      </c>
      <c r="AJ1850" s="79">
        <v>350</v>
      </c>
      <c r="AK1850" s="74" t="s">
        <v>13</v>
      </c>
      <c r="AL1850" s="74" t="s">
        <v>13</v>
      </c>
      <c r="AM1850" s="74" t="s">
        <v>13</v>
      </c>
      <c r="AN1850" s="74" t="s">
        <v>13</v>
      </c>
      <c r="AO1850" s="74" t="s">
        <v>13</v>
      </c>
      <c r="AP1850" s="74" t="s">
        <v>13</v>
      </c>
      <c r="AQ1850" s="74" t="s">
        <v>13</v>
      </c>
      <c r="AR1850" s="74" t="s">
        <v>13</v>
      </c>
      <c r="AS1850" s="74" t="s">
        <v>13</v>
      </c>
      <c r="AT1850" s="74" t="s">
        <v>897</v>
      </c>
      <c r="AU1850" s="74" t="s">
        <v>898</v>
      </c>
      <c r="AV1850" s="74">
        <v>2012</v>
      </c>
    </row>
    <row r="1851" spans="1:48" hidden="1">
      <c r="A1851" s="24">
        <v>1850</v>
      </c>
      <c r="B1851" s="74">
        <v>47</v>
      </c>
      <c r="C1851" s="74" t="s">
        <v>591</v>
      </c>
      <c r="D1851" s="74" t="s">
        <v>893</v>
      </c>
      <c r="E1851" s="74" t="s">
        <v>796</v>
      </c>
      <c r="F1851" s="74" t="s">
        <v>470</v>
      </c>
      <c r="G1851" s="74" t="s">
        <v>894</v>
      </c>
      <c r="H1851" s="74" t="s">
        <v>463</v>
      </c>
      <c r="O1851" s="74">
        <v>2015</v>
      </c>
      <c r="P1851" s="74">
        <v>1980</v>
      </c>
      <c r="Q1851" s="74" t="s">
        <v>495</v>
      </c>
      <c r="R1851" s="74" t="s">
        <v>519</v>
      </c>
      <c r="S1851" s="74" t="s">
        <v>859</v>
      </c>
      <c r="Z1851" s="74" t="s">
        <v>828</v>
      </c>
      <c r="AA1851" s="74" t="s">
        <v>872</v>
      </c>
      <c r="AB1851" s="35" t="s">
        <v>22</v>
      </c>
      <c r="AC1851" s="113">
        <v>3</v>
      </c>
      <c r="AD1851" s="74" t="s">
        <v>876</v>
      </c>
      <c r="AE1851" s="74">
        <v>-5.6603773584902681</v>
      </c>
      <c r="AI1851" s="79" t="s">
        <v>465</v>
      </c>
      <c r="AJ1851" s="79">
        <v>350</v>
      </c>
      <c r="AK1851" s="74" t="s">
        <v>13</v>
      </c>
      <c r="AL1851" s="74" t="s">
        <v>13</v>
      </c>
      <c r="AM1851" s="74" t="s">
        <v>13</v>
      </c>
      <c r="AN1851" s="74" t="s">
        <v>13</v>
      </c>
      <c r="AO1851" s="74" t="s">
        <v>13</v>
      </c>
      <c r="AP1851" s="74" t="s">
        <v>13</v>
      </c>
      <c r="AQ1851" s="74" t="s">
        <v>13</v>
      </c>
      <c r="AR1851" s="74" t="s">
        <v>13</v>
      </c>
      <c r="AS1851" s="74" t="s">
        <v>13</v>
      </c>
      <c r="AT1851" s="74" t="s">
        <v>897</v>
      </c>
      <c r="AU1851" s="74" t="s">
        <v>898</v>
      </c>
      <c r="AV1851" s="74">
        <v>2012</v>
      </c>
    </row>
    <row r="1852" spans="1:48" hidden="1">
      <c r="A1852" s="24">
        <v>1851</v>
      </c>
      <c r="B1852" s="74">
        <v>47</v>
      </c>
      <c r="C1852" s="74" t="s">
        <v>591</v>
      </c>
      <c r="D1852" s="74" t="s">
        <v>893</v>
      </c>
      <c r="E1852" s="74" t="s">
        <v>796</v>
      </c>
      <c r="F1852" s="74" t="s">
        <v>470</v>
      </c>
      <c r="G1852" s="74" t="s">
        <v>894</v>
      </c>
      <c r="H1852" s="74" t="s">
        <v>463</v>
      </c>
      <c r="O1852" s="74">
        <v>2015</v>
      </c>
      <c r="P1852" s="74">
        <v>1980</v>
      </c>
      <c r="Q1852" s="74" t="s">
        <v>495</v>
      </c>
      <c r="R1852" s="74" t="s">
        <v>516</v>
      </c>
      <c r="S1852" s="74" t="s">
        <v>859</v>
      </c>
      <c r="Z1852" s="74" t="s">
        <v>895</v>
      </c>
      <c r="AA1852" s="74" t="s">
        <v>872</v>
      </c>
      <c r="AB1852" s="35" t="s">
        <v>22</v>
      </c>
      <c r="AC1852" s="113">
        <v>2.5319999999999898</v>
      </c>
      <c r="AD1852" s="74" t="s">
        <v>876</v>
      </c>
      <c r="AE1852" s="74">
        <v>9.326424870465889</v>
      </c>
      <c r="AI1852" s="79" t="s">
        <v>465</v>
      </c>
      <c r="AJ1852" s="79">
        <v>350</v>
      </c>
      <c r="AK1852" s="74" t="s">
        <v>13</v>
      </c>
      <c r="AL1852" s="74" t="s">
        <v>13</v>
      </c>
      <c r="AM1852" s="74" t="s">
        <v>13</v>
      </c>
      <c r="AN1852" s="74" t="s">
        <v>13</v>
      </c>
      <c r="AO1852" s="74" t="s">
        <v>13</v>
      </c>
      <c r="AP1852" s="74" t="s">
        <v>13</v>
      </c>
      <c r="AQ1852" s="74" t="s">
        <v>13</v>
      </c>
      <c r="AR1852" s="74" t="s">
        <v>13</v>
      </c>
      <c r="AS1852" s="74" t="s">
        <v>13</v>
      </c>
      <c r="AT1852" s="74" t="s">
        <v>897</v>
      </c>
      <c r="AU1852" s="74" t="s">
        <v>898</v>
      </c>
      <c r="AV1852" s="74">
        <v>2012</v>
      </c>
    </row>
    <row r="1853" spans="1:48" hidden="1">
      <c r="A1853" s="24">
        <v>1852</v>
      </c>
      <c r="B1853" s="74">
        <v>47</v>
      </c>
      <c r="C1853" s="74" t="s">
        <v>591</v>
      </c>
      <c r="D1853" s="74" t="s">
        <v>893</v>
      </c>
      <c r="E1853" s="74" t="s">
        <v>796</v>
      </c>
      <c r="F1853" s="74" t="s">
        <v>470</v>
      </c>
      <c r="G1853" s="74" t="s">
        <v>894</v>
      </c>
      <c r="H1853" s="74" t="s">
        <v>463</v>
      </c>
      <c r="O1853" s="74">
        <v>2015</v>
      </c>
      <c r="P1853" s="74">
        <v>1980</v>
      </c>
      <c r="Q1853" s="74" t="s">
        <v>495</v>
      </c>
      <c r="R1853" s="74" t="s">
        <v>524</v>
      </c>
      <c r="S1853" s="74" t="s">
        <v>859</v>
      </c>
      <c r="Z1853" s="74" t="s">
        <v>896</v>
      </c>
      <c r="AA1853" s="74" t="s">
        <v>872</v>
      </c>
      <c r="AB1853" s="35" t="s">
        <v>22</v>
      </c>
      <c r="AC1853" s="113">
        <v>3.0839999999999899</v>
      </c>
      <c r="AD1853" s="74" t="s">
        <v>876</v>
      </c>
      <c r="AE1853" s="74">
        <v>4.8979591836731267</v>
      </c>
      <c r="AI1853" s="79" t="s">
        <v>465</v>
      </c>
      <c r="AJ1853" s="79">
        <v>350</v>
      </c>
      <c r="AK1853" s="74" t="s">
        <v>13</v>
      </c>
      <c r="AL1853" s="74" t="s">
        <v>13</v>
      </c>
      <c r="AM1853" s="74" t="s">
        <v>13</v>
      </c>
      <c r="AN1853" s="74" t="s">
        <v>13</v>
      </c>
      <c r="AO1853" s="74" t="s">
        <v>13</v>
      </c>
      <c r="AP1853" s="74" t="s">
        <v>13</v>
      </c>
      <c r="AQ1853" s="74" t="s">
        <v>13</v>
      </c>
      <c r="AR1853" s="74" t="s">
        <v>13</v>
      </c>
      <c r="AS1853" s="74" t="s">
        <v>13</v>
      </c>
      <c r="AT1853" s="74" t="s">
        <v>897</v>
      </c>
      <c r="AU1853" s="74" t="s">
        <v>898</v>
      </c>
      <c r="AV1853" s="74">
        <v>2012</v>
      </c>
    </row>
    <row r="1854" spans="1:48" hidden="1">
      <c r="A1854" s="24">
        <v>1853</v>
      </c>
      <c r="B1854" s="74">
        <v>47</v>
      </c>
      <c r="C1854" s="74" t="s">
        <v>591</v>
      </c>
      <c r="D1854" s="74" t="s">
        <v>893</v>
      </c>
      <c r="E1854" s="74" t="s">
        <v>796</v>
      </c>
      <c r="F1854" s="74" t="s">
        <v>470</v>
      </c>
      <c r="G1854" s="74" t="s">
        <v>894</v>
      </c>
      <c r="H1854" s="74" t="s">
        <v>463</v>
      </c>
      <c r="O1854" s="74">
        <v>2025</v>
      </c>
      <c r="P1854" s="74">
        <v>1980</v>
      </c>
      <c r="Q1854" s="74" t="s">
        <v>495</v>
      </c>
      <c r="R1854" s="74" t="s">
        <v>516</v>
      </c>
      <c r="S1854" s="74" t="s">
        <v>859</v>
      </c>
      <c r="Z1854" s="74" t="s">
        <v>828</v>
      </c>
      <c r="AA1854" s="74" t="s">
        <v>872</v>
      </c>
      <c r="AB1854" s="35" t="s">
        <v>22</v>
      </c>
      <c r="AC1854" s="113">
        <v>2.88</v>
      </c>
      <c r="AD1854" s="74" t="s">
        <v>876</v>
      </c>
      <c r="AE1854" s="74">
        <v>-9.7744360902252829</v>
      </c>
      <c r="AI1854" s="79" t="s">
        <v>465</v>
      </c>
      <c r="AJ1854" s="79">
        <v>350</v>
      </c>
      <c r="AK1854" s="74" t="s">
        <v>13</v>
      </c>
      <c r="AL1854" s="74" t="s">
        <v>13</v>
      </c>
      <c r="AM1854" s="74" t="s">
        <v>13</v>
      </c>
      <c r="AN1854" s="74" t="s">
        <v>13</v>
      </c>
      <c r="AO1854" s="74" t="s">
        <v>13</v>
      </c>
      <c r="AP1854" s="74" t="s">
        <v>13</v>
      </c>
      <c r="AQ1854" s="74" t="s">
        <v>13</v>
      </c>
      <c r="AR1854" s="74" t="s">
        <v>13</v>
      </c>
      <c r="AS1854" s="74" t="s">
        <v>13</v>
      </c>
      <c r="AT1854" s="74" t="s">
        <v>897</v>
      </c>
      <c r="AU1854" s="74" t="s">
        <v>898</v>
      </c>
      <c r="AV1854" s="74">
        <v>2012</v>
      </c>
    </row>
    <row r="1855" spans="1:48" hidden="1">
      <c r="A1855" s="24">
        <v>1854</v>
      </c>
      <c r="B1855" s="74">
        <v>47</v>
      </c>
      <c r="C1855" s="74" t="s">
        <v>591</v>
      </c>
      <c r="D1855" s="74" t="s">
        <v>893</v>
      </c>
      <c r="E1855" s="74" t="s">
        <v>796</v>
      </c>
      <c r="F1855" s="74" t="s">
        <v>470</v>
      </c>
      <c r="G1855" s="74" t="s">
        <v>894</v>
      </c>
      <c r="H1855" s="74" t="s">
        <v>463</v>
      </c>
      <c r="O1855" s="74">
        <v>2025</v>
      </c>
      <c r="P1855" s="74">
        <v>1980</v>
      </c>
      <c r="Q1855" s="74" t="s">
        <v>495</v>
      </c>
      <c r="R1855" s="74" t="s">
        <v>519</v>
      </c>
      <c r="S1855" s="74" t="s">
        <v>859</v>
      </c>
      <c r="Z1855" s="74" t="s">
        <v>828</v>
      </c>
      <c r="AA1855" s="74" t="s">
        <v>872</v>
      </c>
      <c r="AB1855" s="35" t="s">
        <v>22</v>
      </c>
      <c r="AC1855" s="113">
        <v>2.6759999999999899</v>
      </c>
      <c r="AD1855" s="74" t="s">
        <v>876</v>
      </c>
      <c r="AE1855" s="74">
        <v>-15.849056603773635</v>
      </c>
      <c r="AI1855" s="79" t="s">
        <v>465</v>
      </c>
      <c r="AJ1855" s="79">
        <v>350</v>
      </c>
      <c r="AK1855" s="74" t="s">
        <v>13</v>
      </c>
      <c r="AL1855" s="74" t="s">
        <v>13</v>
      </c>
      <c r="AM1855" s="74" t="s">
        <v>13</v>
      </c>
      <c r="AN1855" s="74" t="s">
        <v>13</v>
      </c>
      <c r="AO1855" s="74" t="s">
        <v>13</v>
      </c>
      <c r="AP1855" s="74" t="s">
        <v>13</v>
      </c>
      <c r="AQ1855" s="74" t="s">
        <v>13</v>
      </c>
      <c r="AR1855" s="74" t="s">
        <v>13</v>
      </c>
      <c r="AS1855" s="74" t="s">
        <v>13</v>
      </c>
      <c r="AT1855" s="74" t="s">
        <v>897</v>
      </c>
      <c r="AU1855" s="74" t="s">
        <v>898</v>
      </c>
      <c r="AV1855" s="74">
        <v>2012</v>
      </c>
    </row>
    <row r="1856" spans="1:48" hidden="1">
      <c r="A1856" s="24">
        <v>1855</v>
      </c>
      <c r="B1856" s="74">
        <v>47</v>
      </c>
      <c r="C1856" s="74" t="s">
        <v>591</v>
      </c>
      <c r="D1856" s="74" t="s">
        <v>893</v>
      </c>
      <c r="E1856" s="74" t="s">
        <v>796</v>
      </c>
      <c r="F1856" s="74" t="s">
        <v>470</v>
      </c>
      <c r="G1856" s="74" t="s">
        <v>894</v>
      </c>
      <c r="H1856" s="74" t="s">
        <v>463</v>
      </c>
      <c r="O1856" s="74">
        <v>2025</v>
      </c>
      <c r="P1856" s="74">
        <v>1980</v>
      </c>
      <c r="Q1856" s="74" t="s">
        <v>495</v>
      </c>
      <c r="R1856" s="74" t="s">
        <v>516</v>
      </c>
      <c r="S1856" s="74" t="s">
        <v>859</v>
      </c>
      <c r="Z1856" s="74" t="s">
        <v>895</v>
      </c>
      <c r="AA1856" s="74" t="s">
        <v>872</v>
      </c>
      <c r="AB1856" s="35" t="s">
        <v>22</v>
      </c>
      <c r="AC1856" s="113">
        <v>2.1</v>
      </c>
      <c r="AD1856" s="74" t="s">
        <v>876</v>
      </c>
      <c r="AE1856" s="74">
        <v>-9.3264248704663117</v>
      </c>
      <c r="AI1856" s="79" t="s">
        <v>465</v>
      </c>
      <c r="AJ1856" s="79">
        <v>350</v>
      </c>
      <c r="AK1856" s="74" t="s">
        <v>13</v>
      </c>
      <c r="AL1856" s="74" t="s">
        <v>13</v>
      </c>
      <c r="AM1856" s="74" t="s">
        <v>13</v>
      </c>
      <c r="AN1856" s="74" t="s">
        <v>13</v>
      </c>
      <c r="AO1856" s="74" t="s">
        <v>13</v>
      </c>
      <c r="AP1856" s="74" t="s">
        <v>13</v>
      </c>
      <c r="AQ1856" s="74" t="s">
        <v>13</v>
      </c>
      <c r="AR1856" s="74" t="s">
        <v>13</v>
      </c>
      <c r="AS1856" s="74" t="s">
        <v>13</v>
      </c>
      <c r="AT1856" s="74" t="s">
        <v>897</v>
      </c>
      <c r="AU1856" s="74" t="s">
        <v>898</v>
      </c>
      <c r="AV1856" s="74">
        <v>2012</v>
      </c>
    </row>
    <row r="1857" spans="1:48" hidden="1">
      <c r="A1857" s="24">
        <v>1856</v>
      </c>
      <c r="B1857" s="74">
        <v>47</v>
      </c>
      <c r="C1857" s="74" t="s">
        <v>591</v>
      </c>
      <c r="D1857" s="74" t="s">
        <v>893</v>
      </c>
      <c r="E1857" s="74" t="s">
        <v>796</v>
      </c>
      <c r="F1857" s="74" t="s">
        <v>470</v>
      </c>
      <c r="G1857" s="74" t="s">
        <v>894</v>
      </c>
      <c r="H1857" s="74" t="s">
        <v>463</v>
      </c>
      <c r="O1857" s="74">
        <v>2025</v>
      </c>
      <c r="P1857" s="74">
        <v>1980</v>
      </c>
      <c r="Q1857" s="74" t="s">
        <v>495</v>
      </c>
      <c r="R1857" s="74" t="s">
        <v>524</v>
      </c>
      <c r="S1857" s="74" t="s">
        <v>859</v>
      </c>
      <c r="Z1857" s="74" t="s">
        <v>896</v>
      </c>
      <c r="AA1857" s="74" t="s">
        <v>872</v>
      </c>
      <c r="AB1857" s="35" t="s">
        <v>22</v>
      </c>
      <c r="AC1857" s="113">
        <v>2.8919999999999901</v>
      </c>
      <c r="AD1857" s="74" t="s">
        <v>876</v>
      </c>
      <c r="AE1857" s="74">
        <v>-1.6326530612248238</v>
      </c>
      <c r="AI1857" s="79" t="s">
        <v>465</v>
      </c>
      <c r="AJ1857" s="79">
        <v>350</v>
      </c>
      <c r="AK1857" s="74" t="s">
        <v>13</v>
      </c>
      <c r="AL1857" s="74" t="s">
        <v>13</v>
      </c>
      <c r="AM1857" s="74" t="s">
        <v>13</v>
      </c>
      <c r="AN1857" s="74" t="s">
        <v>13</v>
      </c>
      <c r="AO1857" s="74" t="s">
        <v>13</v>
      </c>
      <c r="AP1857" s="74" t="s">
        <v>13</v>
      </c>
      <c r="AQ1857" s="74" t="s">
        <v>13</v>
      </c>
      <c r="AR1857" s="74" t="s">
        <v>13</v>
      </c>
      <c r="AS1857" s="74" t="s">
        <v>13</v>
      </c>
      <c r="AT1857" s="74" t="s">
        <v>897</v>
      </c>
      <c r="AU1857" s="74" t="s">
        <v>898</v>
      </c>
      <c r="AV1857" s="74">
        <v>2012</v>
      </c>
    </row>
    <row r="1858" spans="1:48" hidden="1">
      <c r="A1858" s="24">
        <v>1857</v>
      </c>
      <c r="B1858" s="74">
        <v>47</v>
      </c>
      <c r="C1858" s="74" t="s">
        <v>591</v>
      </c>
      <c r="D1858" s="74" t="s">
        <v>893</v>
      </c>
      <c r="E1858" s="74" t="s">
        <v>796</v>
      </c>
      <c r="F1858" s="74" t="s">
        <v>470</v>
      </c>
      <c r="G1858" s="74" t="s">
        <v>894</v>
      </c>
      <c r="H1858" s="74" t="s">
        <v>463</v>
      </c>
      <c r="O1858" s="74">
        <v>2035</v>
      </c>
      <c r="P1858" s="74">
        <v>1980</v>
      </c>
      <c r="Q1858" s="74" t="s">
        <v>472</v>
      </c>
      <c r="R1858" s="74" t="s">
        <v>516</v>
      </c>
      <c r="S1858" s="74" t="s">
        <v>859</v>
      </c>
      <c r="Z1858" s="74" t="s">
        <v>828</v>
      </c>
      <c r="AA1858" s="74" t="s">
        <v>872</v>
      </c>
      <c r="AB1858" s="35" t="s">
        <v>22</v>
      </c>
      <c r="AC1858" s="113">
        <v>2.6759999999999899</v>
      </c>
      <c r="AD1858" s="74" t="s">
        <v>876</v>
      </c>
      <c r="AE1858" s="74">
        <v>-16.165413533834638</v>
      </c>
      <c r="AI1858" s="79" t="s">
        <v>465</v>
      </c>
      <c r="AJ1858" s="79">
        <v>350</v>
      </c>
      <c r="AK1858" s="74" t="s">
        <v>13</v>
      </c>
      <c r="AL1858" s="74" t="s">
        <v>13</v>
      </c>
      <c r="AM1858" s="74" t="s">
        <v>13</v>
      </c>
      <c r="AN1858" s="74" t="s">
        <v>13</v>
      </c>
      <c r="AO1858" s="74" t="s">
        <v>13</v>
      </c>
      <c r="AP1858" s="74" t="s">
        <v>13</v>
      </c>
      <c r="AQ1858" s="74" t="s">
        <v>13</v>
      </c>
      <c r="AR1858" s="74" t="s">
        <v>13</v>
      </c>
      <c r="AS1858" s="74" t="s">
        <v>13</v>
      </c>
      <c r="AT1858" s="74" t="s">
        <v>897</v>
      </c>
      <c r="AU1858" s="74" t="s">
        <v>898</v>
      </c>
      <c r="AV1858" s="74">
        <v>2012</v>
      </c>
    </row>
    <row r="1859" spans="1:48" hidden="1">
      <c r="A1859" s="24">
        <v>1858</v>
      </c>
      <c r="B1859" s="74">
        <v>47</v>
      </c>
      <c r="C1859" s="74" t="s">
        <v>591</v>
      </c>
      <c r="D1859" s="74" t="s">
        <v>893</v>
      </c>
      <c r="E1859" s="74" t="s">
        <v>796</v>
      </c>
      <c r="F1859" s="74" t="s">
        <v>470</v>
      </c>
      <c r="G1859" s="74" t="s">
        <v>894</v>
      </c>
      <c r="H1859" s="74" t="s">
        <v>463</v>
      </c>
      <c r="O1859" s="74">
        <v>2035</v>
      </c>
      <c r="P1859" s="74">
        <v>1980</v>
      </c>
      <c r="Q1859" s="74" t="s">
        <v>472</v>
      </c>
      <c r="R1859" s="74" t="s">
        <v>519</v>
      </c>
      <c r="S1859" s="74" t="s">
        <v>859</v>
      </c>
      <c r="Z1859" s="74" t="s">
        <v>828</v>
      </c>
      <c r="AA1859" s="74" t="s">
        <v>872</v>
      </c>
      <c r="AB1859" s="35" t="s">
        <v>22</v>
      </c>
      <c r="AC1859" s="113">
        <v>2.6279999999999899</v>
      </c>
      <c r="AD1859" s="74" t="s">
        <v>876</v>
      </c>
      <c r="AE1859" s="74">
        <v>-17.358490566037794</v>
      </c>
      <c r="AI1859" s="79" t="s">
        <v>465</v>
      </c>
      <c r="AJ1859" s="79">
        <v>350</v>
      </c>
      <c r="AK1859" s="74" t="s">
        <v>13</v>
      </c>
      <c r="AL1859" s="74" t="s">
        <v>13</v>
      </c>
      <c r="AM1859" s="74" t="s">
        <v>13</v>
      </c>
      <c r="AN1859" s="74" t="s">
        <v>13</v>
      </c>
      <c r="AO1859" s="74" t="s">
        <v>13</v>
      </c>
      <c r="AP1859" s="74" t="s">
        <v>13</v>
      </c>
      <c r="AQ1859" s="74" t="s">
        <v>13</v>
      </c>
      <c r="AR1859" s="74" t="s">
        <v>13</v>
      </c>
      <c r="AS1859" s="74" t="s">
        <v>13</v>
      </c>
      <c r="AT1859" s="74" t="s">
        <v>897</v>
      </c>
      <c r="AU1859" s="74" t="s">
        <v>898</v>
      </c>
      <c r="AV1859" s="74">
        <v>2012</v>
      </c>
    </row>
    <row r="1860" spans="1:48" hidden="1">
      <c r="A1860" s="24">
        <v>1859</v>
      </c>
      <c r="B1860" s="74">
        <v>47</v>
      </c>
      <c r="C1860" s="74" t="s">
        <v>591</v>
      </c>
      <c r="D1860" s="74" t="s">
        <v>893</v>
      </c>
      <c r="E1860" s="74" t="s">
        <v>796</v>
      </c>
      <c r="F1860" s="74" t="s">
        <v>470</v>
      </c>
      <c r="G1860" s="74" t="s">
        <v>894</v>
      </c>
      <c r="H1860" s="74" t="s">
        <v>463</v>
      </c>
      <c r="O1860" s="74">
        <v>2035</v>
      </c>
      <c r="P1860" s="74">
        <v>1980</v>
      </c>
      <c r="Q1860" s="74" t="s">
        <v>472</v>
      </c>
      <c r="R1860" s="74" t="s">
        <v>516</v>
      </c>
      <c r="S1860" s="74" t="s">
        <v>859</v>
      </c>
      <c r="Z1860" s="74" t="s">
        <v>895</v>
      </c>
      <c r="AA1860" s="74" t="s">
        <v>872</v>
      </c>
      <c r="AB1860" s="35" t="s">
        <v>22</v>
      </c>
      <c r="AC1860" s="113">
        <v>2.0039999999999898</v>
      </c>
      <c r="AD1860" s="74" t="s">
        <v>876</v>
      </c>
      <c r="AE1860" s="74">
        <v>-13.471502590674008</v>
      </c>
      <c r="AI1860" s="79" t="s">
        <v>465</v>
      </c>
      <c r="AJ1860" s="79">
        <v>350</v>
      </c>
      <c r="AK1860" s="74" t="s">
        <v>13</v>
      </c>
      <c r="AL1860" s="74" t="s">
        <v>13</v>
      </c>
      <c r="AM1860" s="74" t="s">
        <v>13</v>
      </c>
      <c r="AN1860" s="74" t="s">
        <v>13</v>
      </c>
      <c r="AO1860" s="74" t="s">
        <v>13</v>
      </c>
      <c r="AP1860" s="74" t="s">
        <v>13</v>
      </c>
      <c r="AQ1860" s="74" t="s">
        <v>13</v>
      </c>
      <c r="AR1860" s="74" t="s">
        <v>13</v>
      </c>
      <c r="AS1860" s="74" t="s">
        <v>13</v>
      </c>
      <c r="AT1860" s="74" t="s">
        <v>897</v>
      </c>
      <c r="AU1860" s="74" t="s">
        <v>898</v>
      </c>
      <c r="AV1860" s="74">
        <v>2012</v>
      </c>
    </row>
    <row r="1861" spans="1:48" hidden="1">
      <c r="A1861" s="24">
        <v>1860</v>
      </c>
      <c r="B1861" s="74">
        <v>47</v>
      </c>
      <c r="C1861" s="74" t="s">
        <v>591</v>
      </c>
      <c r="D1861" s="74" t="s">
        <v>893</v>
      </c>
      <c r="E1861" s="74" t="s">
        <v>796</v>
      </c>
      <c r="F1861" s="74" t="s">
        <v>470</v>
      </c>
      <c r="G1861" s="74" t="s">
        <v>894</v>
      </c>
      <c r="H1861" s="74" t="s">
        <v>463</v>
      </c>
      <c r="O1861" s="74">
        <v>2035</v>
      </c>
      <c r="P1861" s="74">
        <v>1980</v>
      </c>
      <c r="Q1861" s="74" t="s">
        <v>472</v>
      </c>
      <c r="R1861" s="74" t="s">
        <v>524</v>
      </c>
      <c r="S1861" s="74" t="s">
        <v>859</v>
      </c>
      <c r="Z1861" s="74" t="s">
        <v>896</v>
      </c>
      <c r="AA1861" s="74" t="s">
        <v>872</v>
      </c>
      <c r="AB1861" s="35" t="s">
        <v>22</v>
      </c>
      <c r="AC1861" s="113">
        <v>2.73599999999999</v>
      </c>
      <c r="AD1861" s="74" t="s">
        <v>876</v>
      </c>
      <c r="AE1861" s="74">
        <v>-6.9387755102044206</v>
      </c>
      <c r="AI1861" s="79" t="s">
        <v>465</v>
      </c>
      <c r="AJ1861" s="79">
        <v>350</v>
      </c>
      <c r="AK1861" s="74" t="s">
        <v>13</v>
      </c>
      <c r="AL1861" s="74" t="s">
        <v>13</v>
      </c>
      <c r="AM1861" s="74" t="s">
        <v>13</v>
      </c>
      <c r="AN1861" s="74" t="s">
        <v>13</v>
      </c>
      <c r="AO1861" s="74" t="s">
        <v>13</v>
      </c>
      <c r="AP1861" s="74" t="s">
        <v>13</v>
      </c>
      <c r="AQ1861" s="74" t="s">
        <v>13</v>
      </c>
      <c r="AR1861" s="74" t="s">
        <v>13</v>
      </c>
      <c r="AS1861" s="74" t="s">
        <v>13</v>
      </c>
      <c r="AT1861" s="74" t="s">
        <v>897</v>
      </c>
      <c r="AU1861" s="74" t="s">
        <v>898</v>
      </c>
      <c r="AV1861" s="74">
        <v>2012</v>
      </c>
    </row>
    <row r="1862" spans="1:48" hidden="1">
      <c r="A1862" s="24">
        <v>1861</v>
      </c>
      <c r="B1862" s="74">
        <v>47</v>
      </c>
      <c r="C1862" s="74" t="s">
        <v>591</v>
      </c>
      <c r="D1862" s="74" t="s">
        <v>893</v>
      </c>
      <c r="E1862" s="74" t="s">
        <v>796</v>
      </c>
      <c r="F1862" s="74" t="s">
        <v>470</v>
      </c>
      <c r="G1862" s="74" t="s">
        <v>894</v>
      </c>
      <c r="H1862" s="74" t="s">
        <v>463</v>
      </c>
      <c r="O1862" s="74">
        <v>2045</v>
      </c>
      <c r="P1862" s="74">
        <v>1980</v>
      </c>
      <c r="Q1862" s="74" t="s">
        <v>472</v>
      </c>
      <c r="R1862" s="74" t="s">
        <v>516</v>
      </c>
      <c r="S1862" s="74" t="s">
        <v>859</v>
      </c>
      <c r="Z1862" s="74" t="s">
        <v>828</v>
      </c>
      <c r="AA1862" s="74" t="s">
        <v>872</v>
      </c>
      <c r="AB1862" s="35" t="s">
        <v>22</v>
      </c>
      <c r="AC1862" s="113">
        <v>2.1360000000000001</v>
      </c>
      <c r="AD1862" s="74" t="s">
        <v>876</v>
      </c>
      <c r="AE1862" s="74">
        <v>-33.082706766917077</v>
      </c>
      <c r="AI1862" s="79" t="s">
        <v>465</v>
      </c>
      <c r="AJ1862" s="79">
        <v>350</v>
      </c>
      <c r="AK1862" s="74" t="s">
        <v>13</v>
      </c>
      <c r="AL1862" s="74" t="s">
        <v>13</v>
      </c>
      <c r="AM1862" s="74" t="s">
        <v>13</v>
      </c>
      <c r="AN1862" s="74" t="s">
        <v>13</v>
      </c>
      <c r="AO1862" s="74" t="s">
        <v>13</v>
      </c>
      <c r="AP1862" s="74" t="s">
        <v>13</v>
      </c>
      <c r="AQ1862" s="74" t="s">
        <v>13</v>
      </c>
      <c r="AR1862" s="74" t="s">
        <v>13</v>
      </c>
      <c r="AS1862" s="74" t="s">
        <v>13</v>
      </c>
      <c r="AT1862" s="74" t="s">
        <v>897</v>
      </c>
      <c r="AU1862" s="74" t="s">
        <v>898</v>
      </c>
      <c r="AV1862" s="74">
        <v>2012</v>
      </c>
    </row>
    <row r="1863" spans="1:48" hidden="1">
      <c r="A1863" s="24">
        <v>1862</v>
      </c>
      <c r="B1863" s="74">
        <v>47</v>
      </c>
      <c r="C1863" s="74" t="s">
        <v>591</v>
      </c>
      <c r="D1863" s="74" t="s">
        <v>893</v>
      </c>
      <c r="E1863" s="74" t="s">
        <v>796</v>
      </c>
      <c r="F1863" s="74" t="s">
        <v>470</v>
      </c>
      <c r="G1863" s="74" t="s">
        <v>894</v>
      </c>
      <c r="H1863" s="74" t="s">
        <v>463</v>
      </c>
      <c r="O1863" s="74">
        <v>2045</v>
      </c>
      <c r="P1863" s="74">
        <v>1980</v>
      </c>
      <c r="Q1863" s="74" t="s">
        <v>472</v>
      </c>
      <c r="R1863" s="74" t="s">
        <v>519</v>
      </c>
      <c r="S1863" s="74" t="s">
        <v>859</v>
      </c>
      <c r="Z1863" s="74" t="s">
        <v>828</v>
      </c>
      <c r="AA1863" s="74" t="s">
        <v>872</v>
      </c>
      <c r="AB1863" s="35" t="s">
        <v>22</v>
      </c>
      <c r="AC1863" s="113">
        <v>2.3159999999999998</v>
      </c>
      <c r="AD1863" s="74" t="s">
        <v>876</v>
      </c>
      <c r="AE1863" s="74">
        <v>-27.169811320754494</v>
      </c>
      <c r="AI1863" s="79" t="s">
        <v>465</v>
      </c>
      <c r="AJ1863" s="79">
        <v>350</v>
      </c>
      <c r="AK1863" s="74" t="s">
        <v>13</v>
      </c>
      <c r="AL1863" s="74" t="s">
        <v>13</v>
      </c>
      <c r="AM1863" s="74" t="s">
        <v>13</v>
      </c>
      <c r="AN1863" s="74" t="s">
        <v>13</v>
      </c>
      <c r="AO1863" s="74" t="s">
        <v>13</v>
      </c>
      <c r="AP1863" s="74" t="s">
        <v>13</v>
      </c>
      <c r="AQ1863" s="74" t="s">
        <v>13</v>
      </c>
      <c r="AR1863" s="74" t="s">
        <v>13</v>
      </c>
      <c r="AS1863" s="74" t="s">
        <v>13</v>
      </c>
      <c r="AT1863" s="74" t="s">
        <v>897</v>
      </c>
      <c r="AU1863" s="74" t="s">
        <v>898</v>
      </c>
      <c r="AV1863" s="74">
        <v>2012</v>
      </c>
    </row>
    <row r="1864" spans="1:48" hidden="1">
      <c r="A1864" s="24">
        <v>1863</v>
      </c>
      <c r="B1864" s="74">
        <v>47</v>
      </c>
      <c r="C1864" s="74" t="s">
        <v>591</v>
      </c>
      <c r="D1864" s="74" t="s">
        <v>893</v>
      </c>
      <c r="E1864" s="74" t="s">
        <v>796</v>
      </c>
      <c r="F1864" s="74" t="s">
        <v>470</v>
      </c>
      <c r="G1864" s="74" t="s">
        <v>894</v>
      </c>
      <c r="H1864" s="74" t="s">
        <v>463</v>
      </c>
      <c r="O1864" s="74">
        <v>2045</v>
      </c>
      <c r="P1864" s="74">
        <v>1980</v>
      </c>
      <c r="Q1864" s="74" t="s">
        <v>472</v>
      </c>
      <c r="R1864" s="74" t="s">
        <v>516</v>
      </c>
      <c r="S1864" s="74" t="s">
        <v>859</v>
      </c>
      <c r="Z1864" s="74" t="s">
        <v>895</v>
      </c>
      <c r="AA1864" s="74" t="s">
        <v>872</v>
      </c>
      <c r="AB1864" s="35" t="s">
        <v>22</v>
      </c>
      <c r="AC1864" s="113">
        <v>1.8839999999999999</v>
      </c>
      <c r="AD1864" s="74" t="s">
        <v>876</v>
      </c>
      <c r="AE1864" s="74">
        <v>-18.652849740932641</v>
      </c>
      <c r="AI1864" s="79" t="s">
        <v>465</v>
      </c>
      <c r="AJ1864" s="79">
        <v>350</v>
      </c>
      <c r="AK1864" s="74" t="s">
        <v>13</v>
      </c>
      <c r="AL1864" s="74" t="s">
        <v>13</v>
      </c>
      <c r="AM1864" s="74" t="s">
        <v>13</v>
      </c>
      <c r="AN1864" s="74" t="s">
        <v>13</v>
      </c>
      <c r="AO1864" s="74" t="s">
        <v>13</v>
      </c>
      <c r="AP1864" s="74" t="s">
        <v>13</v>
      </c>
      <c r="AQ1864" s="74" t="s">
        <v>13</v>
      </c>
      <c r="AR1864" s="74" t="s">
        <v>13</v>
      </c>
      <c r="AS1864" s="74" t="s">
        <v>13</v>
      </c>
      <c r="AT1864" s="74" t="s">
        <v>897</v>
      </c>
      <c r="AU1864" s="74" t="s">
        <v>898</v>
      </c>
      <c r="AV1864" s="74">
        <v>2012</v>
      </c>
    </row>
    <row r="1865" spans="1:48" hidden="1">
      <c r="A1865" s="24">
        <v>1864</v>
      </c>
      <c r="B1865" s="74">
        <v>47</v>
      </c>
      <c r="C1865" s="74" t="s">
        <v>591</v>
      </c>
      <c r="D1865" s="74" t="s">
        <v>893</v>
      </c>
      <c r="E1865" s="74" t="s">
        <v>796</v>
      </c>
      <c r="F1865" s="74" t="s">
        <v>470</v>
      </c>
      <c r="G1865" s="74" t="s">
        <v>894</v>
      </c>
      <c r="H1865" s="74" t="s">
        <v>463</v>
      </c>
      <c r="O1865" s="74">
        <v>2045</v>
      </c>
      <c r="P1865" s="74">
        <v>1980</v>
      </c>
      <c r="Q1865" s="74" t="s">
        <v>472</v>
      </c>
      <c r="R1865" s="74" t="s">
        <v>524</v>
      </c>
      <c r="S1865" s="74" t="s">
        <v>859</v>
      </c>
      <c r="Z1865" s="74" t="s">
        <v>896</v>
      </c>
      <c r="AA1865" s="74" t="s">
        <v>872</v>
      </c>
      <c r="AB1865" s="35" t="s">
        <v>22</v>
      </c>
      <c r="AC1865" s="113">
        <v>2.3879999999999999</v>
      </c>
      <c r="AD1865" s="74" t="s">
        <v>876</v>
      </c>
      <c r="AE1865" s="74">
        <v>-18.775510204081634</v>
      </c>
      <c r="AI1865" s="79" t="s">
        <v>465</v>
      </c>
      <c r="AJ1865" s="79">
        <v>350</v>
      </c>
      <c r="AK1865" s="74" t="s">
        <v>13</v>
      </c>
      <c r="AL1865" s="74" t="s">
        <v>13</v>
      </c>
      <c r="AM1865" s="74" t="s">
        <v>13</v>
      </c>
      <c r="AN1865" s="74" t="s">
        <v>13</v>
      </c>
      <c r="AO1865" s="74" t="s">
        <v>13</v>
      </c>
      <c r="AP1865" s="74" t="s">
        <v>13</v>
      </c>
      <c r="AQ1865" s="74" t="s">
        <v>13</v>
      </c>
      <c r="AR1865" s="74" t="s">
        <v>13</v>
      </c>
      <c r="AS1865" s="74" t="s">
        <v>13</v>
      </c>
      <c r="AT1865" s="74" t="s">
        <v>897</v>
      </c>
      <c r="AU1865" s="74" t="s">
        <v>898</v>
      </c>
      <c r="AV1865" s="74">
        <v>2012</v>
      </c>
    </row>
    <row r="1866" spans="1:48" hidden="1">
      <c r="A1866" s="24">
        <v>1865</v>
      </c>
      <c r="B1866" s="74">
        <v>48</v>
      </c>
      <c r="C1866" s="74" t="s">
        <v>591</v>
      </c>
      <c r="D1866" s="74" t="s">
        <v>893</v>
      </c>
      <c r="E1866" s="74" t="s">
        <v>796</v>
      </c>
      <c r="F1866" s="74" t="s">
        <v>470</v>
      </c>
      <c r="G1866" s="74" t="s">
        <v>894</v>
      </c>
      <c r="H1866" s="74" t="s">
        <v>463</v>
      </c>
      <c r="O1866" s="74">
        <v>2045</v>
      </c>
      <c r="P1866" s="74">
        <v>1980</v>
      </c>
      <c r="Q1866" s="74" t="s">
        <v>472</v>
      </c>
      <c r="R1866" s="74" t="s">
        <v>516</v>
      </c>
      <c r="S1866" s="74" t="s">
        <v>859</v>
      </c>
      <c r="Z1866" s="74" t="s">
        <v>828</v>
      </c>
      <c r="AA1866" s="74" t="s">
        <v>872</v>
      </c>
      <c r="AB1866" s="35" t="s">
        <v>22</v>
      </c>
      <c r="AC1866" s="113" t="s">
        <v>22</v>
      </c>
      <c r="AD1866" s="74" t="s">
        <v>899</v>
      </c>
      <c r="AE1866" s="74">
        <v>-0.8</v>
      </c>
      <c r="AI1866" s="79" t="s">
        <v>465</v>
      </c>
      <c r="AJ1866" s="79">
        <v>350</v>
      </c>
      <c r="AK1866" s="74" t="s">
        <v>13</v>
      </c>
      <c r="AL1866" s="74" t="s">
        <v>13</v>
      </c>
      <c r="AM1866" s="74" t="s">
        <v>13</v>
      </c>
      <c r="AN1866" s="74" t="s">
        <v>13</v>
      </c>
      <c r="AO1866" s="74" t="s">
        <v>465</v>
      </c>
      <c r="AP1866" s="74" t="s">
        <v>13</v>
      </c>
      <c r="AQ1866" s="74" t="s">
        <v>13</v>
      </c>
      <c r="AR1866" s="74" t="s">
        <v>13</v>
      </c>
      <c r="AS1866" s="74" t="s">
        <v>466</v>
      </c>
      <c r="AT1866" s="74" t="s">
        <v>900</v>
      </c>
      <c r="AU1866" s="74" t="s">
        <v>901</v>
      </c>
      <c r="AV1866" s="74">
        <v>2015</v>
      </c>
    </row>
    <row r="1867" spans="1:48" hidden="1">
      <c r="A1867" s="24">
        <v>1866</v>
      </c>
      <c r="B1867" s="74">
        <v>48</v>
      </c>
      <c r="C1867" s="74" t="s">
        <v>591</v>
      </c>
      <c r="D1867" s="74" t="s">
        <v>893</v>
      </c>
      <c r="E1867" s="74" t="s">
        <v>796</v>
      </c>
      <c r="F1867" s="74" t="s">
        <v>470</v>
      </c>
      <c r="G1867" s="74" t="s">
        <v>894</v>
      </c>
      <c r="H1867" s="74" t="s">
        <v>463</v>
      </c>
      <c r="O1867" s="74">
        <v>2045</v>
      </c>
      <c r="P1867" s="74">
        <v>1980</v>
      </c>
      <c r="Q1867" s="74" t="s">
        <v>472</v>
      </c>
      <c r="R1867" s="74" t="s">
        <v>519</v>
      </c>
      <c r="S1867" s="74" t="s">
        <v>859</v>
      </c>
      <c r="Z1867" s="74" t="s">
        <v>828</v>
      </c>
      <c r="AA1867" s="74" t="s">
        <v>872</v>
      </c>
      <c r="AB1867" s="35" t="s">
        <v>22</v>
      </c>
      <c r="AC1867" s="113" t="s">
        <v>22</v>
      </c>
      <c r="AD1867" s="74" t="s">
        <v>899</v>
      </c>
      <c r="AE1867" s="74">
        <v>-1.3</v>
      </c>
      <c r="AI1867" s="79" t="s">
        <v>465</v>
      </c>
      <c r="AJ1867" s="79">
        <v>350</v>
      </c>
      <c r="AK1867" s="74" t="s">
        <v>13</v>
      </c>
      <c r="AL1867" s="74" t="s">
        <v>13</v>
      </c>
      <c r="AM1867" s="74" t="s">
        <v>13</v>
      </c>
      <c r="AN1867" s="74" t="s">
        <v>13</v>
      </c>
      <c r="AO1867" s="74" t="s">
        <v>465</v>
      </c>
      <c r="AP1867" s="74" t="s">
        <v>13</v>
      </c>
      <c r="AQ1867" s="74" t="s">
        <v>13</v>
      </c>
      <c r="AR1867" s="74" t="s">
        <v>13</v>
      </c>
      <c r="AS1867" s="74" t="s">
        <v>466</v>
      </c>
      <c r="AT1867" s="74" t="s">
        <v>900</v>
      </c>
      <c r="AU1867" s="74" t="s">
        <v>901</v>
      </c>
      <c r="AV1867" s="74">
        <v>2015</v>
      </c>
    </row>
    <row r="1868" spans="1:48" hidden="1">
      <c r="A1868" s="24">
        <v>1867</v>
      </c>
      <c r="B1868" s="74">
        <v>48</v>
      </c>
      <c r="C1868" s="74" t="s">
        <v>591</v>
      </c>
      <c r="D1868" s="74" t="s">
        <v>893</v>
      </c>
      <c r="E1868" s="74" t="s">
        <v>796</v>
      </c>
      <c r="F1868" s="74" t="s">
        <v>470</v>
      </c>
      <c r="G1868" s="74" t="s">
        <v>894</v>
      </c>
      <c r="H1868" s="74" t="s">
        <v>463</v>
      </c>
      <c r="O1868" s="74">
        <v>2045</v>
      </c>
      <c r="P1868" s="74">
        <v>1980</v>
      </c>
      <c r="Q1868" s="74" t="s">
        <v>472</v>
      </c>
      <c r="R1868" s="74" t="s">
        <v>516</v>
      </c>
      <c r="S1868" s="74" t="s">
        <v>859</v>
      </c>
      <c r="Z1868" s="74" t="s">
        <v>895</v>
      </c>
      <c r="AA1868" s="74" t="s">
        <v>872</v>
      </c>
      <c r="AB1868" s="35" t="s">
        <v>22</v>
      </c>
      <c r="AC1868" s="113" t="s">
        <v>22</v>
      </c>
      <c r="AD1868" s="74" t="s">
        <v>899</v>
      </c>
      <c r="AE1868" s="74">
        <v>-0.3</v>
      </c>
      <c r="AI1868" s="79" t="s">
        <v>465</v>
      </c>
      <c r="AJ1868" s="79">
        <v>350</v>
      </c>
      <c r="AK1868" s="74" t="s">
        <v>13</v>
      </c>
      <c r="AL1868" s="74" t="s">
        <v>13</v>
      </c>
      <c r="AM1868" s="74" t="s">
        <v>13</v>
      </c>
      <c r="AN1868" s="74" t="s">
        <v>13</v>
      </c>
      <c r="AO1868" s="74" t="s">
        <v>465</v>
      </c>
      <c r="AP1868" s="74" t="s">
        <v>13</v>
      </c>
      <c r="AQ1868" s="74" t="s">
        <v>13</v>
      </c>
      <c r="AR1868" s="74" t="s">
        <v>13</v>
      </c>
      <c r="AS1868" s="74" t="s">
        <v>466</v>
      </c>
      <c r="AT1868" s="74" t="s">
        <v>900</v>
      </c>
      <c r="AU1868" s="74" t="s">
        <v>901</v>
      </c>
      <c r="AV1868" s="74">
        <v>2015</v>
      </c>
    </row>
    <row r="1869" spans="1:48" hidden="1">
      <c r="A1869" s="24">
        <v>1868</v>
      </c>
      <c r="B1869" s="74">
        <v>48</v>
      </c>
      <c r="C1869" s="74" t="s">
        <v>591</v>
      </c>
      <c r="D1869" s="74" t="s">
        <v>893</v>
      </c>
      <c r="E1869" s="74" t="s">
        <v>796</v>
      </c>
      <c r="F1869" s="74" t="s">
        <v>470</v>
      </c>
      <c r="G1869" s="74" t="s">
        <v>894</v>
      </c>
      <c r="H1869" s="74" t="s">
        <v>463</v>
      </c>
      <c r="O1869" s="74">
        <v>2045</v>
      </c>
      <c r="P1869" s="74">
        <v>1980</v>
      </c>
      <c r="Q1869" s="74" t="s">
        <v>472</v>
      </c>
      <c r="R1869" s="74" t="s">
        <v>524</v>
      </c>
      <c r="S1869" s="74" t="s">
        <v>859</v>
      </c>
      <c r="Z1869" s="74" t="s">
        <v>896</v>
      </c>
      <c r="AA1869" s="74" t="s">
        <v>872</v>
      </c>
      <c r="AB1869" s="35" t="s">
        <v>22</v>
      </c>
      <c r="AC1869" s="113" t="s">
        <v>22</v>
      </c>
      <c r="AD1869" s="74" t="s">
        <v>899</v>
      </c>
      <c r="AE1869" s="74">
        <v>0.2</v>
      </c>
      <c r="AI1869" s="79" t="s">
        <v>465</v>
      </c>
      <c r="AJ1869" s="79">
        <v>350</v>
      </c>
      <c r="AK1869" s="74" t="s">
        <v>13</v>
      </c>
      <c r="AL1869" s="74" t="s">
        <v>13</v>
      </c>
      <c r="AM1869" s="74" t="s">
        <v>13</v>
      </c>
      <c r="AN1869" s="74" t="s">
        <v>13</v>
      </c>
      <c r="AO1869" s="74" t="s">
        <v>465</v>
      </c>
      <c r="AP1869" s="74" t="s">
        <v>13</v>
      </c>
      <c r="AQ1869" s="74" t="s">
        <v>13</v>
      </c>
      <c r="AR1869" s="74" t="s">
        <v>13</v>
      </c>
      <c r="AS1869" s="74" t="s">
        <v>466</v>
      </c>
      <c r="AT1869" s="74" t="s">
        <v>900</v>
      </c>
      <c r="AU1869" s="74" t="s">
        <v>901</v>
      </c>
      <c r="AV1869" s="74">
        <v>2015</v>
      </c>
    </row>
    <row r="1870" spans="1:48" hidden="1">
      <c r="A1870" s="24">
        <v>1869</v>
      </c>
      <c r="B1870" s="74">
        <v>48</v>
      </c>
      <c r="C1870" s="74" t="s">
        <v>591</v>
      </c>
      <c r="D1870" s="74" t="s">
        <v>893</v>
      </c>
      <c r="E1870" s="74" t="s">
        <v>796</v>
      </c>
      <c r="F1870" s="74" t="s">
        <v>470</v>
      </c>
      <c r="G1870" s="74" t="s">
        <v>894</v>
      </c>
      <c r="H1870" s="74" t="s">
        <v>463</v>
      </c>
      <c r="O1870" s="74">
        <v>2045</v>
      </c>
      <c r="P1870" s="74">
        <v>1980</v>
      </c>
      <c r="Q1870" s="74" t="s">
        <v>472</v>
      </c>
      <c r="R1870" s="74" t="s">
        <v>516</v>
      </c>
      <c r="S1870" s="74" t="s">
        <v>859</v>
      </c>
      <c r="Z1870" s="74" t="s">
        <v>828</v>
      </c>
      <c r="AA1870" s="74" t="s">
        <v>872</v>
      </c>
      <c r="AB1870" s="35" t="s">
        <v>22</v>
      </c>
      <c r="AC1870" s="113" t="s">
        <v>22</v>
      </c>
      <c r="AD1870" s="74" t="s">
        <v>899</v>
      </c>
      <c r="AE1870" s="74">
        <v>-0.9</v>
      </c>
      <c r="AI1870" s="79" t="s">
        <v>465</v>
      </c>
      <c r="AJ1870" s="79">
        <v>350</v>
      </c>
      <c r="AK1870" s="74" t="s">
        <v>13</v>
      </c>
      <c r="AL1870" s="74" t="s">
        <v>13</v>
      </c>
      <c r="AM1870" s="74" t="s">
        <v>465</v>
      </c>
      <c r="AN1870" s="74" t="s">
        <v>13</v>
      </c>
      <c r="AO1870" s="74" t="s">
        <v>13</v>
      </c>
      <c r="AP1870" s="74" t="s">
        <v>13</v>
      </c>
      <c r="AQ1870" s="74" t="s">
        <v>13</v>
      </c>
      <c r="AR1870" s="74" t="s">
        <v>13</v>
      </c>
      <c r="AS1870" s="74" t="s">
        <v>442</v>
      </c>
      <c r="AT1870" s="74" t="s">
        <v>900</v>
      </c>
      <c r="AU1870" s="74" t="s">
        <v>901</v>
      </c>
      <c r="AV1870" s="74">
        <v>2015</v>
      </c>
    </row>
    <row r="1871" spans="1:48" hidden="1">
      <c r="A1871" s="24">
        <v>1870</v>
      </c>
      <c r="B1871" s="74">
        <v>48</v>
      </c>
      <c r="C1871" s="74" t="s">
        <v>591</v>
      </c>
      <c r="D1871" s="74" t="s">
        <v>893</v>
      </c>
      <c r="E1871" s="74" t="s">
        <v>796</v>
      </c>
      <c r="F1871" s="74" t="s">
        <v>470</v>
      </c>
      <c r="G1871" s="74" t="s">
        <v>894</v>
      </c>
      <c r="H1871" s="74" t="s">
        <v>463</v>
      </c>
      <c r="O1871" s="74">
        <v>2045</v>
      </c>
      <c r="P1871" s="74">
        <v>1980</v>
      </c>
      <c r="Q1871" s="74" t="s">
        <v>472</v>
      </c>
      <c r="R1871" s="74" t="s">
        <v>519</v>
      </c>
      <c r="S1871" s="74" t="s">
        <v>859</v>
      </c>
      <c r="Z1871" s="74" t="s">
        <v>828</v>
      </c>
      <c r="AA1871" s="74" t="s">
        <v>872</v>
      </c>
      <c r="AB1871" s="35" t="s">
        <v>22</v>
      </c>
      <c r="AC1871" s="113" t="s">
        <v>22</v>
      </c>
      <c r="AD1871" s="74" t="s">
        <v>899</v>
      </c>
      <c r="AE1871" s="74">
        <v>-1.2</v>
      </c>
      <c r="AI1871" s="79" t="s">
        <v>465</v>
      </c>
      <c r="AJ1871" s="79">
        <v>350</v>
      </c>
      <c r="AK1871" s="74" t="s">
        <v>13</v>
      </c>
      <c r="AL1871" s="74" t="s">
        <v>13</v>
      </c>
      <c r="AM1871" s="74" t="s">
        <v>465</v>
      </c>
      <c r="AN1871" s="74" t="s">
        <v>13</v>
      </c>
      <c r="AO1871" s="74" t="s">
        <v>13</v>
      </c>
      <c r="AP1871" s="74" t="s">
        <v>13</v>
      </c>
      <c r="AQ1871" s="74" t="s">
        <v>13</v>
      </c>
      <c r="AR1871" s="74" t="s">
        <v>13</v>
      </c>
      <c r="AS1871" s="74" t="s">
        <v>442</v>
      </c>
      <c r="AT1871" s="74" t="s">
        <v>900</v>
      </c>
      <c r="AU1871" s="74" t="s">
        <v>901</v>
      </c>
      <c r="AV1871" s="74">
        <v>2015</v>
      </c>
    </row>
    <row r="1872" spans="1:48" hidden="1">
      <c r="A1872" s="24">
        <v>1871</v>
      </c>
      <c r="B1872" s="74">
        <v>48</v>
      </c>
      <c r="C1872" s="74" t="s">
        <v>591</v>
      </c>
      <c r="D1872" s="74" t="s">
        <v>893</v>
      </c>
      <c r="E1872" s="74" t="s">
        <v>796</v>
      </c>
      <c r="F1872" s="74" t="s">
        <v>470</v>
      </c>
      <c r="G1872" s="74" t="s">
        <v>894</v>
      </c>
      <c r="H1872" s="74" t="s">
        <v>463</v>
      </c>
      <c r="O1872" s="74">
        <v>2045</v>
      </c>
      <c r="P1872" s="74">
        <v>1980</v>
      </c>
      <c r="Q1872" s="74" t="s">
        <v>472</v>
      </c>
      <c r="R1872" s="74" t="s">
        <v>516</v>
      </c>
      <c r="S1872" s="74" t="s">
        <v>859</v>
      </c>
      <c r="Z1872" s="74" t="s">
        <v>895</v>
      </c>
      <c r="AA1872" s="74" t="s">
        <v>872</v>
      </c>
      <c r="AB1872" s="35" t="s">
        <v>22</v>
      </c>
      <c r="AC1872" s="113" t="s">
        <v>22</v>
      </c>
      <c r="AD1872" s="74" t="s">
        <v>899</v>
      </c>
      <c r="AE1872" s="74">
        <v>0</v>
      </c>
      <c r="AI1872" s="79" t="s">
        <v>465</v>
      </c>
      <c r="AJ1872" s="79">
        <v>350</v>
      </c>
      <c r="AK1872" s="74" t="s">
        <v>13</v>
      </c>
      <c r="AL1872" s="74" t="s">
        <v>13</v>
      </c>
      <c r="AM1872" s="74" t="s">
        <v>465</v>
      </c>
      <c r="AN1872" s="74" t="s">
        <v>13</v>
      </c>
      <c r="AO1872" s="74" t="s">
        <v>13</v>
      </c>
      <c r="AP1872" s="74" t="s">
        <v>13</v>
      </c>
      <c r="AQ1872" s="74" t="s">
        <v>13</v>
      </c>
      <c r="AR1872" s="74" t="s">
        <v>13</v>
      </c>
      <c r="AS1872" s="74" t="s">
        <v>442</v>
      </c>
      <c r="AT1872" s="74" t="s">
        <v>900</v>
      </c>
      <c r="AU1872" s="74" t="s">
        <v>901</v>
      </c>
      <c r="AV1872" s="74">
        <v>2015</v>
      </c>
    </row>
    <row r="1873" spans="1:48" hidden="1">
      <c r="A1873" s="24">
        <v>1872</v>
      </c>
      <c r="B1873" s="74">
        <v>48</v>
      </c>
      <c r="C1873" s="74" t="s">
        <v>591</v>
      </c>
      <c r="D1873" s="74" t="s">
        <v>893</v>
      </c>
      <c r="E1873" s="74" t="s">
        <v>796</v>
      </c>
      <c r="F1873" s="74" t="s">
        <v>470</v>
      </c>
      <c r="G1873" s="74" t="s">
        <v>894</v>
      </c>
      <c r="H1873" s="74" t="s">
        <v>463</v>
      </c>
      <c r="O1873" s="74">
        <v>2045</v>
      </c>
      <c r="P1873" s="74">
        <v>1980</v>
      </c>
      <c r="Q1873" s="74" t="s">
        <v>472</v>
      </c>
      <c r="R1873" s="74" t="s">
        <v>524</v>
      </c>
      <c r="S1873" s="74" t="s">
        <v>859</v>
      </c>
      <c r="Z1873" s="74" t="s">
        <v>896</v>
      </c>
      <c r="AA1873" s="74" t="s">
        <v>872</v>
      </c>
      <c r="AB1873" s="35" t="s">
        <v>22</v>
      </c>
      <c r="AC1873" s="113" t="s">
        <v>22</v>
      </c>
      <c r="AD1873" s="74" t="s">
        <v>899</v>
      </c>
      <c r="AE1873" s="74">
        <v>0.5</v>
      </c>
      <c r="AI1873" s="79" t="s">
        <v>465</v>
      </c>
      <c r="AJ1873" s="79">
        <v>350</v>
      </c>
      <c r="AK1873" s="74" t="s">
        <v>13</v>
      </c>
      <c r="AL1873" s="74" t="s">
        <v>13</v>
      </c>
      <c r="AM1873" s="74" t="s">
        <v>465</v>
      </c>
      <c r="AN1873" s="74" t="s">
        <v>13</v>
      </c>
      <c r="AO1873" s="74" t="s">
        <v>13</v>
      </c>
      <c r="AP1873" s="74" t="s">
        <v>13</v>
      </c>
      <c r="AQ1873" s="74" t="s">
        <v>13</v>
      </c>
      <c r="AR1873" s="74" t="s">
        <v>13</v>
      </c>
      <c r="AS1873" s="74" t="s">
        <v>442</v>
      </c>
      <c r="AT1873" s="74" t="s">
        <v>900</v>
      </c>
      <c r="AU1873" s="74" t="s">
        <v>901</v>
      </c>
      <c r="AV1873" s="74">
        <v>2015</v>
      </c>
    </row>
    <row r="1874" spans="1:48" hidden="1">
      <c r="A1874" s="24">
        <v>1873</v>
      </c>
      <c r="B1874" s="74">
        <v>48</v>
      </c>
      <c r="C1874" s="74" t="s">
        <v>591</v>
      </c>
      <c r="D1874" s="74" t="s">
        <v>893</v>
      </c>
      <c r="E1874" s="74" t="s">
        <v>796</v>
      </c>
      <c r="F1874" s="74" t="s">
        <v>470</v>
      </c>
      <c r="G1874" s="74" t="s">
        <v>894</v>
      </c>
      <c r="H1874" s="74" t="s">
        <v>463</v>
      </c>
      <c r="O1874" s="74">
        <v>2045</v>
      </c>
      <c r="P1874" s="74">
        <v>1980</v>
      </c>
      <c r="Q1874" s="74" t="s">
        <v>472</v>
      </c>
      <c r="R1874" s="74" t="s">
        <v>516</v>
      </c>
      <c r="S1874" s="74" t="s">
        <v>859</v>
      </c>
      <c r="Z1874" s="74" t="s">
        <v>828</v>
      </c>
      <c r="AA1874" s="74" t="s">
        <v>872</v>
      </c>
      <c r="AB1874" s="35" t="s">
        <v>22</v>
      </c>
      <c r="AC1874" s="113" t="s">
        <v>22</v>
      </c>
      <c r="AD1874" s="74" t="s">
        <v>899</v>
      </c>
      <c r="AE1874" s="74">
        <v>-0.1</v>
      </c>
      <c r="AI1874" s="79" t="s">
        <v>465</v>
      </c>
      <c r="AJ1874" s="79">
        <v>350</v>
      </c>
      <c r="AK1874" s="74" t="s">
        <v>465</v>
      </c>
      <c r="AL1874" s="74" t="s">
        <v>465</v>
      </c>
      <c r="AM1874" s="74" t="s">
        <v>13</v>
      </c>
      <c r="AN1874" s="74" t="s">
        <v>13</v>
      </c>
      <c r="AO1874" s="74" t="s">
        <v>13</v>
      </c>
      <c r="AP1874" s="74" t="s">
        <v>13</v>
      </c>
      <c r="AQ1874" s="74" t="s">
        <v>13</v>
      </c>
      <c r="AR1874" s="74" t="s">
        <v>13</v>
      </c>
      <c r="AS1874" s="74" t="s">
        <v>605</v>
      </c>
      <c r="AT1874" s="74" t="s">
        <v>900</v>
      </c>
      <c r="AU1874" s="74" t="s">
        <v>901</v>
      </c>
      <c r="AV1874" s="74">
        <v>2015</v>
      </c>
    </row>
    <row r="1875" spans="1:48" hidden="1">
      <c r="A1875" s="24">
        <v>1874</v>
      </c>
      <c r="B1875" s="74">
        <v>48</v>
      </c>
      <c r="C1875" s="74" t="s">
        <v>591</v>
      </c>
      <c r="D1875" s="74" t="s">
        <v>893</v>
      </c>
      <c r="E1875" s="74" t="s">
        <v>796</v>
      </c>
      <c r="F1875" s="74" t="s">
        <v>470</v>
      </c>
      <c r="G1875" s="74" t="s">
        <v>894</v>
      </c>
      <c r="H1875" s="74" t="s">
        <v>463</v>
      </c>
      <c r="O1875" s="74">
        <v>2045</v>
      </c>
      <c r="P1875" s="74">
        <v>1980</v>
      </c>
      <c r="Q1875" s="74" t="s">
        <v>472</v>
      </c>
      <c r="R1875" s="74" t="s">
        <v>519</v>
      </c>
      <c r="S1875" s="74" t="s">
        <v>859</v>
      </c>
      <c r="Z1875" s="74" t="s">
        <v>828</v>
      </c>
      <c r="AA1875" s="74" t="s">
        <v>872</v>
      </c>
      <c r="AB1875" s="35" t="s">
        <v>22</v>
      </c>
      <c r="AC1875" s="113" t="s">
        <v>22</v>
      </c>
      <c r="AD1875" s="74" t="s">
        <v>899</v>
      </c>
      <c r="AE1875" s="74">
        <v>-0.2</v>
      </c>
      <c r="AI1875" s="79" t="s">
        <v>465</v>
      </c>
      <c r="AJ1875" s="79">
        <v>350</v>
      </c>
      <c r="AK1875" s="74" t="s">
        <v>465</v>
      </c>
      <c r="AL1875" s="74" t="s">
        <v>465</v>
      </c>
      <c r="AM1875" s="74" t="s">
        <v>13</v>
      </c>
      <c r="AN1875" s="74" t="s">
        <v>13</v>
      </c>
      <c r="AO1875" s="74" t="s">
        <v>13</v>
      </c>
      <c r="AP1875" s="74" t="s">
        <v>13</v>
      </c>
      <c r="AQ1875" s="74" t="s">
        <v>13</v>
      </c>
      <c r="AR1875" s="74" t="s">
        <v>13</v>
      </c>
      <c r="AS1875" s="74" t="s">
        <v>605</v>
      </c>
      <c r="AT1875" s="74" t="s">
        <v>900</v>
      </c>
      <c r="AU1875" s="74" t="s">
        <v>901</v>
      </c>
      <c r="AV1875" s="74">
        <v>2015</v>
      </c>
    </row>
    <row r="1876" spans="1:48" hidden="1">
      <c r="A1876" s="24">
        <v>1875</v>
      </c>
      <c r="B1876" s="74">
        <v>48</v>
      </c>
      <c r="C1876" s="74" t="s">
        <v>591</v>
      </c>
      <c r="D1876" s="74" t="s">
        <v>893</v>
      </c>
      <c r="E1876" s="74" t="s">
        <v>796</v>
      </c>
      <c r="F1876" s="74" t="s">
        <v>470</v>
      </c>
      <c r="G1876" s="74" t="s">
        <v>894</v>
      </c>
      <c r="H1876" s="74" t="s">
        <v>463</v>
      </c>
      <c r="O1876" s="74">
        <v>2045</v>
      </c>
      <c r="P1876" s="74">
        <v>1980</v>
      </c>
      <c r="Q1876" s="74" t="s">
        <v>472</v>
      </c>
      <c r="R1876" s="74" t="s">
        <v>516</v>
      </c>
      <c r="S1876" s="74" t="s">
        <v>859</v>
      </c>
      <c r="Z1876" s="74" t="s">
        <v>895</v>
      </c>
      <c r="AA1876" s="74" t="s">
        <v>872</v>
      </c>
      <c r="AB1876" s="35" t="s">
        <v>22</v>
      </c>
      <c r="AC1876" s="113" t="s">
        <v>22</v>
      </c>
      <c r="AD1876" s="74" t="s">
        <v>899</v>
      </c>
      <c r="AE1876" s="74">
        <v>0.3</v>
      </c>
      <c r="AI1876" s="79" t="s">
        <v>465</v>
      </c>
      <c r="AJ1876" s="79">
        <v>350</v>
      </c>
      <c r="AK1876" s="74" t="s">
        <v>465</v>
      </c>
      <c r="AL1876" s="74" t="s">
        <v>465</v>
      </c>
      <c r="AM1876" s="74" t="s">
        <v>13</v>
      </c>
      <c r="AN1876" s="74" t="s">
        <v>13</v>
      </c>
      <c r="AO1876" s="74" t="s">
        <v>13</v>
      </c>
      <c r="AP1876" s="74" t="s">
        <v>13</v>
      </c>
      <c r="AQ1876" s="74" t="s">
        <v>13</v>
      </c>
      <c r="AR1876" s="74" t="s">
        <v>13</v>
      </c>
      <c r="AS1876" s="74" t="s">
        <v>605</v>
      </c>
      <c r="AT1876" s="74" t="s">
        <v>900</v>
      </c>
      <c r="AU1876" s="74" t="s">
        <v>901</v>
      </c>
      <c r="AV1876" s="74">
        <v>2015</v>
      </c>
    </row>
    <row r="1877" spans="1:48" hidden="1">
      <c r="A1877" s="24">
        <v>1876</v>
      </c>
      <c r="B1877" s="74">
        <v>48</v>
      </c>
      <c r="C1877" s="74" t="s">
        <v>591</v>
      </c>
      <c r="D1877" s="74" t="s">
        <v>893</v>
      </c>
      <c r="E1877" s="74" t="s">
        <v>796</v>
      </c>
      <c r="F1877" s="74" t="s">
        <v>470</v>
      </c>
      <c r="G1877" s="74" t="s">
        <v>894</v>
      </c>
      <c r="H1877" s="74" t="s">
        <v>463</v>
      </c>
      <c r="O1877" s="74">
        <v>2045</v>
      </c>
      <c r="P1877" s="74">
        <v>1980</v>
      </c>
      <c r="Q1877" s="74" t="s">
        <v>472</v>
      </c>
      <c r="R1877" s="74" t="s">
        <v>524</v>
      </c>
      <c r="S1877" s="74" t="s">
        <v>859</v>
      </c>
      <c r="Z1877" s="74" t="s">
        <v>896</v>
      </c>
      <c r="AA1877" s="74" t="s">
        <v>872</v>
      </c>
      <c r="AB1877" s="35" t="s">
        <v>22</v>
      </c>
      <c r="AC1877" s="113" t="s">
        <v>22</v>
      </c>
      <c r="AD1877" s="74" t="s">
        <v>899</v>
      </c>
      <c r="AE1877" s="74">
        <v>0.8</v>
      </c>
      <c r="AI1877" s="79" t="s">
        <v>465</v>
      </c>
      <c r="AJ1877" s="79">
        <v>350</v>
      </c>
      <c r="AK1877" s="74" t="s">
        <v>465</v>
      </c>
      <c r="AL1877" s="74" t="s">
        <v>465</v>
      </c>
      <c r="AM1877" s="74" t="s">
        <v>13</v>
      </c>
      <c r="AN1877" s="74" t="s">
        <v>13</v>
      </c>
      <c r="AO1877" s="74" t="s">
        <v>13</v>
      </c>
      <c r="AP1877" s="74" t="s">
        <v>13</v>
      </c>
      <c r="AQ1877" s="74" t="s">
        <v>13</v>
      </c>
      <c r="AR1877" s="74" t="s">
        <v>13</v>
      </c>
      <c r="AS1877" s="74" t="s">
        <v>605</v>
      </c>
      <c r="AT1877" s="74" t="s">
        <v>900</v>
      </c>
      <c r="AU1877" s="74" t="s">
        <v>901</v>
      </c>
      <c r="AV1877" s="74">
        <v>2015</v>
      </c>
    </row>
    <row r="1878" spans="1:48" hidden="1">
      <c r="A1878" s="24">
        <v>1877</v>
      </c>
      <c r="B1878" s="74">
        <v>48</v>
      </c>
      <c r="C1878" s="74" t="s">
        <v>591</v>
      </c>
      <c r="D1878" s="74" t="s">
        <v>893</v>
      </c>
      <c r="E1878" s="74" t="s">
        <v>796</v>
      </c>
      <c r="F1878" s="74" t="s">
        <v>470</v>
      </c>
      <c r="G1878" s="74" t="s">
        <v>894</v>
      </c>
      <c r="H1878" s="74" t="s">
        <v>463</v>
      </c>
      <c r="O1878" s="74">
        <v>2045</v>
      </c>
      <c r="P1878" s="74">
        <v>1980</v>
      </c>
      <c r="Q1878" s="74" t="s">
        <v>472</v>
      </c>
      <c r="R1878" s="74" t="s">
        <v>516</v>
      </c>
      <c r="S1878" s="74" t="s">
        <v>859</v>
      </c>
      <c r="Z1878" s="74" t="s">
        <v>828</v>
      </c>
      <c r="AA1878" s="74" t="s">
        <v>872</v>
      </c>
      <c r="AB1878" s="35" t="s">
        <v>22</v>
      </c>
      <c r="AC1878" s="113" t="s">
        <v>22</v>
      </c>
      <c r="AD1878" s="74" t="s">
        <v>899</v>
      </c>
      <c r="AE1878" s="95">
        <v>0.5</v>
      </c>
      <c r="AI1878" s="79" t="s">
        <v>465</v>
      </c>
      <c r="AJ1878" s="79">
        <v>350</v>
      </c>
      <c r="AK1878" s="74" t="s">
        <v>465</v>
      </c>
      <c r="AL1878" s="74" t="s">
        <v>465</v>
      </c>
      <c r="AM1878" s="74" t="s">
        <v>465</v>
      </c>
      <c r="AN1878" s="74" t="s">
        <v>13</v>
      </c>
      <c r="AO1878" s="74" t="s">
        <v>13</v>
      </c>
      <c r="AP1878" s="74" t="s">
        <v>13</v>
      </c>
      <c r="AQ1878" s="74" t="s">
        <v>13</v>
      </c>
      <c r="AR1878" s="74" t="s">
        <v>13</v>
      </c>
      <c r="AS1878" s="74" t="s">
        <v>605</v>
      </c>
      <c r="AT1878" s="74" t="s">
        <v>900</v>
      </c>
      <c r="AU1878" s="74" t="s">
        <v>901</v>
      </c>
      <c r="AV1878" s="74">
        <v>2015</v>
      </c>
    </row>
    <row r="1879" spans="1:48" hidden="1">
      <c r="A1879" s="24">
        <v>1878</v>
      </c>
      <c r="B1879" s="74">
        <v>48</v>
      </c>
      <c r="C1879" s="74" t="s">
        <v>591</v>
      </c>
      <c r="D1879" s="74" t="s">
        <v>893</v>
      </c>
      <c r="E1879" s="74" t="s">
        <v>796</v>
      </c>
      <c r="F1879" s="74" t="s">
        <v>470</v>
      </c>
      <c r="G1879" s="74" t="s">
        <v>894</v>
      </c>
      <c r="H1879" s="74" t="s">
        <v>463</v>
      </c>
      <c r="O1879" s="74">
        <v>2045</v>
      </c>
      <c r="P1879" s="74">
        <v>1980</v>
      </c>
      <c r="Q1879" s="74" t="s">
        <v>472</v>
      </c>
      <c r="R1879" s="74" t="s">
        <v>519</v>
      </c>
      <c r="S1879" s="74" t="s">
        <v>859</v>
      </c>
      <c r="Z1879" s="74" t="s">
        <v>828</v>
      </c>
      <c r="AA1879" s="74" t="s">
        <v>872</v>
      </c>
      <c r="AB1879" s="35" t="s">
        <v>22</v>
      </c>
      <c r="AC1879" s="113" t="s">
        <v>22</v>
      </c>
      <c r="AD1879" s="74" t="s">
        <v>899</v>
      </c>
      <c r="AE1879" s="95">
        <v>0.4</v>
      </c>
      <c r="AI1879" s="79" t="s">
        <v>465</v>
      </c>
      <c r="AJ1879" s="79">
        <v>350</v>
      </c>
      <c r="AK1879" s="74" t="s">
        <v>465</v>
      </c>
      <c r="AL1879" s="74" t="s">
        <v>465</v>
      </c>
      <c r="AM1879" s="74" t="s">
        <v>465</v>
      </c>
      <c r="AN1879" s="74" t="s">
        <v>13</v>
      </c>
      <c r="AO1879" s="74" t="s">
        <v>13</v>
      </c>
      <c r="AP1879" s="74" t="s">
        <v>13</v>
      </c>
      <c r="AQ1879" s="74" t="s">
        <v>13</v>
      </c>
      <c r="AR1879" s="74" t="s">
        <v>13</v>
      </c>
      <c r="AS1879" s="74" t="s">
        <v>605</v>
      </c>
      <c r="AT1879" s="74" t="s">
        <v>900</v>
      </c>
      <c r="AU1879" s="74" t="s">
        <v>901</v>
      </c>
      <c r="AV1879" s="74">
        <v>2015</v>
      </c>
    </row>
    <row r="1880" spans="1:48" hidden="1">
      <c r="A1880" s="24">
        <v>1879</v>
      </c>
      <c r="B1880" s="74">
        <v>48</v>
      </c>
      <c r="C1880" s="74" t="s">
        <v>591</v>
      </c>
      <c r="D1880" s="74" t="s">
        <v>893</v>
      </c>
      <c r="E1880" s="74" t="s">
        <v>796</v>
      </c>
      <c r="F1880" s="74" t="s">
        <v>470</v>
      </c>
      <c r="G1880" s="74" t="s">
        <v>894</v>
      </c>
      <c r="H1880" s="74" t="s">
        <v>463</v>
      </c>
      <c r="O1880" s="74">
        <v>2045</v>
      </c>
      <c r="P1880" s="74">
        <v>1980</v>
      </c>
      <c r="Q1880" s="74" t="s">
        <v>472</v>
      </c>
      <c r="R1880" s="74" t="s">
        <v>516</v>
      </c>
      <c r="S1880" s="74" t="s">
        <v>859</v>
      </c>
      <c r="Z1880" s="74" t="s">
        <v>895</v>
      </c>
      <c r="AA1880" s="74" t="s">
        <v>872</v>
      </c>
      <c r="AB1880" s="35" t="s">
        <v>22</v>
      </c>
      <c r="AC1880" s="113" t="s">
        <v>22</v>
      </c>
      <c r="AD1880" s="74" t="s">
        <v>899</v>
      </c>
      <c r="AE1880" s="95">
        <v>0.7</v>
      </c>
      <c r="AI1880" s="79" t="s">
        <v>465</v>
      </c>
      <c r="AJ1880" s="79">
        <v>350</v>
      </c>
      <c r="AK1880" s="74" t="s">
        <v>465</v>
      </c>
      <c r="AL1880" s="74" t="s">
        <v>465</v>
      </c>
      <c r="AM1880" s="74" t="s">
        <v>465</v>
      </c>
      <c r="AN1880" s="74" t="s">
        <v>13</v>
      </c>
      <c r="AO1880" s="74" t="s">
        <v>13</v>
      </c>
      <c r="AP1880" s="74" t="s">
        <v>13</v>
      </c>
      <c r="AQ1880" s="74" t="s">
        <v>13</v>
      </c>
      <c r="AR1880" s="74" t="s">
        <v>13</v>
      </c>
      <c r="AS1880" s="74" t="s">
        <v>605</v>
      </c>
      <c r="AT1880" s="74" t="s">
        <v>900</v>
      </c>
      <c r="AU1880" s="74" t="s">
        <v>901</v>
      </c>
      <c r="AV1880" s="74">
        <v>2015</v>
      </c>
    </row>
    <row r="1881" spans="1:48" hidden="1">
      <c r="A1881" s="24">
        <v>1880</v>
      </c>
      <c r="B1881" s="74">
        <v>48</v>
      </c>
      <c r="C1881" s="74" t="s">
        <v>591</v>
      </c>
      <c r="D1881" s="74" t="s">
        <v>893</v>
      </c>
      <c r="E1881" s="74" t="s">
        <v>796</v>
      </c>
      <c r="F1881" s="74" t="s">
        <v>470</v>
      </c>
      <c r="G1881" s="74" t="s">
        <v>894</v>
      </c>
      <c r="H1881" s="74" t="s">
        <v>463</v>
      </c>
      <c r="O1881" s="74">
        <v>2045</v>
      </c>
      <c r="P1881" s="74">
        <v>1980</v>
      </c>
      <c r="Q1881" s="74" t="s">
        <v>472</v>
      </c>
      <c r="R1881" s="74" t="s">
        <v>524</v>
      </c>
      <c r="S1881" s="74" t="s">
        <v>859</v>
      </c>
      <c r="Z1881" s="74" t="s">
        <v>896</v>
      </c>
      <c r="AA1881" s="74" t="s">
        <v>872</v>
      </c>
      <c r="AB1881" s="35" t="s">
        <v>22</v>
      </c>
      <c r="AC1881" s="113" t="s">
        <v>22</v>
      </c>
      <c r="AD1881" s="74" t="s">
        <v>899</v>
      </c>
      <c r="AE1881" s="95">
        <v>1.5</v>
      </c>
      <c r="AI1881" s="79" t="s">
        <v>465</v>
      </c>
      <c r="AJ1881" s="79">
        <v>350</v>
      </c>
      <c r="AK1881" s="74" t="s">
        <v>465</v>
      </c>
      <c r="AL1881" s="74" t="s">
        <v>465</v>
      </c>
      <c r="AM1881" s="74" t="s">
        <v>465</v>
      </c>
      <c r="AN1881" s="74" t="s">
        <v>13</v>
      </c>
      <c r="AO1881" s="74" t="s">
        <v>13</v>
      </c>
      <c r="AP1881" s="74" t="s">
        <v>13</v>
      </c>
      <c r="AQ1881" s="74" t="s">
        <v>13</v>
      </c>
      <c r="AR1881" s="74" t="s">
        <v>13</v>
      </c>
      <c r="AS1881" s="74" t="s">
        <v>605</v>
      </c>
      <c r="AT1881" s="74" t="s">
        <v>900</v>
      </c>
      <c r="AU1881" s="74" t="s">
        <v>901</v>
      </c>
      <c r="AV1881" s="74">
        <v>2015</v>
      </c>
    </row>
    <row r="1882" spans="1:48" hidden="1">
      <c r="A1882" s="24">
        <v>1881</v>
      </c>
      <c r="B1882" s="74">
        <v>48</v>
      </c>
      <c r="C1882" s="74" t="s">
        <v>591</v>
      </c>
      <c r="D1882" s="74" t="s">
        <v>893</v>
      </c>
      <c r="E1882" s="74" t="s">
        <v>796</v>
      </c>
      <c r="F1882" s="74" t="s">
        <v>470</v>
      </c>
      <c r="G1882" s="74" t="s">
        <v>894</v>
      </c>
      <c r="H1882" s="74" t="s">
        <v>463</v>
      </c>
      <c r="O1882" s="74">
        <v>2015</v>
      </c>
      <c r="P1882" s="74">
        <v>1980</v>
      </c>
      <c r="Q1882" s="74" t="s">
        <v>495</v>
      </c>
      <c r="R1882" s="74" t="s">
        <v>516</v>
      </c>
      <c r="S1882" s="74" t="s">
        <v>859</v>
      </c>
      <c r="Z1882" s="74" t="s">
        <v>828</v>
      </c>
      <c r="AA1882" s="74" t="s">
        <v>872</v>
      </c>
      <c r="AB1882" s="35" t="s">
        <v>22</v>
      </c>
      <c r="AC1882" s="113">
        <v>3.6097560975609699</v>
      </c>
      <c r="AD1882" s="74" t="s">
        <v>876</v>
      </c>
      <c r="AI1882" s="79" t="s">
        <v>465</v>
      </c>
      <c r="AJ1882" s="79">
        <v>350</v>
      </c>
      <c r="AK1882" s="74" t="s">
        <v>465</v>
      </c>
      <c r="AL1882" s="74" t="s">
        <v>465</v>
      </c>
      <c r="AM1882" s="74" t="s">
        <v>465</v>
      </c>
      <c r="AN1882" s="74" t="s">
        <v>13</v>
      </c>
      <c r="AO1882" s="74" t="s">
        <v>13</v>
      </c>
      <c r="AP1882" s="74" t="s">
        <v>13</v>
      </c>
      <c r="AQ1882" s="74" t="s">
        <v>13</v>
      </c>
      <c r="AR1882" s="74" t="s">
        <v>13</v>
      </c>
      <c r="AS1882" s="74" t="s">
        <v>605</v>
      </c>
      <c r="AT1882" s="74" t="s">
        <v>900</v>
      </c>
      <c r="AU1882" s="74" t="s">
        <v>901</v>
      </c>
      <c r="AV1882" s="74">
        <v>2015</v>
      </c>
    </row>
    <row r="1883" spans="1:48" hidden="1">
      <c r="A1883" s="24">
        <v>1882</v>
      </c>
      <c r="B1883" s="74">
        <v>48</v>
      </c>
      <c r="C1883" s="74" t="s">
        <v>591</v>
      </c>
      <c r="D1883" s="74" t="s">
        <v>893</v>
      </c>
      <c r="E1883" s="74" t="s">
        <v>796</v>
      </c>
      <c r="F1883" s="74" t="s">
        <v>470</v>
      </c>
      <c r="G1883" s="74" t="s">
        <v>894</v>
      </c>
      <c r="H1883" s="74" t="s">
        <v>463</v>
      </c>
      <c r="O1883" s="74">
        <v>2015</v>
      </c>
      <c r="P1883" s="74">
        <v>1980</v>
      </c>
      <c r="Q1883" s="74" t="s">
        <v>495</v>
      </c>
      <c r="R1883" s="74" t="s">
        <v>519</v>
      </c>
      <c r="S1883" s="74" t="s">
        <v>859</v>
      </c>
      <c r="Z1883" s="74" t="s">
        <v>828</v>
      </c>
      <c r="AA1883" s="74" t="s">
        <v>872</v>
      </c>
      <c r="AB1883" s="35" t="s">
        <v>22</v>
      </c>
      <c r="AC1883" s="113">
        <v>3.4308943089430799</v>
      </c>
      <c r="AD1883" s="74" t="s">
        <v>876</v>
      </c>
      <c r="AI1883" s="79" t="s">
        <v>465</v>
      </c>
      <c r="AJ1883" s="79">
        <v>350</v>
      </c>
      <c r="AK1883" s="74" t="s">
        <v>465</v>
      </c>
      <c r="AL1883" s="74" t="s">
        <v>465</v>
      </c>
      <c r="AM1883" s="74" t="s">
        <v>465</v>
      </c>
      <c r="AN1883" s="74" t="s">
        <v>13</v>
      </c>
      <c r="AO1883" s="74" t="s">
        <v>13</v>
      </c>
      <c r="AP1883" s="74" t="s">
        <v>13</v>
      </c>
      <c r="AQ1883" s="74" t="s">
        <v>13</v>
      </c>
      <c r="AR1883" s="74" t="s">
        <v>13</v>
      </c>
      <c r="AS1883" s="74" t="s">
        <v>605</v>
      </c>
      <c r="AT1883" s="74" t="s">
        <v>900</v>
      </c>
      <c r="AU1883" s="74" t="s">
        <v>901</v>
      </c>
      <c r="AV1883" s="74">
        <v>2015</v>
      </c>
    </row>
    <row r="1884" spans="1:48" hidden="1">
      <c r="A1884" s="24">
        <v>1883</v>
      </c>
      <c r="B1884" s="74">
        <v>48</v>
      </c>
      <c r="C1884" s="74" t="s">
        <v>591</v>
      </c>
      <c r="D1884" s="74" t="s">
        <v>893</v>
      </c>
      <c r="E1884" s="74" t="s">
        <v>796</v>
      </c>
      <c r="F1884" s="74" t="s">
        <v>470</v>
      </c>
      <c r="G1884" s="74" t="s">
        <v>894</v>
      </c>
      <c r="H1884" s="74" t="s">
        <v>463</v>
      </c>
      <c r="O1884" s="74">
        <v>2015</v>
      </c>
      <c r="P1884" s="74">
        <v>1980</v>
      </c>
      <c r="Q1884" s="74" t="s">
        <v>495</v>
      </c>
      <c r="R1884" s="74" t="s">
        <v>516</v>
      </c>
      <c r="S1884" s="74" t="s">
        <v>859</v>
      </c>
      <c r="Z1884" s="74" t="s">
        <v>895</v>
      </c>
      <c r="AA1884" s="74" t="s">
        <v>872</v>
      </c>
      <c r="AB1884" s="35" t="s">
        <v>22</v>
      </c>
      <c r="AC1884" s="113">
        <v>3.2682926829268202</v>
      </c>
      <c r="AD1884" s="74" t="s">
        <v>876</v>
      </c>
      <c r="AI1884" s="79" t="s">
        <v>465</v>
      </c>
      <c r="AJ1884" s="79">
        <v>350</v>
      </c>
      <c r="AK1884" s="74" t="s">
        <v>465</v>
      </c>
      <c r="AL1884" s="74" t="s">
        <v>465</v>
      </c>
      <c r="AM1884" s="74" t="s">
        <v>465</v>
      </c>
      <c r="AN1884" s="74" t="s">
        <v>13</v>
      </c>
      <c r="AO1884" s="74" t="s">
        <v>13</v>
      </c>
      <c r="AP1884" s="74" t="s">
        <v>13</v>
      </c>
      <c r="AQ1884" s="74" t="s">
        <v>13</v>
      </c>
      <c r="AR1884" s="74" t="s">
        <v>13</v>
      </c>
      <c r="AS1884" s="74" t="s">
        <v>605</v>
      </c>
      <c r="AT1884" s="74" t="s">
        <v>900</v>
      </c>
      <c r="AU1884" s="74" t="s">
        <v>901</v>
      </c>
      <c r="AV1884" s="74">
        <v>2015</v>
      </c>
    </row>
    <row r="1885" spans="1:48" hidden="1">
      <c r="A1885" s="24">
        <v>1884</v>
      </c>
      <c r="B1885" s="74">
        <v>48</v>
      </c>
      <c r="C1885" s="74" t="s">
        <v>591</v>
      </c>
      <c r="D1885" s="74" t="s">
        <v>893</v>
      </c>
      <c r="E1885" s="74" t="s">
        <v>796</v>
      </c>
      <c r="F1885" s="74" t="s">
        <v>470</v>
      </c>
      <c r="G1885" s="74" t="s">
        <v>894</v>
      </c>
      <c r="H1885" s="74" t="s">
        <v>463</v>
      </c>
      <c r="O1885" s="74">
        <v>2015</v>
      </c>
      <c r="P1885" s="74">
        <v>1980</v>
      </c>
      <c r="Q1885" s="74" t="s">
        <v>495</v>
      </c>
      <c r="R1885" s="74" t="s">
        <v>524</v>
      </c>
      <c r="S1885" s="74" t="s">
        <v>859</v>
      </c>
      <c r="Z1885" s="74" t="s">
        <v>896</v>
      </c>
      <c r="AA1885" s="74" t="s">
        <v>872</v>
      </c>
      <c r="AB1885" s="35" t="s">
        <v>22</v>
      </c>
      <c r="AC1885" s="113">
        <v>4.9430894308943003</v>
      </c>
      <c r="AD1885" s="74" t="s">
        <v>876</v>
      </c>
      <c r="AI1885" s="79" t="s">
        <v>465</v>
      </c>
      <c r="AJ1885" s="79">
        <v>350</v>
      </c>
      <c r="AK1885" s="74" t="s">
        <v>465</v>
      </c>
      <c r="AL1885" s="74" t="s">
        <v>465</v>
      </c>
      <c r="AM1885" s="74" t="s">
        <v>465</v>
      </c>
      <c r="AN1885" s="74" t="s">
        <v>13</v>
      </c>
      <c r="AO1885" s="74" t="s">
        <v>13</v>
      </c>
      <c r="AP1885" s="74" t="s">
        <v>13</v>
      </c>
      <c r="AQ1885" s="74" t="s">
        <v>13</v>
      </c>
      <c r="AR1885" s="74" t="s">
        <v>13</v>
      </c>
      <c r="AS1885" s="74" t="s">
        <v>605</v>
      </c>
      <c r="AT1885" s="74" t="s">
        <v>900</v>
      </c>
      <c r="AU1885" s="74" t="s">
        <v>901</v>
      </c>
      <c r="AV1885" s="74">
        <v>2015</v>
      </c>
    </row>
    <row r="1886" spans="1:48" hidden="1">
      <c r="A1886" s="24">
        <v>1885</v>
      </c>
      <c r="B1886" s="74">
        <v>48</v>
      </c>
      <c r="C1886" s="74" t="s">
        <v>591</v>
      </c>
      <c r="D1886" s="74" t="s">
        <v>893</v>
      </c>
      <c r="E1886" s="74" t="s">
        <v>796</v>
      </c>
      <c r="F1886" s="74" t="s">
        <v>470</v>
      </c>
      <c r="G1886" s="74" t="s">
        <v>894</v>
      </c>
      <c r="H1886" s="74" t="s">
        <v>463</v>
      </c>
      <c r="O1886" s="74">
        <v>2025</v>
      </c>
      <c r="P1886" s="74">
        <v>1980</v>
      </c>
      <c r="Q1886" s="74" t="s">
        <v>495</v>
      </c>
      <c r="R1886" s="74" t="s">
        <v>516</v>
      </c>
      <c r="S1886" s="74" t="s">
        <v>859</v>
      </c>
      <c r="Z1886" s="74" t="s">
        <v>828</v>
      </c>
      <c r="AA1886" s="74" t="s">
        <v>872</v>
      </c>
      <c r="AB1886" s="35" t="s">
        <v>22</v>
      </c>
      <c r="AC1886" s="113">
        <v>3.8699186991869898</v>
      </c>
      <c r="AD1886" s="74" t="s">
        <v>876</v>
      </c>
      <c r="AI1886" s="79" t="s">
        <v>465</v>
      </c>
      <c r="AJ1886" s="79">
        <v>350</v>
      </c>
      <c r="AK1886" s="74" t="s">
        <v>465</v>
      </c>
      <c r="AL1886" s="74" t="s">
        <v>465</v>
      </c>
      <c r="AM1886" s="74" t="s">
        <v>465</v>
      </c>
      <c r="AN1886" s="74" t="s">
        <v>13</v>
      </c>
      <c r="AO1886" s="74" t="s">
        <v>13</v>
      </c>
      <c r="AP1886" s="74" t="s">
        <v>13</v>
      </c>
      <c r="AQ1886" s="74" t="s">
        <v>13</v>
      </c>
      <c r="AR1886" s="74" t="s">
        <v>13</v>
      </c>
      <c r="AS1886" s="74" t="s">
        <v>605</v>
      </c>
      <c r="AT1886" s="74" t="s">
        <v>900</v>
      </c>
      <c r="AU1886" s="74" t="s">
        <v>901</v>
      </c>
      <c r="AV1886" s="74">
        <v>2015</v>
      </c>
    </row>
    <row r="1887" spans="1:48" hidden="1">
      <c r="A1887" s="24">
        <v>1886</v>
      </c>
      <c r="B1887" s="74">
        <v>48</v>
      </c>
      <c r="C1887" s="74" t="s">
        <v>591</v>
      </c>
      <c r="D1887" s="74" t="s">
        <v>893</v>
      </c>
      <c r="E1887" s="74" t="s">
        <v>796</v>
      </c>
      <c r="F1887" s="74" t="s">
        <v>470</v>
      </c>
      <c r="G1887" s="74" t="s">
        <v>894</v>
      </c>
      <c r="H1887" s="74" t="s">
        <v>463</v>
      </c>
      <c r="O1887" s="74">
        <v>2025</v>
      </c>
      <c r="P1887" s="74">
        <v>1980</v>
      </c>
      <c r="Q1887" s="74" t="s">
        <v>495</v>
      </c>
      <c r="R1887" s="74" t="s">
        <v>519</v>
      </c>
      <c r="S1887" s="74" t="s">
        <v>859</v>
      </c>
      <c r="Z1887" s="74" t="s">
        <v>828</v>
      </c>
      <c r="AA1887" s="74" t="s">
        <v>872</v>
      </c>
      <c r="AB1887" s="35" t="s">
        <v>22</v>
      </c>
      <c r="AC1887" s="113">
        <v>3.8699186991869898</v>
      </c>
      <c r="AD1887" s="74" t="s">
        <v>876</v>
      </c>
      <c r="AI1887" s="79" t="s">
        <v>465</v>
      </c>
      <c r="AJ1887" s="79">
        <v>350</v>
      </c>
      <c r="AK1887" s="74" t="s">
        <v>465</v>
      </c>
      <c r="AL1887" s="74" t="s">
        <v>465</v>
      </c>
      <c r="AM1887" s="74" t="s">
        <v>465</v>
      </c>
      <c r="AN1887" s="74" t="s">
        <v>13</v>
      </c>
      <c r="AO1887" s="74" t="s">
        <v>13</v>
      </c>
      <c r="AP1887" s="74" t="s">
        <v>13</v>
      </c>
      <c r="AQ1887" s="74" t="s">
        <v>13</v>
      </c>
      <c r="AR1887" s="74" t="s">
        <v>13</v>
      </c>
      <c r="AS1887" s="74" t="s">
        <v>605</v>
      </c>
      <c r="AT1887" s="74" t="s">
        <v>900</v>
      </c>
      <c r="AU1887" s="74" t="s">
        <v>901</v>
      </c>
      <c r="AV1887" s="74">
        <v>2015</v>
      </c>
    </row>
    <row r="1888" spans="1:48" hidden="1">
      <c r="A1888" s="24">
        <v>1887</v>
      </c>
      <c r="B1888" s="74">
        <v>48</v>
      </c>
      <c r="C1888" s="74" t="s">
        <v>591</v>
      </c>
      <c r="D1888" s="74" t="s">
        <v>893</v>
      </c>
      <c r="E1888" s="74" t="s">
        <v>796</v>
      </c>
      <c r="F1888" s="74" t="s">
        <v>470</v>
      </c>
      <c r="G1888" s="74" t="s">
        <v>894</v>
      </c>
      <c r="H1888" s="74" t="s">
        <v>463</v>
      </c>
      <c r="O1888" s="74">
        <v>2025</v>
      </c>
      <c r="P1888" s="74">
        <v>1980</v>
      </c>
      <c r="Q1888" s="74" t="s">
        <v>495</v>
      </c>
      <c r="R1888" s="74" t="s">
        <v>516</v>
      </c>
      <c r="S1888" s="74" t="s">
        <v>859</v>
      </c>
      <c r="Z1888" s="74" t="s">
        <v>895</v>
      </c>
      <c r="AA1888" s="74" t="s">
        <v>872</v>
      </c>
      <c r="AB1888" s="35" t="s">
        <v>22</v>
      </c>
      <c r="AC1888" s="113">
        <v>3.1707317073170702</v>
      </c>
      <c r="AD1888" s="74" t="s">
        <v>876</v>
      </c>
      <c r="AI1888" s="79" t="s">
        <v>465</v>
      </c>
      <c r="AJ1888" s="79">
        <v>350</v>
      </c>
      <c r="AK1888" s="74" t="s">
        <v>465</v>
      </c>
      <c r="AL1888" s="74" t="s">
        <v>465</v>
      </c>
      <c r="AM1888" s="74" t="s">
        <v>465</v>
      </c>
      <c r="AN1888" s="74" t="s">
        <v>13</v>
      </c>
      <c r="AO1888" s="74" t="s">
        <v>13</v>
      </c>
      <c r="AP1888" s="74" t="s">
        <v>13</v>
      </c>
      <c r="AQ1888" s="74" t="s">
        <v>13</v>
      </c>
      <c r="AR1888" s="74" t="s">
        <v>13</v>
      </c>
      <c r="AS1888" s="74" t="s">
        <v>605</v>
      </c>
      <c r="AT1888" s="74" t="s">
        <v>900</v>
      </c>
      <c r="AU1888" s="74" t="s">
        <v>901</v>
      </c>
      <c r="AV1888" s="74">
        <v>2015</v>
      </c>
    </row>
    <row r="1889" spans="1:55" hidden="1">
      <c r="A1889" s="24">
        <v>1888</v>
      </c>
      <c r="B1889" s="74">
        <v>48</v>
      </c>
      <c r="C1889" s="74" t="s">
        <v>591</v>
      </c>
      <c r="D1889" s="74" t="s">
        <v>893</v>
      </c>
      <c r="E1889" s="74" t="s">
        <v>796</v>
      </c>
      <c r="F1889" s="74" t="s">
        <v>470</v>
      </c>
      <c r="G1889" s="74" t="s">
        <v>894</v>
      </c>
      <c r="H1889" s="74" t="s">
        <v>463</v>
      </c>
      <c r="O1889" s="74">
        <v>2025</v>
      </c>
      <c r="P1889" s="74">
        <v>1980</v>
      </c>
      <c r="Q1889" s="74" t="s">
        <v>495</v>
      </c>
      <c r="R1889" s="74" t="s">
        <v>524</v>
      </c>
      <c r="S1889" s="74" t="s">
        <v>859</v>
      </c>
      <c r="Z1889" s="74" t="s">
        <v>896</v>
      </c>
      <c r="AA1889" s="74" t="s">
        <v>872</v>
      </c>
      <c r="AB1889" s="35" t="s">
        <v>22</v>
      </c>
      <c r="AC1889" s="113">
        <v>4.8292682926829196</v>
      </c>
      <c r="AD1889" s="74" t="s">
        <v>876</v>
      </c>
      <c r="AI1889" s="79" t="s">
        <v>465</v>
      </c>
      <c r="AJ1889" s="79">
        <v>350</v>
      </c>
      <c r="AK1889" s="74" t="s">
        <v>465</v>
      </c>
      <c r="AL1889" s="74" t="s">
        <v>465</v>
      </c>
      <c r="AM1889" s="74" t="s">
        <v>465</v>
      </c>
      <c r="AN1889" s="74" t="s">
        <v>13</v>
      </c>
      <c r="AO1889" s="74" t="s">
        <v>13</v>
      </c>
      <c r="AP1889" s="74" t="s">
        <v>13</v>
      </c>
      <c r="AQ1889" s="74" t="s">
        <v>13</v>
      </c>
      <c r="AR1889" s="74" t="s">
        <v>13</v>
      </c>
      <c r="AS1889" s="74" t="s">
        <v>605</v>
      </c>
      <c r="AT1889" s="74" t="s">
        <v>900</v>
      </c>
      <c r="AU1889" s="74" t="s">
        <v>901</v>
      </c>
      <c r="AV1889" s="74">
        <v>2015</v>
      </c>
    </row>
    <row r="1890" spans="1:55" hidden="1">
      <c r="A1890" s="24">
        <v>1889</v>
      </c>
      <c r="B1890" s="74">
        <v>48</v>
      </c>
      <c r="C1890" s="74" t="s">
        <v>591</v>
      </c>
      <c r="D1890" s="74" t="s">
        <v>893</v>
      </c>
      <c r="E1890" s="74" t="s">
        <v>796</v>
      </c>
      <c r="F1890" s="74" t="s">
        <v>470</v>
      </c>
      <c r="G1890" s="74" t="s">
        <v>894</v>
      </c>
      <c r="H1890" s="74" t="s">
        <v>463</v>
      </c>
      <c r="O1890" s="74">
        <v>2035</v>
      </c>
      <c r="P1890" s="74">
        <v>1980</v>
      </c>
      <c r="Q1890" s="74" t="s">
        <v>495</v>
      </c>
      <c r="R1890" s="74" t="s">
        <v>516</v>
      </c>
      <c r="S1890" s="74" t="s">
        <v>859</v>
      </c>
      <c r="Z1890" s="74" t="s">
        <v>828</v>
      </c>
      <c r="AA1890" s="74" t="s">
        <v>872</v>
      </c>
      <c r="AB1890" s="35" t="s">
        <v>22</v>
      </c>
      <c r="AC1890" s="113">
        <v>3.3821138211382098</v>
      </c>
      <c r="AD1890" s="74" t="s">
        <v>876</v>
      </c>
      <c r="AI1890" s="79" t="s">
        <v>465</v>
      </c>
      <c r="AJ1890" s="79">
        <v>350</v>
      </c>
      <c r="AK1890" s="74" t="s">
        <v>465</v>
      </c>
      <c r="AL1890" s="74" t="s">
        <v>465</v>
      </c>
      <c r="AM1890" s="74" t="s">
        <v>465</v>
      </c>
      <c r="AN1890" s="74" t="s">
        <v>13</v>
      </c>
      <c r="AO1890" s="74" t="s">
        <v>13</v>
      </c>
      <c r="AP1890" s="74" t="s">
        <v>13</v>
      </c>
      <c r="AQ1890" s="74" t="s">
        <v>13</v>
      </c>
      <c r="AR1890" s="74" t="s">
        <v>13</v>
      </c>
      <c r="AS1890" s="74" t="s">
        <v>605</v>
      </c>
      <c r="AT1890" s="74" t="s">
        <v>900</v>
      </c>
      <c r="AU1890" s="74" t="s">
        <v>901</v>
      </c>
      <c r="AV1890" s="74">
        <v>2015</v>
      </c>
    </row>
    <row r="1891" spans="1:55" hidden="1">
      <c r="A1891" s="24">
        <v>1890</v>
      </c>
      <c r="B1891" s="74">
        <v>48</v>
      </c>
      <c r="C1891" s="74" t="s">
        <v>591</v>
      </c>
      <c r="D1891" s="74" t="s">
        <v>893</v>
      </c>
      <c r="E1891" s="74" t="s">
        <v>796</v>
      </c>
      <c r="F1891" s="74" t="s">
        <v>470</v>
      </c>
      <c r="G1891" s="74" t="s">
        <v>894</v>
      </c>
      <c r="H1891" s="74" t="s">
        <v>463</v>
      </c>
      <c r="O1891" s="74">
        <v>2035</v>
      </c>
      <c r="P1891" s="74">
        <v>1980</v>
      </c>
      <c r="Q1891" s="74" t="s">
        <v>495</v>
      </c>
      <c r="R1891" s="74" t="s">
        <v>519</v>
      </c>
      <c r="S1891" s="74" t="s">
        <v>859</v>
      </c>
      <c r="Z1891" s="74" t="s">
        <v>828</v>
      </c>
      <c r="AA1891" s="74" t="s">
        <v>872</v>
      </c>
      <c r="AB1891" s="35" t="s">
        <v>22</v>
      </c>
      <c r="AC1891" s="113">
        <v>3.4308943089430799</v>
      </c>
      <c r="AD1891" s="74" t="s">
        <v>876</v>
      </c>
      <c r="AI1891" s="79" t="s">
        <v>465</v>
      </c>
      <c r="AJ1891" s="79">
        <v>350</v>
      </c>
      <c r="AK1891" s="74" t="s">
        <v>465</v>
      </c>
      <c r="AL1891" s="74" t="s">
        <v>465</v>
      </c>
      <c r="AM1891" s="74" t="s">
        <v>465</v>
      </c>
      <c r="AN1891" s="74" t="s">
        <v>13</v>
      </c>
      <c r="AO1891" s="74" t="s">
        <v>13</v>
      </c>
      <c r="AP1891" s="74" t="s">
        <v>13</v>
      </c>
      <c r="AQ1891" s="74" t="s">
        <v>13</v>
      </c>
      <c r="AR1891" s="74" t="s">
        <v>13</v>
      </c>
      <c r="AS1891" s="74" t="s">
        <v>605</v>
      </c>
      <c r="AT1891" s="74" t="s">
        <v>900</v>
      </c>
      <c r="AU1891" s="74" t="s">
        <v>901</v>
      </c>
      <c r="AV1891" s="74">
        <v>2015</v>
      </c>
    </row>
    <row r="1892" spans="1:55" hidden="1">
      <c r="A1892" s="24">
        <v>1891</v>
      </c>
      <c r="B1892" s="74">
        <v>48</v>
      </c>
      <c r="C1892" s="74" t="s">
        <v>591</v>
      </c>
      <c r="D1892" s="74" t="s">
        <v>893</v>
      </c>
      <c r="E1892" s="74" t="s">
        <v>796</v>
      </c>
      <c r="F1892" s="74" t="s">
        <v>470</v>
      </c>
      <c r="G1892" s="74" t="s">
        <v>894</v>
      </c>
      <c r="H1892" s="74" t="s">
        <v>463</v>
      </c>
      <c r="O1892" s="74">
        <v>2035</v>
      </c>
      <c r="P1892" s="74">
        <v>1980</v>
      </c>
      <c r="Q1892" s="74" t="s">
        <v>495</v>
      </c>
      <c r="R1892" s="74" t="s">
        <v>516</v>
      </c>
      <c r="S1892" s="74" t="s">
        <v>859</v>
      </c>
      <c r="Z1892" s="74" t="s">
        <v>895</v>
      </c>
      <c r="AA1892" s="74" t="s">
        <v>872</v>
      </c>
      <c r="AB1892" s="35" t="s">
        <v>22</v>
      </c>
      <c r="AC1892" s="113">
        <v>3.04065040650406</v>
      </c>
      <c r="AD1892" s="74" t="s">
        <v>876</v>
      </c>
      <c r="AI1892" s="79" t="s">
        <v>465</v>
      </c>
      <c r="AJ1892" s="79">
        <v>350</v>
      </c>
      <c r="AK1892" s="74" t="s">
        <v>465</v>
      </c>
      <c r="AL1892" s="74" t="s">
        <v>465</v>
      </c>
      <c r="AM1892" s="74" t="s">
        <v>465</v>
      </c>
      <c r="AN1892" s="74" t="s">
        <v>13</v>
      </c>
      <c r="AO1892" s="74" t="s">
        <v>13</v>
      </c>
      <c r="AP1892" s="74" t="s">
        <v>13</v>
      </c>
      <c r="AQ1892" s="74" t="s">
        <v>13</v>
      </c>
      <c r="AR1892" s="74" t="s">
        <v>13</v>
      </c>
      <c r="AS1892" s="74" t="s">
        <v>605</v>
      </c>
      <c r="AT1892" s="74" t="s">
        <v>900</v>
      </c>
      <c r="AU1892" s="74" t="s">
        <v>901</v>
      </c>
      <c r="AV1892" s="74">
        <v>2015</v>
      </c>
    </row>
    <row r="1893" spans="1:55" hidden="1">
      <c r="A1893" s="24">
        <v>1892</v>
      </c>
      <c r="B1893" s="74">
        <v>48</v>
      </c>
      <c r="C1893" s="74" t="s">
        <v>591</v>
      </c>
      <c r="D1893" s="74" t="s">
        <v>893</v>
      </c>
      <c r="E1893" s="74" t="s">
        <v>796</v>
      </c>
      <c r="F1893" s="74" t="s">
        <v>470</v>
      </c>
      <c r="G1893" s="74" t="s">
        <v>894</v>
      </c>
      <c r="H1893" s="74" t="s">
        <v>463</v>
      </c>
      <c r="O1893" s="74">
        <v>2035</v>
      </c>
      <c r="P1893" s="74">
        <v>1980</v>
      </c>
      <c r="Q1893" s="74" t="s">
        <v>495</v>
      </c>
      <c r="R1893" s="74" t="s">
        <v>524</v>
      </c>
      <c r="S1893" s="74" t="s">
        <v>859</v>
      </c>
      <c r="Z1893" s="74" t="s">
        <v>896</v>
      </c>
      <c r="AA1893" s="74" t="s">
        <v>872</v>
      </c>
      <c r="AB1893" s="35" t="s">
        <v>22</v>
      </c>
      <c r="AC1893" s="113">
        <v>4.6829268292682897</v>
      </c>
      <c r="AD1893" s="74" t="s">
        <v>876</v>
      </c>
      <c r="AI1893" s="79" t="s">
        <v>465</v>
      </c>
      <c r="AJ1893" s="79">
        <v>350</v>
      </c>
      <c r="AK1893" s="74" t="s">
        <v>465</v>
      </c>
      <c r="AL1893" s="74" t="s">
        <v>465</v>
      </c>
      <c r="AM1893" s="74" t="s">
        <v>465</v>
      </c>
      <c r="AN1893" s="74" t="s">
        <v>13</v>
      </c>
      <c r="AO1893" s="74" t="s">
        <v>13</v>
      </c>
      <c r="AP1893" s="74" t="s">
        <v>13</v>
      </c>
      <c r="AQ1893" s="74" t="s">
        <v>13</v>
      </c>
      <c r="AR1893" s="74" t="s">
        <v>13</v>
      </c>
      <c r="AS1893" s="74" t="s">
        <v>605</v>
      </c>
      <c r="AT1893" s="74" t="s">
        <v>900</v>
      </c>
      <c r="AU1893" s="74" t="s">
        <v>901</v>
      </c>
      <c r="AV1893" s="74">
        <v>2015</v>
      </c>
    </row>
    <row r="1894" spans="1:55" hidden="1">
      <c r="A1894" s="24">
        <v>1893</v>
      </c>
      <c r="B1894" s="74">
        <v>48</v>
      </c>
      <c r="C1894" s="74" t="s">
        <v>591</v>
      </c>
      <c r="D1894" s="74" t="s">
        <v>893</v>
      </c>
      <c r="E1894" s="74" t="s">
        <v>796</v>
      </c>
      <c r="F1894" s="74" t="s">
        <v>470</v>
      </c>
      <c r="G1894" s="74" t="s">
        <v>894</v>
      </c>
      <c r="H1894" s="74" t="s">
        <v>463</v>
      </c>
      <c r="O1894" s="74">
        <v>2045</v>
      </c>
      <c r="P1894" s="74">
        <v>1980</v>
      </c>
      <c r="Q1894" s="74" t="s">
        <v>472</v>
      </c>
      <c r="R1894" s="74" t="s">
        <v>516</v>
      </c>
      <c r="S1894" s="74" t="s">
        <v>859</v>
      </c>
      <c r="Z1894" s="74" t="s">
        <v>828</v>
      </c>
      <c r="AA1894" s="74" t="s">
        <v>872</v>
      </c>
      <c r="AB1894" s="35" t="s">
        <v>22</v>
      </c>
      <c r="AC1894" s="113">
        <v>3.6422764227642199</v>
      </c>
      <c r="AD1894" s="74" t="s">
        <v>876</v>
      </c>
      <c r="AI1894" s="79" t="s">
        <v>465</v>
      </c>
      <c r="AJ1894" s="79">
        <v>350</v>
      </c>
      <c r="AK1894" s="74" t="s">
        <v>465</v>
      </c>
      <c r="AL1894" s="74" t="s">
        <v>465</v>
      </c>
      <c r="AM1894" s="74" t="s">
        <v>465</v>
      </c>
      <c r="AN1894" s="74" t="s">
        <v>13</v>
      </c>
      <c r="AO1894" s="74" t="s">
        <v>13</v>
      </c>
      <c r="AP1894" s="74" t="s">
        <v>13</v>
      </c>
      <c r="AQ1894" s="74" t="s">
        <v>13</v>
      </c>
      <c r="AR1894" s="74" t="s">
        <v>13</v>
      </c>
      <c r="AS1894" s="74" t="s">
        <v>605</v>
      </c>
      <c r="AT1894" s="74" t="s">
        <v>900</v>
      </c>
      <c r="AU1894" s="74" t="s">
        <v>901</v>
      </c>
      <c r="AV1894" s="74">
        <v>2015</v>
      </c>
    </row>
    <row r="1895" spans="1:55" hidden="1">
      <c r="A1895" s="24">
        <v>1894</v>
      </c>
      <c r="B1895" s="74">
        <v>48</v>
      </c>
      <c r="C1895" s="74" t="s">
        <v>591</v>
      </c>
      <c r="D1895" s="74" t="s">
        <v>893</v>
      </c>
      <c r="E1895" s="74" t="s">
        <v>796</v>
      </c>
      <c r="F1895" s="74" t="s">
        <v>470</v>
      </c>
      <c r="G1895" s="74" t="s">
        <v>894</v>
      </c>
      <c r="H1895" s="74" t="s">
        <v>463</v>
      </c>
      <c r="O1895" s="74">
        <v>2045</v>
      </c>
      <c r="P1895" s="74">
        <v>1980</v>
      </c>
      <c r="Q1895" s="74" t="s">
        <v>472</v>
      </c>
      <c r="R1895" s="74" t="s">
        <v>519</v>
      </c>
      <c r="S1895" s="74" t="s">
        <v>859</v>
      </c>
      <c r="Z1895" s="74" t="s">
        <v>828</v>
      </c>
      <c r="AA1895" s="74" t="s">
        <v>872</v>
      </c>
      <c r="AB1895" s="35" t="s">
        <v>22</v>
      </c>
      <c r="AC1895" s="113">
        <v>3.5609756097560901</v>
      </c>
      <c r="AD1895" s="74" t="s">
        <v>876</v>
      </c>
      <c r="AI1895" s="79" t="s">
        <v>465</v>
      </c>
      <c r="AJ1895" s="79">
        <v>350</v>
      </c>
      <c r="AK1895" s="74" t="s">
        <v>465</v>
      </c>
      <c r="AL1895" s="74" t="s">
        <v>465</v>
      </c>
      <c r="AM1895" s="74" t="s">
        <v>465</v>
      </c>
      <c r="AN1895" s="74" t="s">
        <v>13</v>
      </c>
      <c r="AO1895" s="74" t="s">
        <v>13</v>
      </c>
      <c r="AP1895" s="74" t="s">
        <v>13</v>
      </c>
      <c r="AQ1895" s="74" t="s">
        <v>13</v>
      </c>
      <c r="AR1895" s="74" t="s">
        <v>13</v>
      </c>
      <c r="AS1895" s="74" t="s">
        <v>605</v>
      </c>
      <c r="AT1895" s="74" t="s">
        <v>900</v>
      </c>
      <c r="AU1895" s="74" t="s">
        <v>901</v>
      </c>
      <c r="AV1895" s="74">
        <v>2015</v>
      </c>
    </row>
    <row r="1896" spans="1:55" hidden="1">
      <c r="A1896" s="24">
        <v>1895</v>
      </c>
      <c r="B1896" s="74">
        <v>48</v>
      </c>
      <c r="C1896" s="74" t="s">
        <v>591</v>
      </c>
      <c r="D1896" s="74" t="s">
        <v>893</v>
      </c>
      <c r="E1896" s="74" t="s">
        <v>796</v>
      </c>
      <c r="F1896" s="74" t="s">
        <v>470</v>
      </c>
      <c r="G1896" s="74" t="s">
        <v>894</v>
      </c>
      <c r="H1896" s="74" t="s">
        <v>463</v>
      </c>
      <c r="O1896" s="74">
        <v>2045</v>
      </c>
      <c r="P1896" s="74">
        <v>1980</v>
      </c>
      <c r="Q1896" s="74" t="s">
        <v>472</v>
      </c>
      <c r="R1896" s="74" t="s">
        <v>516</v>
      </c>
      <c r="S1896" s="74" t="s">
        <v>859</v>
      </c>
      <c r="Z1896" s="74" t="s">
        <v>895</v>
      </c>
      <c r="AA1896" s="74" t="s">
        <v>872</v>
      </c>
      <c r="AB1896" s="35" t="s">
        <v>22</v>
      </c>
      <c r="AC1896" s="113">
        <v>3.0081300813008101</v>
      </c>
      <c r="AD1896" s="74" t="s">
        <v>876</v>
      </c>
      <c r="AI1896" s="79" t="s">
        <v>465</v>
      </c>
      <c r="AJ1896" s="79">
        <v>350</v>
      </c>
      <c r="AK1896" s="74" t="s">
        <v>465</v>
      </c>
      <c r="AL1896" s="74" t="s">
        <v>465</v>
      </c>
      <c r="AM1896" s="74" t="s">
        <v>465</v>
      </c>
      <c r="AN1896" s="74" t="s">
        <v>13</v>
      </c>
      <c r="AO1896" s="74" t="s">
        <v>13</v>
      </c>
      <c r="AP1896" s="74" t="s">
        <v>13</v>
      </c>
      <c r="AQ1896" s="74" t="s">
        <v>13</v>
      </c>
      <c r="AR1896" s="74" t="s">
        <v>13</v>
      </c>
      <c r="AS1896" s="74" t="s">
        <v>605</v>
      </c>
      <c r="AT1896" s="74" t="s">
        <v>900</v>
      </c>
      <c r="AU1896" s="74" t="s">
        <v>901</v>
      </c>
      <c r="AV1896" s="74">
        <v>2015</v>
      </c>
    </row>
    <row r="1897" spans="1:55" hidden="1">
      <c r="A1897" s="24">
        <v>1896</v>
      </c>
      <c r="B1897" s="74">
        <v>48</v>
      </c>
      <c r="C1897" s="74" t="s">
        <v>591</v>
      </c>
      <c r="D1897" s="74" t="s">
        <v>893</v>
      </c>
      <c r="E1897" s="74" t="s">
        <v>796</v>
      </c>
      <c r="F1897" s="74" t="s">
        <v>470</v>
      </c>
      <c r="G1897" s="74" t="s">
        <v>894</v>
      </c>
      <c r="H1897" s="74" t="s">
        <v>463</v>
      </c>
      <c r="O1897" s="74">
        <v>2045</v>
      </c>
      <c r="P1897" s="74">
        <v>1980</v>
      </c>
      <c r="Q1897" s="74" t="s">
        <v>472</v>
      </c>
      <c r="R1897" s="74" t="s">
        <v>524</v>
      </c>
      <c r="S1897" s="74" t="s">
        <v>859</v>
      </c>
      <c r="Z1897" s="74" t="s">
        <v>896</v>
      </c>
      <c r="AA1897" s="74" t="s">
        <v>872</v>
      </c>
      <c r="AB1897" s="35" t="s">
        <v>22</v>
      </c>
      <c r="AC1897" s="113">
        <v>4.3739837398373904</v>
      </c>
      <c r="AD1897" s="74" t="s">
        <v>876</v>
      </c>
      <c r="AI1897" s="79" t="s">
        <v>465</v>
      </c>
      <c r="AJ1897" s="79">
        <v>350</v>
      </c>
      <c r="AK1897" s="74" t="s">
        <v>465</v>
      </c>
      <c r="AL1897" s="74" t="s">
        <v>465</v>
      </c>
      <c r="AM1897" s="74" t="s">
        <v>465</v>
      </c>
      <c r="AN1897" s="74" t="s">
        <v>13</v>
      </c>
      <c r="AO1897" s="74" t="s">
        <v>13</v>
      </c>
      <c r="AP1897" s="74" t="s">
        <v>13</v>
      </c>
      <c r="AQ1897" s="74" t="s">
        <v>13</v>
      </c>
      <c r="AR1897" s="74" t="s">
        <v>13</v>
      </c>
      <c r="AS1897" s="74" t="s">
        <v>605</v>
      </c>
      <c r="AT1897" s="74" t="s">
        <v>900</v>
      </c>
      <c r="AU1897" s="74" t="s">
        <v>901</v>
      </c>
      <c r="AV1897" s="74">
        <v>2015</v>
      </c>
    </row>
    <row r="1898" spans="1:55" hidden="1">
      <c r="A1898" s="24">
        <v>1897</v>
      </c>
      <c r="B1898" s="74">
        <v>49</v>
      </c>
      <c r="C1898" s="74" t="s">
        <v>591</v>
      </c>
      <c r="D1898" s="74" t="s">
        <v>544</v>
      </c>
      <c r="E1898" s="74" t="s">
        <v>629</v>
      </c>
      <c r="F1898" s="74" t="s">
        <v>471</v>
      </c>
      <c r="G1898" s="74" t="s">
        <v>471</v>
      </c>
      <c r="H1898" s="74" t="s">
        <v>463</v>
      </c>
      <c r="O1898" s="74">
        <v>2080</v>
      </c>
      <c r="P1898" s="74">
        <v>1975</v>
      </c>
      <c r="Q1898" s="74" t="s">
        <v>495</v>
      </c>
      <c r="R1898" s="24" t="s">
        <v>473</v>
      </c>
      <c r="S1898" s="74" t="s">
        <v>857</v>
      </c>
      <c r="Z1898" s="74" t="s">
        <v>905</v>
      </c>
      <c r="AA1898" s="74" t="s">
        <v>818</v>
      </c>
      <c r="AB1898" s="35" t="s">
        <v>22</v>
      </c>
      <c r="AC1898" s="113" t="s">
        <v>22</v>
      </c>
      <c r="AD1898" s="74" t="s">
        <v>906</v>
      </c>
      <c r="AE1898" s="74">
        <v>-29</v>
      </c>
      <c r="AK1898" s="74" t="s">
        <v>13</v>
      </c>
      <c r="AL1898" s="74" t="s">
        <v>13</v>
      </c>
      <c r="AM1898" s="74" t="s">
        <v>13</v>
      </c>
      <c r="AN1898" s="74" t="s">
        <v>13</v>
      </c>
      <c r="AO1898" s="74" t="s">
        <v>13</v>
      </c>
      <c r="AP1898" s="74" t="s">
        <v>13</v>
      </c>
      <c r="AQ1898" s="74" t="s">
        <v>13</v>
      </c>
      <c r="AR1898" s="74" t="s">
        <v>13</v>
      </c>
      <c r="AS1898" s="74" t="s">
        <v>13</v>
      </c>
      <c r="AT1898" s="74" t="s">
        <v>907</v>
      </c>
      <c r="AU1898" s="74" t="s">
        <v>908</v>
      </c>
      <c r="AV1898" s="74">
        <v>2013</v>
      </c>
      <c r="BC1898" s="96">
        <v>-0.2</v>
      </c>
    </row>
    <row r="1899" spans="1:55" hidden="1">
      <c r="A1899" s="24">
        <v>1898</v>
      </c>
      <c r="B1899" s="74">
        <v>49</v>
      </c>
      <c r="C1899" s="74" t="s">
        <v>591</v>
      </c>
      <c r="D1899" s="74" t="s">
        <v>544</v>
      </c>
      <c r="E1899" s="74" t="s">
        <v>629</v>
      </c>
      <c r="F1899" s="74" t="s">
        <v>471</v>
      </c>
      <c r="G1899" s="74" t="s">
        <v>471</v>
      </c>
      <c r="H1899" s="74" t="s">
        <v>463</v>
      </c>
      <c r="O1899" s="74">
        <v>2080</v>
      </c>
      <c r="P1899" s="74">
        <v>1975</v>
      </c>
      <c r="Q1899" s="74" t="s">
        <v>495</v>
      </c>
      <c r="R1899" s="24" t="s">
        <v>473</v>
      </c>
      <c r="S1899" s="74" t="s">
        <v>857</v>
      </c>
      <c r="Z1899" s="74" t="s">
        <v>905</v>
      </c>
      <c r="AA1899" s="74" t="s">
        <v>818</v>
      </c>
      <c r="AB1899" s="35" t="s">
        <v>22</v>
      </c>
      <c r="AC1899" s="113" t="s">
        <v>22</v>
      </c>
      <c r="AD1899" s="74" t="s">
        <v>906</v>
      </c>
      <c r="AE1899" s="74">
        <v>-19</v>
      </c>
      <c r="AK1899" s="74" t="s">
        <v>13</v>
      </c>
      <c r="AL1899" s="74" t="s">
        <v>13</v>
      </c>
      <c r="AM1899" s="74" t="s">
        <v>13</v>
      </c>
      <c r="AN1899" s="74" t="s">
        <v>13</v>
      </c>
      <c r="AO1899" s="74" t="s">
        <v>13</v>
      </c>
      <c r="AP1899" s="74" t="s">
        <v>13</v>
      </c>
      <c r="AQ1899" s="74" t="s">
        <v>13</v>
      </c>
      <c r="AR1899" s="74" t="s">
        <v>13</v>
      </c>
      <c r="AS1899" s="74" t="s">
        <v>13</v>
      </c>
      <c r="AT1899" s="74" t="s">
        <v>907</v>
      </c>
      <c r="AU1899" s="74" t="s">
        <v>908</v>
      </c>
      <c r="AV1899" s="74">
        <v>2013</v>
      </c>
    </row>
    <row r="1900" spans="1:55" hidden="1">
      <c r="A1900" s="24">
        <v>1899</v>
      </c>
      <c r="B1900" s="74">
        <v>49</v>
      </c>
      <c r="C1900" s="74" t="s">
        <v>591</v>
      </c>
      <c r="D1900" s="74" t="s">
        <v>544</v>
      </c>
      <c r="E1900" s="74" t="s">
        <v>629</v>
      </c>
      <c r="F1900" s="74" t="s">
        <v>471</v>
      </c>
      <c r="G1900" s="74" t="s">
        <v>471</v>
      </c>
      <c r="H1900" s="74" t="s">
        <v>463</v>
      </c>
      <c r="O1900" s="74">
        <v>2080</v>
      </c>
      <c r="P1900" s="74">
        <v>1975</v>
      </c>
      <c r="Q1900" s="74" t="s">
        <v>495</v>
      </c>
      <c r="R1900" s="24" t="s">
        <v>473</v>
      </c>
      <c r="S1900" s="74" t="s">
        <v>857</v>
      </c>
      <c r="Z1900" s="74" t="s">
        <v>905</v>
      </c>
      <c r="AA1900" s="74" t="s">
        <v>818</v>
      </c>
      <c r="AB1900" s="35" t="s">
        <v>22</v>
      </c>
      <c r="AC1900" s="113" t="s">
        <v>22</v>
      </c>
      <c r="AD1900" s="74" t="s">
        <v>906</v>
      </c>
      <c r="AE1900" s="74">
        <v>-13</v>
      </c>
      <c r="AK1900" s="74" t="s">
        <v>13</v>
      </c>
      <c r="AL1900" s="74" t="s">
        <v>13</v>
      </c>
      <c r="AM1900" s="74" t="s">
        <v>13</v>
      </c>
      <c r="AN1900" s="74" t="s">
        <v>13</v>
      </c>
      <c r="AO1900" s="74" t="s">
        <v>13</v>
      </c>
      <c r="AP1900" s="74" t="s">
        <v>13</v>
      </c>
      <c r="AQ1900" s="74" t="s">
        <v>13</v>
      </c>
      <c r="AR1900" s="74" t="s">
        <v>13</v>
      </c>
      <c r="AS1900" s="74" t="s">
        <v>13</v>
      </c>
      <c r="AT1900" s="74" t="s">
        <v>907</v>
      </c>
      <c r="AU1900" s="74" t="s">
        <v>908</v>
      </c>
      <c r="AV1900" s="74">
        <v>2013</v>
      </c>
      <c r="BC1900" s="96">
        <v>0.2</v>
      </c>
    </row>
    <row r="1901" spans="1:55" hidden="1">
      <c r="A1901" s="24">
        <v>1900</v>
      </c>
      <c r="B1901" s="74">
        <v>49</v>
      </c>
      <c r="C1901" s="74" t="s">
        <v>591</v>
      </c>
      <c r="D1901" s="74" t="s">
        <v>544</v>
      </c>
      <c r="E1901" s="74" t="s">
        <v>629</v>
      </c>
      <c r="F1901" s="74" t="s">
        <v>471</v>
      </c>
      <c r="G1901" s="74" t="s">
        <v>471</v>
      </c>
      <c r="H1901" s="74" t="s">
        <v>463</v>
      </c>
      <c r="O1901" s="74">
        <v>2080</v>
      </c>
      <c r="P1901" s="74">
        <v>1975</v>
      </c>
      <c r="Q1901" s="74" t="s">
        <v>495</v>
      </c>
      <c r="R1901" s="24" t="s">
        <v>473</v>
      </c>
      <c r="S1901" s="74" t="s">
        <v>857</v>
      </c>
      <c r="Z1901" s="74" t="s">
        <v>905</v>
      </c>
      <c r="AA1901" s="74" t="s">
        <v>818</v>
      </c>
      <c r="AB1901" s="35" t="s">
        <v>22</v>
      </c>
      <c r="AC1901" s="113" t="s">
        <v>22</v>
      </c>
      <c r="AD1901" s="74" t="s">
        <v>906</v>
      </c>
      <c r="AE1901" s="74">
        <v>-40</v>
      </c>
      <c r="AK1901" s="74" t="s">
        <v>13</v>
      </c>
      <c r="AL1901" s="74" t="s">
        <v>13</v>
      </c>
      <c r="AM1901" s="74" t="s">
        <v>465</v>
      </c>
      <c r="AN1901" s="74" t="s">
        <v>13</v>
      </c>
      <c r="AO1901" s="74" t="s">
        <v>13</v>
      </c>
      <c r="AP1901" s="74" t="s">
        <v>13</v>
      </c>
      <c r="AQ1901" s="74" t="s">
        <v>13</v>
      </c>
      <c r="AR1901" s="74" t="s">
        <v>13</v>
      </c>
      <c r="AS1901" s="74" t="s">
        <v>442</v>
      </c>
      <c r="AT1901" s="74" t="s">
        <v>907</v>
      </c>
      <c r="AU1901" s="74" t="s">
        <v>908</v>
      </c>
      <c r="AV1901" s="74">
        <v>2013</v>
      </c>
      <c r="BC1901" s="96">
        <v>-0.2</v>
      </c>
    </row>
    <row r="1902" spans="1:55" hidden="1">
      <c r="A1902" s="24">
        <v>1901</v>
      </c>
      <c r="B1902" s="74">
        <v>49</v>
      </c>
      <c r="C1902" s="74" t="s">
        <v>591</v>
      </c>
      <c r="D1902" s="74" t="s">
        <v>544</v>
      </c>
      <c r="E1902" s="74" t="s">
        <v>629</v>
      </c>
      <c r="F1902" s="74" t="s">
        <v>471</v>
      </c>
      <c r="G1902" s="74" t="s">
        <v>471</v>
      </c>
      <c r="H1902" s="74" t="s">
        <v>463</v>
      </c>
      <c r="O1902" s="74">
        <v>2080</v>
      </c>
      <c r="P1902" s="74">
        <v>1975</v>
      </c>
      <c r="Q1902" s="74" t="s">
        <v>495</v>
      </c>
      <c r="R1902" s="24" t="s">
        <v>473</v>
      </c>
      <c r="S1902" s="74" t="s">
        <v>857</v>
      </c>
      <c r="Z1902" s="74" t="s">
        <v>905</v>
      </c>
      <c r="AA1902" s="74" t="s">
        <v>818</v>
      </c>
      <c r="AB1902" s="35" t="s">
        <v>22</v>
      </c>
      <c r="AC1902" s="113" t="s">
        <v>22</v>
      </c>
      <c r="AD1902" s="74" t="s">
        <v>906</v>
      </c>
      <c r="AE1902" s="74">
        <v>-28</v>
      </c>
      <c r="AK1902" s="74" t="s">
        <v>13</v>
      </c>
      <c r="AL1902" s="74" t="s">
        <v>13</v>
      </c>
      <c r="AM1902" s="74" t="s">
        <v>465</v>
      </c>
      <c r="AN1902" s="74" t="s">
        <v>13</v>
      </c>
      <c r="AO1902" s="74" t="s">
        <v>13</v>
      </c>
      <c r="AP1902" s="74" t="s">
        <v>13</v>
      </c>
      <c r="AQ1902" s="74" t="s">
        <v>13</v>
      </c>
      <c r="AR1902" s="74" t="s">
        <v>13</v>
      </c>
      <c r="AS1902" s="74" t="s">
        <v>442</v>
      </c>
      <c r="AT1902" s="74" t="s">
        <v>907</v>
      </c>
      <c r="AU1902" s="74" t="s">
        <v>908</v>
      </c>
      <c r="AV1902" s="74">
        <v>2013</v>
      </c>
    </row>
    <row r="1903" spans="1:55" hidden="1">
      <c r="A1903" s="24">
        <v>1902</v>
      </c>
      <c r="B1903" s="74">
        <v>49</v>
      </c>
      <c r="C1903" s="74" t="s">
        <v>591</v>
      </c>
      <c r="D1903" s="74" t="s">
        <v>544</v>
      </c>
      <c r="E1903" s="74" t="s">
        <v>629</v>
      </c>
      <c r="F1903" s="74" t="s">
        <v>471</v>
      </c>
      <c r="G1903" s="74" t="s">
        <v>471</v>
      </c>
      <c r="H1903" s="74" t="s">
        <v>463</v>
      </c>
      <c r="O1903" s="74">
        <v>2080</v>
      </c>
      <c r="P1903" s="74">
        <v>1975</v>
      </c>
      <c r="Q1903" s="74" t="s">
        <v>495</v>
      </c>
      <c r="R1903" s="24" t="s">
        <v>473</v>
      </c>
      <c r="S1903" s="74" t="s">
        <v>857</v>
      </c>
      <c r="Z1903" s="74" t="s">
        <v>905</v>
      </c>
      <c r="AA1903" s="74" t="s">
        <v>818</v>
      </c>
      <c r="AB1903" s="35" t="s">
        <v>22</v>
      </c>
      <c r="AC1903" s="113" t="s">
        <v>22</v>
      </c>
      <c r="AD1903" s="74" t="s">
        <v>906</v>
      </c>
      <c r="AE1903" s="74">
        <v>-19</v>
      </c>
      <c r="AK1903" s="74" t="s">
        <v>13</v>
      </c>
      <c r="AL1903" s="74" t="s">
        <v>13</v>
      </c>
      <c r="AM1903" s="74" t="s">
        <v>465</v>
      </c>
      <c r="AN1903" s="74" t="s">
        <v>13</v>
      </c>
      <c r="AO1903" s="74" t="s">
        <v>13</v>
      </c>
      <c r="AP1903" s="74" t="s">
        <v>13</v>
      </c>
      <c r="AQ1903" s="74" t="s">
        <v>13</v>
      </c>
      <c r="AR1903" s="74" t="s">
        <v>13</v>
      </c>
      <c r="AS1903" s="74" t="s">
        <v>442</v>
      </c>
      <c r="AT1903" s="74" t="s">
        <v>907</v>
      </c>
      <c r="AU1903" s="74" t="s">
        <v>908</v>
      </c>
      <c r="AV1903" s="74">
        <v>2013</v>
      </c>
      <c r="BC1903" s="96">
        <v>0.2</v>
      </c>
    </row>
    <row r="1904" spans="1:55" hidden="1">
      <c r="A1904" s="24">
        <v>1903</v>
      </c>
      <c r="B1904" s="74">
        <v>49</v>
      </c>
      <c r="C1904" s="74" t="s">
        <v>591</v>
      </c>
      <c r="D1904" s="74" t="s">
        <v>544</v>
      </c>
      <c r="E1904" s="74" t="s">
        <v>629</v>
      </c>
      <c r="F1904" s="74" t="s">
        <v>471</v>
      </c>
      <c r="G1904" s="74" t="s">
        <v>471</v>
      </c>
      <c r="H1904" s="74" t="s">
        <v>463</v>
      </c>
      <c r="O1904" s="74">
        <v>2080</v>
      </c>
      <c r="P1904" s="74">
        <v>1975</v>
      </c>
      <c r="Q1904" s="74" t="s">
        <v>495</v>
      </c>
      <c r="R1904" s="24" t="s">
        <v>473</v>
      </c>
      <c r="S1904" s="74" t="s">
        <v>857</v>
      </c>
      <c r="Z1904" s="74" t="s">
        <v>905</v>
      </c>
      <c r="AA1904" s="74" t="s">
        <v>818</v>
      </c>
      <c r="AB1904" s="35" t="s">
        <v>22</v>
      </c>
      <c r="AC1904" s="113" t="s">
        <v>22</v>
      </c>
      <c r="AD1904" s="74" t="s">
        <v>906</v>
      </c>
      <c r="AE1904" s="74">
        <v>-34</v>
      </c>
      <c r="AK1904" s="74" t="s">
        <v>13</v>
      </c>
      <c r="AL1904" s="74" t="s">
        <v>13</v>
      </c>
      <c r="AM1904" s="74" t="s">
        <v>465</v>
      </c>
      <c r="AN1904" s="74" t="s">
        <v>13</v>
      </c>
      <c r="AO1904" s="74" t="s">
        <v>13</v>
      </c>
      <c r="AP1904" s="74" t="s">
        <v>13</v>
      </c>
      <c r="AQ1904" s="74" t="s">
        <v>13</v>
      </c>
      <c r="AR1904" s="74" t="s">
        <v>13</v>
      </c>
      <c r="AS1904" s="74" t="s">
        <v>442</v>
      </c>
      <c r="AT1904" s="74" t="s">
        <v>907</v>
      </c>
      <c r="AU1904" s="74" t="s">
        <v>908</v>
      </c>
      <c r="AV1904" s="74">
        <v>2013</v>
      </c>
      <c r="BC1904" s="96">
        <v>-0.2</v>
      </c>
    </row>
    <row r="1905" spans="1:55" hidden="1">
      <c r="A1905" s="24">
        <v>1904</v>
      </c>
      <c r="B1905" s="74">
        <v>49</v>
      </c>
      <c r="C1905" s="74" t="s">
        <v>591</v>
      </c>
      <c r="D1905" s="74" t="s">
        <v>544</v>
      </c>
      <c r="E1905" s="74" t="s">
        <v>629</v>
      </c>
      <c r="F1905" s="74" t="s">
        <v>471</v>
      </c>
      <c r="G1905" s="74" t="s">
        <v>471</v>
      </c>
      <c r="H1905" s="74" t="s">
        <v>463</v>
      </c>
      <c r="O1905" s="74">
        <v>2080</v>
      </c>
      <c r="P1905" s="74">
        <v>1975</v>
      </c>
      <c r="Q1905" s="74" t="s">
        <v>495</v>
      </c>
      <c r="R1905" s="24" t="s">
        <v>473</v>
      </c>
      <c r="S1905" s="74" t="s">
        <v>857</v>
      </c>
      <c r="Z1905" s="74" t="s">
        <v>905</v>
      </c>
      <c r="AA1905" s="74" t="s">
        <v>818</v>
      </c>
      <c r="AB1905" s="35" t="s">
        <v>22</v>
      </c>
      <c r="AC1905" s="113" t="s">
        <v>22</v>
      </c>
      <c r="AD1905" s="74" t="s">
        <v>906</v>
      </c>
      <c r="AE1905" s="74">
        <v>-21</v>
      </c>
      <c r="AK1905" s="74" t="s">
        <v>13</v>
      </c>
      <c r="AL1905" s="74" t="s">
        <v>13</v>
      </c>
      <c r="AM1905" s="74" t="s">
        <v>465</v>
      </c>
      <c r="AN1905" s="74" t="s">
        <v>13</v>
      </c>
      <c r="AO1905" s="74" t="s">
        <v>13</v>
      </c>
      <c r="AP1905" s="74" t="s">
        <v>13</v>
      </c>
      <c r="AQ1905" s="74" t="s">
        <v>13</v>
      </c>
      <c r="AR1905" s="74" t="s">
        <v>13</v>
      </c>
      <c r="AS1905" s="74" t="s">
        <v>442</v>
      </c>
      <c r="AT1905" s="74" t="s">
        <v>907</v>
      </c>
      <c r="AU1905" s="74" t="s">
        <v>908</v>
      </c>
      <c r="AV1905" s="74">
        <v>2013</v>
      </c>
    </row>
    <row r="1906" spans="1:55" hidden="1">
      <c r="A1906" s="24">
        <v>1905</v>
      </c>
      <c r="B1906" s="74">
        <v>49</v>
      </c>
      <c r="C1906" s="74" t="s">
        <v>591</v>
      </c>
      <c r="D1906" s="74" t="s">
        <v>544</v>
      </c>
      <c r="E1906" s="74" t="s">
        <v>629</v>
      </c>
      <c r="F1906" s="74" t="s">
        <v>471</v>
      </c>
      <c r="G1906" s="74" t="s">
        <v>471</v>
      </c>
      <c r="H1906" s="74" t="s">
        <v>463</v>
      </c>
      <c r="O1906" s="74">
        <v>2080</v>
      </c>
      <c r="P1906" s="74">
        <v>1975</v>
      </c>
      <c r="Q1906" s="74" t="s">
        <v>495</v>
      </c>
      <c r="R1906" s="24" t="s">
        <v>473</v>
      </c>
      <c r="S1906" s="74" t="s">
        <v>857</v>
      </c>
      <c r="Z1906" s="74" t="s">
        <v>905</v>
      </c>
      <c r="AA1906" s="74" t="s">
        <v>818</v>
      </c>
      <c r="AB1906" s="35" t="s">
        <v>22</v>
      </c>
      <c r="AC1906" s="113" t="s">
        <v>22</v>
      </c>
      <c r="AD1906" s="74" t="s">
        <v>906</v>
      </c>
      <c r="AE1906" s="74">
        <v>-12</v>
      </c>
      <c r="AK1906" s="74" t="s">
        <v>13</v>
      </c>
      <c r="AL1906" s="74" t="s">
        <v>13</v>
      </c>
      <c r="AM1906" s="74" t="s">
        <v>465</v>
      </c>
      <c r="AN1906" s="74" t="s">
        <v>13</v>
      </c>
      <c r="AO1906" s="74" t="s">
        <v>13</v>
      </c>
      <c r="AP1906" s="74" t="s">
        <v>13</v>
      </c>
      <c r="AQ1906" s="74" t="s">
        <v>13</v>
      </c>
      <c r="AR1906" s="74" t="s">
        <v>13</v>
      </c>
      <c r="AS1906" s="74" t="s">
        <v>442</v>
      </c>
      <c r="AT1906" s="74" t="s">
        <v>907</v>
      </c>
      <c r="AU1906" s="74" t="s">
        <v>908</v>
      </c>
      <c r="AV1906" s="74">
        <v>2013</v>
      </c>
      <c r="BC1906" s="96">
        <v>0.2</v>
      </c>
    </row>
    <row r="1907" spans="1:55" hidden="1">
      <c r="A1907" s="24">
        <v>1906</v>
      </c>
      <c r="B1907" s="74">
        <v>49</v>
      </c>
      <c r="C1907" s="74" t="s">
        <v>591</v>
      </c>
      <c r="D1907" s="74" t="s">
        <v>544</v>
      </c>
      <c r="E1907" s="74" t="s">
        <v>629</v>
      </c>
      <c r="F1907" s="74" t="s">
        <v>471</v>
      </c>
      <c r="G1907" s="74" t="s">
        <v>471</v>
      </c>
      <c r="H1907" s="74" t="s">
        <v>463</v>
      </c>
      <c r="O1907" s="74">
        <v>2080</v>
      </c>
      <c r="P1907" s="74">
        <v>1975</v>
      </c>
      <c r="Q1907" s="74" t="s">
        <v>495</v>
      </c>
      <c r="R1907" s="24" t="s">
        <v>473</v>
      </c>
      <c r="S1907" s="74" t="s">
        <v>857</v>
      </c>
      <c r="Z1907" s="74" t="s">
        <v>905</v>
      </c>
      <c r="AA1907" s="74" t="s">
        <v>818</v>
      </c>
      <c r="AB1907" s="35" t="s">
        <v>22</v>
      </c>
      <c r="AC1907" s="113" t="s">
        <v>22</v>
      </c>
      <c r="AD1907" s="74" t="s">
        <v>906</v>
      </c>
      <c r="AE1907" s="74">
        <v>-29</v>
      </c>
      <c r="AK1907" s="74" t="s">
        <v>13</v>
      </c>
      <c r="AL1907" s="74" t="s">
        <v>13</v>
      </c>
      <c r="AM1907" s="74" t="s">
        <v>13</v>
      </c>
      <c r="AN1907" s="74" t="s">
        <v>13</v>
      </c>
      <c r="AO1907" s="74" t="s">
        <v>13</v>
      </c>
      <c r="AP1907" s="74" t="s">
        <v>13</v>
      </c>
      <c r="AQ1907" s="74" t="s">
        <v>13</v>
      </c>
      <c r="AR1907" s="74" t="s">
        <v>13</v>
      </c>
      <c r="AS1907" s="74" t="s">
        <v>13</v>
      </c>
      <c r="AT1907" s="74" t="s">
        <v>907</v>
      </c>
      <c r="AU1907" s="74" t="s">
        <v>908</v>
      </c>
      <c r="AV1907" s="74">
        <v>2013</v>
      </c>
      <c r="BC1907" s="96">
        <v>-0.2</v>
      </c>
    </row>
    <row r="1908" spans="1:55" hidden="1">
      <c r="A1908" s="24">
        <v>1907</v>
      </c>
      <c r="B1908" s="74">
        <v>49</v>
      </c>
      <c r="C1908" s="74" t="s">
        <v>591</v>
      </c>
      <c r="D1908" s="74" t="s">
        <v>544</v>
      </c>
      <c r="E1908" s="74" t="s">
        <v>629</v>
      </c>
      <c r="F1908" s="74" t="s">
        <v>471</v>
      </c>
      <c r="G1908" s="74" t="s">
        <v>471</v>
      </c>
      <c r="H1908" s="74" t="s">
        <v>463</v>
      </c>
      <c r="O1908" s="74">
        <v>2080</v>
      </c>
      <c r="P1908" s="74">
        <v>1975</v>
      </c>
      <c r="Q1908" s="74" t="s">
        <v>495</v>
      </c>
      <c r="R1908" s="24" t="s">
        <v>473</v>
      </c>
      <c r="S1908" s="74" t="s">
        <v>857</v>
      </c>
      <c r="Z1908" s="74" t="s">
        <v>905</v>
      </c>
      <c r="AA1908" s="74" t="s">
        <v>818</v>
      </c>
      <c r="AB1908" s="35" t="s">
        <v>22</v>
      </c>
      <c r="AC1908" s="113" t="s">
        <v>22</v>
      </c>
      <c r="AD1908" s="74" t="s">
        <v>906</v>
      </c>
      <c r="AE1908" s="74">
        <v>-19</v>
      </c>
      <c r="AK1908" s="74" t="s">
        <v>13</v>
      </c>
      <c r="AL1908" s="74" t="s">
        <v>13</v>
      </c>
      <c r="AM1908" s="74" t="s">
        <v>13</v>
      </c>
      <c r="AN1908" s="74" t="s">
        <v>13</v>
      </c>
      <c r="AO1908" s="74" t="s">
        <v>13</v>
      </c>
      <c r="AP1908" s="74" t="s">
        <v>13</v>
      </c>
      <c r="AQ1908" s="74" t="s">
        <v>13</v>
      </c>
      <c r="AR1908" s="74" t="s">
        <v>13</v>
      </c>
      <c r="AS1908" s="74" t="s">
        <v>13</v>
      </c>
      <c r="AT1908" s="74" t="s">
        <v>907</v>
      </c>
      <c r="AU1908" s="74" t="s">
        <v>908</v>
      </c>
      <c r="AV1908" s="74">
        <v>2013</v>
      </c>
    </row>
    <row r="1909" spans="1:55" hidden="1">
      <c r="A1909" s="24">
        <v>1908</v>
      </c>
      <c r="B1909" s="74">
        <v>49</v>
      </c>
      <c r="C1909" s="74" t="s">
        <v>591</v>
      </c>
      <c r="D1909" s="74" t="s">
        <v>544</v>
      </c>
      <c r="E1909" s="74" t="s">
        <v>629</v>
      </c>
      <c r="F1909" s="74" t="s">
        <v>471</v>
      </c>
      <c r="G1909" s="74" t="s">
        <v>471</v>
      </c>
      <c r="H1909" s="74" t="s">
        <v>463</v>
      </c>
      <c r="O1909" s="74">
        <v>2080</v>
      </c>
      <c r="P1909" s="74">
        <v>1975</v>
      </c>
      <c r="Q1909" s="74" t="s">
        <v>495</v>
      </c>
      <c r="R1909" s="24" t="s">
        <v>473</v>
      </c>
      <c r="S1909" s="74" t="s">
        <v>857</v>
      </c>
      <c r="Z1909" s="74" t="s">
        <v>905</v>
      </c>
      <c r="AA1909" s="74" t="s">
        <v>818</v>
      </c>
      <c r="AB1909" s="35" t="s">
        <v>22</v>
      </c>
      <c r="AC1909" s="113" t="s">
        <v>22</v>
      </c>
      <c r="AD1909" s="74" t="s">
        <v>906</v>
      </c>
      <c r="AE1909" s="74">
        <v>-13</v>
      </c>
      <c r="AK1909" s="74" t="s">
        <v>13</v>
      </c>
      <c r="AL1909" s="74" t="s">
        <v>13</v>
      </c>
      <c r="AM1909" s="74" t="s">
        <v>13</v>
      </c>
      <c r="AN1909" s="74" t="s">
        <v>13</v>
      </c>
      <c r="AO1909" s="74" t="s">
        <v>13</v>
      </c>
      <c r="AP1909" s="74" t="s">
        <v>13</v>
      </c>
      <c r="AQ1909" s="74" t="s">
        <v>13</v>
      </c>
      <c r="AR1909" s="74" t="s">
        <v>13</v>
      </c>
      <c r="AS1909" s="74" t="s">
        <v>13</v>
      </c>
      <c r="AT1909" s="74" t="s">
        <v>907</v>
      </c>
      <c r="AU1909" s="74" t="s">
        <v>908</v>
      </c>
      <c r="AV1909" s="74">
        <v>2013</v>
      </c>
      <c r="BC1909" s="96">
        <v>0.2</v>
      </c>
    </row>
    <row r="1910" spans="1:55" hidden="1">
      <c r="A1910" s="24">
        <v>1909</v>
      </c>
      <c r="B1910" s="74">
        <v>49</v>
      </c>
      <c r="C1910" s="74" t="s">
        <v>591</v>
      </c>
      <c r="D1910" s="74" t="s">
        <v>544</v>
      </c>
      <c r="E1910" s="74" t="s">
        <v>629</v>
      </c>
      <c r="F1910" s="74" t="s">
        <v>471</v>
      </c>
      <c r="G1910" s="74" t="s">
        <v>471</v>
      </c>
      <c r="H1910" s="74" t="s">
        <v>463</v>
      </c>
      <c r="O1910" s="74">
        <v>2080</v>
      </c>
      <c r="P1910" s="74">
        <v>1975</v>
      </c>
      <c r="Q1910" s="74" t="s">
        <v>495</v>
      </c>
      <c r="R1910" s="24" t="s">
        <v>473</v>
      </c>
      <c r="S1910" s="74" t="s">
        <v>857</v>
      </c>
      <c r="Z1910" s="74" t="s">
        <v>905</v>
      </c>
      <c r="AA1910" s="74" t="s">
        <v>818</v>
      </c>
      <c r="AB1910" s="35" t="s">
        <v>22</v>
      </c>
      <c r="AC1910" s="113" t="s">
        <v>22</v>
      </c>
      <c r="AD1910" s="74" t="s">
        <v>906</v>
      </c>
      <c r="AE1910" s="74">
        <v>-40</v>
      </c>
      <c r="AK1910" s="74" t="s">
        <v>13</v>
      </c>
      <c r="AL1910" s="74" t="s">
        <v>13</v>
      </c>
      <c r="AM1910" s="74" t="s">
        <v>465</v>
      </c>
      <c r="AN1910" s="74" t="s">
        <v>13</v>
      </c>
      <c r="AO1910" s="74" t="s">
        <v>13</v>
      </c>
      <c r="AP1910" s="74" t="s">
        <v>13</v>
      </c>
      <c r="AQ1910" s="74" t="s">
        <v>13</v>
      </c>
      <c r="AR1910" s="74" t="s">
        <v>13</v>
      </c>
      <c r="AS1910" s="74" t="s">
        <v>442</v>
      </c>
      <c r="AT1910" s="74" t="s">
        <v>907</v>
      </c>
      <c r="AU1910" s="74" t="s">
        <v>908</v>
      </c>
      <c r="AV1910" s="74">
        <v>2013</v>
      </c>
      <c r="BC1910" s="96">
        <v>-0.2</v>
      </c>
    </row>
    <row r="1911" spans="1:55" hidden="1">
      <c r="A1911" s="24">
        <v>1910</v>
      </c>
      <c r="B1911" s="74">
        <v>49</v>
      </c>
      <c r="C1911" s="74" t="s">
        <v>591</v>
      </c>
      <c r="D1911" s="74" t="s">
        <v>544</v>
      </c>
      <c r="E1911" s="74" t="s">
        <v>629</v>
      </c>
      <c r="F1911" s="74" t="s">
        <v>471</v>
      </c>
      <c r="G1911" s="74" t="s">
        <v>471</v>
      </c>
      <c r="H1911" s="74" t="s">
        <v>463</v>
      </c>
      <c r="O1911" s="74">
        <v>2080</v>
      </c>
      <c r="P1911" s="74">
        <v>1975</v>
      </c>
      <c r="Q1911" s="74" t="s">
        <v>495</v>
      </c>
      <c r="R1911" s="24" t="s">
        <v>473</v>
      </c>
      <c r="S1911" s="74" t="s">
        <v>857</v>
      </c>
      <c r="Z1911" s="74" t="s">
        <v>905</v>
      </c>
      <c r="AA1911" s="74" t="s">
        <v>818</v>
      </c>
      <c r="AB1911" s="35" t="s">
        <v>22</v>
      </c>
      <c r="AC1911" s="113" t="s">
        <v>22</v>
      </c>
      <c r="AD1911" s="74" t="s">
        <v>906</v>
      </c>
      <c r="AE1911" s="74">
        <v>-28</v>
      </c>
      <c r="AK1911" s="74" t="s">
        <v>13</v>
      </c>
      <c r="AL1911" s="74" t="s">
        <v>13</v>
      </c>
      <c r="AM1911" s="74" t="s">
        <v>465</v>
      </c>
      <c r="AN1911" s="74" t="s">
        <v>13</v>
      </c>
      <c r="AO1911" s="74" t="s">
        <v>13</v>
      </c>
      <c r="AP1911" s="74" t="s">
        <v>13</v>
      </c>
      <c r="AQ1911" s="74" t="s">
        <v>13</v>
      </c>
      <c r="AR1911" s="74" t="s">
        <v>13</v>
      </c>
      <c r="AS1911" s="74" t="s">
        <v>442</v>
      </c>
      <c r="AT1911" s="74" t="s">
        <v>907</v>
      </c>
      <c r="AU1911" s="74" t="s">
        <v>908</v>
      </c>
      <c r="AV1911" s="74">
        <v>2013</v>
      </c>
    </row>
    <row r="1912" spans="1:55" hidden="1">
      <c r="A1912" s="24">
        <v>1911</v>
      </c>
      <c r="B1912" s="74">
        <v>49</v>
      </c>
      <c r="C1912" s="74" t="s">
        <v>591</v>
      </c>
      <c r="D1912" s="74" t="s">
        <v>544</v>
      </c>
      <c r="E1912" s="74" t="s">
        <v>629</v>
      </c>
      <c r="F1912" s="74" t="s">
        <v>471</v>
      </c>
      <c r="G1912" s="74" t="s">
        <v>471</v>
      </c>
      <c r="H1912" s="74" t="s">
        <v>463</v>
      </c>
      <c r="O1912" s="74">
        <v>2080</v>
      </c>
      <c r="P1912" s="74">
        <v>1975</v>
      </c>
      <c r="Q1912" s="74" t="s">
        <v>495</v>
      </c>
      <c r="R1912" s="24" t="s">
        <v>473</v>
      </c>
      <c r="S1912" s="74" t="s">
        <v>857</v>
      </c>
      <c r="Z1912" s="74" t="s">
        <v>905</v>
      </c>
      <c r="AA1912" s="74" t="s">
        <v>818</v>
      </c>
      <c r="AB1912" s="35" t="s">
        <v>22</v>
      </c>
      <c r="AC1912" s="113" t="s">
        <v>22</v>
      </c>
      <c r="AD1912" s="74" t="s">
        <v>906</v>
      </c>
      <c r="AE1912" s="74">
        <v>-19</v>
      </c>
      <c r="AK1912" s="74" t="s">
        <v>13</v>
      </c>
      <c r="AL1912" s="74" t="s">
        <v>13</v>
      </c>
      <c r="AM1912" s="74" t="s">
        <v>465</v>
      </c>
      <c r="AN1912" s="74" t="s">
        <v>13</v>
      </c>
      <c r="AO1912" s="74" t="s">
        <v>13</v>
      </c>
      <c r="AP1912" s="74" t="s">
        <v>13</v>
      </c>
      <c r="AQ1912" s="74" t="s">
        <v>13</v>
      </c>
      <c r="AR1912" s="74" t="s">
        <v>13</v>
      </c>
      <c r="AS1912" s="74" t="s">
        <v>442</v>
      </c>
      <c r="AT1912" s="74" t="s">
        <v>907</v>
      </c>
      <c r="AU1912" s="74" t="s">
        <v>908</v>
      </c>
      <c r="AV1912" s="74">
        <v>2013</v>
      </c>
      <c r="BC1912" s="96">
        <v>0.2</v>
      </c>
    </row>
    <row r="1913" spans="1:55" hidden="1">
      <c r="A1913" s="24">
        <v>1912</v>
      </c>
      <c r="B1913" s="74">
        <v>49</v>
      </c>
      <c r="C1913" s="74" t="s">
        <v>591</v>
      </c>
      <c r="D1913" s="74" t="s">
        <v>544</v>
      </c>
      <c r="E1913" s="74" t="s">
        <v>629</v>
      </c>
      <c r="F1913" s="74" t="s">
        <v>471</v>
      </c>
      <c r="G1913" s="74" t="s">
        <v>471</v>
      </c>
      <c r="H1913" s="74" t="s">
        <v>463</v>
      </c>
      <c r="O1913" s="74">
        <v>2080</v>
      </c>
      <c r="P1913" s="74">
        <v>1975</v>
      </c>
      <c r="Q1913" s="74" t="s">
        <v>495</v>
      </c>
      <c r="R1913" s="24" t="s">
        <v>473</v>
      </c>
      <c r="S1913" s="74" t="s">
        <v>857</v>
      </c>
      <c r="Z1913" s="74" t="s">
        <v>905</v>
      </c>
      <c r="AA1913" s="74" t="s">
        <v>818</v>
      </c>
      <c r="AB1913" s="35" t="s">
        <v>22</v>
      </c>
      <c r="AC1913" s="113" t="s">
        <v>22</v>
      </c>
      <c r="AD1913" s="74" t="s">
        <v>906</v>
      </c>
      <c r="AE1913" s="74">
        <v>-34</v>
      </c>
      <c r="AK1913" s="74" t="s">
        <v>13</v>
      </c>
      <c r="AL1913" s="74" t="s">
        <v>13</v>
      </c>
      <c r="AM1913" s="74" t="s">
        <v>465</v>
      </c>
      <c r="AN1913" s="74" t="s">
        <v>13</v>
      </c>
      <c r="AO1913" s="74" t="s">
        <v>13</v>
      </c>
      <c r="AP1913" s="74" t="s">
        <v>13</v>
      </c>
      <c r="AQ1913" s="74" t="s">
        <v>13</v>
      </c>
      <c r="AR1913" s="74" t="s">
        <v>13</v>
      </c>
      <c r="AS1913" s="74" t="s">
        <v>442</v>
      </c>
      <c r="AT1913" s="74" t="s">
        <v>907</v>
      </c>
      <c r="AU1913" s="74" t="s">
        <v>908</v>
      </c>
      <c r="AV1913" s="74">
        <v>2013</v>
      </c>
      <c r="BC1913" s="96">
        <v>-0.2</v>
      </c>
    </row>
    <row r="1914" spans="1:55" hidden="1">
      <c r="A1914" s="24">
        <v>1913</v>
      </c>
      <c r="B1914" s="74">
        <v>49</v>
      </c>
      <c r="C1914" s="74" t="s">
        <v>591</v>
      </c>
      <c r="D1914" s="74" t="s">
        <v>544</v>
      </c>
      <c r="E1914" s="74" t="s">
        <v>629</v>
      </c>
      <c r="F1914" s="74" t="s">
        <v>471</v>
      </c>
      <c r="G1914" s="74" t="s">
        <v>471</v>
      </c>
      <c r="H1914" s="74" t="s">
        <v>463</v>
      </c>
      <c r="O1914" s="74">
        <v>2080</v>
      </c>
      <c r="P1914" s="74">
        <v>1975</v>
      </c>
      <c r="Q1914" s="74" t="s">
        <v>495</v>
      </c>
      <c r="R1914" s="24" t="s">
        <v>473</v>
      </c>
      <c r="S1914" s="74" t="s">
        <v>857</v>
      </c>
      <c r="Z1914" s="74" t="s">
        <v>905</v>
      </c>
      <c r="AA1914" s="74" t="s">
        <v>818</v>
      </c>
      <c r="AB1914" s="35" t="s">
        <v>22</v>
      </c>
      <c r="AC1914" s="113" t="s">
        <v>22</v>
      </c>
      <c r="AD1914" s="74" t="s">
        <v>906</v>
      </c>
      <c r="AE1914" s="74">
        <v>-21</v>
      </c>
      <c r="AK1914" s="74" t="s">
        <v>13</v>
      </c>
      <c r="AL1914" s="74" t="s">
        <v>13</v>
      </c>
      <c r="AM1914" s="74" t="s">
        <v>465</v>
      </c>
      <c r="AN1914" s="74" t="s">
        <v>13</v>
      </c>
      <c r="AO1914" s="74" t="s">
        <v>13</v>
      </c>
      <c r="AP1914" s="74" t="s">
        <v>13</v>
      </c>
      <c r="AQ1914" s="74" t="s">
        <v>13</v>
      </c>
      <c r="AR1914" s="74" t="s">
        <v>13</v>
      </c>
      <c r="AS1914" s="74" t="s">
        <v>442</v>
      </c>
      <c r="AT1914" s="74" t="s">
        <v>907</v>
      </c>
      <c r="AU1914" s="74" t="s">
        <v>908</v>
      </c>
      <c r="AV1914" s="74">
        <v>2013</v>
      </c>
    </row>
    <row r="1915" spans="1:55" hidden="1">
      <c r="A1915" s="24">
        <v>1914</v>
      </c>
      <c r="B1915" s="74">
        <v>49</v>
      </c>
      <c r="C1915" s="74" t="s">
        <v>591</v>
      </c>
      <c r="D1915" s="74" t="s">
        <v>544</v>
      </c>
      <c r="E1915" s="74" t="s">
        <v>629</v>
      </c>
      <c r="F1915" s="74" t="s">
        <v>471</v>
      </c>
      <c r="G1915" s="74" t="s">
        <v>471</v>
      </c>
      <c r="H1915" s="74" t="s">
        <v>463</v>
      </c>
      <c r="O1915" s="74">
        <v>2080</v>
      </c>
      <c r="P1915" s="74">
        <v>1975</v>
      </c>
      <c r="Q1915" s="74" t="s">
        <v>495</v>
      </c>
      <c r="R1915" s="24" t="s">
        <v>473</v>
      </c>
      <c r="S1915" s="74" t="s">
        <v>857</v>
      </c>
      <c r="Z1915" s="74" t="s">
        <v>905</v>
      </c>
      <c r="AA1915" s="74" t="s">
        <v>818</v>
      </c>
      <c r="AB1915" s="35" t="s">
        <v>22</v>
      </c>
      <c r="AC1915" s="113" t="s">
        <v>22</v>
      </c>
      <c r="AD1915" s="74" t="s">
        <v>906</v>
      </c>
      <c r="AE1915" s="74">
        <v>-12</v>
      </c>
      <c r="AK1915" s="74" t="s">
        <v>13</v>
      </c>
      <c r="AL1915" s="74" t="s">
        <v>13</v>
      </c>
      <c r="AM1915" s="74" t="s">
        <v>465</v>
      </c>
      <c r="AN1915" s="74" t="s">
        <v>13</v>
      </c>
      <c r="AO1915" s="74" t="s">
        <v>13</v>
      </c>
      <c r="AP1915" s="74" t="s">
        <v>13</v>
      </c>
      <c r="AQ1915" s="74" t="s">
        <v>13</v>
      </c>
      <c r="AR1915" s="74" t="s">
        <v>13</v>
      </c>
      <c r="AS1915" s="74" t="s">
        <v>13</v>
      </c>
      <c r="AT1915" s="74" t="s">
        <v>907</v>
      </c>
      <c r="AU1915" s="74" t="s">
        <v>908</v>
      </c>
      <c r="AV1915" s="74">
        <v>2013</v>
      </c>
      <c r="BC1915" s="96">
        <v>0.2</v>
      </c>
    </row>
    <row r="1916" spans="1:55" hidden="1">
      <c r="A1916" s="24">
        <v>1915</v>
      </c>
      <c r="B1916" s="74">
        <v>49</v>
      </c>
      <c r="C1916" s="74" t="s">
        <v>591</v>
      </c>
      <c r="D1916" s="74" t="s">
        <v>544</v>
      </c>
      <c r="E1916" s="74" t="s">
        <v>722</v>
      </c>
      <c r="F1916" s="74" t="s">
        <v>471</v>
      </c>
      <c r="G1916" s="74" t="s">
        <v>471</v>
      </c>
      <c r="H1916" s="74" t="s">
        <v>463</v>
      </c>
      <c r="O1916" s="74">
        <v>2080</v>
      </c>
      <c r="P1916" s="74">
        <v>1975</v>
      </c>
      <c r="Q1916" s="74" t="s">
        <v>495</v>
      </c>
      <c r="R1916" s="24" t="s">
        <v>473</v>
      </c>
      <c r="S1916" s="74" t="s">
        <v>857</v>
      </c>
      <c r="Z1916" s="74" t="s">
        <v>905</v>
      </c>
      <c r="AA1916" s="74" t="s">
        <v>818</v>
      </c>
      <c r="AB1916" s="35" t="s">
        <v>22</v>
      </c>
      <c r="AC1916" s="113" t="s">
        <v>22</v>
      </c>
      <c r="AD1916" s="74" t="s">
        <v>906</v>
      </c>
      <c r="AE1916" s="74">
        <v>-29</v>
      </c>
      <c r="AK1916" s="74" t="s">
        <v>13</v>
      </c>
      <c r="AL1916" s="74" t="s">
        <v>13</v>
      </c>
      <c r="AM1916" s="74" t="s">
        <v>13</v>
      </c>
      <c r="AN1916" s="74" t="s">
        <v>13</v>
      </c>
      <c r="AO1916" s="74" t="s">
        <v>13</v>
      </c>
      <c r="AP1916" s="74" t="s">
        <v>13</v>
      </c>
      <c r="AQ1916" s="74" t="s">
        <v>13</v>
      </c>
      <c r="AR1916" s="74" t="s">
        <v>13</v>
      </c>
      <c r="AS1916" s="74" t="s">
        <v>13</v>
      </c>
      <c r="AT1916" s="74" t="s">
        <v>907</v>
      </c>
      <c r="AU1916" s="74" t="s">
        <v>908</v>
      </c>
      <c r="AV1916" s="74">
        <v>2013</v>
      </c>
      <c r="BC1916" s="96">
        <v>-0.2</v>
      </c>
    </row>
    <row r="1917" spans="1:55" hidden="1">
      <c r="A1917" s="24">
        <v>1916</v>
      </c>
      <c r="B1917" s="74">
        <v>49</v>
      </c>
      <c r="C1917" s="74" t="s">
        <v>591</v>
      </c>
      <c r="D1917" s="74" t="s">
        <v>544</v>
      </c>
      <c r="E1917" s="74" t="s">
        <v>722</v>
      </c>
      <c r="F1917" s="74" t="s">
        <v>471</v>
      </c>
      <c r="G1917" s="74" t="s">
        <v>471</v>
      </c>
      <c r="H1917" s="74" t="s">
        <v>463</v>
      </c>
      <c r="O1917" s="74">
        <v>2080</v>
      </c>
      <c r="P1917" s="74">
        <v>1975</v>
      </c>
      <c r="Q1917" s="74" t="s">
        <v>495</v>
      </c>
      <c r="R1917" s="24" t="s">
        <v>473</v>
      </c>
      <c r="S1917" s="74" t="s">
        <v>857</v>
      </c>
      <c r="Z1917" s="74" t="s">
        <v>905</v>
      </c>
      <c r="AA1917" s="74" t="s">
        <v>818</v>
      </c>
      <c r="AB1917" s="35" t="s">
        <v>22</v>
      </c>
      <c r="AC1917" s="113" t="s">
        <v>22</v>
      </c>
      <c r="AD1917" s="74" t="s">
        <v>906</v>
      </c>
      <c r="AE1917" s="74">
        <v>-19</v>
      </c>
      <c r="AK1917" s="74" t="s">
        <v>13</v>
      </c>
      <c r="AL1917" s="74" t="s">
        <v>13</v>
      </c>
      <c r="AM1917" s="74" t="s">
        <v>13</v>
      </c>
      <c r="AN1917" s="74" t="s">
        <v>13</v>
      </c>
      <c r="AO1917" s="74" t="s">
        <v>13</v>
      </c>
      <c r="AP1917" s="74" t="s">
        <v>13</v>
      </c>
      <c r="AQ1917" s="74" t="s">
        <v>13</v>
      </c>
      <c r="AR1917" s="74" t="s">
        <v>13</v>
      </c>
      <c r="AS1917" s="74" t="s">
        <v>13</v>
      </c>
      <c r="AT1917" s="74" t="s">
        <v>907</v>
      </c>
      <c r="AU1917" s="74" t="s">
        <v>908</v>
      </c>
      <c r="AV1917" s="74">
        <v>2013</v>
      </c>
    </row>
    <row r="1918" spans="1:55" hidden="1">
      <c r="A1918" s="24">
        <v>1917</v>
      </c>
      <c r="B1918" s="74">
        <v>49</v>
      </c>
      <c r="C1918" s="74" t="s">
        <v>591</v>
      </c>
      <c r="D1918" s="74" t="s">
        <v>544</v>
      </c>
      <c r="E1918" s="74" t="s">
        <v>722</v>
      </c>
      <c r="F1918" s="74" t="s">
        <v>471</v>
      </c>
      <c r="G1918" s="74" t="s">
        <v>471</v>
      </c>
      <c r="H1918" s="74" t="s">
        <v>463</v>
      </c>
      <c r="O1918" s="74">
        <v>2080</v>
      </c>
      <c r="P1918" s="74">
        <v>1975</v>
      </c>
      <c r="Q1918" s="74" t="s">
        <v>495</v>
      </c>
      <c r="R1918" s="24" t="s">
        <v>473</v>
      </c>
      <c r="S1918" s="74" t="s">
        <v>857</v>
      </c>
      <c r="Z1918" s="74" t="s">
        <v>905</v>
      </c>
      <c r="AA1918" s="74" t="s">
        <v>818</v>
      </c>
      <c r="AB1918" s="35" t="s">
        <v>22</v>
      </c>
      <c r="AC1918" s="113" t="s">
        <v>22</v>
      </c>
      <c r="AD1918" s="74" t="s">
        <v>906</v>
      </c>
      <c r="AE1918" s="74">
        <v>-13</v>
      </c>
      <c r="AK1918" s="74" t="s">
        <v>13</v>
      </c>
      <c r="AL1918" s="74" t="s">
        <v>13</v>
      </c>
      <c r="AM1918" s="74" t="s">
        <v>13</v>
      </c>
      <c r="AN1918" s="74" t="s">
        <v>13</v>
      </c>
      <c r="AO1918" s="74" t="s">
        <v>13</v>
      </c>
      <c r="AP1918" s="74" t="s">
        <v>13</v>
      </c>
      <c r="AQ1918" s="74" t="s">
        <v>13</v>
      </c>
      <c r="AR1918" s="74" t="s">
        <v>13</v>
      </c>
      <c r="AS1918" s="74" t="s">
        <v>13</v>
      </c>
      <c r="AT1918" s="74" t="s">
        <v>907</v>
      </c>
      <c r="AU1918" s="74" t="s">
        <v>908</v>
      </c>
      <c r="AV1918" s="74">
        <v>2013</v>
      </c>
      <c r="BC1918" s="96">
        <v>0.2</v>
      </c>
    </row>
    <row r="1919" spans="1:55" hidden="1">
      <c r="A1919" s="24">
        <v>1918</v>
      </c>
      <c r="B1919" s="74">
        <v>49</v>
      </c>
      <c r="C1919" s="74" t="s">
        <v>591</v>
      </c>
      <c r="D1919" s="74" t="s">
        <v>544</v>
      </c>
      <c r="E1919" s="74" t="s">
        <v>722</v>
      </c>
      <c r="F1919" s="74" t="s">
        <v>471</v>
      </c>
      <c r="G1919" s="74" t="s">
        <v>471</v>
      </c>
      <c r="H1919" s="74" t="s">
        <v>463</v>
      </c>
      <c r="O1919" s="74">
        <v>2080</v>
      </c>
      <c r="P1919" s="74">
        <v>1975</v>
      </c>
      <c r="Q1919" s="74" t="s">
        <v>495</v>
      </c>
      <c r="R1919" s="24" t="s">
        <v>473</v>
      </c>
      <c r="S1919" s="74" t="s">
        <v>857</v>
      </c>
      <c r="Z1919" s="74" t="s">
        <v>905</v>
      </c>
      <c r="AA1919" s="74" t="s">
        <v>818</v>
      </c>
      <c r="AB1919" s="35" t="s">
        <v>22</v>
      </c>
      <c r="AC1919" s="113" t="s">
        <v>22</v>
      </c>
      <c r="AD1919" s="74" t="s">
        <v>906</v>
      </c>
      <c r="AE1919" s="74">
        <v>-40</v>
      </c>
      <c r="AK1919" s="74" t="s">
        <v>13</v>
      </c>
      <c r="AL1919" s="74" t="s">
        <v>13</v>
      </c>
      <c r="AM1919" s="74" t="s">
        <v>465</v>
      </c>
      <c r="AN1919" s="74" t="s">
        <v>13</v>
      </c>
      <c r="AO1919" s="74" t="s">
        <v>13</v>
      </c>
      <c r="AP1919" s="74" t="s">
        <v>13</v>
      </c>
      <c r="AQ1919" s="74" t="s">
        <v>13</v>
      </c>
      <c r="AR1919" s="74" t="s">
        <v>13</v>
      </c>
      <c r="AS1919" s="74" t="s">
        <v>442</v>
      </c>
      <c r="AT1919" s="74" t="s">
        <v>907</v>
      </c>
      <c r="AU1919" s="74" t="s">
        <v>908</v>
      </c>
      <c r="AV1919" s="74">
        <v>2013</v>
      </c>
      <c r="BC1919" s="96">
        <v>-0.2</v>
      </c>
    </row>
    <row r="1920" spans="1:55" hidden="1">
      <c r="A1920" s="24">
        <v>1919</v>
      </c>
      <c r="B1920" s="74">
        <v>49</v>
      </c>
      <c r="C1920" s="74" t="s">
        <v>591</v>
      </c>
      <c r="D1920" s="74" t="s">
        <v>544</v>
      </c>
      <c r="E1920" s="74" t="s">
        <v>722</v>
      </c>
      <c r="F1920" s="74" t="s">
        <v>471</v>
      </c>
      <c r="G1920" s="74" t="s">
        <v>471</v>
      </c>
      <c r="H1920" s="74" t="s">
        <v>463</v>
      </c>
      <c r="O1920" s="74">
        <v>2080</v>
      </c>
      <c r="P1920" s="74">
        <v>1975</v>
      </c>
      <c r="Q1920" s="74" t="s">
        <v>495</v>
      </c>
      <c r="R1920" s="24" t="s">
        <v>473</v>
      </c>
      <c r="S1920" s="74" t="s">
        <v>857</v>
      </c>
      <c r="Z1920" s="74" t="s">
        <v>905</v>
      </c>
      <c r="AA1920" s="74" t="s">
        <v>818</v>
      </c>
      <c r="AB1920" s="35" t="s">
        <v>22</v>
      </c>
      <c r="AC1920" s="113" t="s">
        <v>22</v>
      </c>
      <c r="AD1920" s="74" t="s">
        <v>906</v>
      </c>
      <c r="AE1920" s="74">
        <v>-28</v>
      </c>
      <c r="AK1920" s="74" t="s">
        <v>13</v>
      </c>
      <c r="AL1920" s="74" t="s">
        <v>13</v>
      </c>
      <c r="AM1920" s="74" t="s">
        <v>465</v>
      </c>
      <c r="AN1920" s="74" t="s">
        <v>13</v>
      </c>
      <c r="AO1920" s="74" t="s">
        <v>13</v>
      </c>
      <c r="AP1920" s="74" t="s">
        <v>13</v>
      </c>
      <c r="AQ1920" s="74" t="s">
        <v>13</v>
      </c>
      <c r="AR1920" s="74" t="s">
        <v>13</v>
      </c>
      <c r="AS1920" s="74" t="s">
        <v>442</v>
      </c>
      <c r="AT1920" s="74" t="s">
        <v>907</v>
      </c>
      <c r="AU1920" s="74" t="s">
        <v>908</v>
      </c>
      <c r="AV1920" s="74">
        <v>2013</v>
      </c>
    </row>
    <row r="1921" spans="1:55" hidden="1">
      <c r="A1921" s="24">
        <v>1920</v>
      </c>
      <c r="B1921" s="74">
        <v>49</v>
      </c>
      <c r="C1921" s="74" t="s">
        <v>591</v>
      </c>
      <c r="D1921" s="74" t="s">
        <v>544</v>
      </c>
      <c r="E1921" s="74" t="s">
        <v>722</v>
      </c>
      <c r="F1921" s="74" t="s">
        <v>471</v>
      </c>
      <c r="G1921" s="74" t="s">
        <v>471</v>
      </c>
      <c r="H1921" s="74" t="s">
        <v>463</v>
      </c>
      <c r="O1921" s="74">
        <v>2080</v>
      </c>
      <c r="P1921" s="74">
        <v>1975</v>
      </c>
      <c r="Q1921" s="74" t="s">
        <v>495</v>
      </c>
      <c r="R1921" s="24" t="s">
        <v>473</v>
      </c>
      <c r="S1921" s="74" t="s">
        <v>857</v>
      </c>
      <c r="Z1921" s="74" t="s">
        <v>905</v>
      </c>
      <c r="AA1921" s="74" t="s">
        <v>818</v>
      </c>
      <c r="AB1921" s="35" t="s">
        <v>22</v>
      </c>
      <c r="AC1921" s="113" t="s">
        <v>22</v>
      </c>
      <c r="AD1921" s="74" t="s">
        <v>906</v>
      </c>
      <c r="AE1921" s="74">
        <v>-19</v>
      </c>
      <c r="AK1921" s="74" t="s">
        <v>13</v>
      </c>
      <c r="AL1921" s="74" t="s">
        <v>13</v>
      </c>
      <c r="AM1921" s="74" t="s">
        <v>465</v>
      </c>
      <c r="AN1921" s="74" t="s">
        <v>13</v>
      </c>
      <c r="AO1921" s="74" t="s">
        <v>13</v>
      </c>
      <c r="AP1921" s="74" t="s">
        <v>13</v>
      </c>
      <c r="AQ1921" s="74" t="s">
        <v>13</v>
      </c>
      <c r="AR1921" s="74" t="s">
        <v>13</v>
      </c>
      <c r="AS1921" s="74" t="s">
        <v>442</v>
      </c>
      <c r="AT1921" s="74" t="s">
        <v>907</v>
      </c>
      <c r="AU1921" s="74" t="s">
        <v>908</v>
      </c>
      <c r="AV1921" s="74">
        <v>2013</v>
      </c>
      <c r="BC1921" s="96">
        <v>0.2</v>
      </c>
    </row>
    <row r="1922" spans="1:55" hidden="1">
      <c r="A1922" s="24">
        <v>1921</v>
      </c>
      <c r="B1922" s="74">
        <v>49</v>
      </c>
      <c r="C1922" s="74" t="s">
        <v>591</v>
      </c>
      <c r="D1922" s="74" t="s">
        <v>544</v>
      </c>
      <c r="E1922" s="74" t="s">
        <v>722</v>
      </c>
      <c r="F1922" s="74" t="s">
        <v>471</v>
      </c>
      <c r="G1922" s="74" t="s">
        <v>471</v>
      </c>
      <c r="H1922" s="74" t="s">
        <v>463</v>
      </c>
      <c r="O1922" s="74">
        <v>2080</v>
      </c>
      <c r="P1922" s="74">
        <v>1975</v>
      </c>
      <c r="Q1922" s="74" t="s">
        <v>495</v>
      </c>
      <c r="R1922" s="24" t="s">
        <v>473</v>
      </c>
      <c r="S1922" s="74" t="s">
        <v>857</v>
      </c>
      <c r="Z1922" s="74" t="s">
        <v>905</v>
      </c>
      <c r="AA1922" s="74" t="s">
        <v>818</v>
      </c>
      <c r="AB1922" s="35" t="s">
        <v>22</v>
      </c>
      <c r="AC1922" s="113" t="s">
        <v>22</v>
      </c>
      <c r="AD1922" s="74" t="s">
        <v>906</v>
      </c>
      <c r="AE1922" s="74">
        <v>-34</v>
      </c>
      <c r="AK1922" s="74" t="s">
        <v>13</v>
      </c>
      <c r="AL1922" s="74" t="s">
        <v>13</v>
      </c>
      <c r="AM1922" s="74" t="s">
        <v>465</v>
      </c>
      <c r="AN1922" s="74" t="s">
        <v>13</v>
      </c>
      <c r="AO1922" s="74" t="s">
        <v>13</v>
      </c>
      <c r="AP1922" s="74" t="s">
        <v>13</v>
      </c>
      <c r="AQ1922" s="74" t="s">
        <v>13</v>
      </c>
      <c r="AR1922" s="74" t="s">
        <v>13</v>
      </c>
      <c r="AS1922" s="74" t="s">
        <v>442</v>
      </c>
      <c r="AT1922" s="74" t="s">
        <v>907</v>
      </c>
      <c r="AU1922" s="74" t="s">
        <v>908</v>
      </c>
      <c r="AV1922" s="74">
        <v>2013</v>
      </c>
      <c r="BC1922" s="96">
        <v>-0.2</v>
      </c>
    </row>
    <row r="1923" spans="1:55" hidden="1">
      <c r="A1923" s="24">
        <v>1922</v>
      </c>
      <c r="B1923" s="74">
        <v>49</v>
      </c>
      <c r="C1923" s="74" t="s">
        <v>591</v>
      </c>
      <c r="D1923" s="74" t="s">
        <v>544</v>
      </c>
      <c r="E1923" s="74" t="s">
        <v>722</v>
      </c>
      <c r="F1923" s="74" t="s">
        <v>471</v>
      </c>
      <c r="G1923" s="74" t="s">
        <v>471</v>
      </c>
      <c r="H1923" s="74" t="s">
        <v>463</v>
      </c>
      <c r="O1923" s="74">
        <v>2080</v>
      </c>
      <c r="P1923" s="74">
        <v>1975</v>
      </c>
      <c r="Q1923" s="74" t="s">
        <v>495</v>
      </c>
      <c r="R1923" s="24" t="s">
        <v>473</v>
      </c>
      <c r="S1923" s="74" t="s">
        <v>857</v>
      </c>
      <c r="Z1923" s="74" t="s">
        <v>905</v>
      </c>
      <c r="AA1923" s="74" t="s">
        <v>818</v>
      </c>
      <c r="AB1923" s="35" t="s">
        <v>22</v>
      </c>
      <c r="AC1923" s="113" t="s">
        <v>22</v>
      </c>
      <c r="AD1923" s="74" t="s">
        <v>906</v>
      </c>
      <c r="AE1923" s="74">
        <v>-21</v>
      </c>
      <c r="AK1923" s="74" t="s">
        <v>13</v>
      </c>
      <c r="AL1923" s="74" t="s">
        <v>13</v>
      </c>
      <c r="AM1923" s="74" t="s">
        <v>465</v>
      </c>
      <c r="AN1923" s="74" t="s">
        <v>13</v>
      </c>
      <c r="AO1923" s="74" t="s">
        <v>13</v>
      </c>
      <c r="AP1923" s="74" t="s">
        <v>13</v>
      </c>
      <c r="AQ1923" s="74" t="s">
        <v>13</v>
      </c>
      <c r="AR1923" s="74" t="s">
        <v>13</v>
      </c>
      <c r="AS1923" s="74" t="s">
        <v>442</v>
      </c>
      <c r="AT1923" s="74" t="s">
        <v>907</v>
      </c>
      <c r="AU1923" s="74" t="s">
        <v>908</v>
      </c>
      <c r="AV1923" s="74">
        <v>2013</v>
      </c>
    </row>
    <row r="1924" spans="1:55" hidden="1">
      <c r="A1924" s="24">
        <v>1923</v>
      </c>
      <c r="B1924" s="74">
        <v>49</v>
      </c>
      <c r="C1924" s="74" t="s">
        <v>591</v>
      </c>
      <c r="D1924" s="74" t="s">
        <v>544</v>
      </c>
      <c r="E1924" s="74" t="s">
        <v>722</v>
      </c>
      <c r="F1924" s="74" t="s">
        <v>471</v>
      </c>
      <c r="G1924" s="74" t="s">
        <v>471</v>
      </c>
      <c r="H1924" s="74" t="s">
        <v>463</v>
      </c>
      <c r="O1924" s="74">
        <v>2080</v>
      </c>
      <c r="P1924" s="74">
        <v>1975</v>
      </c>
      <c r="Q1924" s="74" t="s">
        <v>495</v>
      </c>
      <c r="R1924" s="24" t="s">
        <v>473</v>
      </c>
      <c r="S1924" s="74" t="s">
        <v>857</v>
      </c>
      <c r="Z1924" s="74" t="s">
        <v>905</v>
      </c>
      <c r="AA1924" s="74" t="s">
        <v>818</v>
      </c>
      <c r="AB1924" s="35" t="s">
        <v>22</v>
      </c>
      <c r="AC1924" s="113" t="s">
        <v>22</v>
      </c>
      <c r="AD1924" s="74" t="s">
        <v>906</v>
      </c>
      <c r="AE1924" s="74">
        <v>-12</v>
      </c>
      <c r="AK1924" s="74" t="s">
        <v>13</v>
      </c>
      <c r="AL1924" s="74" t="s">
        <v>13</v>
      </c>
      <c r="AM1924" s="74" t="s">
        <v>465</v>
      </c>
      <c r="AN1924" s="74" t="s">
        <v>13</v>
      </c>
      <c r="AO1924" s="74" t="s">
        <v>13</v>
      </c>
      <c r="AP1924" s="74" t="s">
        <v>13</v>
      </c>
      <c r="AQ1924" s="74" t="s">
        <v>13</v>
      </c>
      <c r="AR1924" s="74" t="s">
        <v>13</v>
      </c>
      <c r="AS1924" s="74" t="s">
        <v>442</v>
      </c>
      <c r="AT1924" s="74" t="s">
        <v>907</v>
      </c>
      <c r="AU1924" s="74" t="s">
        <v>908</v>
      </c>
      <c r="AV1924" s="74">
        <v>2013</v>
      </c>
      <c r="BC1924" s="96">
        <v>0.2</v>
      </c>
    </row>
    <row r="1925" spans="1:55" hidden="1">
      <c r="A1925" s="24">
        <v>1924</v>
      </c>
      <c r="B1925" s="74">
        <v>49</v>
      </c>
      <c r="C1925" s="74" t="s">
        <v>591</v>
      </c>
      <c r="D1925" s="74" t="s">
        <v>544</v>
      </c>
      <c r="E1925" s="74" t="s">
        <v>722</v>
      </c>
      <c r="F1925" s="74" t="s">
        <v>471</v>
      </c>
      <c r="G1925" s="74" t="s">
        <v>471</v>
      </c>
      <c r="H1925" s="74" t="s">
        <v>463</v>
      </c>
      <c r="O1925" s="74">
        <v>2080</v>
      </c>
      <c r="P1925" s="74">
        <v>1975</v>
      </c>
      <c r="Q1925" s="74" t="s">
        <v>495</v>
      </c>
      <c r="R1925" s="24" t="s">
        <v>473</v>
      </c>
      <c r="S1925" s="74" t="s">
        <v>857</v>
      </c>
      <c r="Z1925" s="74" t="s">
        <v>905</v>
      </c>
      <c r="AA1925" s="74" t="s">
        <v>818</v>
      </c>
      <c r="AB1925" s="35" t="s">
        <v>22</v>
      </c>
      <c r="AC1925" s="113" t="s">
        <v>22</v>
      </c>
      <c r="AD1925" s="74" t="s">
        <v>906</v>
      </c>
      <c r="AE1925" s="74">
        <v>-29</v>
      </c>
      <c r="AK1925" s="74" t="s">
        <v>13</v>
      </c>
      <c r="AL1925" s="74" t="s">
        <v>13</v>
      </c>
      <c r="AM1925" s="74" t="s">
        <v>13</v>
      </c>
      <c r="AN1925" s="74" t="s">
        <v>13</v>
      </c>
      <c r="AO1925" s="74" t="s">
        <v>13</v>
      </c>
      <c r="AP1925" s="74" t="s">
        <v>13</v>
      </c>
      <c r="AQ1925" s="74" t="s">
        <v>13</v>
      </c>
      <c r="AR1925" s="74" t="s">
        <v>13</v>
      </c>
      <c r="AS1925" s="74" t="s">
        <v>13</v>
      </c>
      <c r="AT1925" s="74" t="s">
        <v>907</v>
      </c>
      <c r="AU1925" s="74" t="s">
        <v>908</v>
      </c>
      <c r="AV1925" s="74">
        <v>2013</v>
      </c>
      <c r="BC1925" s="96">
        <v>-0.2</v>
      </c>
    </row>
    <row r="1926" spans="1:55" hidden="1">
      <c r="A1926" s="24">
        <v>1925</v>
      </c>
      <c r="B1926" s="74">
        <v>49</v>
      </c>
      <c r="C1926" s="74" t="s">
        <v>591</v>
      </c>
      <c r="D1926" s="74" t="s">
        <v>544</v>
      </c>
      <c r="E1926" s="74" t="s">
        <v>722</v>
      </c>
      <c r="F1926" s="74" t="s">
        <v>471</v>
      </c>
      <c r="G1926" s="74" t="s">
        <v>471</v>
      </c>
      <c r="H1926" s="74" t="s">
        <v>463</v>
      </c>
      <c r="O1926" s="74">
        <v>2080</v>
      </c>
      <c r="P1926" s="74">
        <v>1975</v>
      </c>
      <c r="Q1926" s="74" t="s">
        <v>495</v>
      </c>
      <c r="R1926" s="24" t="s">
        <v>473</v>
      </c>
      <c r="S1926" s="74" t="s">
        <v>857</v>
      </c>
      <c r="Z1926" s="74" t="s">
        <v>905</v>
      </c>
      <c r="AA1926" s="74" t="s">
        <v>818</v>
      </c>
      <c r="AB1926" s="35" t="s">
        <v>22</v>
      </c>
      <c r="AC1926" s="113" t="s">
        <v>22</v>
      </c>
      <c r="AD1926" s="74" t="s">
        <v>906</v>
      </c>
      <c r="AE1926" s="74">
        <v>-19</v>
      </c>
      <c r="AK1926" s="74" t="s">
        <v>13</v>
      </c>
      <c r="AL1926" s="74" t="s">
        <v>13</v>
      </c>
      <c r="AM1926" s="74" t="s">
        <v>13</v>
      </c>
      <c r="AN1926" s="74" t="s">
        <v>13</v>
      </c>
      <c r="AO1926" s="74" t="s">
        <v>13</v>
      </c>
      <c r="AP1926" s="74" t="s">
        <v>13</v>
      </c>
      <c r="AQ1926" s="74" t="s">
        <v>13</v>
      </c>
      <c r="AR1926" s="74" t="s">
        <v>13</v>
      </c>
      <c r="AS1926" s="74" t="s">
        <v>13</v>
      </c>
      <c r="AT1926" s="74" t="s">
        <v>907</v>
      </c>
      <c r="AU1926" s="74" t="s">
        <v>908</v>
      </c>
      <c r="AV1926" s="74">
        <v>2013</v>
      </c>
    </row>
    <row r="1927" spans="1:55" hidden="1">
      <c r="A1927" s="24">
        <v>1926</v>
      </c>
      <c r="B1927" s="74">
        <v>49</v>
      </c>
      <c r="C1927" s="74" t="s">
        <v>591</v>
      </c>
      <c r="D1927" s="74" t="s">
        <v>544</v>
      </c>
      <c r="E1927" s="74" t="s">
        <v>722</v>
      </c>
      <c r="F1927" s="74" t="s">
        <v>471</v>
      </c>
      <c r="G1927" s="74" t="s">
        <v>471</v>
      </c>
      <c r="H1927" s="74" t="s">
        <v>463</v>
      </c>
      <c r="O1927" s="74">
        <v>2080</v>
      </c>
      <c r="P1927" s="74">
        <v>1975</v>
      </c>
      <c r="Q1927" s="74" t="s">
        <v>495</v>
      </c>
      <c r="R1927" s="24" t="s">
        <v>473</v>
      </c>
      <c r="S1927" s="74" t="s">
        <v>857</v>
      </c>
      <c r="Z1927" s="74" t="s">
        <v>905</v>
      </c>
      <c r="AA1927" s="74" t="s">
        <v>818</v>
      </c>
      <c r="AB1927" s="35" t="s">
        <v>22</v>
      </c>
      <c r="AC1927" s="113" t="s">
        <v>22</v>
      </c>
      <c r="AD1927" s="74" t="s">
        <v>906</v>
      </c>
      <c r="AE1927" s="74">
        <v>-13</v>
      </c>
      <c r="AK1927" s="74" t="s">
        <v>13</v>
      </c>
      <c r="AL1927" s="74" t="s">
        <v>13</v>
      </c>
      <c r="AM1927" s="74" t="s">
        <v>13</v>
      </c>
      <c r="AN1927" s="74" t="s">
        <v>13</v>
      </c>
      <c r="AO1927" s="74" t="s">
        <v>13</v>
      </c>
      <c r="AP1927" s="74" t="s">
        <v>13</v>
      </c>
      <c r="AQ1927" s="74" t="s">
        <v>13</v>
      </c>
      <c r="AR1927" s="74" t="s">
        <v>13</v>
      </c>
      <c r="AS1927" s="74" t="s">
        <v>13</v>
      </c>
      <c r="AT1927" s="74" t="s">
        <v>907</v>
      </c>
      <c r="AU1927" s="74" t="s">
        <v>908</v>
      </c>
      <c r="AV1927" s="74">
        <v>2013</v>
      </c>
      <c r="BC1927" s="96">
        <v>0.2</v>
      </c>
    </row>
    <row r="1928" spans="1:55" hidden="1">
      <c r="A1928" s="24">
        <v>1927</v>
      </c>
      <c r="B1928" s="74">
        <v>49</v>
      </c>
      <c r="C1928" s="74" t="s">
        <v>591</v>
      </c>
      <c r="D1928" s="74" t="s">
        <v>544</v>
      </c>
      <c r="E1928" s="74" t="s">
        <v>722</v>
      </c>
      <c r="F1928" s="74" t="s">
        <v>471</v>
      </c>
      <c r="G1928" s="74" t="s">
        <v>471</v>
      </c>
      <c r="H1928" s="74" t="s">
        <v>463</v>
      </c>
      <c r="O1928" s="74">
        <v>2080</v>
      </c>
      <c r="P1928" s="74">
        <v>1975</v>
      </c>
      <c r="Q1928" s="74" t="s">
        <v>495</v>
      </c>
      <c r="R1928" s="24" t="s">
        <v>473</v>
      </c>
      <c r="S1928" s="74" t="s">
        <v>857</v>
      </c>
      <c r="Z1928" s="74" t="s">
        <v>905</v>
      </c>
      <c r="AA1928" s="74" t="s">
        <v>818</v>
      </c>
      <c r="AB1928" s="35" t="s">
        <v>22</v>
      </c>
      <c r="AC1928" s="113" t="s">
        <v>22</v>
      </c>
      <c r="AD1928" s="74" t="s">
        <v>906</v>
      </c>
      <c r="AE1928" s="74">
        <v>-40</v>
      </c>
      <c r="AK1928" s="74" t="s">
        <v>13</v>
      </c>
      <c r="AL1928" s="74" t="s">
        <v>13</v>
      </c>
      <c r="AM1928" s="74" t="s">
        <v>465</v>
      </c>
      <c r="AN1928" s="74" t="s">
        <v>13</v>
      </c>
      <c r="AO1928" s="74" t="s">
        <v>13</v>
      </c>
      <c r="AP1928" s="74" t="s">
        <v>13</v>
      </c>
      <c r="AQ1928" s="74" t="s">
        <v>13</v>
      </c>
      <c r="AR1928" s="74" t="s">
        <v>13</v>
      </c>
      <c r="AS1928" s="74" t="s">
        <v>442</v>
      </c>
      <c r="AT1928" s="74" t="s">
        <v>907</v>
      </c>
      <c r="AU1928" s="74" t="s">
        <v>908</v>
      </c>
      <c r="AV1928" s="74">
        <v>2013</v>
      </c>
      <c r="BC1928" s="96">
        <v>-0.2</v>
      </c>
    </row>
    <row r="1929" spans="1:55" hidden="1">
      <c r="A1929" s="24">
        <v>1928</v>
      </c>
      <c r="B1929" s="74">
        <v>49</v>
      </c>
      <c r="C1929" s="74" t="s">
        <v>591</v>
      </c>
      <c r="D1929" s="74" t="s">
        <v>544</v>
      </c>
      <c r="E1929" s="74" t="s">
        <v>722</v>
      </c>
      <c r="F1929" s="74" t="s">
        <v>471</v>
      </c>
      <c r="G1929" s="74" t="s">
        <v>471</v>
      </c>
      <c r="H1929" s="74" t="s">
        <v>463</v>
      </c>
      <c r="O1929" s="74">
        <v>2080</v>
      </c>
      <c r="P1929" s="74">
        <v>1975</v>
      </c>
      <c r="Q1929" s="74" t="s">
        <v>495</v>
      </c>
      <c r="R1929" s="24" t="s">
        <v>473</v>
      </c>
      <c r="S1929" s="74" t="s">
        <v>857</v>
      </c>
      <c r="Z1929" s="74" t="s">
        <v>905</v>
      </c>
      <c r="AA1929" s="74" t="s">
        <v>818</v>
      </c>
      <c r="AB1929" s="35" t="s">
        <v>22</v>
      </c>
      <c r="AC1929" s="113" t="s">
        <v>22</v>
      </c>
      <c r="AD1929" s="74" t="s">
        <v>906</v>
      </c>
      <c r="AE1929" s="74">
        <v>-28</v>
      </c>
      <c r="AK1929" s="74" t="s">
        <v>13</v>
      </c>
      <c r="AL1929" s="74" t="s">
        <v>13</v>
      </c>
      <c r="AM1929" s="74" t="s">
        <v>465</v>
      </c>
      <c r="AN1929" s="74" t="s">
        <v>13</v>
      </c>
      <c r="AO1929" s="74" t="s">
        <v>13</v>
      </c>
      <c r="AP1929" s="74" t="s">
        <v>13</v>
      </c>
      <c r="AQ1929" s="74" t="s">
        <v>13</v>
      </c>
      <c r="AR1929" s="74" t="s">
        <v>13</v>
      </c>
      <c r="AS1929" s="74" t="s">
        <v>442</v>
      </c>
      <c r="AT1929" s="74" t="s">
        <v>907</v>
      </c>
      <c r="AU1929" s="74" t="s">
        <v>908</v>
      </c>
      <c r="AV1929" s="74">
        <v>2013</v>
      </c>
    </row>
    <row r="1930" spans="1:55" hidden="1">
      <c r="A1930" s="24">
        <v>1929</v>
      </c>
      <c r="B1930" s="74">
        <v>49</v>
      </c>
      <c r="C1930" s="74" t="s">
        <v>591</v>
      </c>
      <c r="D1930" s="74" t="s">
        <v>544</v>
      </c>
      <c r="E1930" s="74" t="s">
        <v>722</v>
      </c>
      <c r="F1930" s="74" t="s">
        <v>471</v>
      </c>
      <c r="G1930" s="74" t="s">
        <v>471</v>
      </c>
      <c r="H1930" s="74" t="s">
        <v>463</v>
      </c>
      <c r="O1930" s="74">
        <v>2080</v>
      </c>
      <c r="P1930" s="74">
        <v>1975</v>
      </c>
      <c r="Q1930" s="74" t="s">
        <v>495</v>
      </c>
      <c r="R1930" s="24" t="s">
        <v>473</v>
      </c>
      <c r="S1930" s="74" t="s">
        <v>857</v>
      </c>
      <c r="Z1930" s="74" t="s">
        <v>905</v>
      </c>
      <c r="AA1930" s="74" t="s">
        <v>818</v>
      </c>
      <c r="AB1930" s="35" t="s">
        <v>22</v>
      </c>
      <c r="AC1930" s="113" t="s">
        <v>22</v>
      </c>
      <c r="AD1930" s="74" t="s">
        <v>906</v>
      </c>
      <c r="AE1930" s="74">
        <v>-19</v>
      </c>
      <c r="AK1930" s="74" t="s">
        <v>13</v>
      </c>
      <c r="AL1930" s="74" t="s">
        <v>13</v>
      </c>
      <c r="AM1930" s="74" t="s">
        <v>465</v>
      </c>
      <c r="AN1930" s="74" t="s">
        <v>13</v>
      </c>
      <c r="AO1930" s="74" t="s">
        <v>13</v>
      </c>
      <c r="AP1930" s="74" t="s">
        <v>13</v>
      </c>
      <c r="AQ1930" s="74" t="s">
        <v>13</v>
      </c>
      <c r="AR1930" s="74" t="s">
        <v>13</v>
      </c>
      <c r="AS1930" s="74" t="s">
        <v>442</v>
      </c>
      <c r="AT1930" s="74" t="s">
        <v>907</v>
      </c>
      <c r="AU1930" s="74" t="s">
        <v>908</v>
      </c>
      <c r="AV1930" s="74">
        <v>2013</v>
      </c>
      <c r="BC1930" s="96">
        <v>0.2</v>
      </c>
    </row>
    <row r="1931" spans="1:55" hidden="1">
      <c r="A1931" s="24">
        <v>1930</v>
      </c>
      <c r="B1931" s="74">
        <v>49</v>
      </c>
      <c r="C1931" s="74" t="s">
        <v>591</v>
      </c>
      <c r="D1931" s="74" t="s">
        <v>544</v>
      </c>
      <c r="E1931" s="74" t="s">
        <v>722</v>
      </c>
      <c r="F1931" s="74" t="s">
        <v>471</v>
      </c>
      <c r="G1931" s="74" t="s">
        <v>471</v>
      </c>
      <c r="H1931" s="74" t="s">
        <v>463</v>
      </c>
      <c r="O1931" s="74">
        <v>2080</v>
      </c>
      <c r="P1931" s="74">
        <v>1975</v>
      </c>
      <c r="Q1931" s="74" t="s">
        <v>495</v>
      </c>
      <c r="R1931" s="24" t="s">
        <v>473</v>
      </c>
      <c r="S1931" s="74" t="s">
        <v>857</v>
      </c>
      <c r="Z1931" s="74" t="s">
        <v>905</v>
      </c>
      <c r="AA1931" s="74" t="s">
        <v>818</v>
      </c>
      <c r="AB1931" s="35" t="s">
        <v>22</v>
      </c>
      <c r="AC1931" s="113" t="s">
        <v>22</v>
      </c>
      <c r="AD1931" s="74" t="s">
        <v>906</v>
      </c>
      <c r="AE1931" s="74">
        <v>-34</v>
      </c>
      <c r="AK1931" s="74" t="s">
        <v>13</v>
      </c>
      <c r="AL1931" s="74" t="s">
        <v>13</v>
      </c>
      <c r="AM1931" s="74" t="s">
        <v>465</v>
      </c>
      <c r="AN1931" s="74" t="s">
        <v>13</v>
      </c>
      <c r="AO1931" s="74" t="s">
        <v>13</v>
      </c>
      <c r="AP1931" s="74" t="s">
        <v>13</v>
      </c>
      <c r="AQ1931" s="74" t="s">
        <v>13</v>
      </c>
      <c r="AR1931" s="74" t="s">
        <v>13</v>
      </c>
      <c r="AS1931" s="74" t="s">
        <v>442</v>
      </c>
      <c r="AT1931" s="74" t="s">
        <v>907</v>
      </c>
      <c r="AU1931" s="74" t="s">
        <v>908</v>
      </c>
      <c r="AV1931" s="74">
        <v>2013</v>
      </c>
      <c r="BC1931" s="96">
        <v>-0.2</v>
      </c>
    </row>
    <row r="1932" spans="1:55" hidden="1">
      <c r="A1932" s="24">
        <v>1931</v>
      </c>
      <c r="B1932" s="74">
        <v>49</v>
      </c>
      <c r="C1932" s="74" t="s">
        <v>591</v>
      </c>
      <c r="D1932" s="74" t="s">
        <v>544</v>
      </c>
      <c r="E1932" s="74" t="s">
        <v>722</v>
      </c>
      <c r="F1932" s="74" t="s">
        <v>471</v>
      </c>
      <c r="G1932" s="74" t="s">
        <v>471</v>
      </c>
      <c r="H1932" s="74" t="s">
        <v>463</v>
      </c>
      <c r="O1932" s="74">
        <v>2080</v>
      </c>
      <c r="P1932" s="74">
        <v>1975</v>
      </c>
      <c r="Q1932" s="74" t="s">
        <v>495</v>
      </c>
      <c r="R1932" s="24" t="s">
        <v>473</v>
      </c>
      <c r="S1932" s="74" t="s">
        <v>857</v>
      </c>
      <c r="Z1932" s="74" t="s">
        <v>905</v>
      </c>
      <c r="AA1932" s="74" t="s">
        <v>818</v>
      </c>
      <c r="AB1932" s="35" t="s">
        <v>22</v>
      </c>
      <c r="AC1932" s="113" t="s">
        <v>22</v>
      </c>
      <c r="AD1932" s="74" t="s">
        <v>906</v>
      </c>
      <c r="AE1932" s="74">
        <v>-21</v>
      </c>
      <c r="AK1932" s="74" t="s">
        <v>13</v>
      </c>
      <c r="AL1932" s="74" t="s">
        <v>13</v>
      </c>
      <c r="AM1932" s="74" t="s">
        <v>465</v>
      </c>
      <c r="AN1932" s="74" t="s">
        <v>13</v>
      </c>
      <c r="AO1932" s="74" t="s">
        <v>13</v>
      </c>
      <c r="AP1932" s="74" t="s">
        <v>13</v>
      </c>
      <c r="AQ1932" s="74" t="s">
        <v>13</v>
      </c>
      <c r="AR1932" s="74" t="s">
        <v>13</v>
      </c>
      <c r="AS1932" s="74" t="s">
        <v>442</v>
      </c>
      <c r="AT1932" s="74" t="s">
        <v>907</v>
      </c>
      <c r="AU1932" s="74" t="s">
        <v>908</v>
      </c>
      <c r="AV1932" s="74">
        <v>2013</v>
      </c>
    </row>
    <row r="1933" spans="1:55" hidden="1">
      <c r="A1933" s="24">
        <v>1932</v>
      </c>
      <c r="B1933" s="74">
        <v>49</v>
      </c>
      <c r="C1933" s="74" t="s">
        <v>591</v>
      </c>
      <c r="D1933" s="74" t="s">
        <v>544</v>
      </c>
      <c r="E1933" s="74" t="s">
        <v>722</v>
      </c>
      <c r="F1933" s="74" t="s">
        <v>471</v>
      </c>
      <c r="G1933" s="74" t="s">
        <v>471</v>
      </c>
      <c r="H1933" s="74" t="s">
        <v>463</v>
      </c>
      <c r="O1933" s="74">
        <v>2080</v>
      </c>
      <c r="P1933" s="74">
        <v>1975</v>
      </c>
      <c r="Q1933" s="74" t="s">
        <v>495</v>
      </c>
      <c r="R1933" s="24" t="s">
        <v>473</v>
      </c>
      <c r="S1933" s="74" t="s">
        <v>857</v>
      </c>
      <c r="Z1933" s="74" t="s">
        <v>905</v>
      </c>
      <c r="AA1933" s="74" t="s">
        <v>818</v>
      </c>
      <c r="AB1933" s="35" t="s">
        <v>22</v>
      </c>
      <c r="AC1933" s="113" t="s">
        <v>22</v>
      </c>
      <c r="AD1933" s="74" t="s">
        <v>906</v>
      </c>
      <c r="AE1933" s="74">
        <v>-12</v>
      </c>
      <c r="AK1933" s="74" t="s">
        <v>13</v>
      </c>
      <c r="AL1933" s="74" t="s">
        <v>13</v>
      </c>
      <c r="AM1933" s="74" t="s">
        <v>465</v>
      </c>
      <c r="AN1933" s="74" t="s">
        <v>13</v>
      </c>
      <c r="AO1933" s="74" t="s">
        <v>13</v>
      </c>
      <c r="AP1933" s="74" t="s">
        <v>13</v>
      </c>
      <c r="AQ1933" s="74" t="s">
        <v>13</v>
      </c>
      <c r="AR1933" s="74" t="s">
        <v>13</v>
      </c>
      <c r="AS1933" s="74" t="s">
        <v>442</v>
      </c>
      <c r="AT1933" s="74" t="s">
        <v>907</v>
      </c>
      <c r="AU1933" s="74" t="s">
        <v>908</v>
      </c>
      <c r="AV1933" s="74">
        <v>2013</v>
      </c>
      <c r="BC1933" s="96">
        <v>0.2</v>
      </c>
    </row>
    <row r="1934" spans="1:55" hidden="1">
      <c r="A1934" s="24">
        <v>1933</v>
      </c>
      <c r="B1934" s="74">
        <v>50</v>
      </c>
      <c r="C1934" s="74" t="s">
        <v>591</v>
      </c>
      <c r="D1934" s="74" t="s">
        <v>544</v>
      </c>
      <c r="E1934" s="74" t="s">
        <v>592</v>
      </c>
      <c r="F1934" s="74" t="s">
        <v>910</v>
      </c>
      <c r="G1934" s="74" t="s">
        <v>22</v>
      </c>
      <c r="H1934" s="74" t="s">
        <v>463</v>
      </c>
      <c r="O1934" s="74">
        <v>2045</v>
      </c>
      <c r="P1934" s="74">
        <v>1975</v>
      </c>
      <c r="Q1934" s="74" t="s">
        <v>472</v>
      </c>
      <c r="R1934" s="24" t="s">
        <v>473</v>
      </c>
      <c r="S1934" s="74" t="s">
        <v>857</v>
      </c>
      <c r="Z1934" s="74" t="s">
        <v>911</v>
      </c>
      <c r="AA1934" s="74" t="s">
        <v>818</v>
      </c>
      <c r="AB1934" s="35" t="s">
        <v>22</v>
      </c>
      <c r="AC1934" s="113" t="s">
        <v>22</v>
      </c>
      <c r="AD1934" s="74" t="s">
        <v>876</v>
      </c>
      <c r="AE1934" s="74">
        <v>-16.45</v>
      </c>
      <c r="AK1934" s="74" t="s">
        <v>13</v>
      </c>
      <c r="AL1934" s="74" t="s">
        <v>13</v>
      </c>
      <c r="AM1934" s="74" t="s">
        <v>465</v>
      </c>
      <c r="AN1934" s="74" t="s">
        <v>13</v>
      </c>
      <c r="AO1934" s="74" t="s">
        <v>13</v>
      </c>
      <c r="AP1934" s="74" t="s">
        <v>13</v>
      </c>
      <c r="AQ1934" s="74" t="s">
        <v>13</v>
      </c>
      <c r="AR1934" s="74" t="s">
        <v>13</v>
      </c>
      <c r="AS1934" s="74" t="s">
        <v>442</v>
      </c>
      <c r="AT1934" s="74" t="s">
        <v>915</v>
      </c>
      <c r="AU1934" s="74" t="s">
        <v>916</v>
      </c>
      <c r="AV1934" s="74">
        <v>2014</v>
      </c>
    </row>
    <row r="1935" spans="1:55" hidden="1">
      <c r="A1935" s="24">
        <v>1934</v>
      </c>
      <c r="B1935" s="74">
        <v>50</v>
      </c>
      <c r="C1935" s="74" t="s">
        <v>591</v>
      </c>
      <c r="D1935" s="74" t="s">
        <v>544</v>
      </c>
      <c r="E1935" s="74" t="s">
        <v>592</v>
      </c>
      <c r="F1935" s="74" t="s">
        <v>910</v>
      </c>
      <c r="G1935" s="74" t="s">
        <v>22</v>
      </c>
      <c r="H1935" s="74" t="s">
        <v>463</v>
      </c>
      <c r="O1935" s="74">
        <v>2045</v>
      </c>
      <c r="P1935" s="74">
        <v>1975</v>
      </c>
      <c r="Q1935" s="74" t="s">
        <v>472</v>
      </c>
      <c r="R1935" s="24" t="s">
        <v>473</v>
      </c>
      <c r="S1935" s="74" t="s">
        <v>857</v>
      </c>
      <c r="Z1935" s="74" t="s">
        <v>911</v>
      </c>
      <c r="AA1935" s="74" t="s">
        <v>912</v>
      </c>
      <c r="AB1935" s="35" t="s">
        <v>22</v>
      </c>
      <c r="AC1935" s="113" t="s">
        <v>22</v>
      </c>
      <c r="AD1935" s="74" t="s">
        <v>876</v>
      </c>
      <c r="AE1935" s="74">
        <v>-19.53</v>
      </c>
      <c r="AK1935" s="74" t="s">
        <v>13</v>
      </c>
      <c r="AL1935" s="74" t="s">
        <v>13</v>
      </c>
      <c r="AM1935" s="74" t="s">
        <v>465</v>
      </c>
      <c r="AN1935" s="74" t="s">
        <v>13</v>
      </c>
      <c r="AO1935" s="74" t="s">
        <v>13</v>
      </c>
      <c r="AP1935" s="74" t="s">
        <v>13</v>
      </c>
      <c r="AQ1935" s="74" t="s">
        <v>13</v>
      </c>
      <c r="AR1935" s="74" t="s">
        <v>13</v>
      </c>
      <c r="AS1935" s="74" t="s">
        <v>442</v>
      </c>
      <c r="AT1935" s="74" t="s">
        <v>915</v>
      </c>
      <c r="AU1935" s="74" t="s">
        <v>916</v>
      </c>
      <c r="AV1935" s="74">
        <v>2014</v>
      </c>
    </row>
    <row r="1936" spans="1:55" hidden="1">
      <c r="A1936" s="24">
        <v>1935</v>
      </c>
      <c r="B1936" s="74">
        <v>50</v>
      </c>
      <c r="C1936" s="74" t="s">
        <v>591</v>
      </c>
      <c r="D1936" s="74" t="s">
        <v>544</v>
      </c>
      <c r="E1936" s="74" t="s">
        <v>592</v>
      </c>
      <c r="F1936" s="74" t="s">
        <v>910</v>
      </c>
      <c r="G1936" s="74" t="s">
        <v>22</v>
      </c>
      <c r="H1936" s="74" t="s">
        <v>463</v>
      </c>
      <c r="O1936" s="74">
        <v>2045</v>
      </c>
      <c r="P1936" s="74">
        <v>1975</v>
      </c>
      <c r="Q1936" s="74" t="s">
        <v>472</v>
      </c>
      <c r="R1936" s="24" t="s">
        <v>473</v>
      </c>
      <c r="S1936" s="74" t="s">
        <v>857</v>
      </c>
      <c r="Z1936" s="74" t="s">
        <v>911</v>
      </c>
      <c r="AA1936" s="74" t="s">
        <v>913</v>
      </c>
      <c r="AB1936" s="35" t="s">
        <v>22</v>
      </c>
      <c r="AC1936" s="113" t="s">
        <v>22</v>
      </c>
      <c r="AD1936" s="74" t="s">
        <v>876</v>
      </c>
      <c r="AE1936" s="74">
        <v>-24.6</v>
      </c>
      <c r="AK1936" s="74" t="s">
        <v>13</v>
      </c>
      <c r="AL1936" s="74" t="s">
        <v>13</v>
      </c>
      <c r="AM1936" s="74" t="s">
        <v>465</v>
      </c>
      <c r="AN1936" s="74" t="s">
        <v>13</v>
      </c>
      <c r="AO1936" s="74" t="s">
        <v>13</v>
      </c>
      <c r="AP1936" s="74" t="s">
        <v>13</v>
      </c>
      <c r="AQ1936" s="74" t="s">
        <v>13</v>
      </c>
      <c r="AR1936" s="74" t="s">
        <v>13</v>
      </c>
      <c r="AS1936" s="74" t="s">
        <v>442</v>
      </c>
      <c r="AT1936" s="74" t="s">
        <v>915</v>
      </c>
      <c r="AU1936" s="74" t="s">
        <v>916</v>
      </c>
      <c r="AV1936" s="74">
        <v>2014</v>
      </c>
    </row>
    <row r="1937" spans="1:48" hidden="1">
      <c r="A1937" s="24">
        <v>1936</v>
      </c>
      <c r="B1937" s="74">
        <v>50</v>
      </c>
      <c r="C1937" s="74" t="s">
        <v>591</v>
      </c>
      <c r="D1937" s="74" t="s">
        <v>544</v>
      </c>
      <c r="E1937" s="74" t="s">
        <v>592</v>
      </c>
      <c r="F1937" s="74" t="s">
        <v>914</v>
      </c>
      <c r="G1937" s="74" t="s">
        <v>22</v>
      </c>
      <c r="H1937" s="74" t="s">
        <v>463</v>
      </c>
      <c r="O1937" s="74">
        <v>2045</v>
      </c>
      <c r="P1937" s="74">
        <v>1975</v>
      </c>
      <c r="Q1937" s="74" t="s">
        <v>472</v>
      </c>
      <c r="R1937" s="24" t="s">
        <v>473</v>
      </c>
      <c r="S1937" s="74" t="s">
        <v>857</v>
      </c>
      <c r="Z1937" s="74" t="s">
        <v>911</v>
      </c>
      <c r="AA1937" s="74" t="s">
        <v>818</v>
      </c>
      <c r="AB1937" s="35" t="s">
        <v>22</v>
      </c>
      <c r="AC1937" s="113" t="s">
        <v>22</v>
      </c>
      <c r="AD1937" s="74" t="s">
        <v>876</v>
      </c>
      <c r="AE1937" s="74">
        <v>-5.1100000000000003</v>
      </c>
      <c r="AK1937" s="74" t="s">
        <v>13</v>
      </c>
      <c r="AL1937" s="74" t="s">
        <v>13</v>
      </c>
      <c r="AM1937" s="74" t="s">
        <v>465</v>
      </c>
      <c r="AN1937" s="74" t="s">
        <v>13</v>
      </c>
      <c r="AO1937" s="74" t="s">
        <v>13</v>
      </c>
      <c r="AP1937" s="74" t="s">
        <v>13</v>
      </c>
      <c r="AQ1937" s="74" t="s">
        <v>13</v>
      </c>
      <c r="AR1937" s="74" t="s">
        <v>13</v>
      </c>
      <c r="AS1937" s="74" t="s">
        <v>442</v>
      </c>
      <c r="AT1937" s="74" t="s">
        <v>915</v>
      </c>
      <c r="AU1937" s="74" t="s">
        <v>916</v>
      </c>
      <c r="AV1937" s="74">
        <v>2014</v>
      </c>
    </row>
    <row r="1938" spans="1:48" hidden="1">
      <c r="A1938" s="24">
        <v>1937</v>
      </c>
      <c r="B1938" s="74">
        <v>50</v>
      </c>
      <c r="C1938" s="74" t="s">
        <v>591</v>
      </c>
      <c r="D1938" s="74" t="s">
        <v>544</v>
      </c>
      <c r="E1938" s="74" t="s">
        <v>592</v>
      </c>
      <c r="F1938" s="74" t="s">
        <v>914</v>
      </c>
      <c r="G1938" s="74" t="s">
        <v>22</v>
      </c>
      <c r="H1938" s="74" t="s">
        <v>463</v>
      </c>
      <c r="O1938" s="74">
        <v>2045</v>
      </c>
      <c r="P1938" s="74">
        <v>1975</v>
      </c>
      <c r="Q1938" s="74" t="s">
        <v>472</v>
      </c>
      <c r="R1938" s="24" t="s">
        <v>473</v>
      </c>
      <c r="S1938" s="74" t="s">
        <v>857</v>
      </c>
      <c r="Z1938" s="74" t="s">
        <v>911</v>
      </c>
      <c r="AA1938" s="74" t="s">
        <v>912</v>
      </c>
      <c r="AB1938" s="35" t="s">
        <v>22</v>
      </c>
      <c r="AC1938" s="113" t="s">
        <v>22</v>
      </c>
      <c r="AD1938" s="74" t="s">
        <v>876</v>
      </c>
      <c r="AE1938" s="74">
        <v>-4.96</v>
      </c>
      <c r="AK1938" s="74" t="s">
        <v>13</v>
      </c>
      <c r="AL1938" s="74" t="s">
        <v>13</v>
      </c>
      <c r="AM1938" s="74" t="s">
        <v>465</v>
      </c>
      <c r="AN1938" s="74" t="s">
        <v>13</v>
      </c>
      <c r="AO1938" s="74" t="s">
        <v>13</v>
      </c>
      <c r="AP1938" s="74" t="s">
        <v>13</v>
      </c>
      <c r="AQ1938" s="74" t="s">
        <v>13</v>
      </c>
      <c r="AR1938" s="74" t="s">
        <v>13</v>
      </c>
      <c r="AS1938" s="74" t="s">
        <v>442</v>
      </c>
      <c r="AT1938" s="74" t="s">
        <v>915</v>
      </c>
      <c r="AU1938" s="74" t="s">
        <v>916</v>
      </c>
      <c r="AV1938" s="74">
        <v>2014</v>
      </c>
    </row>
    <row r="1939" spans="1:48" hidden="1">
      <c r="A1939" s="24">
        <v>1938</v>
      </c>
      <c r="B1939" s="74">
        <v>50</v>
      </c>
      <c r="C1939" s="74" t="s">
        <v>591</v>
      </c>
      <c r="D1939" s="74" t="s">
        <v>544</v>
      </c>
      <c r="E1939" s="74" t="s">
        <v>592</v>
      </c>
      <c r="F1939" s="74" t="s">
        <v>914</v>
      </c>
      <c r="G1939" s="74" t="s">
        <v>22</v>
      </c>
      <c r="H1939" s="74" t="s">
        <v>463</v>
      </c>
      <c r="O1939" s="74">
        <v>2045</v>
      </c>
      <c r="P1939" s="74">
        <v>1975</v>
      </c>
      <c r="Q1939" s="74" t="s">
        <v>472</v>
      </c>
      <c r="R1939" s="24" t="s">
        <v>473</v>
      </c>
      <c r="S1939" s="74" t="s">
        <v>857</v>
      </c>
      <c r="Z1939" s="74" t="s">
        <v>911</v>
      </c>
      <c r="AA1939" s="74" t="s">
        <v>913</v>
      </c>
      <c r="AB1939" s="35" t="s">
        <v>22</v>
      </c>
      <c r="AC1939" s="113" t="s">
        <v>22</v>
      </c>
      <c r="AD1939" s="74" t="s">
        <v>876</v>
      </c>
      <c r="AE1939" s="74">
        <v>-13.65</v>
      </c>
      <c r="AK1939" s="74" t="s">
        <v>13</v>
      </c>
      <c r="AL1939" s="74" t="s">
        <v>13</v>
      </c>
      <c r="AM1939" s="74" t="s">
        <v>465</v>
      </c>
      <c r="AN1939" s="74" t="s">
        <v>13</v>
      </c>
      <c r="AO1939" s="74" t="s">
        <v>13</v>
      </c>
      <c r="AP1939" s="74" t="s">
        <v>13</v>
      </c>
      <c r="AQ1939" s="74" t="s">
        <v>13</v>
      </c>
      <c r="AR1939" s="74" t="s">
        <v>13</v>
      </c>
      <c r="AS1939" s="74" t="s">
        <v>442</v>
      </c>
      <c r="AT1939" s="74" t="s">
        <v>915</v>
      </c>
      <c r="AU1939" s="74" t="s">
        <v>916</v>
      </c>
      <c r="AV1939" s="74">
        <v>2014</v>
      </c>
    </row>
    <row r="1940" spans="1:48">
      <c r="A1940" s="24">
        <v>1939</v>
      </c>
      <c r="B1940" s="74">
        <v>51</v>
      </c>
      <c r="C1940" s="74" t="s">
        <v>591</v>
      </c>
      <c r="D1940" s="74" t="s">
        <v>459</v>
      </c>
      <c r="E1940" s="74" t="s">
        <v>460</v>
      </c>
      <c r="F1940" s="74" t="s">
        <v>478</v>
      </c>
      <c r="G1940" s="74" t="s">
        <v>924</v>
      </c>
      <c r="H1940" s="74" t="s">
        <v>463</v>
      </c>
      <c r="I1940" s="74">
        <v>10.093669</v>
      </c>
      <c r="J1940" s="74">
        <v>-2.5115099999999999</v>
      </c>
      <c r="O1940" s="74">
        <v>2055</v>
      </c>
      <c r="P1940" s="74">
        <v>1980</v>
      </c>
      <c r="Q1940" s="74" t="s">
        <v>472</v>
      </c>
      <c r="R1940" s="24" t="s">
        <v>473</v>
      </c>
      <c r="S1940" s="74" t="s">
        <v>857</v>
      </c>
      <c r="Z1940" s="74" t="s">
        <v>926</v>
      </c>
      <c r="AA1940" s="74" t="s">
        <v>814</v>
      </c>
      <c r="AB1940" s="35" t="s">
        <v>22</v>
      </c>
      <c r="AC1940" s="113" t="s">
        <v>22</v>
      </c>
      <c r="AD1940" s="74" t="s">
        <v>834</v>
      </c>
      <c r="AE1940" s="74">
        <v>-7.6</v>
      </c>
      <c r="AK1940" s="74" t="s">
        <v>13</v>
      </c>
      <c r="AL1940" s="74" t="s">
        <v>13</v>
      </c>
      <c r="AM1940" s="74" t="s">
        <v>13</v>
      </c>
      <c r="AN1940" s="74" t="s">
        <v>13</v>
      </c>
      <c r="AO1940" s="74" t="s">
        <v>13</v>
      </c>
      <c r="AP1940" s="74" t="s">
        <v>13</v>
      </c>
      <c r="AQ1940" s="74" t="s">
        <v>13</v>
      </c>
      <c r="AR1940" s="74" t="s">
        <v>13</v>
      </c>
      <c r="AS1940" s="74" t="s">
        <v>13</v>
      </c>
      <c r="AT1940" s="74" t="s">
        <v>929</v>
      </c>
      <c r="AU1940" s="74" t="s">
        <v>930</v>
      </c>
      <c r="AV1940" s="74">
        <v>2013</v>
      </c>
    </row>
    <row r="1941" spans="1:48">
      <c r="A1941" s="24">
        <v>1940</v>
      </c>
      <c r="B1941" s="74">
        <v>51</v>
      </c>
      <c r="C1941" s="74" t="s">
        <v>591</v>
      </c>
      <c r="D1941" s="74" t="s">
        <v>459</v>
      </c>
      <c r="E1941" s="74" t="s">
        <v>460</v>
      </c>
      <c r="F1941" s="74" t="s">
        <v>478</v>
      </c>
      <c r="G1941" s="74" t="s">
        <v>924</v>
      </c>
      <c r="H1941" s="74" t="s">
        <v>463</v>
      </c>
      <c r="I1941" s="74">
        <v>10.093669</v>
      </c>
      <c r="J1941" s="74">
        <v>-2.5115099999999999</v>
      </c>
      <c r="O1941" s="74">
        <v>2055</v>
      </c>
      <c r="P1941" s="74">
        <v>1980</v>
      </c>
      <c r="Q1941" s="74" t="s">
        <v>472</v>
      </c>
      <c r="R1941" s="24" t="s">
        <v>473</v>
      </c>
      <c r="S1941" s="74" t="s">
        <v>857</v>
      </c>
      <c r="Z1941" s="74" t="s">
        <v>926</v>
      </c>
      <c r="AA1941" s="74" t="s">
        <v>814</v>
      </c>
      <c r="AB1941" s="35" t="s">
        <v>22</v>
      </c>
      <c r="AC1941" s="113" t="s">
        <v>22</v>
      </c>
      <c r="AD1941" s="74" t="s">
        <v>834</v>
      </c>
      <c r="AE1941" s="74">
        <v>12</v>
      </c>
      <c r="AK1941" s="74" t="s">
        <v>13</v>
      </c>
      <c r="AL1941" s="74" t="s">
        <v>13</v>
      </c>
      <c r="AM1941" s="74" t="s">
        <v>13</v>
      </c>
      <c r="AN1941" s="74" t="s">
        <v>13</v>
      </c>
      <c r="AO1941" s="74" t="s">
        <v>465</v>
      </c>
      <c r="AP1941" s="74" t="s">
        <v>13</v>
      </c>
      <c r="AQ1941" s="74" t="s">
        <v>13</v>
      </c>
      <c r="AR1941" s="74" t="s">
        <v>13</v>
      </c>
      <c r="AS1941" s="74" t="s">
        <v>466</v>
      </c>
      <c r="AT1941" s="74" t="s">
        <v>929</v>
      </c>
      <c r="AU1941" s="74" t="s">
        <v>930</v>
      </c>
      <c r="AV1941" s="74">
        <v>2013</v>
      </c>
    </row>
    <row r="1942" spans="1:48">
      <c r="A1942" s="24">
        <v>1941</v>
      </c>
      <c r="B1942" s="74">
        <v>51</v>
      </c>
      <c r="C1942" s="74" t="s">
        <v>591</v>
      </c>
      <c r="D1942" s="74" t="s">
        <v>459</v>
      </c>
      <c r="E1942" s="74" t="s">
        <v>460</v>
      </c>
      <c r="F1942" s="74" t="s">
        <v>478</v>
      </c>
      <c r="G1942" s="74" t="s">
        <v>924</v>
      </c>
      <c r="H1942" s="74" t="s">
        <v>463</v>
      </c>
      <c r="I1942" s="74">
        <v>10.093669</v>
      </c>
      <c r="J1942" s="74">
        <v>-2.5115099999999999</v>
      </c>
      <c r="O1942" s="74">
        <v>2055</v>
      </c>
      <c r="P1942" s="74">
        <v>1980</v>
      </c>
      <c r="Q1942" s="74" t="s">
        <v>472</v>
      </c>
      <c r="R1942" s="24" t="s">
        <v>473</v>
      </c>
      <c r="S1942" s="74" t="s">
        <v>857</v>
      </c>
      <c r="Z1942" s="74" t="s">
        <v>927</v>
      </c>
      <c r="AA1942" s="74" t="s">
        <v>814</v>
      </c>
      <c r="AB1942" s="35" t="s">
        <v>22</v>
      </c>
      <c r="AC1942" s="113" t="s">
        <v>22</v>
      </c>
      <c r="AD1942" s="74" t="s">
        <v>834</v>
      </c>
      <c r="AE1942" s="74">
        <v>-6.8</v>
      </c>
      <c r="AK1942" s="74" t="s">
        <v>13</v>
      </c>
      <c r="AL1942" s="74" t="s">
        <v>13</v>
      </c>
      <c r="AM1942" s="74" t="s">
        <v>13</v>
      </c>
      <c r="AN1942" s="74" t="s">
        <v>13</v>
      </c>
      <c r="AO1942" s="74" t="s">
        <v>13</v>
      </c>
      <c r="AP1942" s="74" t="s">
        <v>13</v>
      </c>
      <c r="AQ1942" s="74" t="s">
        <v>13</v>
      </c>
      <c r="AR1942" s="74" t="s">
        <v>13</v>
      </c>
      <c r="AS1942" s="74" t="s">
        <v>13</v>
      </c>
      <c r="AT1942" s="74" t="s">
        <v>929</v>
      </c>
      <c r="AU1942" s="74" t="s">
        <v>930</v>
      </c>
      <c r="AV1942" s="74">
        <v>2013</v>
      </c>
    </row>
    <row r="1943" spans="1:48">
      <c r="A1943" s="24">
        <v>1942</v>
      </c>
      <c r="B1943" s="74">
        <v>51</v>
      </c>
      <c r="C1943" s="74" t="s">
        <v>591</v>
      </c>
      <c r="D1943" s="74" t="s">
        <v>459</v>
      </c>
      <c r="E1943" s="74" t="s">
        <v>460</v>
      </c>
      <c r="F1943" s="74" t="s">
        <v>478</v>
      </c>
      <c r="G1943" s="74" t="s">
        <v>924</v>
      </c>
      <c r="H1943" s="74" t="s">
        <v>463</v>
      </c>
      <c r="I1943" s="74">
        <v>10.093669</v>
      </c>
      <c r="J1943" s="74">
        <v>-2.5115099999999999</v>
      </c>
      <c r="O1943" s="74">
        <v>2055</v>
      </c>
      <c r="P1943" s="74">
        <v>1980</v>
      </c>
      <c r="Q1943" s="74" t="s">
        <v>472</v>
      </c>
      <c r="R1943" s="24" t="s">
        <v>473</v>
      </c>
      <c r="S1943" s="74" t="s">
        <v>857</v>
      </c>
      <c r="Z1943" s="74" t="s">
        <v>927</v>
      </c>
      <c r="AA1943" s="74" t="s">
        <v>814</v>
      </c>
      <c r="AB1943" s="35" t="s">
        <v>22</v>
      </c>
      <c r="AC1943" s="113" t="s">
        <v>22</v>
      </c>
      <c r="AD1943" s="74" t="s">
        <v>834</v>
      </c>
      <c r="AE1943" s="74">
        <v>5.7</v>
      </c>
      <c r="AK1943" s="74" t="s">
        <v>13</v>
      </c>
      <c r="AL1943" s="74" t="s">
        <v>13</v>
      </c>
      <c r="AM1943" s="74" t="s">
        <v>13</v>
      </c>
      <c r="AN1943" s="74" t="s">
        <v>13</v>
      </c>
      <c r="AO1943" s="74" t="s">
        <v>465</v>
      </c>
      <c r="AP1943" s="74" t="s">
        <v>13</v>
      </c>
      <c r="AQ1943" s="74" t="s">
        <v>13</v>
      </c>
      <c r="AR1943" s="74" t="s">
        <v>13</v>
      </c>
      <c r="AS1943" s="74" t="s">
        <v>466</v>
      </c>
      <c r="AT1943" s="74" t="s">
        <v>929</v>
      </c>
      <c r="AU1943" s="74" t="s">
        <v>930</v>
      </c>
      <c r="AV1943" s="74">
        <v>2013</v>
      </c>
    </row>
    <row r="1944" spans="1:48">
      <c r="A1944" s="24">
        <v>1943</v>
      </c>
      <c r="B1944" s="74">
        <v>51</v>
      </c>
      <c r="C1944" s="74" t="s">
        <v>591</v>
      </c>
      <c r="D1944" s="74" t="s">
        <v>459</v>
      </c>
      <c r="E1944" s="74" t="s">
        <v>460</v>
      </c>
      <c r="F1944" s="74" t="s">
        <v>478</v>
      </c>
      <c r="G1944" s="74" t="s">
        <v>924</v>
      </c>
      <c r="H1944" s="74" t="s">
        <v>463</v>
      </c>
      <c r="I1944" s="74">
        <v>10.093669</v>
      </c>
      <c r="J1944" s="74">
        <v>-2.5115099999999999</v>
      </c>
      <c r="O1944" s="74">
        <v>2055</v>
      </c>
      <c r="P1944" s="74">
        <v>1980</v>
      </c>
      <c r="Q1944" s="74" t="s">
        <v>472</v>
      </c>
      <c r="R1944" s="24" t="s">
        <v>473</v>
      </c>
      <c r="S1944" s="74" t="s">
        <v>857</v>
      </c>
      <c r="Z1944" s="74" t="s">
        <v>928</v>
      </c>
      <c r="AA1944" s="74" t="s">
        <v>814</v>
      </c>
      <c r="AB1944" s="35" t="s">
        <v>22</v>
      </c>
      <c r="AC1944" s="113" t="s">
        <v>22</v>
      </c>
      <c r="AD1944" s="74" t="s">
        <v>834</v>
      </c>
      <c r="AE1944" s="74">
        <v>-9.3000000000000007</v>
      </c>
      <c r="AK1944" s="74" t="s">
        <v>13</v>
      </c>
      <c r="AL1944" s="74" t="s">
        <v>13</v>
      </c>
      <c r="AM1944" s="74" t="s">
        <v>13</v>
      </c>
      <c r="AN1944" s="74" t="s">
        <v>13</v>
      </c>
      <c r="AO1944" s="74" t="s">
        <v>13</v>
      </c>
      <c r="AP1944" s="74" t="s">
        <v>13</v>
      </c>
      <c r="AQ1944" s="74" t="s">
        <v>13</v>
      </c>
      <c r="AR1944" s="74" t="s">
        <v>13</v>
      </c>
      <c r="AS1944" s="74" t="s">
        <v>13</v>
      </c>
      <c r="AT1944" s="74" t="s">
        <v>929</v>
      </c>
      <c r="AU1944" s="74" t="s">
        <v>930</v>
      </c>
      <c r="AV1944" s="74">
        <v>2013</v>
      </c>
    </row>
    <row r="1945" spans="1:48">
      <c r="A1945" s="24">
        <v>1944</v>
      </c>
      <c r="B1945" s="74">
        <v>51</v>
      </c>
      <c r="C1945" s="74" t="s">
        <v>591</v>
      </c>
      <c r="D1945" s="74" t="s">
        <v>459</v>
      </c>
      <c r="E1945" s="74" t="s">
        <v>460</v>
      </c>
      <c r="F1945" s="74" t="s">
        <v>478</v>
      </c>
      <c r="G1945" s="74" t="s">
        <v>924</v>
      </c>
      <c r="H1945" s="74" t="s">
        <v>463</v>
      </c>
      <c r="I1945" s="74">
        <v>10.093669</v>
      </c>
      <c r="J1945" s="74">
        <v>-2.5115099999999999</v>
      </c>
      <c r="O1945" s="74">
        <v>2055</v>
      </c>
      <c r="P1945" s="74">
        <v>1980</v>
      </c>
      <c r="Q1945" s="74" t="s">
        <v>472</v>
      </c>
      <c r="R1945" s="24" t="s">
        <v>473</v>
      </c>
      <c r="S1945" s="74" t="s">
        <v>857</v>
      </c>
      <c r="Z1945" s="74" t="s">
        <v>928</v>
      </c>
      <c r="AA1945" s="74" t="s">
        <v>814</v>
      </c>
      <c r="AB1945" s="35" t="s">
        <v>22</v>
      </c>
      <c r="AC1945" s="113" t="s">
        <v>22</v>
      </c>
      <c r="AD1945" s="74" t="s">
        <v>834</v>
      </c>
      <c r="AE1945" s="74">
        <v>7.1</v>
      </c>
      <c r="AK1945" s="74" t="s">
        <v>13</v>
      </c>
      <c r="AL1945" s="74" t="s">
        <v>13</v>
      </c>
      <c r="AM1945" s="74" t="s">
        <v>13</v>
      </c>
      <c r="AN1945" s="74" t="s">
        <v>13</v>
      </c>
      <c r="AO1945" s="74" t="s">
        <v>465</v>
      </c>
      <c r="AP1945" s="74" t="s">
        <v>13</v>
      </c>
      <c r="AQ1945" s="74" t="s">
        <v>13</v>
      </c>
      <c r="AR1945" s="74" t="s">
        <v>13</v>
      </c>
      <c r="AS1945" s="74" t="s">
        <v>466</v>
      </c>
      <c r="AT1945" s="74" t="s">
        <v>929</v>
      </c>
      <c r="AU1945" s="74" t="s">
        <v>930</v>
      </c>
      <c r="AV1945" s="74">
        <v>2013</v>
      </c>
    </row>
    <row r="1946" spans="1:48">
      <c r="A1946" s="24">
        <v>1945</v>
      </c>
      <c r="B1946" s="74">
        <v>51</v>
      </c>
      <c r="C1946" s="74" t="s">
        <v>591</v>
      </c>
      <c r="D1946" s="74" t="s">
        <v>459</v>
      </c>
      <c r="E1946" s="74" t="s">
        <v>460</v>
      </c>
      <c r="F1946" s="74" t="s">
        <v>478</v>
      </c>
      <c r="G1946" s="74" t="s">
        <v>931</v>
      </c>
      <c r="H1946" s="74" t="s">
        <v>463</v>
      </c>
      <c r="I1946" s="74">
        <v>7.7545010000000003</v>
      </c>
      <c r="J1946" s="74">
        <v>-2.0950890000000002</v>
      </c>
      <c r="O1946" s="74">
        <v>2055</v>
      </c>
      <c r="P1946" s="74">
        <v>1980</v>
      </c>
      <c r="Q1946" s="74" t="s">
        <v>472</v>
      </c>
      <c r="R1946" s="24" t="s">
        <v>473</v>
      </c>
      <c r="S1946" s="74" t="s">
        <v>857</v>
      </c>
      <c r="Z1946" s="74" t="s">
        <v>926</v>
      </c>
      <c r="AA1946" s="74" t="s">
        <v>814</v>
      </c>
      <c r="AB1946" s="35" t="s">
        <v>22</v>
      </c>
      <c r="AC1946" s="113" t="s">
        <v>22</v>
      </c>
      <c r="AD1946" s="74" t="s">
        <v>841</v>
      </c>
      <c r="AE1946" s="74">
        <v>-6.2</v>
      </c>
      <c r="AK1946" s="74" t="s">
        <v>13</v>
      </c>
      <c r="AL1946" s="74" t="s">
        <v>13</v>
      </c>
      <c r="AM1946" s="74" t="s">
        <v>13</v>
      </c>
      <c r="AN1946" s="74" t="s">
        <v>13</v>
      </c>
      <c r="AO1946" s="74" t="s">
        <v>13</v>
      </c>
      <c r="AP1946" s="74" t="s">
        <v>13</v>
      </c>
      <c r="AQ1946" s="74" t="s">
        <v>13</v>
      </c>
      <c r="AR1946" s="74" t="s">
        <v>13</v>
      </c>
      <c r="AS1946" s="74" t="s">
        <v>13</v>
      </c>
      <c r="AT1946" s="74" t="s">
        <v>929</v>
      </c>
      <c r="AU1946" s="74" t="s">
        <v>930</v>
      </c>
      <c r="AV1946" s="74">
        <v>2013</v>
      </c>
    </row>
    <row r="1947" spans="1:48">
      <c r="A1947" s="24">
        <v>1946</v>
      </c>
      <c r="B1947" s="74">
        <v>51</v>
      </c>
      <c r="C1947" s="74" t="s">
        <v>591</v>
      </c>
      <c r="D1947" s="74" t="s">
        <v>459</v>
      </c>
      <c r="E1947" s="74" t="s">
        <v>460</v>
      </c>
      <c r="F1947" s="74" t="s">
        <v>478</v>
      </c>
      <c r="G1947" s="74" t="s">
        <v>931</v>
      </c>
      <c r="H1947" s="74" t="s">
        <v>463</v>
      </c>
      <c r="I1947" s="74">
        <v>7.7545010000000003</v>
      </c>
      <c r="J1947" s="74">
        <v>-2.0950890000000002</v>
      </c>
      <c r="O1947" s="74">
        <v>2055</v>
      </c>
      <c r="P1947" s="74">
        <v>1980</v>
      </c>
      <c r="Q1947" s="74" t="s">
        <v>472</v>
      </c>
      <c r="R1947" s="24" t="s">
        <v>473</v>
      </c>
      <c r="S1947" s="74" t="s">
        <v>857</v>
      </c>
      <c r="Z1947" s="74" t="s">
        <v>926</v>
      </c>
      <c r="AA1947" s="74" t="s">
        <v>814</v>
      </c>
      <c r="AB1947" s="35" t="s">
        <v>22</v>
      </c>
      <c r="AC1947" s="113" t="s">
        <v>22</v>
      </c>
      <c r="AD1947" s="74" t="s">
        <v>841</v>
      </c>
      <c r="AE1947" s="74">
        <v>2.2999999999999998</v>
      </c>
      <c r="AK1947" s="74" t="s">
        <v>13</v>
      </c>
      <c r="AL1947" s="74" t="s">
        <v>13</v>
      </c>
      <c r="AM1947" s="74" t="s">
        <v>13</v>
      </c>
      <c r="AN1947" s="74" t="s">
        <v>13</v>
      </c>
      <c r="AO1947" s="74" t="s">
        <v>465</v>
      </c>
      <c r="AP1947" s="74" t="s">
        <v>13</v>
      </c>
      <c r="AQ1947" s="74" t="s">
        <v>13</v>
      </c>
      <c r="AR1947" s="74" t="s">
        <v>13</v>
      </c>
      <c r="AS1947" s="74" t="s">
        <v>466</v>
      </c>
      <c r="AT1947" s="74" t="s">
        <v>929</v>
      </c>
      <c r="AU1947" s="74" t="s">
        <v>930</v>
      </c>
      <c r="AV1947" s="74">
        <v>2013</v>
      </c>
    </row>
    <row r="1948" spans="1:48">
      <c r="A1948" s="24">
        <v>1947</v>
      </c>
      <c r="B1948" s="74">
        <v>51</v>
      </c>
      <c r="C1948" s="74" t="s">
        <v>591</v>
      </c>
      <c r="D1948" s="74" t="s">
        <v>459</v>
      </c>
      <c r="E1948" s="74" t="s">
        <v>460</v>
      </c>
      <c r="F1948" s="74" t="s">
        <v>478</v>
      </c>
      <c r="G1948" s="74" t="s">
        <v>931</v>
      </c>
      <c r="H1948" s="74" t="s">
        <v>463</v>
      </c>
      <c r="I1948" s="74">
        <v>7.7545010000000003</v>
      </c>
      <c r="J1948" s="74">
        <v>-2.0950890000000002</v>
      </c>
      <c r="O1948" s="74">
        <v>2055</v>
      </c>
      <c r="P1948" s="74">
        <v>1980</v>
      </c>
      <c r="Q1948" s="74" t="s">
        <v>472</v>
      </c>
      <c r="R1948" s="24" t="s">
        <v>473</v>
      </c>
      <c r="S1948" s="74" t="s">
        <v>857</v>
      </c>
      <c r="Z1948" s="74" t="s">
        <v>927</v>
      </c>
      <c r="AA1948" s="74" t="s">
        <v>814</v>
      </c>
      <c r="AB1948" s="35" t="s">
        <v>22</v>
      </c>
      <c r="AC1948" s="113" t="s">
        <v>22</v>
      </c>
      <c r="AD1948" s="74" t="s">
        <v>841</v>
      </c>
      <c r="AE1948" s="74">
        <v>-3.7</v>
      </c>
      <c r="AK1948" s="74" t="s">
        <v>13</v>
      </c>
      <c r="AL1948" s="74" t="s">
        <v>13</v>
      </c>
      <c r="AM1948" s="74" t="s">
        <v>13</v>
      </c>
      <c r="AN1948" s="74" t="s">
        <v>13</v>
      </c>
      <c r="AO1948" s="74" t="s">
        <v>13</v>
      </c>
      <c r="AP1948" s="74" t="s">
        <v>13</v>
      </c>
      <c r="AQ1948" s="74" t="s">
        <v>13</v>
      </c>
      <c r="AR1948" s="74" t="s">
        <v>13</v>
      </c>
      <c r="AS1948" s="74" t="s">
        <v>13</v>
      </c>
      <c r="AT1948" s="74" t="s">
        <v>929</v>
      </c>
      <c r="AU1948" s="74" t="s">
        <v>930</v>
      </c>
      <c r="AV1948" s="74">
        <v>2013</v>
      </c>
    </row>
    <row r="1949" spans="1:48">
      <c r="A1949" s="24">
        <v>1948</v>
      </c>
      <c r="B1949" s="74">
        <v>51</v>
      </c>
      <c r="C1949" s="74" t="s">
        <v>591</v>
      </c>
      <c r="D1949" s="74" t="s">
        <v>459</v>
      </c>
      <c r="E1949" s="74" t="s">
        <v>460</v>
      </c>
      <c r="F1949" s="74" t="s">
        <v>478</v>
      </c>
      <c r="G1949" s="74" t="s">
        <v>931</v>
      </c>
      <c r="H1949" s="74" t="s">
        <v>463</v>
      </c>
      <c r="I1949" s="74">
        <v>7.7545010000000003</v>
      </c>
      <c r="J1949" s="74">
        <v>-2.0950890000000002</v>
      </c>
      <c r="O1949" s="74">
        <v>2055</v>
      </c>
      <c r="P1949" s="74">
        <v>1980</v>
      </c>
      <c r="Q1949" s="74" t="s">
        <v>472</v>
      </c>
      <c r="R1949" s="24" t="s">
        <v>473</v>
      </c>
      <c r="S1949" s="74" t="s">
        <v>857</v>
      </c>
      <c r="Z1949" s="74" t="s">
        <v>927</v>
      </c>
      <c r="AA1949" s="74" t="s">
        <v>814</v>
      </c>
      <c r="AB1949" s="35" t="s">
        <v>22</v>
      </c>
      <c r="AC1949" s="113" t="s">
        <v>22</v>
      </c>
      <c r="AD1949" s="74" t="s">
        <v>841</v>
      </c>
      <c r="AE1949" s="74">
        <v>11.5</v>
      </c>
      <c r="AK1949" s="74" t="s">
        <v>13</v>
      </c>
      <c r="AL1949" s="74" t="s">
        <v>13</v>
      </c>
      <c r="AM1949" s="74" t="s">
        <v>13</v>
      </c>
      <c r="AN1949" s="74" t="s">
        <v>13</v>
      </c>
      <c r="AO1949" s="74" t="s">
        <v>465</v>
      </c>
      <c r="AP1949" s="74" t="s">
        <v>13</v>
      </c>
      <c r="AQ1949" s="74" t="s">
        <v>13</v>
      </c>
      <c r="AR1949" s="74" t="s">
        <v>13</v>
      </c>
      <c r="AS1949" s="74" t="s">
        <v>466</v>
      </c>
      <c r="AT1949" s="74" t="s">
        <v>929</v>
      </c>
      <c r="AU1949" s="74" t="s">
        <v>930</v>
      </c>
      <c r="AV1949" s="74">
        <v>2013</v>
      </c>
    </row>
    <row r="1950" spans="1:48">
      <c r="A1950" s="24">
        <v>1949</v>
      </c>
      <c r="B1950" s="74">
        <v>51</v>
      </c>
      <c r="C1950" s="74" t="s">
        <v>591</v>
      </c>
      <c r="D1950" s="74" t="s">
        <v>459</v>
      </c>
      <c r="E1950" s="74" t="s">
        <v>460</v>
      </c>
      <c r="F1950" s="74" t="s">
        <v>478</v>
      </c>
      <c r="G1950" s="74" t="s">
        <v>931</v>
      </c>
      <c r="H1950" s="74" t="s">
        <v>463</v>
      </c>
      <c r="I1950" s="74">
        <v>7.7545010000000003</v>
      </c>
      <c r="J1950" s="74">
        <v>-2.0950890000000002</v>
      </c>
      <c r="O1950" s="74">
        <v>2055</v>
      </c>
      <c r="P1950" s="74">
        <v>1980</v>
      </c>
      <c r="Q1950" s="74" t="s">
        <v>472</v>
      </c>
      <c r="R1950" s="24" t="s">
        <v>473</v>
      </c>
      <c r="S1950" s="74" t="s">
        <v>857</v>
      </c>
      <c r="Z1950" s="74" t="s">
        <v>928</v>
      </c>
      <c r="AA1950" s="74" t="s">
        <v>814</v>
      </c>
      <c r="AB1950" s="35" t="s">
        <v>22</v>
      </c>
      <c r="AC1950" s="113" t="s">
        <v>22</v>
      </c>
      <c r="AD1950" s="74" t="s">
        <v>841</v>
      </c>
      <c r="AE1950" s="74">
        <v>-2.8</v>
      </c>
      <c r="AK1950" s="74" t="s">
        <v>13</v>
      </c>
      <c r="AL1950" s="74" t="s">
        <v>13</v>
      </c>
      <c r="AM1950" s="74" t="s">
        <v>13</v>
      </c>
      <c r="AN1950" s="74" t="s">
        <v>13</v>
      </c>
      <c r="AO1950" s="74" t="s">
        <v>13</v>
      </c>
      <c r="AP1950" s="74" t="s">
        <v>13</v>
      </c>
      <c r="AQ1950" s="74" t="s">
        <v>13</v>
      </c>
      <c r="AR1950" s="74" t="s">
        <v>13</v>
      </c>
      <c r="AS1950" s="74" t="s">
        <v>13</v>
      </c>
      <c r="AT1950" s="74" t="s">
        <v>929</v>
      </c>
      <c r="AU1950" s="74" t="s">
        <v>930</v>
      </c>
      <c r="AV1950" s="74">
        <v>2013</v>
      </c>
    </row>
    <row r="1951" spans="1:48">
      <c r="A1951" s="24">
        <v>1950</v>
      </c>
      <c r="B1951" s="74">
        <v>51</v>
      </c>
      <c r="C1951" s="74" t="s">
        <v>591</v>
      </c>
      <c r="D1951" s="74" t="s">
        <v>459</v>
      </c>
      <c r="E1951" s="74" t="s">
        <v>460</v>
      </c>
      <c r="F1951" s="74" t="s">
        <v>478</v>
      </c>
      <c r="G1951" s="74" t="s">
        <v>931</v>
      </c>
      <c r="H1951" s="74" t="s">
        <v>463</v>
      </c>
      <c r="I1951" s="74">
        <v>7.7545010000000003</v>
      </c>
      <c r="J1951" s="74">
        <v>-2.0950890000000002</v>
      </c>
      <c r="O1951" s="74">
        <v>2055</v>
      </c>
      <c r="P1951" s="74">
        <v>1980</v>
      </c>
      <c r="Q1951" s="74" t="s">
        <v>472</v>
      </c>
      <c r="R1951" s="24" t="s">
        <v>473</v>
      </c>
      <c r="S1951" s="74" t="s">
        <v>857</v>
      </c>
      <c r="Z1951" s="74" t="s">
        <v>928</v>
      </c>
      <c r="AA1951" s="74" t="s">
        <v>814</v>
      </c>
      <c r="AB1951" s="35" t="s">
        <v>22</v>
      </c>
      <c r="AC1951" s="113" t="s">
        <v>22</v>
      </c>
      <c r="AD1951" s="74" t="s">
        <v>841</v>
      </c>
      <c r="AE1951" s="74">
        <v>-2.2000000000000002</v>
      </c>
      <c r="AK1951" s="74" t="s">
        <v>13</v>
      </c>
      <c r="AL1951" s="74" t="s">
        <v>13</v>
      </c>
      <c r="AM1951" s="74" t="s">
        <v>13</v>
      </c>
      <c r="AN1951" s="74" t="s">
        <v>13</v>
      </c>
      <c r="AO1951" s="74" t="s">
        <v>465</v>
      </c>
      <c r="AP1951" s="74" t="s">
        <v>13</v>
      </c>
      <c r="AQ1951" s="74" t="s">
        <v>13</v>
      </c>
      <c r="AR1951" s="74" t="s">
        <v>13</v>
      </c>
      <c r="AS1951" s="74" t="s">
        <v>466</v>
      </c>
      <c r="AT1951" s="74" t="s">
        <v>929</v>
      </c>
      <c r="AU1951" s="74" t="s">
        <v>930</v>
      </c>
      <c r="AV1951" s="74">
        <v>2013</v>
      </c>
    </row>
    <row r="1952" spans="1:48">
      <c r="A1952" s="24">
        <v>1951</v>
      </c>
      <c r="B1952" s="74">
        <v>51</v>
      </c>
      <c r="C1952" s="74" t="s">
        <v>591</v>
      </c>
      <c r="D1952" s="74" t="s">
        <v>459</v>
      </c>
      <c r="E1952" s="74" t="s">
        <v>460</v>
      </c>
      <c r="F1952" s="74" t="s">
        <v>478</v>
      </c>
      <c r="G1952" s="74" t="s">
        <v>924</v>
      </c>
      <c r="H1952" s="74" t="s">
        <v>463</v>
      </c>
      <c r="I1952" s="74">
        <v>10.093669</v>
      </c>
      <c r="J1952" s="74">
        <v>-2.5115099999999999</v>
      </c>
      <c r="O1952" s="74">
        <v>2055</v>
      </c>
      <c r="P1952" s="74">
        <v>1980</v>
      </c>
      <c r="Q1952" s="74" t="s">
        <v>472</v>
      </c>
      <c r="R1952" s="24" t="s">
        <v>473</v>
      </c>
      <c r="S1952" s="74" t="s">
        <v>857</v>
      </c>
      <c r="Z1952" s="74" t="s">
        <v>926</v>
      </c>
      <c r="AA1952" s="74" t="s">
        <v>814</v>
      </c>
      <c r="AB1952" s="35" t="s">
        <v>22</v>
      </c>
      <c r="AC1952" s="113" t="s">
        <v>22</v>
      </c>
      <c r="AD1952" s="74" t="s">
        <v>845</v>
      </c>
      <c r="AE1952" s="74">
        <v>-7.6</v>
      </c>
      <c r="AK1952" s="74" t="s">
        <v>13</v>
      </c>
      <c r="AL1952" s="74" t="s">
        <v>13</v>
      </c>
      <c r="AM1952" s="74" t="s">
        <v>13</v>
      </c>
      <c r="AN1952" s="74" t="s">
        <v>13</v>
      </c>
      <c r="AO1952" s="74" t="s">
        <v>13</v>
      </c>
      <c r="AP1952" s="74" t="s">
        <v>13</v>
      </c>
      <c r="AQ1952" s="74" t="s">
        <v>13</v>
      </c>
      <c r="AR1952" s="74" t="s">
        <v>13</v>
      </c>
      <c r="AS1952" s="74" t="s">
        <v>13</v>
      </c>
      <c r="AT1952" s="74" t="s">
        <v>929</v>
      </c>
      <c r="AU1952" s="74" t="s">
        <v>930</v>
      </c>
      <c r="AV1952" s="74">
        <v>2013</v>
      </c>
    </row>
    <row r="1953" spans="1:48">
      <c r="A1953" s="24">
        <v>1952</v>
      </c>
      <c r="B1953" s="74">
        <v>51</v>
      </c>
      <c r="C1953" s="74" t="s">
        <v>591</v>
      </c>
      <c r="D1953" s="74" t="s">
        <v>459</v>
      </c>
      <c r="E1953" s="74" t="s">
        <v>460</v>
      </c>
      <c r="F1953" s="74" t="s">
        <v>478</v>
      </c>
      <c r="G1953" s="74" t="s">
        <v>924</v>
      </c>
      <c r="H1953" s="74" t="s">
        <v>463</v>
      </c>
      <c r="I1953" s="74">
        <v>10.093669</v>
      </c>
      <c r="J1953" s="74">
        <v>-2.5115099999999999</v>
      </c>
      <c r="O1953" s="74">
        <v>2055</v>
      </c>
      <c r="P1953" s="74">
        <v>1980</v>
      </c>
      <c r="Q1953" s="74" t="s">
        <v>472</v>
      </c>
      <c r="R1953" s="24" t="s">
        <v>473</v>
      </c>
      <c r="S1953" s="74" t="s">
        <v>857</v>
      </c>
      <c r="Z1953" s="74" t="s">
        <v>927</v>
      </c>
      <c r="AA1953" s="74" t="s">
        <v>814</v>
      </c>
      <c r="AB1953" s="35" t="s">
        <v>22</v>
      </c>
      <c r="AC1953" s="113" t="s">
        <v>22</v>
      </c>
      <c r="AD1953" s="74" t="s">
        <v>932</v>
      </c>
      <c r="AE1953" s="74">
        <v>-6.9</v>
      </c>
      <c r="AK1953" s="74" t="s">
        <v>13</v>
      </c>
      <c r="AL1953" s="74" t="s">
        <v>13</v>
      </c>
      <c r="AM1953" s="74" t="s">
        <v>13</v>
      </c>
      <c r="AN1953" s="74" t="s">
        <v>13</v>
      </c>
      <c r="AO1953" s="74" t="s">
        <v>13</v>
      </c>
      <c r="AP1953" s="74" t="s">
        <v>13</v>
      </c>
      <c r="AQ1953" s="74" t="s">
        <v>13</v>
      </c>
      <c r="AR1953" s="74" t="s">
        <v>13</v>
      </c>
      <c r="AS1953" s="74" t="s">
        <v>13</v>
      </c>
      <c r="AT1953" s="74" t="s">
        <v>929</v>
      </c>
      <c r="AU1953" s="74" t="s">
        <v>930</v>
      </c>
      <c r="AV1953" s="74">
        <v>2013</v>
      </c>
    </row>
    <row r="1954" spans="1:48">
      <c r="A1954" s="24">
        <v>1953</v>
      </c>
      <c r="B1954" s="74">
        <v>51</v>
      </c>
      <c r="C1954" s="74" t="s">
        <v>591</v>
      </c>
      <c r="D1954" s="74" t="s">
        <v>459</v>
      </c>
      <c r="E1954" s="74" t="s">
        <v>460</v>
      </c>
      <c r="F1954" s="74" t="s">
        <v>478</v>
      </c>
      <c r="G1954" s="74" t="s">
        <v>924</v>
      </c>
      <c r="H1954" s="74" t="s">
        <v>463</v>
      </c>
      <c r="I1954" s="74">
        <v>10.093669</v>
      </c>
      <c r="J1954" s="74">
        <v>-2.5115099999999999</v>
      </c>
      <c r="O1954" s="74">
        <v>2055</v>
      </c>
      <c r="P1954" s="74">
        <v>1980</v>
      </c>
      <c r="Q1954" s="74" t="s">
        <v>472</v>
      </c>
      <c r="R1954" s="24" t="s">
        <v>473</v>
      </c>
      <c r="S1954" s="74" t="s">
        <v>857</v>
      </c>
      <c r="Z1954" s="74" t="s">
        <v>928</v>
      </c>
      <c r="AA1954" s="74" t="s">
        <v>814</v>
      </c>
      <c r="AB1954" s="35" t="s">
        <v>22</v>
      </c>
      <c r="AC1954" s="113" t="s">
        <v>22</v>
      </c>
      <c r="AD1954" s="74" t="s">
        <v>932</v>
      </c>
      <c r="AE1954" s="74">
        <v>-9.3000000000000007</v>
      </c>
      <c r="AK1954" s="74" t="s">
        <v>13</v>
      </c>
      <c r="AL1954" s="74" t="s">
        <v>13</v>
      </c>
      <c r="AM1954" s="74" t="s">
        <v>13</v>
      </c>
      <c r="AN1954" s="74" t="s">
        <v>13</v>
      </c>
      <c r="AO1954" s="74" t="s">
        <v>13</v>
      </c>
      <c r="AP1954" s="74" t="s">
        <v>13</v>
      </c>
      <c r="AQ1954" s="74" t="s">
        <v>13</v>
      </c>
      <c r="AR1954" s="74" t="s">
        <v>13</v>
      </c>
      <c r="AS1954" s="74" t="s">
        <v>13</v>
      </c>
      <c r="AT1954" s="74" t="s">
        <v>929</v>
      </c>
      <c r="AU1954" s="74" t="s">
        <v>930</v>
      </c>
      <c r="AV1954" s="74">
        <v>2013</v>
      </c>
    </row>
    <row r="1955" spans="1:48">
      <c r="A1955" s="24">
        <v>1954</v>
      </c>
      <c r="B1955" s="74">
        <v>51</v>
      </c>
      <c r="C1955" s="74" t="s">
        <v>591</v>
      </c>
      <c r="D1955" s="74" t="s">
        <v>459</v>
      </c>
      <c r="E1955" s="74" t="s">
        <v>460</v>
      </c>
      <c r="F1955" s="74" t="s">
        <v>478</v>
      </c>
      <c r="G1955" s="74" t="s">
        <v>924</v>
      </c>
      <c r="H1955" s="74" t="s">
        <v>463</v>
      </c>
      <c r="I1955" s="74">
        <v>10.093669</v>
      </c>
      <c r="J1955" s="74">
        <v>-2.5115099999999999</v>
      </c>
      <c r="O1955" s="74">
        <v>2055</v>
      </c>
      <c r="P1955" s="74">
        <v>1980</v>
      </c>
      <c r="Q1955" s="74" t="s">
        <v>472</v>
      </c>
      <c r="R1955" s="24" t="s">
        <v>473</v>
      </c>
      <c r="S1955" s="74" t="s">
        <v>857</v>
      </c>
      <c r="Z1955" s="74" t="s">
        <v>926</v>
      </c>
      <c r="AA1955" s="74" t="s">
        <v>814</v>
      </c>
      <c r="AB1955" s="35" t="s">
        <v>22</v>
      </c>
      <c r="AC1955" s="113" t="s">
        <v>22</v>
      </c>
      <c r="AD1955" s="74" t="s">
        <v>845</v>
      </c>
      <c r="AE1955" s="74">
        <v>29.7</v>
      </c>
      <c r="AK1955" s="74" t="s">
        <v>13</v>
      </c>
      <c r="AL1955" s="74" t="s">
        <v>465</v>
      </c>
      <c r="AM1955" s="74" t="s">
        <v>13</v>
      </c>
      <c r="AN1955" s="74" t="s">
        <v>13</v>
      </c>
      <c r="AO1955" s="74" t="s">
        <v>13</v>
      </c>
      <c r="AP1955" s="74" t="s">
        <v>13</v>
      </c>
      <c r="AQ1955" s="74" t="s">
        <v>13</v>
      </c>
      <c r="AR1955" s="74" t="s">
        <v>13</v>
      </c>
      <c r="AS1955" s="74" t="s">
        <v>466</v>
      </c>
      <c r="AT1955" s="74" t="s">
        <v>929</v>
      </c>
      <c r="AU1955" s="74" t="s">
        <v>930</v>
      </c>
      <c r="AV1955" s="74">
        <v>2013</v>
      </c>
    </row>
    <row r="1956" spans="1:48">
      <c r="A1956" s="24">
        <v>1955</v>
      </c>
      <c r="B1956" s="74">
        <v>51</v>
      </c>
      <c r="C1956" s="74" t="s">
        <v>591</v>
      </c>
      <c r="D1956" s="74" t="s">
        <v>459</v>
      </c>
      <c r="E1956" s="74" t="s">
        <v>460</v>
      </c>
      <c r="F1956" s="74" t="s">
        <v>478</v>
      </c>
      <c r="G1956" s="74" t="s">
        <v>924</v>
      </c>
      <c r="H1956" s="74" t="s">
        <v>463</v>
      </c>
      <c r="I1956" s="74">
        <v>10.093669</v>
      </c>
      <c r="J1956" s="74">
        <v>-2.5115099999999999</v>
      </c>
      <c r="O1956" s="74">
        <v>2055</v>
      </c>
      <c r="P1956" s="74">
        <v>1980</v>
      </c>
      <c r="Q1956" s="74" t="s">
        <v>472</v>
      </c>
      <c r="R1956" s="24" t="s">
        <v>473</v>
      </c>
      <c r="S1956" s="74" t="s">
        <v>857</v>
      </c>
      <c r="Z1956" s="74" t="s">
        <v>927</v>
      </c>
      <c r="AA1956" s="74" t="s">
        <v>814</v>
      </c>
      <c r="AB1956" s="35" t="s">
        <v>22</v>
      </c>
      <c r="AC1956" s="113" t="s">
        <v>22</v>
      </c>
      <c r="AD1956" s="74" t="s">
        <v>845</v>
      </c>
      <c r="AE1956" s="74">
        <v>28.5</v>
      </c>
      <c r="AK1956" s="74" t="s">
        <v>13</v>
      </c>
      <c r="AL1956" s="74" t="s">
        <v>465</v>
      </c>
      <c r="AM1956" s="74" t="s">
        <v>13</v>
      </c>
      <c r="AN1956" s="74" t="s">
        <v>13</v>
      </c>
      <c r="AO1956" s="74" t="s">
        <v>13</v>
      </c>
      <c r="AP1956" s="74" t="s">
        <v>13</v>
      </c>
      <c r="AQ1956" s="74" t="s">
        <v>13</v>
      </c>
      <c r="AR1956" s="74" t="s">
        <v>13</v>
      </c>
      <c r="AS1956" s="74" t="s">
        <v>466</v>
      </c>
      <c r="AT1956" s="74" t="s">
        <v>929</v>
      </c>
      <c r="AU1956" s="74" t="s">
        <v>930</v>
      </c>
      <c r="AV1956" s="74">
        <v>2013</v>
      </c>
    </row>
    <row r="1957" spans="1:48">
      <c r="A1957" s="24">
        <v>1956</v>
      </c>
      <c r="B1957" s="74">
        <v>51</v>
      </c>
      <c r="C1957" s="74" t="s">
        <v>591</v>
      </c>
      <c r="D1957" s="74" t="s">
        <v>459</v>
      </c>
      <c r="E1957" s="74" t="s">
        <v>460</v>
      </c>
      <c r="F1957" s="74" t="s">
        <v>478</v>
      </c>
      <c r="G1957" s="74" t="s">
        <v>924</v>
      </c>
      <c r="H1957" s="74" t="s">
        <v>463</v>
      </c>
      <c r="I1957" s="74">
        <v>10.093669</v>
      </c>
      <c r="J1957" s="74">
        <v>-2.5115099999999999</v>
      </c>
      <c r="O1957" s="74">
        <v>2055</v>
      </c>
      <c r="P1957" s="74">
        <v>1980</v>
      </c>
      <c r="Q1957" s="74" t="s">
        <v>472</v>
      </c>
      <c r="R1957" s="24" t="s">
        <v>473</v>
      </c>
      <c r="S1957" s="74" t="s">
        <v>857</v>
      </c>
      <c r="Z1957" s="74" t="s">
        <v>928</v>
      </c>
      <c r="AA1957" s="74" t="s">
        <v>814</v>
      </c>
      <c r="AB1957" s="35" t="s">
        <v>22</v>
      </c>
      <c r="AC1957" s="113" t="s">
        <v>22</v>
      </c>
      <c r="AD1957" s="74" t="s">
        <v>845</v>
      </c>
      <c r="AE1957" s="74">
        <v>32.200000000000003</v>
      </c>
      <c r="AK1957" s="74" t="s">
        <v>13</v>
      </c>
      <c r="AL1957" s="74" t="s">
        <v>465</v>
      </c>
      <c r="AM1957" s="74" t="s">
        <v>13</v>
      </c>
      <c r="AN1957" s="74" t="s">
        <v>13</v>
      </c>
      <c r="AO1957" s="74" t="s">
        <v>13</v>
      </c>
      <c r="AP1957" s="74" t="s">
        <v>13</v>
      </c>
      <c r="AQ1957" s="74" t="s">
        <v>13</v>
      </c>
      <c r="AR1957" s="74" t="s">
        <v>13</v>
      </c>
      <c r="AS1957" s="74" t="s">
        <v>466</v>
      </c>
      <c r="AT1957" s="74" t="s">
        <v>929</v>
      </c>
      <c r="AU1957" s="74" t="s">
        <v>930</v>
      </c>
      <c r="AV1957" s="74">
        <v>2013</v>
      </c>
    </row>
    <row r="1958" spans="1:48">
      <c r="A1958" s="24">
        <v>1957</v>
      </c>
      <c r="B1958" s="74">
        <v>51</v>
      </c>
      <c r="C1958" s="74" t="s">
        <v>591</v>
      </c>
      <c r="D1958" s="74" t="s">
        <v>459</v>
      </c>
      <c r="E1958" s="74" t="s">
        <v>460</v>
      </c>
      <c r="F1958" s="74" t="s">
        <v>478</v>
      </c>
      <c r="G1958" s="74" t="s">
        <v>931</v>
      </c>
      <c r="H1958" s="74" t="s">
        <v>463</v>
      </c>
      <c r="I1958" s="74">
        <v>7.7545010000000003</v>
      </c>
      <c r="J1958" s="74">
        <v>-2.0950890000000002</v>
      </c>
      <c r="O1958" s="74">
        <v>2055</v>
      </c>
      <c r="P1958" s="74">
        <v>1980</v>
      </c>
      <c r="Q1958" s="74" t="s">
        <v>472</v>
      </c>
      <c r="R1958" s="24" t="s">
        <v>473</v>
      </c>
      <c r="S1958" s="74" t="s">
        <v>857</v>
      </c>
      <c r="Z1958" s="74" t="s">
        <v>926</v>
      </c>
      <c r="AA1958" s="74" t="s">
        <v>814</v>
      </c>
      <c r="AB1958" s="35" t="s">
        <v>22</v>
      </c>
      <c r="AC1958" s="113" t="s">
        <v>22</v>
      </c>
      <c r="AD1958" s="74" t="s">
        <v>861</v>
      </c>
      <c r="AE1958" s="74">
        <v>-46.2</v>
      </c>
      <c r="AK1958" s="74" t="s">
        <v>13</v>
      </c>
      <c r="AL1958" s="74" t="s">
        <v>13</v>
      </c>
      <c r="AM1958" s="74" t="s">
        <v>13</v>
      </c>
      <c r="AN1958" s="74" t="s">
        <v>13</v>
      </c>
      <c r="AO1958" s="74" t="s">
        <v>13</v>
      </c>
      <c r="AP1958" s="74" t="s">
        <v>13</v>
      </c>
      <c r="AQ1958" s="74" t="s">
        <v>13</v>
      </c>
      <c r="AR1958" s="74" t="s">
        <v>13</v>
      </c>
      <c r="AS1958" s="74" t="s">
        <v>13</v>
      </c>
      <c r="AT1958" s="74" t="s">
        <v>929</v>
      </c>
      <c r="AU1958" s="74" t="s">
        <v>930</v>
      </c>
      <c r="AV1958" s="74">
        <v>2013</v>
      </c>
    </row>
    <row r="1959" spans="1:48">
      <c r="A1959" s="24">
        <v>1958</v>
      </c>
      <c r="B1959" s="74">
        <v>51</v>
      </c>
      <c r="C1959" s="74" t="s">
        <v>591</v>
      </c>
      <c r="D1959" s="74" t="s">
        <v>459</v>
      </c>
      <c r="E1959" s="74" t="s">
        <v>460</v>
      </c>
      <c r="F1959" s="74" t="s">
        <v>478</v>
      </c>
      <c r="G1959" s="74" t="s">
        <v>931</v>
      </c>
      <c r="H1959" s="74" t="s">
        <v>463</v>
      </c>
      <c r="I1959" s="74">
        <v>7.7545010000000003</v>
      </c>
      <c r="J1959" s="74">
        <v>-2.0950890000000002</v>
      </c>
      <c r="O1959" s="74">
        <v>2055</v>
      </c>
      <c r="P1959" s="74">
        <v>1980</v>
      </c>
      <c r="Q1959" s="74" t="s">
        <v>472</v>
      </c>
      <c r="R1959" s="24" t="s">
        <v>473</v>
      </c>
      <c r="S1959" s="74" t="s">
        <v>857</v>
      </c>
      <c r="Z1959" s="74" t="s">
        <v>926</v>
      </c>
      <c r="AA1959" s="74" t="s">
        <v>814</v>
      </c>
      <c r="AB1959" s="35" t="s">
        <v>22</v>
      </c>
      <c r="AC1959" s="113" t="s">
        <v>22</v>
      </c>
      <c r="AD1959" s="74" t="s">
        <v>861</v>
      </c>
      <c r="AE1959" s="74">
        <v>3.4</v>
      </c>
      <c r="AK1959" s="74" t="s">
        <v>13</v>
      </c>
      <c r="AL1959" s="74" t="s">
        <v>465</v>
      </c>
      <c r="AM1959" s="74" t="s">
        <v>13</v>
      </c>
      <c r="AN1959" s="74" t="s">
        <v>13</v>
      </c>
      <c r="AO1959" s="74" t="s">
        <v>13</v>
      </c>
      <c r="AP1959" s="74" t="s">
        <v>13</v>
      </c>
      <c r="AQ1959" s="74" t="s">
        <v>13</v>
      </c>
      <c r="AR1959" s="74" t="s">
        <v>13</v>
      </c>
      <c r="AS1959" s="74" t="s">
        <v>466</v>
      </c>
      <c r="AT1959" s="74" t="s">
        <v>929</v>
      </c>
      <c r="AU1959" s="74" t="s">
        <v>930</v>
      </c>
      <c r="AV1959" s="74">
        <v>2013</v>
      </c>
    </row>
    <row r="1960" spans="1:48">
      <c r="A1960" s="24">
        <v>1959</v>
      </c>
      <c r="B1960" s="74">
        <v>51</v>
      </c>
      <c r="C1960" s="74" t="s">
        <v>591</v>
      </c>
      <c r="D1960" s="74" t="s">
        <v>459</v>
      </c>
      <c r="E1960" s="74" t="s">
        <v>460</v>
      </c>
      <c r="F1960" s="74" t="s">
        <v>478</v>
      </c>
      <c r="G1960" s="74" t="s">
        <v>931</v>
      </c>
      <c r="H1960" s="74" t="s">
        <v>463</v>
      </c>
      <c r="I1960" s="74">
        <v>7.7545010000000003</v>
      </c>
      <c r="J1960" s="74">
        <v>-2.0950890000000002</v>
      </c>
      <c r="O1960" s="74">
        <v>2055</v>
      </c>
      <c r="P1960" s="74">
        <v>1980</v>
      </c>
      <c r="Q1960" s="74" t="s">
        <v>472</v>
      </c>
      <c r="R1960" s="24" t="s">
        <v>473</v>
      </c>
      <c r="S1960" s="74" t="s">
        <v>857</v>
      </c>
      <c r="Z1960" s="74" t="s">
        <v>927</v>
      </c>
      <c r="AA1960" s="74" t="s">
        <v>814</v>
      </c>
      <c r="AB1960" s="35" t="s">
        <v>22</v>
      </c>
      <c r="AC1960" s="113" t="s">
        <v>22</v>
      </c>
      <c r="AD1960" s="74" t="s">
        <v>861</v>
      </c>
      <c r="AE1960" s="74">
        <v>-12</v>
      </c>
      <c r="AK1960" s="74" t="s">
        <v>13</v>
      </c>
      <c r="AL1960" s="74" t="s">
        <v>13</v>
      </c>
      <c r="AM1960" s="74" t="s">
        <v>13</v>
      </c>
      <c r="AN1960" s="74" t="s">
        <v>13</v>
      </c>
      <c r="AO1960" s="74" t="s">
        <v>13</v>
      </c>
      <c r="AP1960" s="74" t="s">
        <v>13</v>
      </c>
      <c r="AQ1960" s="74" t="s">
        <v>13</v>
      </c>
      <c r="AR1960" s="74" t="s">
        <v>13</v>
      </c>
      <c r="AS1960" s="74" t="s">
        <v>13</v>
      </c>
      <c r="AT1960" s="74" t="s">
        <v>929</v>
      </c>
      <c r="AU1960" s="74" t="s">
        <v>930</v>
      </c>
      <c r="AV1960" s="74">
        <v>2013</v>
      </c>
    </row>
    <row r="1961" spans="1:48">
      <c r="A1961" s="24">
        <v>1960</v>
      </c>
      <c r="B1961" s="74">
        <v>51</v>
      </c>
      <c r="C1961" s="74" t="s">
        <v>591</v>
      </c>
      <c r="D1961" s="74" t="s">
        <v>459</v>
      </c>
      <c r="E1961" s="74" t="s">
        <v>460</v>
      </c>
      <c r="F1961" s="74" t="s">
        <v>478</v>
      </c>
      <c r="G1961" s="74" t="s">
        <v>931</v>
      </c>
      <c r="H1961" s="74" t="s">
        <v>463</v>
      </c>
      <c r="I1961" s="74">
        <v>7.7545010000000003</v>
      </c>
      <c r="J1961" s="74">
        <v>-2.0950890000000002</v>
      </c>
      <c r="O1961" s="74">
        <v>2055</v>
      </c>
      <c r="P1961" s="74">
        <v>1980</v>
      </c>
      <c r="Q1961" s="74" t="s">
        <v>472</v>
      </c>
      <c r="R1961" s="24" t="s">
        <v>473</v>
      </c>
      <c r="S1961" s="74" t="s">
        <v>857</v>
      </c>
      <c r="Z1961" s="74" t="s">
        <v>927</v>
      </c>
      <c r="AA1961" s="74" t="s">
        <v>814</v>
      </c>
      <c r="AB1961" s="35" t="s">
        <v>22</v>
      </c>
      <c r="AC1961" s="113" t="s">
        <v>22</v>
      </c>
      <c r="AD1961" s="74" t="s">
        <v>861</v>
      </c>
      <c r="AE1961" s="74">
        <v>23.5</v>
      </c>
      <c r="AK1961" s="74" t="s">
        <v>13</v>
      </c>
      <c r="AL1961" s="74" t="s">
        <v>465</v>
      </c>
      <c r="AM1961" s="74" t="s">
        <v>13</v>
      </c>
      <c r="AN1961" s="74" t="s">
        <v>13</v>
      </c>
      <c r="AO1961" s="74" t="s">
        <v>13</v>
      </c>
      <c r="AP1961" s="74" t="s">
        <v>13</v>
      </c>
      <c r="AQ1961" s="74" t="s">
        <v>13</v>
      </c>
      <c r="AR1961" s="74" t="s">
        <v>13</v>
      </c>
      <c r="AS1961" s="74" t="s">
        <v>466</v>
      </c>
      <c r="AT1961" s="74" t="s">
        <v>929</v>
      </c>
      <c r="AU1961" s="74" t="s">
        <v>930</v>
      </c>
      <c r="AV1961" s="74">
        <v>2013</v>
      </c>
    </row>
    <row r="1962" spans="1:48">
      <c r="A1962" s="24">
        <v>1961</v>
      </c>
      <c r="B1962" s="74">
        <v>51</v>
      </c>
      <c r="C1962" s="74" t="s">
        <v>591</v>
      </c>
      <c r="D1962" s="74" t="s">
        <v>459</v>
      </c>
      <c r="E1962" s="74" t="s">
        <v>460</v>
      </c>
      <c r="F1962" s="74" t="s">
        <v>478</v>
      </c>
      <c r="G1962" s="74" t="s">
        <v>931</v>
      </c>
      <c r="H1962" s="74" t="s">
        <v>463</v>
      </c>
      <c r="I1962" s="74">
        <v>7.7545010000000003</v>
      </c>
      <c r="J1962" s="74">
        <v>-2.0950890000000002</v>
      </c>
      <c r="O1962" s="74">
        <v>2055</v>
      </c>
      <c r="P1962" s="74">
        <v>1980</v>
      </c>
      <c r="Q1962" s="74" t="s">
        <v>472</v>
      </c>
      <c r="R1962" s="24" t="s">
        <v>473</v>
      </c>
      <c r="S1962" s="74" t="s">
        <v>857</v>
      </c>
      <c r="Z1962" s="74" t="s">
        <v>928</v>
      </c>
      <c r="AA1962" s="74" t="s">
        <v>814</v>
      </c>
      <c r="AB1962" s="35" t="s">
        <v>22</v>
      </c>
      <c r="AC1962" s="113" t="s">
        <v>22</v>
      </c>
      <c r="AD1962" s="74" t="s">
        <v>861</v>
      </c>
      <c r="AE1962" s="74">
        <v>-68.7</v>
      </c>
      <c r="AK1962" s="74" t="s">
        <v>13</v>
      </c>
      <c r="AL1962" s="74" t="s">
        <v>13</v>
      </c>
      <c r="AM1962" s="74" t="s">
        <v>13</v>
      </c>
      <c r="AN1962" s="74" t="s">
        <v>13</v>
      </c>
      <c r="AO1962" s="74" t="s">
        <v>13</v>
      </c>
      <c r="AP1962" s="74" t="s">
        <v>13</v>
      </c>
      <c r="AQ1962" s="74" t="s">
        <v>13</v>
      </c>
      <c r="AR1962" s="74" t="s">
        <v>13</v>
      </c>
      <c r="AS1962" s="74" t="s">
        <v>13</v>
      </c>
      <c r="AT1962" s="74" t="s">
        <v>929</v>
      </c>
      <c r="AU1962" s="74" t="s">
        <v>930</v>
      </c>
      <c r="AV1962" s="74">
        <v>2013</v>
      </c>
    </row>
    <row r="1963" spans="1:48">
      <c r="A1963" s="24">
        <v>1962</v>
      </c>
      <c r="B1963" s="74">
        <v>51</v>
      </c>
      <c r="C1963" s="74" t="s">
        <v>591</v>
      </c>
      <c r="D1963" s="74" t="s">
        <v>459</v>
      </c>
      <c r="E1963" s="74" t="s">
        <v>460</v>
      </c>
      <c r="F1963" s="74" t="s">
        <v>478</v>
      </c>
      <c r="G1963" s="74" t="s">
        <v>931</v>
      </c>
      <c r="H1963" s="74" t="s">
        <v>463</v>
      </c>
      <c r="I1963" s="74">
        <v>7.7545010000000003</v>
      </c>
      <c r="J1963" s="74">
        <v>-2.0950890000000002</v>
      </c>
      <c r="O1963" s="74">
        <v>2055</v>
      </c>
      <c r="P1963" s="74">
        <v>1980</v>
      </c>
      <c r="Q1963" s="74" t="s">
        <v>472</v>
      </c>
      <c r="R1963" s="24" t="s">
        <v>473</v>
      </c>
      <c r="S1963" s="74" t="s">
        <v>857</v>
      </c>
      <c r="Z1963" s="74" t="s">
        <v>928</v>
      </c>
      <c r="AA1963" s="74" t="s">
        <v>814</v>
      </c>
      <c r="AB1963" s="35" t="s">
        <v>22</v>
      </c>
      <c r="AC1963" s="113" t="s">
        <v>22</v>
      </c>
      <c r="AD1963" s="74" t="s">
        <v>861</v>
      </c>
      <c r="AE1963" s="74">
        <v>-26.2</v>
      </c>
      <c r="AK1963" s="74" t="s">
        <v>13</v>
      </c>
      <c r="AL1963" s="74" t="s">
        <v>465</v>
      </c>
      <c r="AM1963" s="74" t="s">
        <v>13</v>
      </c>
      <c r="AN1963" s="74" t="s">
        <v>13</v>
      </c>
      <c r="AO1963" s="74" t="s">
        <v>13</v>
      </c>
      <c r="AP1963" s="74" t="s">
        <v>13</v>
      </c>
      <c r="AQ1963" s="74" t="s">
        <v>13</v>
      </c>
      <c r="AR1963" s="74" t="s">
        <v>13</v>
      </c>
      <c r="AS1963" s="74" t="s">
        <v>466</v>
      </c>
      <c r="AT1963" s="74" t="s">
        <v>929</v>
      </c>
      <c r="AU1963" s="74" t="s">
        <v>930</v>
      </c>
      <c r="AV1963" s="74">
        <v>2013</v>
      </c>
    </row>
    <row r="1964" spans="1:48" hidden="1">
      <c r="A1964" s="24">
        <v>1963</v>
      </c>
      <c r="B1964" s="74">
        <v>52</v>
      </c>
      <c r="C1964" s="74" t="s">
        <v>591</v>
      </c>
      <c r="D1964" s="74" t="s">
        <v>459</v>
      </c>
      <c r="E1964" s="74" t="s">
        <v>795</v>
      </c>
      <c r="F1964" s="74" t="s">
        <v>478</v>
      </c>
      <c r="G1964" s="98" t="s">
        <v>934</v>
      </c>
      <c r="H1964" s="74" t="s">
        <v>463</v>
      </c>
      <c r="I1964" s="74">
        <v>7.3997149999999996</v>
      </c>
      <c r="J1964" s="74">
        <v>-1.399459</v>
      </c>
      <c r="O1964" s="74">
        <v>2030</v>
      </c>
      <c r="P1964" s="74">
        <v>1986</v>
      </c>
      <c r="Q1964" s="74" t="s">
        <v>464</v>
      </c>
      <c r="R1964" s="24" t="s">
        <v>498</v>
      </c>
      <c r="S1964" s="74" t="s">
        <v>857</v>
      </c>
      <c r="Z1964" s="74" t="s">
        <v>911</v>
      </c>
      <c r="AA1964" s="74" t="s">
        <v>935</v>
      </c>
      <c r="AB1964" s="35" t="s">
        <v>22</v>
      </c>
      <c r="AC1964" s="113">
        <v>10.74</v>
      </c>
      <c r="AD1964" s="74" t="s">
        <v>936</v>
      </c>
      <c r="AE1964" s="74">
        <v>11.410788381742734</v>
      </c>
      <c r="AK1964" s="74" t="s">
        <v>465</v>
      </c>
      <c r="AL1964" s="74" t="s">
        <v>13</v>
      </c>
      <c r="AM1964" s="74" t="s">
        <v>13</v>
      </c>
      <c r="AN1964" s="74" t="s">
        <v>13</v>
      </c>
      <c r="AO1964" s="74" t="s">
        <v>13</v>
      </c>
      <c r="AP1964" s="74" t="s">
        <v>13</v>
      </c>
      <c r="AQ1964" s="74" t="s">
        <v>13</v>
      </c>
      <c r="AR1964" s="74" t="s">
        <v>13</v>
      </c>
      <c r="AS1964" s="74" t="s">
        <v>440</v>
      </c>
      <c r="AT1964" s="74" t="s">
        <v>937</v>
      </c>
      <c r="AU1964" s="74" t="s">
        <v>938</v>
      </c>
      <c r="AV1964" s="74">
        <v>2009</v>
      </c>
    </row>
    <row r="1965" spans="1:48" hidden="1">
      <c r="A1965" s="24">
        <v>1964</v>
      </c>
      <c r="B1965" s="74">
        <v>52</v>
      </c>
      <c r="C1965" s="74" t="s">
        <v>591</v>
      </c>
      <c r="D1965" s="74" t="s">
        <v>459</v>
      </c>
      <c r="E1965" s="74" t="s">
        <v>795</v>
      </c>
      <c r="F1965" s="74" t="s">
        <v>478</v>
      </c>
      <c r="G1965" s="98" t="s">
        <v>934</v>
      </c>
      <c r="H1965" s="74" t="s">
        <v>463</v>
      </c>
      <c r="I1965" s="74">
        <v>7.3997149999999996</v>
      </c>
      <c r="J1965" s="74">
        <v>-1.399459</v>
      </c>
      <c r="O1965" s="74">
        <v>2030</v>
      </c>
      <c r="P1965" s="74">
        <v>1986</v>
      </c>
      <c r="Q1965" s="74" t="s">
        <v>464</v>
      </c>
      <c r="R1965" s="24" t="s">
        <v>500</v>
      </c>
      <c r="S1965" s="74" t="s">
        <v>857</v>
      </c>
      <c r="Z1965" s="74" t="s">
        <v>911</v>
      </c>
      <c r="AA1965" s="74" t="s">
        <v>935</v>
      </c>
      <c r="AB1965" s="35" t="s">
        <v>22</v>
      </c>
      <c r="AC1965" s="113">
        <v>10.65</v>
      </c>
      <c r="AD1965" s="74" t="s">
        <v>936</v>
      </c>
      <c r="AE1965" s="74">
        <v>10.477178423236513</v>
      </c>
      <c r="AK1965" s="74" t="s">
        <v>465</v>
      </c>
      <c r="AL1965" s="74" t="s">
        <v>13</v>
      </c>
      <c r="AM1965" s="74" t="s">
        <v>13</v>
      </c>
      <c r="AN1965" s="74" t="s">
        <v>13</v>
      </c>
      <c r="AO1965" s="74" t="s">
        <v>13</v>
      </c>
      <c r="AP1965" s="74" t="s">
        <v>13</v>
      </c>
      <c r="AQ1965" s="74" t="s">
        <v>13</v>
      </c>
      <c r="AR1965" s="74" t="s">
        <v>13</v>
      </c>
      <c r="AS1965" s="74" t="s">
        <v>440</v>
      </c>
      <c r="AT1965" s="74" t="s">
        <v>937</v>
      </c>
      <c r="AU1965" s="74" t="s">
        <v>938</v>
      </c>
      <c r="AV1965" s="74">
        <v>2009</v>
      </c>
    </row>
    <row r="1966" spans="1:48" hidden="1">
      <c r="A1966" s="24">
        <v>1965</v>
      </c>
      <c r="B1966" s="74">
        <v>52</v>
      </c>
      <c r="C1966" s="74" t="s">
        <v>591</v>
      </c>
      <c r="D1966" s="74" t="s">
        <v>459</v>
      </c>
      <c r="E1966" s="74" t="s">
        <v>795</v>
      </c>
      <c r="F1966" s="74" t="s">
        <v>478</v>
      </c>
      <c r="G1966" s="98" t="s">
        <v>934</v>
      </c>
      <c r="H1966" s="74" t="s">
        <v>463</v>
      </c>
      <c r="I1966" s="74">
        <v>7.3997149999999996</v>
      </c>
      <c r="J1966" s="74">
        <v>-1.399459</v>
      </c>
      <c r="O1966" s="74">
        <v>2030</v>
      </c>
      <c r="P1966" s="74">
        <v>1986</v>
      </c>
      <c r="Q1966" s="74" t="s">
        <v>464</v>
      </c>
      <c r="R1966" s="24" t="s">
        <v>473</v>
      </c>
      <c r="S1966" s="74" t="s">
        <v>857</v>
      </c>
      <c r="Z1966" s="74" t="s">
        <v>911</v>
      </c>
      <c r="AA1966" s="74" t="s">
        <v>935</v>
      </c>
      <c r="AB1966" s="35" t="s">
        <v>22</v>
      </c>
      <c r="AC1966" s="113">
        <v>10.71</v>
      </c>
      <c r="AD1966" s="74" t="s">
        <v>936</v>
      </c>
      <c r="AE1966" s="74">
        <v>11.099585062240665</v>
      </c>
      <c r="AK1966" s="74" t="s">
        <v>465</v>
      </c>
      <c r="AL1966" s="74" t="s">
        <v>13</v>
      </c>
      <c r="AM1966" s="74" t="s">
        <v>13</v>
      </c>
      <c r="AN1966" s="74" t="s">
        <v>13</v>
      </c>
      <c r="AO1966" s="74" t="s">
        <v>13</v>
      </c>
      <c r="AP1966" s="74" t="s">
        <v>13</v>
      </c>
      <c r="AQ1966" s="74" t="s">
        <v>13</v>
      </c>
      <c r="AR1966" s="74" t="s">
        <v>13</v>
      </c>
      <c r="AS1966" s="74" t="s">
        <v>440</v>
      </c>
      <c r="AT1966" s="74" t="s">
        <v>937</v>
      </c>
      <c r="AU1966" s="74" t="s">
        <v>938</v>
      </c>
      <c r="AV1966" s="74">
        <v>2009</v>
      </c>
    </row>
    <row r="1967" spans="1:48" hidden="1">
      <c r="A1967" s="24">
        <v>1966</v>
      </c>
      <c r="B1967" s="74">
        <v>52</v>
      </c>
      <c r="C1967" s="74" t="s">
        <v>591</v>
      </c>
      <c r="D1967" s="74" t="s">
        <v>459</v>
      </c>
      <c r="E1967" s="74" t="s">
        <v>795</v>
      </c>
      <c r="F1967" s="74" t="s">
        <v>478</v>
      </c>
      <c r="G1967" s="98" t="s">
        <v>934</v>
      </c>
      <c r="H1967" s="74" t="s">
        <v>463</v>
      </c>
      <c r="I1967" s="74">
        <v>7.3997149999999996</v>
      </c>
      <c r="J1967" s="74">
        <v>-1.399459</v>
      </c>
      <c r="O1967" s="74">
        <v>2050</v>
      </c>
      <c r="P1967" s="74">
        <v>1986</v>
      </c>
      <c r="Q1967" s="74" t="s">
        <v>472</v>
      </c>
      <c r="R1967" s="24" t="s">
        <v>498</v>
      </c>
      <c r="S1967" s="74" t="s">
        <v>857</v>
      </c>
      <c r="Z1967" s="74" t="s">
        <v>911</v>
      </c>
      <c r="AA1967" s="74" t="s">
        <v>935</v>
      </c>
      <c r="AB1967" s="35" t="s">
        <v>22</v>
      </c>
      <c r="AC1967" s="113">
        <v>10.69</v>
      </c>
      <c r="AD1967" s="74" t="s">
        <v>936</v>
      </c>
      <c r="AE1967" s="74">
        <v>10.892116182572602</v>
      </c>
      <c r="AK1967" s="74" t="s">
        <v>465</v>
      </c>
      <c r="AL1967" s="74" t="s">
        <v>13</v>
      </c>
      <c r="AM1967" s="74" t="s">
        <v>13</v>
      </c>
      <c r="AN1967" s="74" t="s">
        <v>13</v>
      </c>
      <c r="AO1967" s="74" t="s">
        <v>13</v>
      </c>
      <c r="AP1967" s="74" t="s">
        <v>13</v>
      </c>
      <c r="AQ1967" s="74" t="s">
        <v>13</v>
      </c>
      <c r="AR1967" s="74" t="s">
        <v>13</v>
      </c>
      <c r="AS1967" s="74" t="s">
        <v>440</v>
      </c>
      <c r="AT1967" s="74" t="s">
        <v>937</v>
      </c>
      <c r="AU1967" s="74" t="s">
        <v>938</v>
      </c>
      <c r="AV1967" s="74">
        <v>2009</v>
      </c>
    </row>
    <row r="1968" spans="1:48" hidden="1">
      <c r="A1968" s="24">
        <v>1967</v>
      </c>
      <c r="B1968" s="74">
        <v>52</v>
      </c>
      <c r="C1968" s="74" t="s">
        <v>591</v>
      </c>
      <c r="D1968" s="74" t="s">
        <v>459</v>
      </c>
      <c r="E1968" s="74" t="s">
        <v>795</v>
      </c>
      <c r="F1968" s="74" t="s">
        <v>478</v>
      </c>
      <c r="G1968" s="98" t="s">
        <v>934</v>
      </c>
      <c r="H1968" s="74" t="s">
        <v>463</v>
      </c>
      <c r="I1968" s="74">
        <v>7.3997149999999996</v>
      </c>
      <c r="J1968" s="74">
        <v>-1.399459</v>
      </c>
      <c r="O1968" s="74">
        <v>2050</v>
      </c>
      <c r="P1968" s="74">
        <v>1986</v>
      </c>
      <c r="Q1968" s="74" t="s">
        <v>472</v>
      </c>
      <c r="R1968" s="24" t="s">
        <v>500</v>
      </c>
      <c r="S1968" s="74" t="s">
        <v>857</v>
      </c>
      <c r="Z1968" s="74" t="s">
        <v>911</v>
      </c>
      <c r="AA1968" s="74" t="s">
        <v>935</v>
      </c>
      <c r="AB1968" s="35" t="s">
        <v>22</v>
      </c>
      <c r="AC1968" s="113">
        <v>10.8</v>
      </c>
      <c r="AD1968" s="74" t="s">
        <v>936</v>
      </c>
      <c r="AE1968" s="74">
        <v>12.033195020746888</v>
      </c>
      <c r="AK1968" s="74" t="s">
        <v>465</v>
      </c>
      <c r="AL1968" s="74" t="s">
        <v>13</v>
      </c>
      <c r="AM1968" s="74" t="s">
        <v>13</v>
      </c>
      <c r="AN1968" s="74" t="s">
        <v>13</v>
      </c>
      <c r="AO1968" s="74" t="s">
        <v>13</v>
      </c>
      <c r="AP1968" s="74" t="s">
        <v>13</v>
      </c>
      <c r="AQ1968" s="74" t="s">
        <v>13</v>
      </c>
      <c r="AR1968" s="74" t="s">
        <v>13</v>
      </c>
      <c r="AS1968" s="74" t="s">
        <v>440</v>
      </c>
      <c r="AT1968" s="74" t="s">
        <v>937</v>
      </c>
      <c r="AU1968" s="74" t="s">
        <v>938</v>
      </c>
      <c r="AV1968" s="74">
        <v>2009</v>
      </c>
    </row>
    <row r="1969" spans="1:48" hidden="1">
      <c r="A1969" s="24">
        <v>1968</v>
      </c>
      <c r="B1969" s="74">
        <v>52</v>
      </c>
      <c r="C1969" s="74" t="s">
        <v>591</v>
      </c>
      <c r="D1969" s="74" t="s">
        <v>459</v>
      </c>
      <c r="E1969" s="74" t="s">
        <v>795</v>
      </c>
      <c r="F1969" s="74" t="s">
        <v>478</v>
      </c>
      <c r="G1969" s="98" t="s">
        <v>934</v>
      </c>
      <c r="H1969" s="74" t="s">
        <v>463</v>
      </c>
      <c r="I1969" s="74">
        <v>7.3997149999999996</v>
      </c>
      <c r="J1969" s="74">
        <v>-1.399459</v>
      </c>
      <c r="O1969" s="74">
        <v>2050</v>
      </c>
      <c r="P1969" s="74">
        <v>1986</v>
      </c>
      <c r="Q1969" s="74" t="s">
        <v>472</v>
      </c>
      <c r="R1969" s="24" t="s">
        <v>473</v>
      </c>
      <c r="S1969" s="74" t="s">
        <v>857</v>
      </c>
      <c r="Z1969" s="74" t="s">
        <v>911</v>
      </c>
      <c r="AA1969" s="74" t="s">
        <v>935</v>
      </c>
      <c r="AB1969" s="35" t="s">
        <v>22</v>
      </c>
      <c r="AC1969" s="113">
        <v>10.68</v>
      </c>
      <c r="AD1969" s="74" t="s">
        <v>936</v>
      </c>
      <c r="AE1969" s="74">
        <v>10.788381742738579</v>
      </c>
      <c r="AK1969" s="74" t="s">
        <v>465</v>
      </c>
      <c r="AL1969" s="74" t="s">
        <v>13</v>
      </c>
      <c r="AM1969" s="74" t="s">
        <v>13</v>
      </c>
      <c r="AN1969" s="74" t="s">
        <v>13</v>
      </c>
      <c r="AO1969" s="74" t="s">
        <v>13</v>
      </c>
      <c r="AP1969" s="74" t="s">
        <v>13</v>
      </c>
      <c r="AQ1969" s="74" t="s">
        <v>13</v>
      </c>
      <c r="AR1969" s="74" t="s">
        <v>13</v>
      </c>
      <c r="AS1969" s="74" t="s">
        <v>440</v>
      </c>
      <c r="AT1969" s="74" t="s">
        <v>937</v>
      </c>
      <c r="AU1969" s="74" t="s">
        <v>938</v>
      </c>
      <c r="AV1969" s="74">
        <v>2009</v>
      </c>
    </row>
    <row r="1970" spans="1:48" hidden="1">
      <c r="A1970" s="24">
        <v>1969</v>
      </c>
      <c r="B1970" s="74">
        <v>52</v>
      </c>
      <c r="C1970" s="74" t="s">
        <v>591</v>
      </c>
      <c r="D1970" s="74" t="s">
        <v>459</v>
      </c>
      <c r="E1970" s="74" t="s">
        <v>795</v>
      </c>
      <c r="F1970" s="74" t="s">
        <v>478</v>
      </c>
      <c r="G1970" s="98" t="s">
        <v>934</v>
      </c>
      <c r="H1970" s="74" t="s">
        <v>463</v>
      </c>
      <c r="I1970" s="74">
        <v>7.3997149999999996</v>
      </c>
      <c r="J1970" s="74">
        <v>-1.399459</v>
      </c>
      <c r="O1970" s="74">
        <v>2070</v>
      </c>
      <c r="P1970" s="74">
        <v>1986</v>
      </c>
      <c r="Q1970" s="74" t="s">
        <v>495</v>
      </c>
      <c r="R1970" s="24" t="s">
        <v>498</v>
      </c>
      <c r="S1970" s="74" t="s">
        <v>857</v>
      </c>
      <c r="Z1970" s="74" t="s">
        <v>911</v>
      </c>
      <c r="AA1970" s="74" t="s">
        <v>935</v>
      </c>
      <c r="AB1970" s="35" t="s">
        <v>22</v>
      </c>
      <c r="AC1970" s="113">
        <v>10.76</v>
      </c>
      <c r="AD1970" s="74" t="s">
        <v>936</v>
      </c>
      <c r="AE1970" s="74">
        <v>11.618257261410779</v>
      </c>
      <c r="AK1970" s="74" t="s">
        <v>465</v>
      </c>
      <c r="AL1970" s="74" t="s">
        <v>13</v>
      </c>
      <c r="AM1970" s="74" t="s">
        <v>13</v>
      </c>
      <c r="AN1970" s="74" t="s">
        <v>13</v>
      </c>
      <c r="AO1970" s="74" t="s">
        <v>13</v>
      </c>
      <c r="AP1970" s="74" t="s">
        <v>13</v>
      </c>
      <c r="AQ1970" s="74" t="s">
        <v>13</v>
      </c>
      <c r="AR1970" s="74" t="s">
        <v>13</v>
      </c>
      <c r="AS1970" s="74" t="s">
        <v>440</v>
      </c>
      <c r="AT1970" s="74" t="s">
        <v>937</v>
      </c>
      <c r="AU1970" s="74" t="s">
        <v>938</v>
      </c>
      <c r="AV1970" s="74">
        <v>2009</v>
      </c>
    </row>
    <row r="1971" spans="1:48" hidden="1">
      <c r="A1971" s="24">
        <v>1970</v>
      </c>
      <c r="B1971" s="74">
        <v>52</v>
      </c>
      <c r="C1971" s="74" t="s">
        <v>591</v>
      </c>
      <c r="D1971" s="74" t="s">
        <v>459</v>
      </c>
      <c r="E1971" s="74" t="s">
        <v>795</v>
      </c>
      <c r="F1971" s="74" t="s">
        <v>478</v>
      </c>
      <c r="G1971" s="98" t="s">
        <v>934</v>
      </c>
      <c r="H1971" s="74" t="s">
        <v>463</v>
      </c>
      <c r="I1971" s="74">
        <v>7.3997149999999996</v>
      </c>
      <c r="J1971" s="74">
        <v>-1.399459</v>
      </c>
      <c r="O1971" s="74">
        <v>2070</v>
      </c>
      <c r="P1971" s="74">
        <v>1986</v>
      </c>
      <c r="Q1971" s="74" t="s">
        <v>495</v>
      </c>
      <c r="R1971" s="24" t="s">
        <v>500</v>
      </c>
      <c r="S1971" s="74" t="s">
        <v>857</v>
      </c>
      <c r="Z1971" s="74" t="s">
        <v>911</v>
      </c>
      <c r="AA1971" s="74" t="s">
        <v>935</v>
      </c>
      <c r="AB1971" s="35" t="s">
        <v>22</v>
      </c>
      <c r="AC1971" s="113">
        <v>10.8</v>
      </c>
      <c r="AD1971" s="74" t="s">
        <v>936</v>
      </c>
      <c r="AE1971" s="74">
        <v>12.033195020746888</v>
      </c>
      <c r="AK1971" s="74" t="s">
        <v>465</v>
      </c>
      <c r="AL1971" s="74" t="s">
        <v>13</v>
      </c>
      <c r="AM1971" s="74" t="s">
        <v>13</v>
      </c>
      <c r="AN1971" s="74" t="s">
        <v>13</v>
      </c>
      <c r="AO1971" s="74" t="s">
        <v>13</v>
      </c>
      <c r="AP1971" s="74" t="s">
        <v>13</v>
      </c>
      <c r="AQ1971" s="74" t="s">
        <v>13</v>
      </c>
      <c r="AR1971" s="74" t="s">
        <v>13</v>
      </c>
      <c r="AS1971" s="74" t="s">
        <v>440</v>
      </c>
      <c r="AT1971" s="74" t="s">
        <v>937</v>
      </c>
      <c r="AU1971" s="74" t="s">
        <v>938</v>
      </c>
      <c r="AV1971" s="74">
        <v>2009</v>
      </c>
    </row>
    <row r="1972" spans="1:48" hidden="1">
      <c r="A1972" s="24">
        <v>1971</v>
      </c>
      <c r="B1972" s="74">
        <v>52</v>
      </c>
      <c r="C1972" s="74" t="s">
        <v>591</v>
      </c>
      <c r="D1972" s="74" t="s">
        <v>459</v>
      </c>
      <c r="E1972" s="74" t="s">
        <v>795</v>
      </c>
      <c r="F1972" s="74" t="s">
        <v>478</v>
      </c>
      <c r="G1972" s="98" t="s">
        <v>934</v>
      </c>
      <c r="H1972" s="74" t="s">
        <v>463</v>
      </c>
      <c r="I1972" s="74">
        <v>7.3997149999999996</v>
      </c>
      <c r="J1972" s="74">
        <v>-1.399459</v>
      </c>
      <c r="O1972" s="74">
        <v>2070</v>
      </c>
      <c r="P1972" s="74">
        <v>1986</v>
      </c>
      <c r="Q1972" s="74" t="s">
        <v>495</v>
      </c>
      <c r="R1972" s="24" t="s">
        <v>473</v>
      </c>
      <c r="S1972" s="74" t="s">
        <v>857</v>
      </c>
      <c r="Z1972" s="74" t="s">
        <v>911</v>
      </c>
      <c r="AA1972" s="74" t="s">
        <v>935</v>
      </c>
      <c r="AB1972" s="35" t="s">
        <v>22</v>
      </c>
      <c r="AC1972" s="113">
        <v>10.58</v>
      </c>
      <c r="AD1972" s="74" t="s">
        <v>936</v>
      </c>
      <c r="AE1972" s="74">
        <v>9.751037344398334</v>
      </c>
      <c r="AK1972" s="74" t="s">
        <v>465</v>
      </c>
      <c r="AL1972" s="74" t="s">
        <v>13</v>
      </c>
      <c r="AM1972" s="74" t="s">
        <v>13</v>
      </c>
      <c r="AN1972" s="74" t="s">
        <v>13</v>
      </c>
      <c r="AO1972" s="74" t="s">
        <v>13</v>
      </c>
      <c r="AP1972" s="74" t="s">
        <v>13</v>
      </c>
      <c r="AQ1972" s="74" t="s">
        <v>13</v>
      </c>
      <c r="AR1972" s="74" t="s">
        <v>13</v>
      </c>
      <c r="AS1972" s="74" t="s">
        <v>440</v>
      </c>
      <c r="AT1972" s="74" t="s">
        <v>937</v>
      </c>
      <c r="AU1972" s="74" t="s">
        <v>938</v>
      </c>
      <c r="AV1972" s="74">
        <v>2009</v>
      </c>
    </row>
    <row r="1973" spans="1:48" hidden="1">
      <c r="A1973" s="24">
        <v>1972</v>
      </c>
      <c r="B1973" s="74">
        <v>52</v>
      </c>
      <c r="C1973" s="74" t="s">
        <v>591</v>
      </c>
      <c r="D1973" s="74" t="s">
        <v>459</v>
      </c>
      <c r="E1973" s="74" t="s">
        <v>795</v>
      </c>
      <c r="F1973" s="74" t="s">
        <v>478</v>
      </c>
      <c r="G1973" s="98" t="s">
        <v>934</v>
      </c>
      <c r="H1973" s="74" t="s">
        <v>463</v>
      </c>
      <c r="I1973" s="74">
        <v>7.3997149999999996</v>
      </c>
      <c r="J1973" s="74">
        <v>-1.399459</v>
      </c>
      <c r="O1973" s="74">
        <v>2090</v>
      </c>
      <c r="P1973" s="74">
        <v>1986</v>
      </c>
      <c r="Q1973" s="74" t="s">
        <v>495</v>
      </c>
      <c r="R1973" s="24" t="s">
        <v>498</v>
      </c>
      <c r="S1973" s="74" t="s">
        <v>857</v>
      </c>
      <c r="Z1973" s="74" t="s">
        <v>911</v>
      </c>
      <c r="AA1973" s="74" t="s">
        <v>935</v>
      </c>
      <c r="AB1973" s="35" t="s">
        <v>22</v>
      </c>
      <c r="AC1973" s="113">
        <v>10.56</v>
      </c>
      <c r="AD1973" s="74" t="s">
        <v>936</v>
      </c>
      <c r="AE1973" s="74">
        <v>9.5435684647302885</v>
      </c>
      <c r="AK1973" s="74" t="s">
        <v>465</v>
      </c>
      <c r="AL1973" s="74" t="s">
        <v>13</v>
      </c>
      <c r="AM1973" s="74" t="s">
        <v>13</v>
      </c>
      <c r="AN1973" s="74" t="s">
        <v>13</v>
      </c>
      <c r="AO1973" s="74" t="s">
        <v>13</v>
      </c>
      <c r="AP1973" s="74" t="s">
        <v>13</v>
      </c>
      <c r="AQ1973" s="74" t="s">
        <v>13</v>
      </c>
      <c r="AR1973" s="74" t="s">
        <v>13</v>
      </c>
      <c r="AS1973" s="74" t="s">
        <v>440</v>
      </c>
      <c r="AT1973" s="74" t="s">
        <v>937</v>
      </c>
      <c r="AU1973" s="74" t="s">
        <v>938</v>
      </c>
      <c r="AV1973" s="74">
        <v>2009</v>
      </c>
    </row>
    <row r="1974" spans="1:48" hidden="1">
      <c r="A1974" s="24">
        <v>1973</v>
      </c>
      <c r="B1974" s="74">
        <v>52</v>
      </c>
      <c r="C1974" s="74" t="s">
        <v>591</v>
      </c>
      <c r="D1974" s="74" t="s">
        <v>459</v>
      </c>
      <c r="E1974" s="74" t="s">
        <v>795</v>
      </c>
      <c r="F1974" s="74" t="s">
        <v>478</v>
      </c>
      <c r="G1974" s="98" t="s">
        <v>934</v>
      </c>
      <c r="H1974" s="74" t="s">
        <v>463</v>
      </c>
      <c r="I1974" s="74">
        <v>7.3997149999999996</v>
      </c>
      <c r="J1974" s="74">
        <v>-1.399459</v>
      </c>
      <c r="O1974" s="74">
        <v>2090</v>
      </c>
      <c r="P1974" s="74">
        <v>1986</v>
      </c>
      <c r="Q1974" s="74" t="s">
        <v>495</v>
      </c>
      <c r="R1974" s="24" t="s">
        <v>500</v>
      </c>
      <c r="S1974" s="74" t="s">
        <v>857</v>
      </c>
      <c r="Z1974" s="74" t="s">
        <v>911</v>
      </c>
      <c r="AA1974" s="74" t="s">
        <v>935</v>
      </c>
      <c r="AB1974" s="35" t="s">
        <v>22</v>
      </c>
      <c r="AC1974" s="113">
        <v>10.75</v>
      </c>
      <c r="AD1974" s="74" t="s">
        <v>936</v>
      </c>
      <c r="AE1974" s="74">
        <v>11.514522821576758</v>
      </c>
      <c r="AK1974" s="74" t="s">
        <v>465</v>
      </c>
      <c r="AL1974" s="74" t="s">
        <v>13</v>
      </c>
      <c r="AM1974" s="74" t="s">
        <v>13</v>
      </c>
      <c r="AN1974" s="74" t="s">
        <v>13</v>
      </c>
      <c r="AO1974" s="74" t="s">
        <v>13</v>
      </c>
      <c r="AP1974" s="74" t="s">
        <v>13</v>
      </c>
      <c r="AQ1974" s="74" t="s">
        <v>13</v>
      </c>
      <c r="AR1974" s="74" t="s">
        <v>13</v>
      </c>
      <c r="AS1974" s="74" t="s">
        <v>440</v>
      </c>
      <c r="AT1974" s="74" t="s">
        <v>937</v>
      </c>
      <c r="AU1974" s="74" t="s">
        <v>938</v>
      </c>
      <c r="AV1974" s="74">
        <v>2009</v>
      </c>
    </row>
    <row r="1975" spans="1:48" hidden="1">
      <c r="A1975" s="24">
        <v>1974</v>
      </c>
      <c r="B1975" s="74">
        <v>52</v>
      </c>
      <c r="C1975" s="74" t="s">
        <v>591</v>
      </c>
      <c r="D1975" s="74" t="s">
        <v>459</v>
      </c>
      <c r="E1975" s="74" t="s">
        <v>795</v>
      </c>
      <c r="F1975" s="74" t="s">
        <v>478</v>
      </c>
      <c r="G1975" s="98" t="s">
        <v>934</v>
      </c>
      <c r="H1975" s="74" t="s">
        <v>463</v>
      </c>
      <c r="I1975" s="74">
        <v>7.3997149999999996</v>
      </c>
      <c r="J1975" s="74">
        <v>-1.399459</v>
      </c>
      <c r="O1975" s="74">
        <v>2090</v>
      </c>
      <c r="P1975" s="74">
        <v>1986</v>
      </c>
      <c r="Q1975" s="74" t="s">
        <v>495</v>
      </c>
      <c r="R1975" s="24" t="s">
        <v>473</v>
      </c>
      <c r="S1975" s="74" t="s">
        <v>857</v>
      </c>
      <c r="Z1975" s="74" t="s">
        <v>911</v>
      </c>
      <c r="AA1975" s="74" t="s">
        <v>935</v>
      </c>
      <c r="AB1975" s="35" t="s">
        <v>22</v>
      </c>
      <c r="AC1975" s="113">
        <v>10.45</v>
      </c>
      <c r="AD1975" s="74" t="s">
        <v>936</v>
      </c>
      <c r="AE1975" s="74">
        <v>8.4024896265560027</v>
      </c>
      <c r="AK1975" s="74" t="s">
        <v>465</v>
      </c>
      <c r="AL1975" s="74" t="s">
        <v>13</v>
      </c>
      <c r="AM1975" s="74" t="s">
        <v>13</v>
      </c>
      <c r="AN1975" s="74" t="s">
        <v>13</v>
      </c>
      <c r="AO1975" s="74" t="s">
        <v>13</v>
      </c>
      <c r="AP1975" s="74" t="s">
        <v>13</v>
      </c>
      <c r="AQ1975" s="74" t="s">
        <v>13</v>
      </c>
      <c r="AR1975" s="74" t="s">
        <v>13</v>
      </c>
      <c r="AS1975" s="74" t="s">
        <v>440</v>
      </c>
      <c r="AT1975" s="74" t="s">
        <v>937</v>
      </c>
      <c r="AU1975" s="74" t="s">
        <v>938</v>
      </c>
      <c r="AV1975" s="74">
        <v>2009</v>
      </c>
    </row>
    <row r="1976" spans="1:48" hidden="1">
      <c r="A1976" s="24">
        <v>1975</v>
      </c>
      <c r="B1976" s="74">
        <v>52</v>
      </c>
      <c r="C1976" s="74" t="s">
        <v>591</v>
      </c>
      <c r="D1976" s="74" t="s">
        <v>459</v>
      </c>
      <c r="E1976" s="74" t="s">
        <v>939</v>
      </c>
      <c r="F1976" s="74" t="s">
        <v>478</v>
      </c>
      <c r="G1976" s="98" t="s">
        <v>934</v>
      </c>
      <c r="H1976" s="74" t="s">
        <v>463</v>
      </c>
      <c r="I1976" s="74">
        <v>7.3997149999999996</v>
      </c>
      <c r="J1976" s="74">
        <v>-1.399459</v>
      </c>
      <c r="O1976" s="74">
        <v>2030</v>
      </c>
      <c r="P1976" s="74">
        <v>1986</v>
      </c>
      <c r="Q1976" s="74" t="s">
        <v>464</v>
      </c>
      <c r="R1976" s="24" t="s">
        <v>498</v>
      </c>
      <c r="S1976" s="74" t="s">
        <v>857</v>
      </c>
      <c r="Z1976" s="74" t="s">
        <v>911</v>
      </c>
      <c r="AA1976" s="74" t="s">
        <v>935</v>
      </c>
      <c r="AB1976" s="35" t="s">
        <v>22</v>
      </c>
      <c r="AC1976" s="113">
        <v>9.31</v>
      </c>
      <c r="AD1976" s="74" t="s">
        <v>936</v>
      </c>
      <c r="AE1976" s="74">
        <v>9.7877358490566042</v>
      </c>
      <c r="AK1976" s="74" t="s">
        <v>465</v>
      </c>
      <c r="AL1976" s="74" t="s">
        <v>13</v>
      </c>
      <c r="AM1976" s="74" t="s">
        <v>13</v>
      </c>
      <c r="AN1976" s="74" t="s">
        <v>13</v>
      </c>
      <c r="AO1976" s="74" t="s">
        <v>13</v>
      </c>
      <c r="AP1976" s="74" t="s">
        <v>13</v>
      </c>
      <c r="AQ1976" s="74" t="s">
        <v>13</v>
      </c>
      <c r="AR1976" s="74" t="s">
        <v>13</v>
      </c>
      <c r="AS1976" s="74" t="s">
        <v>440</v>
      </c>
      <c r="AT1976" s="74" t="s">
        <v>937</v>
      </c>
      <c r="AU1976" s="74" t="s">
        <v>938</v>
      </c>
      <c r="AV1976" s="74">
        <v>2009</v>
      </c>
    </row>
    <row r="1977" spans="1:48" hidden="1">
      <c r="A1977" s="24">
        <v>1976</v>
      </c>
      <c r="B1977" s="74">
        <v>52</v>
      </c>
      <c r="C1977" s="74" t="s">
        <v>591</v>
      </c>
      <c r="D1977" s="74" t="s">
        <v>459</v>
      </c>
      <c r="E1977" s="74" t="s">
        <v>939</v>
      </c>
      <c r="F1977" s="74" t="s">
        <v>478</v>
      </c>
      <c r="G1977" s="98" t="s">
        <v>934</v>
      </c>
      <c r="H1977" s="74" t="s">
        <v>463</v>
      </c>
      <c r="I1977" s="74">
        <v>7.3997149999999996</v>
      </c>
      <c r="J1977" s="74">
        <v>-1.399459</v>
      </c>
      <c r="O1977" s="74">
        <v>2030</v>
      </c>
      <c r="P1977" s="74">
        <v>1986</v>
      </c>
      <c r="Q1977" s="74" t="s">
        <v>464</v>
      </c>
      <c r="R1977" s="24" t="s">
        <v>500</v>
      </c>
      <c r="S1977" s="74" t="s">
        <v>857</v>
      </c>
      <c r="Z1977" s="74" t="s">
        <v>911</v>
      </c>
      <c r="AA1977" s="74" t="s">
        <v>935</v>
      </c>
      <c r="AB1977" s="35" t="s">
        <v>22</v>
      </c>
      <c r="AC1977" s="113">
        <v>9.07</v>
      </c>
      <c r="AD1977" s="74" t="s">
        <v>936</v>
      </c>
      <c r="AE1977" s="74">
        <v>6.9575471698113196</v>
      </c>
      <c r="AK1977" s="74" t="s">
        <v>465</v>
      </c>
      <c r="AL1977" s="74" t="s">
        <v>13</v>
      </c>
      <c r="AM1977" s="74" t="s">
        <v>13</v>
      </c>
      <c r="AN1977" s="74" t="s">
        <v>13</v>
      </c>
      <c r="AO1977" s="74" t="s">
        <v>13</v>
      </c>
      <c r="AP1977" s="74" t="s">
        <v>13</v>
      </c>
      <c r="AQ1977" s="74" t="s">
        <v>13</v>
      </c>
      <c r="AR1977" s="74" t="s">
        <v>13</v>
      </c>
      <c r="AS1977" s="74" t="s">
        <v>440</v>
      </c>
      <c r="AT1977" s="74" t="s">
        <v>937</v>
      </c>
      <c r="AU1977" s="74" t="s">
        <v>938</v>
      </c>
      <c r="AV1977" s="74">
        <v>2009</v>
      </c>
    </row>
    <row r="1978" spans="1:48" hidden="1">
      <c r="A1978" s="24">
        <v>1977</v>
      </c>
      <c r="B1978" s="74">
        <v>52</v>
      </c>
      <c r="C1978" s="74" t="s">
        <v>591</v>
      </c>
      <c r="D1978" s="74" t="s">
        <v>459</v>
      </c>
      <c r="E1978" s="74" t="s">
        <v>939</v>
      </c>
      <c r="F1978" s="74" t="s">
        <v>478</v>
      </c>
      <c r="G1978" s="98" t="s">
        <v>934</v>
      </c>
      <c r="H1978" s="74" t="s">
        <v>463</v>
      </c>
      <c r="I1978" s="74">
        <v>7.3997149999999996</v>
      </c>
      <c r="J1978" s="74">
        <v>-1.399459</v>
      </c>
      <c r="O1978" s="74">
        <v>2030</v>
      </c>
      <c r="P1978" s="74">
        <v>1986</v>
      </c>
      <c r="Q1978" s="74" t="s">
        <v>464</v>
      </c>
      <c r="R1978" s="24" t="s">
        <v>473</v>
      </c>
      <c r="S1978" s="74" t="s">
        <v>857</v>
      </c>
      <c r="Z1978" s="74" t="s">
        <v>911</v>
      </c>
      <c r="AA1978" s="74" t="s">
        <v>935</v>
      </c>
      <c r="AB1978" s="35" t="s">
        <v>22</v>
      </c>
      <c r="AC1978" s="113">
        <v>9.15</v>
      </c>
      <c r="AD1978" s="74" t="s">
        <v>936</v>
      </c>
      <c r="AE1978" s="74">
        <v>7.9009433962264097</v>
      </c>
      <c r="AK1978" s="74" t="s">
        <v>465</v>
      </c>
      <c r="AL1978" s="74" t="s">
        <v>13</v>
      </c>
      <c r="AM1978" s="74" t="s">
        <v>13</v>
      </c>
      <c r="AN1978" s="74" t="s">
        <v>13</v>
      </c>
      <c r="AO1978" s="74" t="s">
        <v>13</v>
      </c>
      <c r="AP1978" s="74" t="s">
        <v>13</v>
      </c>
      <c r="AQ1978" s="74" t="s">
        <v>13</v>
      </c>
      <c r="AR1978" s="74" t="s">
        <v>13</v>
      </c>
      <c r="AS1978" s="74" t="s">
        <v>440</v>
      </c>
      <c r="AT1978" s="74" t="s">
        <v>937</v>
      </c>
      <c r="AU1978" s="74" t="s">
        <v>938</v>
      </c>
      <c r="AV1978" s="74">
        <v>2009</v>
      </c>
    </row>
    <row r="1979" spans="1:48" hidden="1">
      <c r="A1979" s="24">
        <v>1978</v>
      </c>
      <c r="B1979" s="74">
        <v>52</v>
      </c>
      <c r="C1979" s="74" t="s">
        <v>591</v>
      </c>
      <c r="D1979" s="74" t="s">
        <v>459</v>
      </c>
      <c r="E1979" s="74" t="s">
        <v>939</v>
      </c>
      <c r="F1979" s="74" t="s">
        <v>478</v>
      </c>
      <c r="G1979" s="98" t="s">
        <v>934</v>
      </c>
      <c r="H1979" s="74" t="s">
        <v>463</v>
      </c>
      <c r="I1979" s="74">
        <v>7.3997149999999996</v>
      </c>
      <c r="J1979" s="74">
        <v>-1.399459</v>
      </c>
      <c r="O1979" s="74">
        <v>2050</v>
      </c>
      <c r="P1979" s="74">
        <v>1986</v>
      </c>
      <c r="Q1979" s="74" t="s">
        <v>472</v>
      </c>
      <c r="R1979" s="24" t="s">
        <v>498</v>
      </c>
      <c r="S1979" s="74" t="s">
        <v>857</v>
      </c>
      <c r="Z1979" s="74" t="s">
        <v>911</v>
      </c>
      <c r="AA1979" s="74" t="s">
        <v>935</v>
      </c>
      <c r="AB1979" s="35" t="s">
        <v>22</v>
      </c>
      <c r="AC1979" s="113">
        <v>9.11</v>
      </c>
      <c r="AD1979" s="74" t="s">
        <v>936</v>
      </c>
      <c r="AE1979" s="74">
        <v>7.4292452830188553</v>
      </c>
      <c r="AK1979" s="74" t="s">
        <v>465</v>
      </c>
      <c r="AL1979" s="74" t="s">
        <v>13</v>
      </c>
      <c r="AM1979" s="74" t="s">
        <v>13</v>
      </c>
      <c r="AN1979" s="74" t="s">
        <v>13</v>
      </c>
      <c r="AO1979" s="74" t="s">
        <v>13</v>
      </c>
      <c r="AP1979" s="74" t="s">
        <v>13</v>
      </c>
      <c r="AQ1979" s="74" t="s">
        <v>13</v>
      </c>
      <c r="AR1979" s="74" t="s">
        <v>13</v>
      </c>
      <c r="AS1979" s="74" t="s">
        <v>440</v>
      </c>
      <c r="AT1979" s="74" t="s">
        <v>937</v>
      </c>
      <c r="AU1979" s="74" t="s">
        <v>938</v>
      </c>
      <c r="AV1979" s="74">
        <v>2009</v>
      </c>
    </row>
    <row r="1980" spans="1:48" hidden="1">
      <c r="A1980" s="24">
        <v>1979</v>
      </c>
      <c r="B1980" s="74">
        <v>52</v>
      </c>
      <c r="C1980" s="74" t="s">
        <v>591</v>
      </c>
      <c r="D1980" s="74" t="s">
        <v>459</v>
      </c>
      <c r="E1980" s="74" t="s">
        <v>939</v>
      </c>
      <c r="F1980" s="74" t="s">
        <v>478</v>
      </c>
      <c r="G1980" s="98" t="s">
        <v>934</v>
      </c>
      <c r="H1980" s="74" t="s">
        <v>463</v>
      </c>
      <c r="I1980" s="74">
        <v>7.3997149999999996</v>
      </c>
      <c r="J1980" s="74">
        <v>-1.399459</v>
      </c>
      <c r="O1980" s="74">
        <v>2050</v>
      </c>
      <c r="P1980" s="74">
        <v>1986</v>
      </c>
      <c r="Q1980" s="74" t="s">
        <v>472</v>
      </c>
      <c r="R1980" s="24" t="s">
        <v>500</v>
      </c>
      <c r="S1980" s="74" t="s">
        <v>857</v>
      </c>
      <c r="Z1980" s="74" t="s">
        <v>911</v>
      </c>
      <c r="AA1980" s="74" t="s">
        <v>935</v>
      </c>
      <c r="AB1980" s="35" t="s">
        <v>22</v>
      </c>
      <c r="AC1980" s="113">
        <v>9.2799999999999994</v>
      </c>
      <c r="AD1980" s="74" t="s">
        <v>936</v>
      </c>
      <c r="AE1980" s="74">
        <v>9.4339622641509298</v>
      </c>
      <c r="AK1980" s="74" t="s">
        <v>465</v>
      </c>
      <c r="AL1980" s="74" t="s">
        <v>13</v>
      </c>
      <c r="AM1980" s="74" t="s">
        <v>13</v>
      </c>
      <c r="AN1980" s="74" t="s">
        <v>13</v>
      </c>
      <c r="AO1980" s="74" t="s">
        <v>13</v>
      </c>
      <c r="AP1980" s="74" t="s">
        <v>13</v>
      </c>
      <c r="AQ1980" s="74" t="s">
        <v>13</v>
      </c>
      <c r="AR1980" s="74" t="s">
        <v>13</v>
      </c>
      <c r="AS1980" s="74" t="s">
        <v>440</v>
      </c>
      <c r="AT1980" s="74" t="s">
        <v>937</v>
      </c>
      <c r="AU1980" s="74" t="s">
        <v>938</v>
      </c>
      <c r="AV1980" s="74">
        <v>2009</v>
      </c>
    </row>
    <row r="1981" spans="1:48" hidden="1">
      <c r="A1981" s="24">
        <v>1980</v>
      </c>
      <c r="B1981" s="74">
        <v>52</v>
      </c>
      <c r="C1981" s="74" t="s">
        <v>591</v>
      </c>
      <c r="D1981" s="74" t="s">
        <v>459</v>
      </c>
      <c r="E1981" s="74" t="s">
        <v>939</v>
      </c>
      <c r="F1981" s="74" t="s">
        <v>478</v>
      </c>
      <c r="G1981" s="98" t="s">
        <v>934</v>
      </c>
      <c r="H1981" s="74" t="s">
        <v>463</v>
      </c>
      <c r="I1981" s="74">
        <v>7.3997149999999996</v>
      </c>
      <c r="J1981" s="74">
        <v>-1.399459</v>
      </c>
      <c r="O1981" s="74">
        <v>2050</v>
      </c>
      <c r="P1981" s="74">
        <v>1986</v>
      </c>
      <c r="Q1981" s="74" t="s">
        <v>472</v>
      </c>
      <c r="R1981" s="24" t="s">
        <v>473</v>
      </c>
      <c r="S1981" s="74" t="s">
        <v>857</v>
      </c>
      <c r="Z1981" s="74" t="s">
        <v>911</v>
      </c>
      <c r="AA1981" s="74" t="s">
        <v>935</v>
      </c>
      <c r="AB1981" s="35" t="s">
        <v>22</v>
      </c>
      <c r="AC1981" s="113">
        <v>9.23</v>
      </c>
      <c r="AD1981" s="74" t="s">
        <v>936</v>
      </c>
      <c r="AE1981" s="74">
        <v>8.8443396226415096</v>
      </c>
      <c r="AK1981" s="74" t="s">
        <v>465</v>
      </c>
      <c r="AL1981" s="74" t="s">
        <v>13</v>
      </c>
      <c r="AM1981" s="74" t="s">
        <v>13</v>
      </c>
      <c r="AN1981" s="74" t="s">
        <v>13</v>
      </c>
      <c r="AO1981" s="74" t="s">
        <v>13</v>
      </c>
      <c r="AP1981" s="74" t="s">
        <v>13</v>
      </c>
      <c r="AQ1981" s="74" t="s">
        <v>13</v>
      </c>
      <c r="AR1981" s="74" t="s">
        <v>13</v>
      </c>
      <c r="AS1981" s="74" t="s">
        <v>440</v>
      </c>
      <c r="AT1981" s="74" t="s">
        <v>937</v>
      </c>
      <c r="AU1981" s="74" t="s">
        <v>938</v>
      </c>
      <c r="AV1981" s="74">
        <v>2009</v>
      </c>
    </row>
    <row r="1982" spans="1:48" hidden="1">
      <c r="A1982" s="24">
        <v>1981</v>
      </c>
      <c r="B1982" s="74">
        <v>52</v>
      </c>
      <c r="C1982" s="74" t="s">
        <v>591</v>
      </c>
      <c r="D1982" s="74" t="s">
        <v>459</v>
      </c>
      <c r="E1982" s="74" t="s">
        <v>939</v>
      </c>
      <c r="F1982" s="74" t="s">
        <v>478</v>
      </c>
      <c r="G1982" s="98" t="s">
        <v>934</v>
      </c>
      <c r="H1982" s="74" t="s">
        <v>463</v>
      </c>
      <c r="I1982" s="74">
        <v>7.3997149999999996</v>
      </c>
      <c r="J1982" s="74">
        <v>-1.399459</v>
      </c>
      <c r="O1982" s="74">
        <v>2070</v>
      </c>
      <c r="P1982" s="74">
        <v>1986</v>
      </c>
      <c r="Q1982" s="74" t="s">
        <v>495</v>
      </c>
      <c r="R1982" s="24" t="s">
        <v>498</v>
      </c>
      <c r="S1982" s="74" t="s">
        <v>857</v>
      </c>
      <c r="Z1982" s="74" t="s">
        <v>911</v>
      </c>
      <c r="AA1982" s="74" t="s">
        <v>935</v>
      </c>
      <c r="AB1982" s="35" t="s">
        <v>22</v>
      </c>
      <c r="AC1982" s="113">
        <v>9.4499999999999993</v>
      </c>
      <c r="AD1982" s="74" t="s">
        <v>936</v>
      </c>
      <c r="AE1982" s="74">
        <v>11.438679245283005</v>
      </c>
      <c r="AK1982" s="74" t="s">
        <v>465</v>
      </c>
      <c r="AL1982" s="74" t="s">
        <v>13</v>
      </c>
      <c r="AM1982" s="74" t="s">
        <v>13</v>
      </c>
      <c r="AN1982" s="74" t="s">
        <v>13</v>
      </c>
      <c r="AO1982" s="74" t="s">
        <v>13</v>
      </c>
      <c r="AP1982" s="74" t="s">
        <v>13</v>
      </c>
      <c r="AQ1982" s="74" t="s">
        <v>13</v>
      </c>
      <c r="AR1982" s="74" t="s">
        <v>13</v>
      </c>
      <c r="AS1982" s="74" t="s">
        <v>440</v>
      </c>
      <c r="AT1982" s="74" t="s">
        <v>937</v>
      </c>
      <c r="AU1982" s="74" t="s">
        <v>938</v>
      </c>
      <c r="AV1982" s="74">
        <v>2009</v>
      </c>
    </row>
    <row r="1983" spans="1:48" hidden="1">
      <c r="A1983" s="24">
        <v>1982</v>
      </c>
      <c r="B1983" s="74">
        <v>52</v>
      </c>
      <c r="C1983" s="74" t="s">
        <v>591</v>
      </c>
      <c r="D1983" s="74" t="s">
        <v>459</v>
      </c>
      <c r="E1983" s="74" t="s">
        <v>939</v>
      </c>
      <c r="F1983" s="74" t="s">
        <v>478</v>
      </c>
      <c r="G1983" s="98" t="s">
        <v>934</v>
      </c>
      <c r="H1983" s="74" t="s">
        <v>463</v>
      </c>
      <c r="I1983" s="74">
        <v>7.3997149999999996</v>
      </c>
      <c r="J1983" s="74">
        <v>-1.399459</v>
      </c>
      <c r="O1983" s="74">
        <v>2070</v>
      </c>
      <c r="P1983" s="74">
        <v>1986</v>
      </c>
      <c r="Q1983" s="74" t="s">
        <v>495</v>
      </c>
      <c r="R1983" s="24" t="s">
        <v>500</v>
      </c>
      <c r="S1983" s="74" t="s">
        <v>857</v>
      </c>
      <c r="Z1983" s="74" t="s">
        <v>911</v>
      </c>
      <c r="AA1983" s="74" t="s">
        <v>935</v>
      </c>
      <c r="AB1983" s="35" t="s">
        <v>22</v>
      </c>
      <c r="AC1983" s="113">
        <v>9.3000000000000007</v>
      </c>
      <c r="AD1983" s="74" t="s">
        <v>936</v>
      </c>
      <c r="AE1983" s="74">
        <v>9.6698113207547198</v>
      </c>
      <c r="AK1983" s="74" t="s">
        <v>465</v>
      </c>
      <c r="AL1983" s="74" t="s">
        <v>13</v>
      </c>
      <c r="AM1983" s="74" t="s">
        <v>13</v>
      </c>
      <c r="AN1983" s="74" t="s">
        <v>13</v>
      </c>
      <c r="AO1983" s="74" t="s">
        <v>13</v>
      </c>
      <c r="AP1983" s="74" t="s">
        <v>13</v>
      </c>
      <c r="AQ1983" s="74" t="s">
        <v>13</v>
      </c>
      <c r="AR1983" s="74" t="s">
        <v>13</v>
      </c>
      <c r="AS1983" s="74" t="s">
        <v>440</v>
      </c>
      <c r="AT1983" s="74" t="s">
        <v>937</v>
      </c>
      <c r="AU1983" s="74" t="s">
        <v>938</v>
      </c>
      <c r="AV1983" s="74">
        <v>2009</v>
      </c>
    </row>
    <row r="1984" spans="1:48" hidden="1">
      <c r="A1984" s="24">
        <v>1983</v>
      </c>
      <c r="B1984" s="74">
        <v>52</v>
      </c>
      <c r="C1984" s="74" t="s">
        <v>591</v>
      </c>
      <c r="D1984" s="74" t="s">
        <v>459</v>
      </c>
      <c r="E1984" s="74" t="s">
        <v>939</v>
      </c>
      <c r="F1984" s="74" t="s">
        <v>478</v>
      </c>
      <c r="G1984" s="98" t="s">
        <v>934</v>
      </c>
      <c r="H1984" s="74" t="s">
        <v>463</v>
      </c>
      <c r="I1984" s="74">
        <v>7.3997149999999996</v>
      </c>
      <c r="J1984" s="74">
        <v>-1.399459</v>
      </c>
      <c r="O1984" s="74">
        <v>2070</v>
      </c>
      <c r="P1984" s="74">
        <v>1986</v>
      </c>
      <c r="Q1984" s="74" t="s">
        <v>495</v>
      </c>
      <c r="R1984" s="24" t="s">
        <v>473</v>
      </c>
      <c r="S1984" s="74" t="s">
        <v>857</v>
      </c>
      <c r="Z1984" s="74" t="s">
        <v>911</v>
      </c>
      <c r="AA1984" s="74" t="s">
        <v>935</v>
      </c>
      <c r="AB1984" s="35" t="s">
        <v>22</v>
      </c>
      <c r="AC1984" s="113">
        <v>9.8000000000000007</v>
      </c>
      <c r="AD1984" s="74" t="s">
        <v>936</v>
      </c>
      <c r="AE1984" s="74">
        <v>15.566037735849058</v>
      </c>
      <c r="AK1984" s="74" t="s">
        <v>465</v>
      </c>
      <c r="AL1984" s="74" t="s">
        <v>13</v>
      </c>
      <c r="AM1984" s="74" t="s">
        <v>13</v>
      </c>
      <c r="AN1984" s="74" t="s">
        <v>13</v>
      </c>
      <c r="AO1984" s="74" t="s">
        <v>13</v>
      </c>
      <c r="AP1984" s="74" t="s">
        <v>13</v>
      </c>
      <c r="AQ1984" s="74" t="s">
        <v>13</v>
      </c>
      <c r="AR1984" s="74" t="s">
        <v>13</v>
      </c>
      <c r="AS1984" s="74" t="s">
        <v>440</v>
      </c>
      <c r="AT1984" s="74" t="s">
        <v>937</v>
      </c>
      <c r="AU1984" s="74" t="s">
        <v>938</v>
      </c>
      <c r="AV1984" s="74">
        <v>2009</v>
      </c>
    </row>
    <row r="1985" spans="1:48" hidden="1">
      <c r="A1985" s="24">
        <v>1984</v>
      </c>
      <c r="B1985" s="74">
        <v>52</v>
      </c>
      <c r="C1985" s="74" t="s">
        <v>591</v>
      </c>
      <c r="D1985" s="74" t="s">
        <v>459</v>
      </c>
      <c r="E1985" s="74" t="s">
        <v>939</v>
      </c>
      <c r="F1985" s="74" t="s">
        <v>478</v>
      </c>
      <c r="G1985" s="98" t="s">
        <v>934</v>
      </c>
      <c r="H1985" s="74" t="s">
        <v>463</v>
      </c>
      <c r="I1985" s="74">
        <v>7.3997149999999996</v>
      </c>
      <c r="J1985" s="74">
        <v>-1.399459</v>
      </c>
      <c r="O1985" s="74">
        <v>2090</v>
      </c>
      <c r="P1985" s="74">
        <v>1986</v>
      </c>
      <c r="Q1985" s="74" t="s">
        <v>495</v>
      </c>
      <c r="R1985" s="24" t="s">
        <v>498</v>
      </c>
      <c r="S1985" s="74" t="s">
        <v>857</v>
      </c>
      <c r="Z1985" s="74" t="s">
        <v>911</v>
      </c>
      <c r="AA1985" s="74" t="s">
        <v>935</v>
      </c>
      <c r="AB1985" s="35" t="s">
        <v>22</v>
      </c>
      <c r="AC1985" s="113">
        <v>9.27</v>
      </c>
      <c r="AD1985" s="74" t="s">
        <v>936</v>
      </c>
      <c r="AE1985" s="74">
        <v>9.3160377358490454</v>
      </c>
      <c r="AK1985" s="74" t="s">
        <v>465</v>
      </c>
      <c r="AL1985" s="74" t="s">
        <v>13</v>
      </c>
      <c r="AM1985" s="74" t="s">
        <v>13</v>
      </c>
      <c r="AN1985" s="74" t="s">
        <v>13</v>
      </c>
      <c r="AO1985" s="74" t="s">
        <v>13</v>
      </c>
      <c r="AP1985" s="74" t="s">
        <v>13</v>
      </c>
      <c r="AQ1985" s="74" t="s">
        <v>13</v>
      </c>
      <c r="AR1985" s="74" t="s">
        <v>13</v>
      </c>
      <c r="AS1985" s="74" t="s">
        <v>440</v>
      </c>
      <c r="AT1985" s="74" t="s">
        <v>937</v>
      </c>
      <c r="AU1985" s="74" t="s">
        <v>938</v>
      </c>
      <c r="AV1985" s="74">
        <v>2009</v>
      </c>
    </row>
    <row r="1986" spans="1:48" hidden="1">
      <c r="A1986" s="24">
        <v>1985</v>
      </c>
      <c r="B1986" s="74">
        <v>52</v>
      </c>
      <c r="C1986" s="74" t="s">
        <v>591</v>
      </c>
      <c r="D1986" s="74" t="s">
        <v>459</v>
      </c>
      <c r="E1986" s="74" t="s">
        <v>939</v>
      </c>
      <c r="F1986" s="74" t="s">
        <v>478</v>
      </c>
      <c r="G1986" s="98" t="s">
        <v>934</v>
      </c>
      <c r="H1986" s="74" t="s">
        <v>463</v>
      </c>
      <c r="I1986" s="74">
        <v>7.3997149999999996</v>
      </c>
      <c r="J1986" s="74">
        <v>-1.399459</v>
      </c>
      <c r="O1986" s="74">
        <v>2090</v>
      </c>
      <c r="P1986" s="74">
        <v>1986</v>
      </c>
      <c r="Q1986" s="74" t="s">
        <v>495</v>
      </c>
      <c r="R1986" s="24" t="s">
        <v>500</v>
      </c>
      <c r="S1986" s="74" t="s">
        <v>857</v>
      </c>
      <c r="Z1986" s="74" t="s">
        <v>911</v>
      </c>
      <c r="AA1986" s="74" t="s">
        <v>935</v>
      </c>
      <c r="AB1986" s="35" t="s">
        <v>22</v>
      </c>
      <c r="AC1986" s="113">
        <v>9.35</v>
      </c>
      <c r="AD1986" s="74" t="s">
        <v>936</v>
      </c>
      <c r="AE1986" s="74">
        <v>10.259433962264142</v>
      </c>
      <c r="AK1986" s="74" t="s">
        <v>465</v>
      </c>
      <c r="AL1986" s="74" t="s">
        <v>13</v>
      </c>
      <c r="AM1986" s="74" t="s">
        <v>13</v>
      </c>
      <c r="AN1986" s="74" t="s">
        <v>13</v>
      </c>
      <c r="AO1986" s="74" t="s">
        <v>13</v>
      </c>
      <c r="AP1986" s="74" t="s">
        <v>13</v>
      </c>
      <c r="AQ1986" s="74" t="s">
        <v>13</v>
      </c>
      <c r="AR1986" s="74" t="s">
        <v>13</v>
      </c>
      <c r="AS1986" s="74" t="s">
        <v>440</v>
      </c>
      <c r="AT1986" s="74" t="s">
        <v>937</v>
      </c>
      <c r="AU1986" s="74" t="s">
        <v>938</v>
      </c>
      <c r="AV1986" s="74">
        <v>2009</v>
      </c>
    </row>
    <row r="1987" spans="1:48" hidden="1">
      <c r="A1987" s="24">
        <v>1986</v>
      </c>
      <c r="B1987" s="74">
        <v>52</v>
      </c>
      <c r="C1987" s="74" t="s">
        <v>591</v>
      </c>
      <c r="D1987" s="74" t="s">
        <v>459</v>
      </c>
      <c r="E1987" s="74" t="s">
        <v>939</v>
      </c>
      <c r="F1987" s="74" t="s">
        <v>478</v>
      </c>
      <c r="G1987" s="98" t="s">
        <v>934</v>
      </c>
      <c r="H1987" s="74" t="s">
        <v>463</v>
      </c>
      <c r="I1987" s="74">
        <v>7.3997149999999996</v>
      </c>
      <c r="J1987" s="74">
        <v>-1.399459</v>
      </c>
      <c r="O1987" s="74">
        <v>2090</v>
      </c>
      <c r="P1987" s="74">
        <v>1986</v>
      </c>
      <c r="Q1987" s="74" t="s">
        <v>495</v>
      </c>
      <c r="R1987" s="24" t="s">
        <v>473</v>
      </c>
      <c r="S1987" s="74" t="s">
        <v>857</v>
      </c>
      <c r="Z1987" s="74" t="s">
        <v>911</v>
      </c>
      <c r="AA1987" s="74" t="s">
        <v>935</v>
      </c>
      <c r="AB1987" s="35" t="s">
        <v>22</v>
      </c>
      <c r="AC1987" s="113">
        <v>9</v>
      </c>
      <c r="AD1987" s="74" t="s">
        <v>936</v>
      </c>
      <c r="AE1987" s="74">
        <v>6.1320754716981076</v>
      </c>
      <c r="AK1987" s="74" t="s">
        <v>465</v>
      </c>
      <c r="AL1987" s="74" t="s">
        <v>13</v>
      </c>
      <c r="AM1987" s="74" t="s">
        <v>13</v>
      </c>
      <c r="AN1987" s="74" t="s">
        <v>13</v>
      </c>
      <c r="AO1987" s="74" t="s">
        <v>13</v>
      </c>
      <c r="AP1987" s="74" t="s">
        <v>13</v>
      </c>
      <c r="AQ1987" s="74" t="s">
        <v>13</v>
      </c>
      <c r="AR1987" s="74" t="s">
        <v>13</v>
      </c>
      <c r="AS1987" s="74" t="s">
        <v>440</v>
      </c>
      <c r="AT1987" s="74" t="s">
        <v>937</v>
      </c>
      <c r="AU1987" s="74" t="s">
        <v>938</v>
      </c>
      <c r="AV1987" s="74">
        <v>2009</v>
      </c>
    </row>
    <row r="1988" spans="1:48">
      <c r="A1988" s="24">
        <v>1987</v>
      </c>
      <c r="B1988" s="74">
        <v>52</v>
      </c>
      <c r="C1988" s="74" t="s">
        <v>591</v>
      </c>
      <c r="D1988" s="74" t="s">
        <v>459</v>
      </c>
      <c r="E1988" s="74" t="s">
        <v>460</v>
      </c>
      <c r="F1988" s="74" t="s">
        <v>478</v>
      </c>
      <c r="G1988" s="98" t="s">
        <v>934</v>
      </c>
      <c r="H1988" s="74" t="s">
        <v>463</v>
      </c>
      <c r="I1988" s="74">
        <v>7.3997149999999996</v>
      </c>
      <c r="J1988" s="74">
        <v>-1.399459</v>
      </c>
      <c r="O1988" s="74">
        <v>2030</v>
      </c>
      <c r="P1988" s="74">
        <v>1986</v>
      </c>
      <c r="Q1988" s="74" t="s">
        <v>464</v>
      </c>
      <c r="R1988" s="24" t="s">
        <v>498</v>
      </c>
      <c r="S1988" s="74" t="s">
        <v>857</v>
      </c>
      <c r="Z1988" s="74" t="s">
        <v>911</v>
      </c>
      <c r="AA1988" s="74" t="s">
        <v>935</v>
      </c>
      <c r="AB1988" s="35" t="s">
        <v>22</v>
      </c>
      <c r="AC1988" s="113">
        <v>1.77</v>
      </c>
      <c r="AD1988" s="74" t="s">
        <v>936</v>
      </c>
      <c r="AE1988" s="74">
        <v>18.791946308724832</v>
      </c>
      <c r="AK1988" s="74" t="s">
        <v>465</v>
      </c>
      <c r="AL1988" s="74" t="s">
        <v>13</v>
      </c>
      <c r="AM1988" s="74" t="s">
        <v>13</v>
      </c>
      <c r="AN1988" s="74" t="s">
        <v>13</v>
      </c>
      <c r="AO1988" s="74" t="s">
        <v>13</v>
      </c>
      <c r="AP1988" s="74" t="s">
        <v>13</v>
      </c>
      <c r="AQ1988" s="74" t="s">
        <v>13</v>
      </c>
      <c r="AR1988" s="74" t="s">
        <v>13</v>
      </c>
      <c r="AS1988" s="74" t="s">
        <v>440</v>
      </c>
      <c r="AT1988" s="74" t="s">
        <v>937</v>
      </c>
      <c r="AU1988" s="74" t="s">
        <v>938</v>
      </c>
      <c r="AV1988" s="74">
        <v>2009</v>
      </c>
    </row>
    <row r="1989" spans="1:48">
      <c r="A1989" s="24">
        <v>1988</v>
      </c>
      <c r="B1989" s="74">
        <v>52</v>
      </c>
      <c r="C1989" s="74" t="s">
        <v>591</v>
      </c>
      <c r="D1989" s="74" t="s">
        <v>459</v>
      </c>
      <c r="E1989" s="74" t="s">
        <v>460</v>
      </c>
      <c r="F1989" s="74" t="s">
        <v>478</v>
      </c>
      <c r="G1989" s="98" t="s">
        <v>934</v>
      </c>
      <c r="H1989" s="74" t="s">
        <v>463</v>
      </c>
      <c r="I1989" s="74">
        <v>7.3997149999999996</v>
      </c>
      <c r="J1989" s="74">
        <v>-1.399459</v>
      </c>
      <c r="O1989" s="74">
        <v>2030</v>
      </c>
      <c r="P1989" s="74">
        <v>1986</v>
      </c>
      <c r="Q1989" s="74" t="s">
        <v>464</v>
      </c>
      <c r="R1989" s="24" t="s">
        <v>500</v>
      </c>
      <c r="S1989" s="74" t="s">
        <v>857</v>
      </c>
      <c r="Z1989" s="74" t="s">
        <v>911</v>
      </c>
      <c r="AA1989" s="74" t="s">
        <v>935</v>
      </c>
      <c r="AB1989" s="35" t="s">
        <v>22</v>
      </c>
      <c r="AC1989" s="113">
        <v>1.66</v>
      </c>
      <c r="AD1989" s="74" t="s">
        <v>936</v>
      </c>
      <c r="AE1989" s="74">
        <v>11.409395973154357</v>
      </c>
      <c r="AK1989" s="74" t="s">
        <v>465</v>
      </c>
      <c r="AL1989" s="74" t="s">
        <v>13</v>
      </c>
      <c r="AM1989" s="74" t="s">
        <v>13</v>
      </c>
      <c r="AN1989" s="74" t="s">
        <v>13</v>
      </c>
      <c r="AO1989" s="74" t="s">
        <v>13</v>
      </c>
      <c r="AP1989" s="74" t="s">
        <v>13</v>
      </c>
      <c r="AQ1989" s="74" t="s">
        <v>13</v>
      </c>
      <c r="AR1989" s="74" t="s">
        <v>13</v>
      </c>
      <c r="AS1989" s="74" t="s">
        <v>440</v>
      </c>
      <c r="AT1989" s="74" t="s">
        <v>937</v>
      </c>
      <c r="AU1989" s="74" t="s">
        <v>938</v>
      </c>
      <c r="AV1989" s="74">
        <v>2009</v>
      </c>
    </row>
    <row r="1990" spans="1:48">
      <c r="A1990" s="24">
        <v>1989</v>
      </c>
      <c r="B1990" s="74">
        <v>52</v>
      </c>
      <c r="C1990" s="74" t="s">
        <v>591</v>
      </c>
      <c r="D1990" s="74" t="s">
        <v>459</v>
      </c>
      <c r="E1990" s="74" t="s">
        <v>460</v>
      </c>
      <c r="F1990" s="74" t="s">
        <v>478</v>
      </c>
      <c r="G1990" s="98" t="s">
        <v>934</v>
      </c>
      <c r="H1990" s="74" t="s">
        <v>463</v>
      </c>
      <c r="I1990" s="74">
        <v>7.3997149999999996</v>
      </c>
      <c r="J1990" s="74">
        <v>-1.399459</v>
      </c>
      <c r="O1990" s="74">
        <v>2030</v>
      </c>
      <c r="P1990" s="74">
        <v>1986</v>
      </c>
      <c r="Q1990" s="74" t="s">
        <v>464</v>
      </c>
      <c r="R1990" s="24" t="s">
        <v>473</v>
      </c>
      <c r="S1990" s="74" t="s">
        <v>857</v>
      </c>
      <c r="Z1990" s="74" t="s">
        <v>911</v>
      </c>
      <c r="AA1990" s="74" t="s">
        <v>935</v>
      </c>
      <c r="AB1990" s="35" t="s">
        <v>22</v>
      </c>
      <c r="AC1990" s="113">
        <v>1.67</v>
      </c>
      <c r="AD1990" s="74" t="s">
        <v>936</v>
      </c>
      <c r="AE1990" s="74">
        <v>12.080536912751674</v>
      </c>
      <c r="AK1990" s="74" t="s">
        <v>465</v>
      </c>
      <c r="AL1990" s="74" t="s">
        <v>13</v>
      </c>
      <c r="AM1990" s="74" t="s">
        <v>13</v>
      </c>
      <c r="AN1990" s="74" t="s">
        <v>13</v>
      </c>
      <c r="AO1990" s="74" t="s">
        <v>13</v>
      </c>
      <c r="AP1990" s="74" t="s">
        <v>13</v>
      </c>
      <c r="AQ1990" s="74" t="s">
        <v>13</v>
      </c>
      <c r="AR1990" s="74" t="s">
        <v>13</v>
      </c>
      <c r="AS1990" s="74" t="s">
        <v>440</v>
      </c>
      <c r="AT1990" s="74" t="s">
        <v>937</v>
      </c>
      <c r="AU1990" s="74" t="s">
        <v>938</v>
      </c>
      <c r="AV1990" s="74">
        <v>2009</v>
      </c>
    </row>
    <row r="1991" spans="1:48">
      <c r="A1991" s="24">
        <v>1990</v>
      </c>
      <c r="B1991" s="74">
        <v>52</v>
      </c>
      <c r="C1991" s="74" t="s">
        <v>591</v>
      </c>
      <c r="D1991" s="74" t="s">
        <v>459</v>
      </c>
      <c r="E1991" s="74" t="s">
        <v>460</v>
      </c>
      <c r="F1991" s="74" t="s">
        <v>478</v>
      </c>
      <c r="G1991" s="98" t="s">
        <v>934</v>
      </c>
      <c r="H1991" s="74" t="s">
        <v>463</v>
      </c>
      <c r="I1991" s="74">
        <v>7.3997149999999996</v>
      </c>
      <c r="J1991" s="74">
        <v>-1.399459</v>
      </c>
      <c r="O1991" s="74">
        <v>2050</v>
      </c>
      <c r="P1991" s="74">
        <v>1986</v>
      </c>
      <c r="Q1991" s="74" t="s">
        <v>472</v>
      </c>
      <c r="R1991" s="24" t="s">
        <v>498</v>
      </c>
      <c r="S1991" s="74" t="s">
        <v>857</v>
      </c>
      <c r="Z1991" s="74" t="s">
        <v>911</v>
      </c>
      <c r="AA1991" s="74" t="s">
        <v>935</v>
      </c>
      <c r="AB1991" s="35" t="s">
        <v>22</v>
      </c>
      <c r="AC1991" s="113">
        <v>1.72</v>
      </c>
      <c r="AD1991" s="74" t="s">
        <v>936</v>
      </c>
      <c r="AE1991" s="74">
        <v>15.436241610738255</v>
      </c>
      <c r="AK1991" s="74" t="s">
        <v>465</v>
      </c>
      <c r="AL1991" s="74" t="s">
        <v>13</v>
      </c>
      <c r="AM1991" s="74" t="s">
        <v>13</v>
      </c>
      <c r="AN1991" s="74" t="s">
        <v>13</v>
      </c>
      <c r="AO1991" s="74" t="s">
        <v>13</v>
      </c>
      <c r="AP1991" s="74" t="s">
        <v>13</v>
      </c>
      <c r="AQ1991" s="74" t="s">
        <v>13</v>
      </c>
      <c r="AR1991" s="74" t="s">
        <v>13</v>
      </c>
      <c r="AS1991" s="74" t="s">
        <v>440</v>
      </c>
      <c r="AT1991" s="74" t="s">
        <v>937</v>
      </c>
      <c r="AU1991" s="74" t="s">
        <v>938</v>
      </c>
      <c r="AV1991" s="74">
        <v>2009</v>
      </c>
    </row>
    <row r="1992" spans="1:48">
      <c r="A1992" s="24">
        <v>1991</v>
      </c>
      <c r="B1992" s="74">
        <v>52</v>
      </c>
      <c r="C1992" s="74" t="s">
        <v>591</v>
      </c>
      <c r="D1992" s="74" t="s">
        <v>459</v>
      </c>
      <c r="E1992" s="74" t="s">
        <v>460</v>
      </c>
      <c r="F1992" s="74" t="s">
        <v>478</v>
      </c>
      <c r="G1992" s="98" t="s">
        <v>934</v>
      </c>
      <c r="H1992" s="74" t="s">
        <v>463</v>
      </c>
      <c r="I1992" s="74">
        <v>7.3997149999999996</v>
      </c>
      <c r="J1992" s="74">
        <v>-1.399459</v>
      </c>
      <c r="O1992" s="74">
        <v>2050</v>
      </c>
      <c r="P1992" s="74">
        <v>1986</v>
      </c>
      <c r="Q1992" s="74" t="s">
        <v>472</v>
      </c>
      <c r="R1992" s="24" t="s">
        <v>500</v>
      </c>
      <c r="S1992" s="74" t="s">
        <v>857</v>
      </c>
      <c r="Z1992" s="74" t="s">
        <v>911</v>
      </c>
      <c r="AA1992" s="74" t="s">
        <v>935</v>
      </c>
      <c r="AB1992" s="35" t="s">
        <v>22</v>
      </c>
      <c r="AC1992" s="113">
        <v>1.7</v>
      </c>
      <c r="AD1992" s="74" t="s">
        <v>936</v>
      </c>
      <c r="AE1992" s="74">
        <v>14.09395973154362</v>
      </c>
      <c r="AK1992" s="74" t="s">
        <v>465</v>
      </c>
      <c r="AL1992" s="74" t="s">
        <v>13</v>
      </c>
      <c r="AM1992" s="74" t="s">
        <v>13</v>
      </c>
      <c r="AN1992" s="74" t="s">
        <v>13</v>
      </c>
      <c r="AO1992" s="74" t="s">
        <v>13</v>
      </c>
      <c r="AP1992" s="74" t="s">
        <v>13</v>
      </c>
      <c r="AQ1992" s="74" t="s">
        <v>13</v>
      </c>
      <c r="AR1992" s="74" t="s">
        <v>13</v>
      </c>
      <c r="AS1992" s="74" t="s">
        <v>440</v>
      </c>
      <c r="AT1992" s="74" t="s">
        <v>937</v>
      </c>
      <c r="AU1992" s="74" t="s">
        <v>938</v>
      </c>
      <c r="AV1992" s="74">
        <v>2009</v>
      </c>
    </row>
    <row r="1993" spans="1:48">
      <c r="A1993" s="24">
        <v>1992</v>
      </c>
      <c r="B1993" s="74">
        <v>52</v>
      </c>
      <c r="C1993" s="74" t="s">
        <v>591</v>
      </c>
      <c r="D1993" s="74" t="s">
        <v>459</v>
      </c>
      <c r="E1993" s="74" t="s">
        <v>460</v>
      </c>
      <c r="F1993" s="74" t="s">
        <v>478</v>
      </c>
      <c r="G1993" s="98" t="s">
        <v>934</v>
      </c>
      <c r="H1993" s="74" t="s">
        <v>463</v>
      </c>
      <c r="I1993" s="74">
        <v>7.3997149999999996</v>
      </c>
      <c r="J1993" s="74">
        <v>-1.399459</v>
      </c>
      <c r="O1993" s="74">
        <v>2050</v>
      </c>
      <c r="P1993" s="74">
        <v>1986</v>
      </c>
      <c r="Q1993" s="74" t="s">
        <v>472</v>
      </c>
      <c r="R1993" s="24" t="s">
        <v>473</v>
      </c>
      <c r="S1993" s="74" t="s">
        <v>857</v>
      </c>
      <c r="Z1993" s="74" t="s">
        <v>911</v>
      </c>
      <c r="AA1993" s="74" t="s">
        <v>935</v>
      </c>
      <c r="AB1993" s="35" t="s">
        <v>22</v>
      </c>
      <c r="AC1993" s="113">
        <v>1.66</v>
      </c>
      <c r="AD1993" s="74" t="s">
        <v>936</v>
      </c>
      <c r="AE1993" s="74">
        <v>11.409395973154357</v>
      </c>
      <c r="AK1993" s="74" t="s">
        <v>465</v>
      </c>
      <c r="AL1993" s="74" t="s">
        <v>13</v>
      </c>
      <c r="AM1993" s="74" t="s">
        <v>13</v>
      </c>
      <c r="AN1993" s="74" t="s">
        <v>13</v>
      </c>
      <c r="AO1993" s="74" t="s">
        <v>13</v>
      </c>
      <c r="AP1993" s="74" t="s">
        <v>13</v>
      </c>
      <c r="AQ1993" s="74" t="s">
        <v>13</v>
      </c>
      <c r="AR1993" s="74" t="s">
        <v>13</v>
      </c>
      <c r="AS1993" s="74" t="s">
        <v>440</v>
      </c>
      <c r="AT1993" s="74" t="s">
        <v>937</v>
      </c>
      <c r="AU1993" s="74" t="s">
        <v>938</v>
      </c>
      <c r="AV1993" s="74">
        <v>2009</v>
      </c>
    </row>
    <row r="1994" spans="1:48">
      <c r="A1994" s="24">
        <v>1993</v>
      </c>
      <c r="B1994" s="74">
        <v>52</v>
      </c>
      <c r="C1994" s="74" t="s">
        <v>591</v>
      </c>
      <c r="D1994" s="74" t="s">
        <v>459</v>
      </c>
      <c r="E1994" s="74" t="s">
        <v>460</v>
      </c>
      <c r="F1994" s="74" t="s">
        <v>478</v>
      </c>
      <c r="G1994" s="98" t="s">
        <v>934</v>
      </c>
      <c r="H1994" s="74" t="s">
        <v>463</v>
      </c>
      <c r="I1994" s="74">
        <v>7.3997149999999996</v>
      </c>
      <c r="J1994" s="74">
        <v>-1.399459</v>
      </c>
      <c r="O1994" s="74">
        <v>2070</v>
      </c>
      <c r="P1994" s="74">
        <v>1986</v>
      </c>
      <c r="Q1994" s="74" t="s">
        <v>495</v>
      </c>
      <c r="R1994" s="24" t="s">
        <v>498</v>
      </c>
      <c r="S1994" s="74" t="s">
        <v>857</v>
      </c>
      <c r="Z1994" s="74" t="s">
        <v>911</v>
      </c>
      <c r="AA1994" s="74" t="s">
        <v>935</v>
      </c>
      <c r="AB1994" s="35" t="s">
        <v>22</v>
      </c>
      <c r="AC1994" s="113">
        <v>1.83</v>
      </c>
      <c r="AD1994" s="74" t="s">
        <v>936</v>
      </c>
      <c r="AE1994" s="74">
        <v>22.818791946308732</v>
      </c>
      <c r="AK1994" s="74" t="s">
        <v>465</v>
      </c>
      <c r="AL1994" s="74" t="s">
        <v>13</v>
      </c>
      <c r="AM1994" s="74" t="s">
        <v>13</v>
      </c>
      <c r="AN1994" s="74" t="s">
        <v>13</v>
      </c>
      <c r="AO1994" s="74" t="s">
        <v>13</v>
      </c>
      <c r="AP1994" s="74" t="s">
        <v>13</v>
      </c>
      <c r="AQ1994" s="74" t="s">
        <v>13</v>
      </c>
      <c r="AR1994" s="74" t="s">
        <v>13</v>
      </c>
      <c r="AS1994" s="74" t="s">
        <v>440</v>
      </c>
      <c r="AT1994" s="74" t="s">
        <v>937</v>
      </c>
      <c r="AU1994" s="74" t="s">
        <v>938</v>
      </c>
      <c r="AV1994" s="74">
        <v>2009</v>
      </c>
    </row>
    <row r="1995" spans="1:48">
      <c r="A1995" s="24">
        <v>1994</v>
      </c>
      <c r="B1995" s="74">
        <v>52</v>
      </c>
      <c r="C1995" s="74" t="s">
        <v>591</v>
      </c>
      <c r="D1995" s="74" t="s">
        <v>459</v>
      </c>
      <c r="E1995" s="74" t="s">
        <v>460</v>
      </c>
      <c r="F1995" s="74" t="s">
        <v>478</v>
      </c>
      <c r="G1995" s="98" t="s">
        <v>934</v>
      </c>
      <c r="H1995" s="74" t="s">
        <v>463</v>
      </c>
      <c r="I1995" s="74">
        <v>7.3997149999999996</v>
      </c>
      <c r="J1995" s="74">
        <v>-1.399459</v>
      </c>
      <c r="O1995" s="74">
        <v>2070</v>
      </c>
      <c r="P1995" s="74">
        <v>1986</v>
      </c>
      <c r="Q1995" s="74" t="s">
        <v>495</v>
      </c>
      <c r="R1995" s="24" t="s">
        <v>500</v>
      </c>
      <c r="S1995" s="74" t="s">
        <v>857</v>
      </c>
      <c r="Z1995" s="74" t="s">
        <v>911</v>
      </c>
      <c r="AA1995" s="74" t="s">
        <v>935</v>
      </c>
      <c r="AB1995" s="35" t="s">
        <v>22</v>
      </c>
      <c r="AC1995" s="113">
        <v>1.77</v>
      </c>
      <c r="AD1995" s="74" t="s">
        <v>936</v>
      </c>
      <c r="AE1995" s="74">
        <v>18.791946308724832</v>
      </c>
      <c r="AK1995" s="74" t="s">
        <v>465</v>
      </c>
      <c r="AL1995" s="74" t="s">
        <v>13</v>
      </c>
      <c r="AM1995" s="74" t="s">
        <v>13</v>
      </c>
      <c r="AN1995" s="74" t="s">
        <v>13</v>
      </c>
      <c r="AO1995" s="74" t="s">
        <v>13</v>
      </c>
      <c r="AP1995" s="74" t="s">
        <v>13</v>
      </c>
      <c r="AQ1995" s="74" t="s">
        <v>13</v>
      </c>
      <c r="AR1995" s="74" t="s">
        <v>13</v>
      </c>
      <c r="AS1995" s="74" t="s">
        <v>440</v>
      </c>
      <c r="AT1995" s="74" t="s">
        <v>937</v>
      </c>
      <c r="AU1995" s="74" t="s">
        <v>938</v>
      </c>
      <c r="AV1995" s="74">
        <v>2009</v>
      </c>
    </row>
    <row r="1996" spans="1:48">
      <c r="A1996" s="24">
        <v>1995</v>
      </c>
      <c r="B1996" s="74">
        <v>52</v>
      </c>
      <c r="C1996" s="74" t="s">
        <v>591</v>
      </c>
      <c r="D1996" s="74" t="s">
        <v>459</v>
      </c>
      <c r="E1996" s="74" t="s">
        <v>460</v>
      </c>
      <c r="F1996" s="74" t="s">
        <v>478</v>
      </c>
      <c r="G1996" s="98" t="s">
        <v>934</v>
      </c>
      <c r="H1996" s="74" t="s">
        <v>463</v>
      </c>
      <c r="I1996" s="74">
        <v>7.3997149999999996</v>
      </c>
      <c r="J1996" s="74">
        <v>-1.399459</v>
      </c>
      <c r="O1996" s="74">
        <v>2070</v>
      </c>
      <c r="P1996" s="74">
        <v>1986</v>
      </c>
      <c r="Q1996" s="74" t="s">
        <v>495</v>
      </c>
      <c r="R1996" s="24" t="s">
        <v>473</v>
      </c>
      <c r="S1996" s="74" t="s">
        <v>857</v>
      </c>
      <c r="Z1996" s="74" t="s">
        <v>911</v>
      </c>
      <c r="AA1996" s="74" t="s">
        <v>935</v>
      </c>
      <c r="AB1996" s="35" t="s">
        <v>22</v>
      </c>
      <c r="AC1996" s="113">
        <v>1.64</v>
      </c>
      <c r="AD1996" s="74" t="s">
        <v>936</v>
      </c>
      <c r="AE1996" s="74">
        <v>10.067114093959725</v>
      </c>
      <c r="AK1996" s="74" t="s">
        <v>465</v>
      </c>
      <c r="AL1996" s="74" t="s">
        <v>13</v>
      </c>
      <c r="AM1996" s="74" t="s">
        <v>13</v>
      </c>
      <c r="AN1996" s="74" t="s">
        <v>13</v>
      </c>
      <c r="AO1996" s="74" t="s">
        <v>13</v>
      </c>
      <c r="AP1996" s="74" t="s">
        <v>13</v>
      </c>
      <c r="AQ1996" s="74" t="s">
        <v>13</v>
      </c>
      <c r="AR1996" s="74" t="s">
        <v>13</v>
      </c>
      <c r="AS1996" s="74" t="s">
        <v>440</v>
      </c>
      <c r="AT1996" s="74" t="s">
        <v>937</v>
      </c>
      <c r="AU1996" s="74" t="s">
        <v>938</v>
      </c>
      <c r="AV1996" s="74">
        <v>2009</v>
      </c>
    </row>
    <row r="1997" spans="1:48">
      <c r="A1997" s="24">
        <v>1996</v>
      </c>
      <c r="B1997" s="74">
        <v>52</v>
      </c>
      <c r="C1997" s="74" t="s">
        <v>591</v>
      </c>
      <c r="D1997" s="74" t="s">
        <v>459</v>
      </c>
      <c r="E1997" s="74" t="s">
        <v>460</v>
      </c>
      <c r="F1997" s="74" t="s">
        <v>478</v>
      </c>
      <c r="G1997" s="98" t="s">
        <v>934</v>
      </c>
      <c r="H1997" s="74" t="s">
        <v>463</v>
      </c>
      <c r="I1997" s="74">
        <v>7.3997149999999996</v>
      </c>
      <c r="J1997" s="74">
        <v>-1.399459</v>
      </c>
      <c r="O1997" s="74">
        <v>2090</v>
      </c>
      <c r="P1997" s="74">
        <v>1986</v>
      </c>
      <c r="Q1997" s="74" t="s">
        <v>495</v>
      </c>
      <c r="R1997" s="24" t="s">
        <v>498</v>
      </c>
      <c r="S1997" s="74" t="s">
        <v>857</v>
      </c>
      <c r="Z1997" s="74" t="s">
        <v>911</v>
      </c>
      <c r="AA1997" s="74" t="s">
        <v>935</v>
      </c>
      <c r="AB1997" s="35" t="s">
        <v>22</v>
      </c>
      <c r="AC1997" s="113">
        <v>1.69</v>
      </c>
      <c r="AD1997" s="74" t="s">
        <v>936</v>
      </c>
      <c r="AE1997" s="74">
        <v>13.422818791946305</v>
      </c>
      <c r="AK1997" s="74" t="s">
        <v>465</v>
      </c>
      <c r="AL1997" s="74" t="s">
        <v>13</v>
      </c>
      <c r="AM1997" s="74" t="s">
        <v>13</v>
      </c>
      <c r="AN1997" s="74" t="s">
        <v>13</v>
      </c>
      <c r="AO1997" s="74" t="s">
        <v>13</v>
      </c>
      <c r="AP1997" s="74" t="s">
        <v>13</v>
      </c>
      <c r="AQ1997" s="74" t="s">
        <v>13</v>
      </c>
      <c r="AR1997" s="74" t="s">
        <v>13</v>
      </c>
      <c r="AS1997" s="74" t="s">
        <v>440</v>
      </c>
      <c r="AT1997" s="74" t="s">
        <v>937</v>
      </c>
      <c r="AU1997" s="74" t="s">
        <v>938</v>
      </c>
      <c r="AV1997" s="74">
        <v>2009</v>
      </c>
    </row>
    <row r="1998" spans="1:48">
      <c r="A1998" s="24">
        <v>1997</v>
      </c>
      <c r="B1998" s="74">
        <v>52</v>
      </c>
      <c r="C1998" s="74" t="s">
        <v>591</v>
      </c>
      <c r="D1998" s="74" t="s">
        <v>459</v>
      </c>
      <c r="E1998" s="74" t="s">
        <v>460</v>
      </c>
      <c r="F1998" s="74" t="s">
        <v>478</v>
      </c>
      <c r="G1998" s="98" t="s">
        <v>934</v>
      </c>
      <c r="H1998" s="74" t="s">
        <v>463</v>
      </c>
      <c r="I1998" s="74">
        <v>7.3997149999999996</v>
      </c>
      <c r="J1998" s="74">
        <v>-1.399459</v>
      </c>
      <c r="O1998" s="74">
        <v>2090</v>
      </c>
      <c r="P1998" s="74">
        <v>1986</v>
      </c>
      <c r="Q1998" s="74" t="s">
        <v>495</v>
      </c>
      <c r="R1998" s="24" t="s">
        <v>500</v>
      </c>
      <c r="S1998" s="74" t="s">
        <v>857</v>
      </c>
      <c r="Z1998" s="74" t="s">
        <v>911</v>
      </c>
      <c r="AA1998" s="74" t="s">
        <v>935</v>
      </c>
      <c r="AB1998" s="35" t="s">
        <v>22</v>
      </c>
      <c r="AC1998" s="113">
        <v>1.76</v>
      </c>
      <c r="AD1998" s="74" t="s">
        <v>936</v>
      </c>
      <c r="AE1998" s="74">
        <v>18.120805369127517</v>
      </c>
      <c r="AK1998" s="74" t="s">
        <v>465</v>
      </c>
      <c r="AL1998" s="74" t="s">
        <v>13</v>
      </c>
      <c r="AM1998" s="74" t="s">
        <v>13</v>
      </c>
      <c r="AN1998" s="74" t="s">
        <v>13</v>
      </c>
      <c r="AO1998" s="74" t="s">
        <v>13</v>
      </c>
      <c r="AP1998" s="74" t="s">
        <v>13</v>
      </c>
      <c r="AQ1998" s="74" t="s">
        <v>13</v>
      </c>
      <c r="AR1998" s="74" t="s">
        <v>13</v>
      </c>
      <c r="AS1998" s="74" t="s">
        <v>440</v>
      </c>
      <c r="AT1998" s="74" t="s">
        <v>937</v>
      </c>
      <c r="AU1998" s="74" t="s">
        <v>938</v>
      </c>
      <c r="AV1998" s="74">
        <v>2009</v>
      </c>
    </row>
    <row r="1999" spans="1:48">
      <c r="A1999" s="24">
        <v>1998</v>
      </c>
      <c r="B1999" s="74">
        <v>52</v>
      </c>
      <c r="C1999" s="74" t="s">
        <v>591</v>
      </c>
      <c r="D1999" s="74" t="s">
        <v>459</v>
      </c>
      <c r="E1999" s="74" t="s">
        <v>460</v>
      </c>
      <c r="F1999" s="74" t="s">
        <v>478</v>
      </c>
      <c r="G1999" s="98" t="s">
        <v>934</v>
      </c>
      <c r="H1999" s="74" t="s">
        <v>463</v>
      </c>
      <c r="I1999" s="74">
        <v>7.3997149999999996</v>
      </c>
      <c r="J1999" s="74">
        <v>-1.399459</v>
      </c>
      <c r="O1999" s="74">
        <v>2090</v>
      </c>
      <c r="P1999" s="74">
        <v>1986</v>
      </c>
      <c r="Q1999" s="74" t="s">
        <v>495</v>
      </c>
      <c r="R1999" s="24" t="s">
        <v>473</v>
      </c>
      <c r="S1999" s="74" t="s">
        <v>857</v>
      </c>
      <c r="Z1999" s="74" t="s">
        <v>911</v>
      </c>
      <c r="AA1999" s="74" t="s">
        <v>935</v>
      </c>
      <c r="AB1999" s="35" t="s">
        <v>22</v>
      </c>
      <c r="AC1999" s="113">
        <v>1.56</v>
      </c>
      <c r="AD1999" s="74" t="s">
        <v>936</v>
      </c>
      <c r="AE1999" s="74">
        <v>4.6979865771812124</v>
      </c>
      <c r="AK1999" s="74" t="s">
        <v>465</v>
      </c>
      <c r="AL1999" s="74" t="s">
        <v>13</v>
      </c>
      <c r="AM1999" s="74" t="s">
        <v>13</v>
      </c>
      <c r="AN1999" s="74" t="s">
        <v>13</v>
      </c>
      <c r="AO1999" s="74" t="s">
        <v>13</v>
      </c>
      <c r="AP1999" s="74" t="s">
        <v>13</v>
      </c>
      <c r="AQ1999" s="74" t="s">
        <v>13</v>
      </c>
      <c r="AR1999" s="74" t="s">
        <v>13</v>
      </c>
      <c r="AS1999" s="74" t="s">
        <v>440</v>
      </c>
      <c r="AT1999" s="74" t="s">
        <v>937</v>
      </c>
      <c r="AU1999" s="74" t="s">
        <v>938</v>
      </c>
      <c r="AV1999" s="74">
        <v>2010</v>
      </c>
    </row>
    <row r="2000" spans="1:48" hidden="1">
      <c r="A2000" s="24">
        <v>1999</v>
      </c>
      <c r="B2000" s="74">
        <v>53</v>
      </c>
      <c r="C2000" s="74" t="s">
        <v>591</v>
      </c>
      <c r="D2000" s="74" t="s">
        <v>459</v>
      </c>
      <c r="E2000" s="74" t="s">
        <v>802</v>
      </c>
      <c r="F2000" s="74" t="s">
        <v>478</v>
      </c>
      <c r="G2000" s="74" t="s">
        <v>943</v>
      </c>
      <c r="H2000" s="74" t="s">
        <v>463</v>
      </c>
      <c r="I2000" s="74">
        <v>11.042</v>
      </c>
      <c r="J2000" s="74">
        <v>-0.240677</v>
      </c>
      <c r="O2000" s="74">
        <v>2030</v>
      </c>
      <c r="P2000" s="74">
        <v>2000</v>
      </c>
      <c r="Q2000" s="74" t="s">
        <v>464</v>
      </c>
      <c r="R2000" s="24" t="s">
        <v>498</v>
      </c>
      <c r="S2000" s="74" t="s">
        <v>857</v>
      </c>
      <c r="Z2000" s="74" t="s">
        <v>911</v>
      </c>
      <c r="AA2000" s="74" t="s">
        <v>935</v>
      </c>
      <c r="AB2000" s="35" t="s">
        <v>22</v>
      </c>
      <c r="AC2000" s="113">
        <v>1.18915126749358</v>
      </c>
      <c r="AD2000" s="74" t="s">
        <v>949</v>
      </c>
      <c r="AE2000" s="74">
        <v>8.2030270694795284</v>
      </c>
      <c r="AK2000" s="74" t="s">
        <v>465</v>
      </c>
      <c r="AL2000" s="74" t="s">
        <v>13</v>
      </c>
      <c r="AM2000" s="74" t="s">
        <v>13</v>
      </c>
      <c r="AN2000" s="74" t="s">
        <v>13</v>
      </c>
      <c r="AO2000" s="74" t="s">
        <v>13</v>
      </c>
      <c r="AP2000" s="74" t="s">
        <v>13</v>
      </c>
      <c r="AQ2000" s="74" t="s">
        <v>13</v>
      </c>
      <c r="AR2000" s="74" t="s">
        <v>13</v>
      </c>
      <c r="AS2000" s="74" t="s">
        <v>944</v>
      </c>
      <c r="AT2000" s="74" t="s">
        <v>945</v>
      </c>
      <c r="AU2000" s="74" t="s">
        <v>946</v>
      </c>
      <c r="AV2000" s="74">
        <v>2010</v>
      </c>
    </row>
    <row r="2001" spans="1:48" hidden="1">
      <c r="A2001" s="24">
        <v>2000</v>
      </c>
      <c r="B2001" s="74">
        <v>53</v>
      </c>
      <c r="C2001" s="74" t="s">
        <v>591</v>
      </c>
      <c r="D2001" s="74" t="s">
        <v>459</v>
      </c>
      <c r="E2001" s="74" t="s">
        <v>802</v>
      </c>
      <c r="F2001" s="74" t="s">
        <v>478</v>
      </c>
      <c r="G2001" s="74" t="s">
        <v>943</v>
      </c>
      <c r="H2001" s="74" t="s">
        <v>463</v>
      </c>
      <c r="I2001" s="74">
        <v>11.042</v>
      </c>
      <c r="J2001" s="74">
        <v>-0.240677</v>
      </c>
      <c r="O2001" s="74">
        <v>2040</v>
      </c>
      <c r="P2001" s="74">
        <v>2000</v>
      </c>
      <c r="Q2001" s="74" t="s">
        <v>472</v>
      </c>
      <c r="R2001" s="24" t="s">
        <v>498</v>
      </c>
      <c r="S2001" s="74" t="s">
        <v>857</v>
      </c>
      <c r="Z2001" s="74" t="s">
        <v>911</v>
      </c>
      <c r="AA2001" s="74" t="s">
        <v>935</v>
      </c>
      <c r="AB2001" s="35" t="s">
        <v>22</v>
      </c>
      <c r="AC2001" s="113">
        <v>1.19076213989604</v>
      </c>
      <c r="AD2001" s="74" t="s">
        <v>949</v>
      </c>
      <c r="AE2001" s="74">
        <v>8.3496032662456798</v>
      </c>
      <c r="AK2001" s="74" t="s">
        <v>465</v>
      </c>
      <c r="AL2001" s="74" t="s">
        <v>13</v>
      </c>
      <c r="AM2001" s="74" t="s">
        <v>13</v>
      </c>
      <c r="AN2001" s="74" t="s">
        <v>13</v>
      </c>
      <c r="AO2001" s="74" t="s">
        <v>13</v>
      </c>
      <c r="AP2001" s="74" t="s">
        <v>13</v>
      </c>
      <c r="AQ2001" s="74" t="s">
        <v>13</v>
      </c>
      <c r="AR2001" s="74" t="s">
        <v>13</v>
      </c>
      <c r="AS2001" s="74" t="s">
        <v>944</v>
      </c>
      <c r="AT2001" s="74" t="s">
        <v>945</v>
      </c>
      <c r="AU2001" s="74" t="s">
        <v>946</v>
      </c>
      <c r="AV2001" s="74">
        <v>2010</v>
      </c>
    </row>
    <row r="2002" spans="1:48" hidden="1">
      <c r="A2002" s="24">
        <v>2001</v>
      </c>
      <c r="B2002" s="74">
        <v>53</v>
      </c>
      <c r="C2002" s="74" t="s">
        <v>591</v>
      </c>
      <c r="D2002" s="74" t="s">
        <v>459</v>
      </c>
      <c r="E2002" s="74" t="s">
        <v>802</v>
      </c>
      <c r="F2002" s="74" t="s">
        <v>478</v>
      </c>
      <c r="G2002" s="74" t="s">
        <v>943</v>
      </c>
      <c r="H2002" s="74" t="s">
        <v>463</v>
      </c>
      <c r="I2002" s="74">
        <v>11.042</v>
      </c>
      <c r="J2002" s="74">
        <v>-0.240677</v>
      </c>
      <c r="O2002" s="74">
        <v>2050</v>
      </c>
      <c r="P2002" s="74">
        <v>2000</v>
      </c>
      <c r="Q2002" s="74" t="s">
        <v>472</v>
      </c>
      <c r="R2002" s="24" t="s">
        <v>498</v>
      </c>
      <c r="S2002" s="74" t="s">
        <v>857</v>
      </c>
      <c r="Z2002" s="74" t="s">
        <v>911</v>
      </c>
      <c r="AA2002" s="74" t="s">
        <v>935</v>
      </c>
      <c r="AB2002" s="35" t="s">
        <v>22</v>
      </c>
      <c r="AC2002" s="113">
        <v>1.20868654724294</v>
      </c>
      <c r="AD2002" s="74" t="s">
        <v>949</v>
      </c>
      <c r="AE2002" s="74">
        <v>9.9805775471282914</v>
      </c>
      <c r="AK2002" s="74" t="s">
        <v>465</v>
      </c>
      <c r="AL2002" s="74" t="s">
        <v>13</v>
      </c>
      <c r="AM2002" s="74" t="s">
        <v>13</v>
      </c>
      <c r="AN2002" s="74" t="s">
        <v>13</v>
      </c>
      <c r="AO2002" s="74" t="s">
        <v>13</v>
      </c>
      <c r="AP2002" s="74" t="s">
        <v>13</v>
      </c>
      <c r="AQ2002" s="74" t="s">
        <v>13</v>
      </c>
      <c r="AR2002" s="74" t="s">
        <v>13</v>
      </c>
      <c r="AS2002" s="74" t="s">
        <v>944</v>
      </c>
      <c r="AT2002" s="74" t="s">
        <v>945</v>
      </c>
      <c r="AU2002" s="74" t="s">
        <v>946</v>
      </c>
      <c r="AV2002" s="74">
        <v>2010</v>
      </c>
    </row>
    <row r="2003" spans="1:48" hidden="1">
      <c r="A2003" s="24">
        <v>2002</v>
      </c>
      <c r="B2003" s="74">
        <v>53</v>
      </c>
      <c r="C2003" s="74" t="s">
        <v>591</v>
      </c>
      <c r="D2003" s="74" t="s">
        <v>459</v>
      </c>
      <c r="E2003" s="74" t="s">
        <v>802</v>
      </c>
      <c r="F2003" s="74" t="s">
        <v>478</v>
      </c>
      <c r="G2003" s="74" t="s">
        <v>943</v>
      </c>
      <c r="H2003" s="74" t="s">
        <v>463</v>
      </c>
      <c r="I2003" s="74">
        <v>11.042</v>
      </c>
      <c r="J2003" s="74">
        <v>-0.240677</v>
      </c>
      <c r="O2003" s="74">
        <v>2060</v>
      </c>
      <c r="P2003" s="74">
        <v>2000</v>
      </c>
      <c r="Q2003" s="74" t="s">
        <v>472</v>
      </c>
      <c r="R2003" s="24" t="s">
        <v>498</v>
      </c>
      <c r="S2003" s="74" t="s">
        <v>857</v>
      </c>
      <c r="Z2003" s="74" t="s">
        <v>911</v>
      </c>
      <c r="AA2003" s="74" t="s">
        <v>935</v>
      </c>
      <c r="AB2003" s="35" t="s">
        <v>22</v>
      </c>
      <c r="AC2003" s="113">
        <v>1.21757396041198</v>
      </c>
      <c r="AD2003" s="74" t="s">
        <v>949</v>
      </c>
      <c r="AE2003" s="74">
        <v>10.789259364147398</v>
      </c>
      <c r="AK2003" s="74" t="s">
        <v>465</v>
      </c>
      <c r="AL2003" s="74" t="s">
        <v>13</v>
      </c>
      <c r="AM2003" s="74" t="s">
        <v>13</v>
      </c>
      <c r="AN2003" s="74" t="s">
        <v>13</v>
      </c>
      <c r="AO2003" s="74" t="s">
        <v>13</v>
      </c>
      <c r="AP2003" s="74" t="s">
        <v>13</v>
      </c>
      <c r="AQ2003" s="74" t="s">
        <v>13</v>
      </c>
      <c r="AR2003" s="74" t="s">
        <v>13</v>
      </c>
      <c r="AS2003" s="74" t="s">
        <v>944</v>
      </c>
      <c r="AT2003" s="74" t="s">
        <v>945</v>
      </c>
      <c r="AU2003" s="74" t="s">
        <v>946</v>
      </c>
      <c r="AV2003" s="74">
        <v>2010</v>
      </c>
    </row>
    <row r="2004" spans="1:48" hidden="1">
      <c r="A2004" s="24">
        <v>2003</v>
      </c>
      <c r="B2004" s="74">
        <v>53</v>
      </c>
      <c r="C2004" s="74" t="s">
        <v>591</v>
      </c>
      <c r="D2004" s="74" t="s">
        <v>459</v>
      </c>
      <c r="E2004" s="74" t="s">
        <v>802</v>
      </c>
      <c r="F2004" s="74" t="s">
        <v>478</v>
      </c>
      <c r="G2004" s="74" t="s">
        <v>943</v>
      </c>
      <c r="H2004" s="74" t="s">
        <v>463</v>
      </c>
      <c r="I2004" s="74">
        <v>11.042</v>
      </c>
      <c r="J2004" s="74">
        <v>-0.240677</v>
      </c>
      <c r="O2004" s="74">
        <v>2070</v>
      </c>
      <c r="P2004" s="74">
        <v>2000</v>
      </c>
      <c r="Q2004" s="74" t="s">
        <v>495</v>
      </c>
      <c r="R2004" s="24" t="s">
        <v>498</v>
      </c>
      <c r="S2004" s="74" t="s">
        <v>857</v>
      </c>
      <c r="Z2004" s="74" t="s">
        <v>911</v>
      </c>
      <c r="AA2004" s="74" t="s">
        <v>935</v>
      </c>
      <c r="AB2004" s="35" t="s">
        <v>22</v>
      </c>
      <c r="AC2004" s="113">
        <v>1.20651186949961</v>
      </c>
      <c r="AD2004" s="74" t="s">
        <v>949</v>
      </c>
      <c r="AE2004" s="74">
        <v>9.7826996814931686</v>
      </c>
      <c r="AK2004" s="74" t="s">
        <v>465</v>
      </c>
      <c r="AL2004" s="74" t="s">
        <v>13</v>
      </c>
      <c r="AM2004" s="74" t="s">
        <v>13</v>
      </c>
      <c r="AN2004" s="74" t="s">
        <v>13</v>
      </c>
      <c r="AO2004" s="74" t="s">
        <v>13</v>
      </c>
      <c r="AP2004" s="74" t="s">
        <v>13</v>
      </c>
      <c r="AQ2004" s="74" t="s">
        <v>13</v>
      </c>
      <c r="AR2004" s="74" t="s">
        <v>13</v>
      </c>
      <c r="AS2004" s="74" t="s">
        <v>944</v>
      </c>
      <c r="AT2004" s="74" t="s">
        <v>945</v>
      </c>
      <c r="AU2004" s="74" t="s">
        <v>946</v>
      </c>
      <c r="AV2004" s="74">
        <v>2010</v>
      </c>
    </row>
    <row r="2005" spans="1:48" hidden="1">
      <c r="A2005" s="24">
        <v>2004</v>
      </c>
      <c r="B2005" s="74">
        <v>53</v>
      </c>
      <c r="C2005" s="74" t="s">
        <v>591</v>
      </c>
      <c r="D2005" s="74" t="s">
        <v>459</v>
      </c>
      <c r="E2005" s="74" t="s">
        <v>802</v>
      </c>
      <c r="F2005" s="74" t="s">
        <v>478</v>
      </c>
      <c r="G2005" s="74" t="s">
        <v>943</v>
      </c>
      <c r="H2005" s="74" t="s">
        <v>463</v>
      </c>
      <c r="I2005" s="74">
        <v>11.042</v>
      </c>
      <c r="J2005" s="74">
        <v>-0.240677</v>
      </c>
      <c r="O2005" s="74">
        <v>2080</v>
      </c>
      <c r="P2005" s="74">
        <v>2000</v>
      </c>
      <c r="Q2005" s="74" t="s">
        <v>495</v>
      </c>
      <c r="R2005" s="24" t="s">
        <v>498</v>
      </c>
      <c r="S2005" s="74" t="s">
        <v>857</v>
      </c>
      <c r="Z2005" s="74" t="s">
        <v>911</v>
      </c>
      <c r="AA2005" s="74" t="s">
        <v>935</v>
      </c>
      <c r="AB2005" s="35" t="s">
        <v>22</v>
      </c>
      <c r="AC2005" s="113">
        <v>1.21903295055936</v>
      </c>
      <c r="AD2005" s="74" t="s">
        <v>949</v>
      </c>
      <c r="AE2005" s="74">
        <v>10.922015519505001</v>
      </c>
      <c r="AK2005" s="74" t="s">
        <v>465</v>
      </c>
      <c r="AL2005" s="74" t="s">
        <v>13</v>
      </c>
      <c r="AM2005" s="74" t="s">
        <v>13</v>
      </c>
      <c r="AN2005" s="74" t="s">
        <v>13</v>
      </c>
      <c r="AO2005" s="74" t="s">
        <v>13</v>
      </c>
      <c r="AP2005" s="74" t="s">
        <v>13</v>
      </c>
      <c r="AQ2005" s="74" t="s">
        <v>13</v>
      </c>
      <c r="AR2005" s="74" t="s">
        <v>13</v>
      </c>
      <c r="AS2005" s="74" t="s">
        <v>944</v>
      </c>
      <c r="AT2005" s="74" t="s">
        <v>945</v>
      </c>
      <c r="AU2005" s="74" t="s">
        <v>946</v>
      </c>
      <c r="AV2005" s="74">
        <v>2010</v>
      </c>
    </row>
    <row r="2006" spans="1:48" hidden="1">
      <c r="A2006" s="24">
        <v>2005</v>
      </c>
      <c r="B2006" s="74">
        <v>53</v>
      </c>
      <c r="C2006" s="74" t="s">
        <v>591</v>
      </c>
      <c r="D2006" s="74" t="s">
        <v>459</v>
      </c>
      <c r="E2006" s="74" t="s">
        <v>802</v>
      </c>
      <c r="F2006" s="74" t="s">
        <v>478</v>
      </c>
      <c r="G2006" s="74" t="s">
        <v>943</v>
      </c>
      <c r="H2006" s="74" t="s">
        <v>463</v>
      </c>
      <c r="I2006" s="74">
        <v>11.042</v>
      </c>
      <c r="J2006" s="74">
        <v>-0.240677</v>
      </c>
      <c r="O2006" s="74">
        <v>2090</v>
      </c>
      <c r="P2006" s="74">
        <v>2000</v>
      </c>
      <c r="Q2006" s="74" t="s">
        <v>495</v>
      </c>
      <c r="R2006" s="24" t="s">
        <v>498</v>
      </c>
      <c r="S2006" s="74" t="s">
        <v>857</v>
      </c>
      <c r="Z2006" s="74" t="s">
        <v>911</v>
      </c>
      <c r="AA2006" s="74" t="s">
        <v>935</v>
      </c>
      <c r="AB2006" s="35" t="s">
        <v>22</v>
      </c>
      <c r="AC2006" s="113">
        <v>1.2043394930025599</v>
      </c>
      <c r="AD2006" s="74" t="s">
        <v>949</v>
      </c>
      <c r="AE2006" s="74">
        <v>9.5850312104240167</v>
      </c>
      <c r="AK2006" s="74" t="s">
        <v>465</v>
      </c>
      <c r="AL2006" s="74" t="s">
        <v>13</v>
      </c>
      <c r="AM2006" s="74" t="s">
        <v>13</v>
      </c>
      <c r="AN2006" s="74" t="s">
        <v>13</v>
      </c>
      <c r="AO2006" s="74" t="s">
        <v>13</v>
      </c>
      <c r="AP2006" s="74" t="s">
        <v>13</v>
      </c>
      <c r="AQ2006" s="74" t="s">
        <v>13</v>
      </c>
      <c r="AR2006" s="74" t="s">
        <v>13</v>
      </c>
      <c r="AS2006" s="74" t="s">
        <v>944</v>
      </c>
      <c r="AT2006" s="74" t="s">
        <v>945</v>
      </c>
      <c r="AU2006" s="74" t="s">
        <v>946</v>
      </c>
      <c r="AV2006" s="74">
        <v>2010</v>
      </c>
    </row>
    <row r="2007" spans="1:48" hidden="1">
      <c r="A2007" s="24">
        <v>2006</v>
      </c>
      <c r="B2007" s="74">
        <v>53</v>
      </c>
      <c r="C2007" s="74" t="s">
        <v>591</v>
      </c>
      <c r="D2007" s="74" t="s">
        <v>459</v>
      </c>
      <c r="E2007" s="74" t="s">
        <v>802</v>
      </c>
      <c r="F2007" s="74" t="s">
        <v>478</v>
      </c>
      <c r="G2007" s="74" t="s">
        <v>943</v>
      </c>
      <c r="H2007" s="74" t="s">
        <v>463</v>
      </c>
      <c r="I2007" s="74">
        <v>11.042</v>
      </c>
      <c r="J2007" s="74">
        <v>-0.240677</v>
      </c>
      <c r="O2007" s="74">
        <v>2100</v>
      </c>
      <c r="P2007" s="74">
        <v>2000</v>
      </c>
      <c r="Q2007" s="74" t="s">
        <v>495</v>
      </c>
      <c r="R2007" s="24" t="s">
        <v>498</v>
      </c>
      <c r="S2007" s="74" t="s">
        <v>857</v>
      </c>
      <c r="Z2007" s="74" t="s">
        <v>911</v>
      </c>
      <c r="AA2007" s="74" t="s">
        <v>935</v>
      </c>
      <c r="AB2007" s="35" t="s">
        <v>22</v>
      </c>
      <c r="AC2007" s="113">
        <v>1.2041300795902401</v>
      </c>
      <c r="AD2007" s="74" t="s">
        <v>949</v>
      </c>
      <c r="AE2007" s="74">
        <v>9.5659763048444066</v>
      </c>
      <c r="AK2007" s="74" t="s">
        <v>465</v>
      </c>
      <c r="AL2007" s="74" t="s">
        <v>13</v>
      </c>
      <c r="AM2007" s="74" t="s">
        <v>13</v>
      </c>
      <c r="AN2007" s="74" t="s">
        <v>13</v>
      </c>
      <c r="AO2007" s="74" t="s">
        <v>13</v>
      </c>
      <c r="AP2007" s="74" t="s">
        <v>13</v>
      </c>
      <c r="AQ2007" s="74" t="s">
        <v>13</v>
      </c>
      <c r="AR2007" s="74" t="s">
        <v>13</v>
      </c>
      <c r="AS2007" s="74" t="s">
        <v>944</v>
      </c>
      <c r="AT2007" s="74" t="s">
        <v>945</v>
      </c>
      <c r="AU2007" s="74" t="s">
        <v>946</v>
      </c>
      <c r="AV2007" s="74">
        <v>2010</v>
      </c>
    </row>
    <row r="2008" spans="1:48" hidden="1">
      <c r="A2008" s="24">
        <v>2007</v>
      </c>
      <c r="B2008" s="74">
        <v>53</v>
      </c>
      <c r="C2008" s="74" t="s">
        <v>591</v>
      </c>
      <c r="D2008" s="74" t="s">
        <v>459</v>
      </c>
      <c r="E2008" s="74" t="s">
        <v>802</v>
      </c>
      <c r="F2008" s="74" t="s">
        <v>478</v>
      </c>
      <c r="G2008" s="74" t="s">
        <v>943</v>
      </c>
      <c r="H2008" s="74" t="s">
        <v>463</v>
      </c>
      <c r="I2008" s="74">
        <v>11.042</v>
      </c>
      <c r="J2008" s="74">
        <v>-0.240677</v>
      </c>
      <c r="O2008" s="74">
        <v>2030</v>
      </c>
      <c r="P2008" s="74">
        <v>2000</v>
      </c>
      <c r="Q2008" s="74" t="s">
        <v>464</v>
      </c>
      <c r="R2008" s="24" t="s">
        <v>498</v>
      </c>
      <c r="S2008" s="74" t="s">
        <v>857</v>
      </c>
      <c r="Z2008" s="74" t="s">
        <v>911</v>
      </c>
      <c r="AA2008" s="74" t="s">
        <v>935</v>
      </c>
      <c r="AB2008" s="35" t="s">
        <v>22</v>
      </c>
      <c r="AC2008" s="113">
        <v>1.1963863858269499</v>
      </c>
      <c r="AD2008" s="74" t="s">
        <v>949</v>
      </c>
      <c r="AE2008" s="74">
        <v>8.8613635875295618</v>
      </c>
      <c r="AK2008" s="74" t="s">
        <v>465</v>
      </c>
      <c r="AL2008" s="74" t="s">
        <v>13</v>
      </c>
      <c r="AM2008" s="74" t="s">
        <v>13</v>
      </c>
      <c r="AN2008" s="74" t="s">
        <v>13</v>
      </c>
      <c r="AO2008" s="74" t="s">
        <v>13</v>
      </c>
      <c r="AP2008" s="74" t="s">
        <v>13</v>
      </c>
      <c r="AQ2008" s="74" t="s">
        <v>13</v>
      </c>
      <c r="AR2008" s="74" t="s">
        <v>13</v>
      </c>
      <c r="AS2008" s="74" t="s">
        <v>947</v>
      </c>
      <c r="AT2008" s="74" t="s">
        <v>945</v>
      </c>
      <c r="AU2008" s="74" t="s">
        <v>946</v>
      </c>
      <c r="AV2008" s="74">
        <v>2010</v>
      </c>
    </row>
    <row r="2009" spans="1:48" hidden="1">
      <c r="A2009" s="24">
        <v>2008</v>
      </c>
      <c r="B2009" s="74">
        <v>53</v>
      </c>
      <c r="C2009" s="74" t="s">
        <v>591</v>
      </c>
      <c r="D2009" s="74" t="s">
        <v>459</v>
      </c>
      <c r="E2009" s="74" t="s">
        <v>802</v>
      </c>
      <c r="F2009" s="74" t="s">
        <v>478</v>
      </c>
      <c r="G2009" s="74" t="s">
        <v>943</v>
      </c>
      <c r="H2009" s="74" t="s">
        <v>463</v>
      </c>
      <c r="I2009" s="74">
        <v>11.042</v>
      </c>
      <c r="J2009" s="74">
        <v>-0.240677</v>
      </c>
      <c r="O2009" s="74">
        <v>2040</v>
      </c>
      <c r="P2009" s="74">
        <v>2000</v>
      </c>
      <c r="Q2009" s="74" t="s">
        <v>472</v>
      </c>
      <c r="R2009" s="24" t="s">
        <v>498</v>
      </c>
      <c r="S2009" s="74" t="s">
        <v>857</v>
      </c>
      <c r="Z2009" s="74" t="s">
        <v>911</v>
      </c>
      <c r="AA2009" s="74" t="s">
        <v>935</v>
      </c>
      <c r="AB2009" s="35" t="s">
        <v>22</v>
      </c>
      <c r="AC2009" s="113">
        <v>1.1907483324183099</v>
      </c>
      <c r="AD2009" s="74" t="s">
        <v>949</v>
      </c>
      <c r="AE2009" s="74">
        <v>8.3483468988453069</v>
      </c>
      <c r="AK2009" s="74" t="s">
        <v>465</v>
      </c>
      <c r="AL2009" s="74" t="s">
        <v>13</v>
      </c>
      <c r="AM2009" s="74" t="s">
        <v>13</v>
      </c>
      <c r="AN2009" s="74" t="s">
        <v>13</v>
      </c>
      <c r="AO2009" s="74" t="s">
        <v>13</v>
      </c>
      <c r="AP2009" s="74" t="s">
        <v>13</v>
      </c>
      <c r="AQ2009" s="74" t="s">
        <v>13</v>
      </c>
      <c r="AR2009" s="74" t="s">
        <v>13</v>
      </c>
      <c r="AS2009" s="74" t="s">
        <v>947</v>
      </c>
      <c r="AT2009" s="74" t="s">
        <v>945</v>
      </c>
      <c r="AU2009" s="74" t="s">
        <v>946</v>
      </c>
      <c r="AV2009" s="74">
        <v>2010</v>
      </c>
    </row>
    <row r="2010" spans="1:48" hidden="1">
      <c r="A2010" s="24">
        <v>2009</v>
      </c>
      <c r="B2010" s="74">
        <v>53</v>
      </c>
      <c r="C2010" s="74" t="s">
        <v>591</v>
      </c>
      <c r="D2010" s="74" t="s">
        <v>459</v>
      </c>
      <c r="E2010" s="74" t="s">
        <v>802</v>
      </c>
      <c r="F2010" s="74" t="s">
        <v>478</v>
      </c>
      <c r="G2010" s="74" t="s">
        <v>943</v>
      </c>
      <c r="H2010" s="74" t="s">
        <v>463</v>
      </c>
      <c r="I2010" s="74">
        <v>11.042</v>
      </c>
      <c r="J2010" s="74">
        <v>-0.240677</v>
      </c>
      <c r="O2010" s="74">
        <v>2050</v>
      </c>
      <c r="P2010" s="74">
        <v>2000</v>
      </c>
      <c r="Q2010" s="74" t="s">
        <v>472</v>
      </c>
      <c r="R2010" s="24" t="s">
        <v>498</v>
      </c>
      <c r="S2010" s="74" t="s">
        <v>857</v>
      </c>
      <c r="Z2010" s="74" t="s">
        <v>911</v>
      </c>
      <c r="AA2010" s="74" t="s">
        <v>935</v>
      </c>
      <c r="AB2010" s="35" t="s">
        <v>22</v>
      </c>
      <c r="AC2010" s="113">
        <v>1.18517471390577</v>
      </c>
      <c r="AD2010" s="74" t="s">
        <v>949</v>
      </c>
      <c r="AE2010" s="74">
        <v>7.8411932580318453</v>
      </c>
      <c r="AK2010" s="74" t="s">
        <v>465</v>
      </c>
      <c r="AL2010" s="74" t="s">
        <v>13</v>
      </c>
      <c r="AM2010" s="74" t="s">
        <v>13</v>
      </c>
      <c r="AN2010" s="74" t="s">
        <v>13</v>
      </c>
      <c r="AO2010" s="74" t="s">
        <v>13</v>
      </c>
      <c r="AP2010" s="74" t="s">
        <v>13</v>
      </c>
      <c r="AQ2010" s="74" t="s">
        <v>13</v>
      </c>
      <c r="AR2010" s="74" t="s">
        <v>13</v>
      </c>
      <c r="AS2010" s="74" t="s">
        <v>947</v>
      </c>
      <c r="AT2010" s="74" t="s">
        <v>945</v>
      </c>
      <c r="AU2010" s="74" t="s">
        <v>946</v>
      </c>
      <c r="AV2010" s="74">
        <v>2010</v>
      </c>
    </row>
    <row r="2011" spans="1:48" hidden="1">
      <c r="A2011" s="24">
        <v>2010</v>
      </c>
      <c r="B2011" s="74">
        <v>53</v>
      </c>
      <c r="C2011" s="74" t="s">
        <v>591</v>
      </c>
      <c r="D2011" s="74" t="s">
        <v>459</v>
      </c>
      <c r="E2011" s="74" t="s">
        <v>802</v>
      </c>
      <c r="F2011" s="74" t="s">
        <v>478</v>
      </c>
      <c r="G2011" s="74" t="s">
        <v>943</v>
      </c>
      <c r="H2011" s="74" t="s">
        <v>463</v>
      </c>
      <c r="I2011" s="74">
        <v>11.042</v>
      </c>
      <c r="J2011" s="74">
        <v>-0.240677</v>
      </c>
      <c r="O2011" s="74">
        <v>2060</v>
      </c>
      <c r="P2011" s="74">
        <v>2000</v>
      </c>
      <c r="Q2011" s="74" t="s">
        <v>472</v>
      </c>
      <c r="R2011" s="24" t="s">
        <v>498</v>
      </c>
      <c r="S2011" s="74" t="s">
        <v>857</v>
      </c>
      <c r="Z2011" s="74" t="s">
        <v>911</v>
      </c>
      <c r="AA2011" s="74" t="s">
        <v>935</v>
      </c>
      <c r="AB2011" s="35" t="s">
        <v>22</v>
      </c>
      <c r="AC2011" s="113">
        <v>1.2067373916359501</v>
      </c>
      <c r="AD2011" s="74" t="s">
        <v>949</v>
      </c>
      <c r="AE2011" s="74">
        <v>9.8032203490400338</v>
      </c>
      <c r="AK2011" s="74" t="s">
        <v>465</v>
      </c>
      <c r="AL2011" s="74" t="s">
        <v>13</v>
      </c>
      <c r="AM2011" s="74" t="s">
        <v>13</v>
      </c>
      <c r="AN2011" s="74" t="s">
        <v>13</v>
      </c>
      <c r="AO2011" s="74" t="s">
        <v>13</v>
      </c>
      <c r="AP2011" s="74" t="s">
        <v>13</v>
      </c>
      <c r="AQ2011" s="74" t="s">
        <v>13</v>
      </c>
      <c r="AR2011" s="74" t="s">
        <v>13</v>
      </c>
      <c r="AS2011" s="74" t="s">
        <v>947</v>
      </c>
      <c r="AT2011" s="74" t="s">
        <v>945</v>
      </c>
      <c r="AU2011" s="74" t="s">
        <v>946</v>
      </c>
      <c r="AV2011" s="74">
        <v>2010</v>
      </c>
    </row>
    <row r="2012" spans="1:48" hidden="1">
      <c r="A2012" s="24">
        <v>2011</v>
      </c>
      <c r="B2012" s="74">
        <v>53</v>
      </c>
      <c r="C2012" s="74" t="s">
        <v>591</v>
      </c>
      <c r="D2012" s="74" t="s">
        <v>459</v>
      </c>
      <c r="E2012" s="74" t="s">
        <v>802</v>
      </c>
      <c r="F2012" s="74" t="s">
        <v>478</v>
      </c>
      <c r="G2012" s="74" t="s">
        <v>943</v>
      </c>
      <c r="H2012" s="74" t="s">
        <v>463</v>
      </c>
      <c r="I2012" s="74">
        <v>11.042</v>
      </c>
      <c r="J2012" s="74">
        <v>-0.240677</v>
      </c>
      <c r="O2012" s="74">
        <v>2070</v>
      </c>
      <c r="P2012" s="74">
        <v>2000</v>
      </c>
      <c r="Q2012" s="74" t="s">
        <v>495</v>
      </c>
      <c r="R2012" s="24" t="s">
        <v>498</v>
      </c>
      <c r="S2012" s="74" t="s">
        <v>857</v>
      </c>
      <c r="Z2012" s="74" t="s">
        <v>911</v>
      </c>
      <c r="AA2012" s="74" t="s">
        <v>935</v>
      </c>
      <c r="AB2012" s="35" t="s">
        <v>22</v>
      </c>
      <c r="AC2012" s="113">
        <v>1.20290351531808</v>
      </c>
      <c r="AD2012" s="74" t="s">
        <v>949</v>
      </c>
      <c r="AE2012" s="74">
        <v>9.4543690007352197</v>
      </c>
      <c r="AK2012" s="74" t="s">
        <v>465</v>
      </c>
      <c r="AL2012" s="74" t="s">
        <v>13</v>
      </c>
      <c r="AM2012" s="74" t="s">
        <v>13</v>
      </c>
      <c r="AN2012" s="74" t="s">
        <v>13</v>
      </c>
      <c r="AO2012" s="74" t="s">
        <v>13</v>
      </c>
      <c r="AP2012" s="74" t="s">
        <v>13</v>
      </c>
      <c r="AQ2012" s="74" t="s">
        <v>13</v>
      </c>
      <c r="AR2012" s="74" t="s">
        <v>13</v>
      </c>
      <c r="AS2012" s="74" t="s">
        <v>947</v>
      </c>
      <c r="AT2012" s="74" t="s">
        <v>945</v>
      </c>
      <c r="AU2012" s="74" t="s">
        <v>946</v>
      </c>
      <c r="AV2012" s="74">
        <v>2010</v>
      </c>
    </row>
    <row r="2013" spans="1:48" hidden="1">
      <c r="A2013" s="24">
        <v>2012</v>
      </c>
      <c r="B2013" s="74">
        <v>53</v>
      </c>
      <c r="C2013" s="74" t="s">
        <v>591</v>
      </c>
      <c r="D2013" s="74" t="s">
        <v>459</v>
      </c>
      <c r="E2013" s="74" t="s">
        <v>802</v>
      </c>
      <c r="F2013" s="74" t="s">
        <v>478</v>
      </c>
      <c r="G2013" s="74" t="s">
        <v>943</v>
      </c>
      <c r="H2013" s="74" t="s">
        <v>463</v>
      </c>
      <c r="I2013" s="74">
        <v>11.042</v>
      </c>
      <c r="J2013" s="74">
        <v>-0.240677</v>
      </c>
      <c r="O2013" s="74">
        <v>2080</v>
      </c>
      <c r="P2013" s="74">
        <v>2000</v>
      </c>
      <c r="Q2013" s="74" t="s">
        <v>495</v>
      </c>
      <c r="R2013" s="24" t="s">
        <v>498</v>
      </c>
      <c r="S2013" s="74" t="s">
        <v>857</v>
      </c>
      <c r="Z2013" s="74" t="s">
        <v>911</v>
      </c>
      <c r="AA2013" s="74" t="s">
        <v>935</v>
      </c>
      <c r="AB2013" s="35" t="s">
        <v>22</v>
      </c>
      <c r="AC2013" s="113">
        <v>1.1864726168129001</v>
      </c>
      <c r="AD2013" s="74" t="s">
        <v>949</v>
      </c>
      <c r="AE2013" s="74">
        <v>7.9592917937124668</v>
      </c>
      <c r="AK2013" s="74" t="s">
        <v>465</v>
      </c>
      <c r="AL2013" s="74" t="s">
        <v>13</v>
      </c>
      <c r="AM2013" s="74" t="s">
        <v>13</v>
      </c>
      <c r="AN2013" s="74" t="s">
        <v>13</v>
      </c>
      <c r="AO2013" s="74" t="s">
        <v>13</v>
      </c>
      <c r="AP2013" s="74" t="s">
        <v>13</v>
      </c>
      <c r="AQ2013" s="74" t="s">
        <v>13</v>
      </c>
      <c r="AR2013" s="74" t="s">
        <v>13</v>
      </c>
      <c r="AS2013" s="74" t="s">
        <v>947</v>
      </c>
      <c r="AT2013" s="74" t="s">
        <v>945</v>
      </c>
      <c r="AU2013" s="74" t="s">
        <v>946</v>
      </c>
      <c r="AV2013" s="74">
        <v>2010</v>
      </c>
    </row>
    <row r="2014" spans="1:48" hidden="1">
      <c r="A2014" s="24">
        <v>2013</v>
      </c>
      <c r="B2014" s="74">
        <v>53</v>
      </c>
      <c r="C2014" s="74" t="s">
        <v>591</v>
      </c>
      <c r="D2014" s="74" t="s">
        <v>459</v>
      </c>
      <c r="E2014" s="74" t="s">
        <v>802</v>
      </c>
      <c r="F2014" s="74" t="s">
        <v>478</v>
      </c>
      <c r="G2014" s="74" t="s">
        <v>943</v>
      </c>
      <c r="H2014" s="74" t="s">
        <v>463</v>
      </c>
      <c r="I2014" s="74">
        <v>11.042</v>
      </c>
      <c r="J2014" s="74">
        <v>-0.240677</v>
      </c>
      <c r="O2014" s="74">
        <v>2090</v>
      </c>
      <c r="P2014" s="74">
        <v>2000</v>
      </c>
      <c r="Q2014" s="74" t="s">
        <v>495</v>
      </c>
      <c r="R2014" s="24" t="s">
        <v>498</v>
      </c>
      <c r="S2014" s="74" t="s">
        <v>857</v>
      </c>
      <c r="Z2014" s="74" t="s">
        <v>911</v>
      </c>
      <c r="AA2014" s="74" t="s">
        <v>935</v>
      </c>
      <c r="AB2014" s="35" t="s">
        <v>22</v>
      </c>
      <c r="AC2014" s="113">
        <v>1.20615287507848</v>
      </c>
      <c r="AD2014" s="74" t="s">
        <v>949</v>
      </c>
      <c r="AE2014" s="74">
        <v>9.7500341290700696</v>
      </c>
      <c r="AK2014" s="74" t="s">
        <v>465</v>
      </c>
      <c r="AL2014" s="74" t="s">
        <v>13</v>
      </c>
      <c r="AM2014" s="74" t="s">
        <v>13</v>
      </c>
      <c r="AN2014" s="74" t="s">
        <v>13</v>
      </c>
      <c r="AO2014" s="74" t="s">
        <v>13</v>
      </c>
      <c r="AP2014" s="74" t="s">
        <v>13</v>
      </c>
      <c r="AQ2014" s="74" t="s">
        <v>13</v>
      </c>
      <c r="AR2014" s="74" t="s">
        <v>13</v>
      </c>
      <c r="AS2014" s="74" t="s">
        <v>947</v>
      </c>
      <c r="AT2014" s="74" t="s">
        <v>945</v>
      </c>
      <c r="AU2014" s="74" t="s">
        <v>946</v>
      </c>
      <c r="AV2014" s="74">
        <v>2010</v>
      </c>
    </row>
    <row r="2015" spans="1:48" hidden="1">
      <c r="A2015" s="24">
        <v>2014</v>
      </c>
      <c r="B2015" s="74">
        <v>53</v>
      </c>
      <c r="C2015" s="74" t="s">
        <v>591</v>
      </c>
      <c r="D2015" s="74" t="s">
        <v>459</v>
      </c>
      <c r="E2015" s="74" t="s">
        <v>802</v>
      </c>
      <c r="F2015" s="74" t="s">
        <v>478</v>
      </c>
      <c r="G2015" s="74" t="s">
        <v>943</v>
      </c>
      <c r="H2015" s="74" t="s">
        <v>463</v>
      </c>
      <c r="I2015" s="74">
        <v>11.042</v>
      </c>
      <c r="J2015" s="74">
        <v>-0.240677</v>
      </c>
      <c r="O2015" s="74">
        <v>2100</v>
      </c>
      <c r="P2015" s="74">
        <v>2000</v>
      </c>
      <c r="Q2015" s="74" t="s">
        <v>495</v>
      </c>
      <c r="R2015" s="24" t="s">
        <v>498</v>
      </c>
      <c r="S2015" s="74" t="s">
        <v>857</v>
      </c>
      <c r="Z2015" s="74" t="s">
        <v>911</v>
      </c>
      <c r="AA2015" s="74" t="s">
        <v>935</v>
      </c>
      <c r="AB2015" s="35" t="s">
        <v>22</v>
      </c>
      <c r="AC2015" s="113">
        <v>1.2113582941847501</v>
      </c>
      <c r="AD2015" s="74" t="s">
        <v>949</v>
      </c>
      <c r="AE2015" s="74">
        <v>10.223684639194731</v>
      </c>
      <c r="AK2015" s="74" t="s">
        <v>465</v>
      </c>
      <c r="AL2015" s="74" t="s">
        <v>13</v>
      </c>
      <c r="AM2015" s="74" t="s">
        <v>13</v>
      </c>
      <c r="AN2015" s="74" t="s">
        <v>13</v>
      </c>
      <c r="AO2015" s="74" t="s">
        <v>13</v>
      </c>
      <c r="AP2015" s="74" t="s">
        <v>13</v>
      </c>
      <c r="AQ2015" s="74" t="s">
        <v>13</v>
      </c>
      <c r="AR2015" s="74" t="s">
        <v>13</v>
      </c>
      <c r="AS2015" s="74" t="s">
        <v>947</v>
      </c>
      <c r="AT2015" s="74" t="s">
        <v>945</v>
      </c>
      <c r="AU2015" s="74" t="s">
        <v>946</v>
      </c>
      <c r="AV2015" s="74">
        <v>2010</v>
      </c>
    </row>
    <row r="2016" spans="1:48" hidden="1">
      <c r="A2016" s="24">
        <v>2015</v>
      </c>
      <c r="B2016" s="74">
        <v>53</v>
      </c>
      <c r="C2016" s="74" t="s">
        <v>591</v>
      </c>
      <c r="D2016" s="74" t="s">
        <v>459</v>
      </c>
      <c r="E2016" s="74" t="s">
        <v>802</v>
      </c>
      <c r="F2016" s="74" t="s">
        <v>478</v>
      </c>
      <c r="G2016" s="74" t="s">
        <v>943</v>
      </c>
      <c r="H2016" s="74" t="s">
        <v>463</v>
      </c>
      <c r="I2016" s="74">
        <v>11.042</v>
      </c>
      <c r="J2016" s="74">
        <v>-0.240677</v>
      </c>
      <c r="O2016" s="74">
        <v>2030</v>
      </c>
      <c r="P2016" s="74">
        <v>2000</v>
      </c>
      <c r="Q2016" s="74" t="s">
        <v>464</v>
      </c>
      <c r="R2016" s="24" t="s">
        <v>498</v>
      </c>
      <c r="S2016" s="74" t="s">
        <v>857</v>
      </c>
      <c r="Z2016" s="74" t="s">
        <v>911</v>
      </c>
      <c r="AA2016" s="74" t="s">
        <v>935</v>
      </c>
      <c r="AB2016" s="35" t="s">
        <v>22</v>
      </c>
      <c r="AC2016" s="113">
        <v>1.1819207516527799</v>
      </c>
      <c r="AD2016" s="74" t="s">
        <v>949</v>
      </c>
      <c r="AE2016" s="74">
        <v>7.5451093405623224</v>
      </c>
      <c r="AK2016" s="74" t="s">
        <v>465</v>
      </c>
      <c r="AL2016" s="74" t="s">
        <v>13</v>
      </c>
      <c r="AM2016" s="74" t="s">
        <v>13</v>
      </c>
      <c r="AN2016" s="74" t="s">
        <v>13</v>
      </c>
      <c r="AO2016" s="74" t="s">
        <v>13</v>
      </c>
      <c r="AP2016" s="74" t="s">
        <v>13</v>
      </c>
      <c r="AQ2016" s="74" t="s">
        <v>13</v>
      </c>
      <c r="AR2016" s="74" t="s">
        <v>13</v>
      </c>
      <c r="AS2016" s="74" t="s">
        <v>948</v>
      </c>
      <c r="AT2016" s="74" t="s">
        <v>945</v>
      </c>
      <c r="AU2016" s="74" t="s">
        <v>946</v>
      </c>
      <c r="AV2016" s="74">
        <v>2010</v>
      </c>
    </row>
    <row r="2017" spans="1:48" hidden="1">
      <c r="A2017" s="24">
        <v>2016</v>
      </c>
      <c r="B2017" s="74">
        <v>53</v>
      </c>
      <c r="C2017" s="74" t="s">
        <v>591</v>
      </c>
      <c r="D2017" s="74" t="s">
        <v>459</v>
      </c>
      <c r="E2017" s="74" t="s">
        <v>802</v>
      </c>
      <c r="F2017" s="74" t="s">
        <v>478</v>
      </c>
      <c r="G2017" s="74" t="s">
        <v>943</v>
      </c>
      <c r="H2017" s="74" t="s">
        <v>463</v>
      </c>
      <c r="I2017" s="74">
        <v>11.042</v>
      </c>
      <c r="J2017" s="74">
        <v>-0.240677</v>
      </c>
      <c r="O2017" s="74">
        <v>2040</v>
      </c>
      <c r="P2017" s="74">
        <v>2000</v>
      </c>
      <c r="Q2017" s="74" t="s">
        <v>472</v>
      </c>
      <c r="R2017" s="24" t="s">
        <v>498</v>
      </c>
      <c r="S2017" s="74" t="s">
        <v>857</v>
      </c>
      <c r="Z2017" s="74" t="s">
        <v>911</v>
      </c>
      <c r="AA2017" s="74" t="s">
        <v>935</v>
      </c>
      <c r="AB2017" s="35" t="s">
        <v>22</v>
      </c>
      <c r="AC2017" s="113">
        <v>1.17989335367196</v>
      </c>
      <c r="AD2017" s="74" t="s">
        <v>949</v>
      </c>
      <c r="AE2017" s="74">
        <v>7.3606327272029191</v>
      </c>
      <c r="AK2017" s="74" t="s">
        <v>465</v>
      </c>
      <c r="AL2017" s="74" t="s">
        <v>13</v>
      </c>
      <c r="AM2017" s="74" t="s">
        <v>13</v>
      </c>
      <c r="AN2017" s="74" t="s">
        <v>13</v>
      </c>
      <c r="AO2017" s="74" t="s">
        <v>13</v>
      </c>
      <c r="AP2017" s="74" t="s">
        <v>13</v>
      </c>
      <c r="AQ2017" s="74" t="s">
        <v>13</v>
      </c>
      <c r="AR2017" s="74" t="s">
        <v>13</v>
      </c>
      <c r="AS2017" s="74" t="s">
        <v>948</v>
      </c>
      <c r="AT2017" s="74" t="s">
        <v>945</v>
      </c>
      <c r="AU2017" s="74" t="s">
        <v>946</v>
      </c>
      <c r="AV2017" s="74">
        <v>2010</v>
      </c>
    </row>
    <row r="2018" spans="1:48" hidden="1">
      <c r="A2018" s="24">
        <v>2017</v>
      </c>
      <c r="B2018" s="74">
        <v>53</v>
      </c>
      <c r="C2018" s="74" t="s">
        <v>591</v>
      </c>
      <c r="D2018" s="74" t="s">
        <v>459</v>
      </c>
      <c r="E2018" s="74" t="s">
        <v>802</v>
      </c>
      <c r="F2018" s="74" t="s">
        <v>478</v>
      </c>
      <c r="G2018" s="74" t="s">
        <v>943</v>
      </c>
      <c r="H2018" s="74" t="s">
        <v>463</v>
      </c>
      <c r="I2018" s="74">
        <v>11.042</v>
      </c>
      <c r="J2018" s="74">
        <v>-0.240677</v>
      </c>
      <c r="O2018" s="74">
        <v>2050</v>
      </c>
      <c r="P2018" s="74">
        <v>2000</v>
      </c>
      <c r="Q2018" s="74" t="s">
        <v>472</v>
      </c>
      <c r="R2018" s="24" t="s">
        <v>498</v>
      </c>
      <c r="S2018" s="74" t="s">
        <v>857</v>
      </c>
      <c r="Z2018" s="74" t="s">
        <v>911</v>
      </c>
      <c r="AA2018" s="74" t="s">
        <v>935</v>
      </c>
      <c r="AB2018" s="35" t="s">
        <v>22</v>
      </c>
      <c r="AC2018" s="113">
        <v>1.22135030557263</v>
      </c>
      <c r="AD2018" s="74" t="s">
        <v>949</v>
      </c>
      <c r="AE2018" s="74">
        <v>11.132875848282991</v>
      </c>
      <c r="AK2018" s="74" t="s">
        <v>465</v>
      </c>
      <c r="AL2018" s="74" t="s">
        <v>13</v>
      </c>
      <c r="AM2018" s="74" t="s">
        <v>13</v>
      </c>
      <c r="AN2018" s="74" t="s">
        <v>13</v>
      </c>
      <c r="AO2018" s="74" t="s">
        <v>13</v>
      </c>
      <c r="AP2018" s="74" t="s">
        <v>13</v>
      </c>
      <c r="AQ2018" s="74" t="s">
        <v>13</v>
      </c>
      <c r="AR2018" s="74" t="s">
        <v>13</v>
      </c>
      <c r="AS2018" s="74" t="s">
        <v>948</v>
      </c>
      <c r="AT2018" s="74" t="s">
        <v>945</v>
      </c>
      <c r="AU2018" s="74" t="s">
        <v>946</v>
      </c>
      <c r="AV2018" s="74">
        <v>2010</v>
      </c>
    </row>
    <row r="2019" spans="1:48" hidden="1">
      <c r="A2019" s="24">
        <v>2018</v>
      </c>
      <c r="B2019" s="74">
        <v>53</v>
      </c>
      <c r="C2019" s="74" t="s">
        <v>591</v>
      </c>
      <c r="D2019" s="74" t="s">
        <v>459</v>
      </c>
      <c r="E2019" s="74" t="s">
        <v>802</v>
      </c>
      <c r="F2019" s="74" t="s">
        <v>478</v>
      </c>
      <c r="G2019" s="74" t="s">
        <v>943</v>
      </c>
      <c r="H2019" s="74" t="s">
        <v>463</v>
      </c>
      <c r="I2019" s="74">
        <v>11.042</v>
      </c>
      <c r="J2019" s="74">
        <v>-0.240677</v>
      </c>
      <c r="O2019" s="74">
        <v>2060</v>
      </c>
      <c r="P2019" s="74">
        <v>2000</v>
      </c>
      <c r="Q2019" s="74" t="s">
        <v>472</v>
      </c>
      <c r="R2019" s="24" t="s">
        <v>498</v>
      </c>
      <c r="S2019" s="74" t="s">
        <v>857</v>
      </c>
      <c r="Z2019" s="74" t="s">
        <v>911</v>
      </c>
      <c r="AA2019" s="74" t="s">
        <v>935</v>
      </c>
      <c r="AB2019" s="35" t="s">
        <v>22</v>
      </c>
      <c r="AC2019" s="113">
        <v>1.2194011499656399</v>
      </c>
      <c r="AD2019" s="74" t="s">
        <v>949</v>
      </c>
      <c r="AE2019" s="74">
        <v>10.955518650194712</v>
      </c>
      <c r="AK2019" s="74" t="s">
        <v>465</v>
      </c>
      <c r="AL2019" s="74" t="s">
        <v>13</v>
      </c>
      <c r="AM2019" s="74" t="s">
        <v>13</v>
      </c>
      <c r="AN2019" s="74" t="s">
        <v>13</v>
      </c>
      <c r="AO2019" s="74" t="s">
        <v>13</v>
      </c>
      <c r="AP2019" s="74" t="s">
        <v>13</v>
      </c>
      <c r="AQ2019" s="74" t="s">
        <v>13</v>
      </c>
      <c r="AR2019" s="74" t="s">
        <v>13</v>
      </c>
      <c r="AS2019" s="74" t="s">
        <v>948</v>
      </c>
      <c r="AT2019" s="74" t="s">
        <v>945</v>
      </c>
      <c r="AU2019" s="74" t="s">
        <v>946</v>
      </c>
      <c r="AV2019" s="74">
        <v>2010</v>
      </c>
    </row>
    <row r="2020" spans="1:48" hidden="1">
      <c r="A2020" s="24">
        <v>2019</v>
      </c>
      <c r="B2020" s="74">
        <v>53</v>
      </c>
      <c r="C2020" s="74" t="s">
        <v>591</v>
      </c>
      <c r="D2020" s="74" t="s">
        <v>459</v>
      </c>
      <c r="E2020" s="74" t="s">
        <v>802</v>
      </c>
      <c r="F2020" s="74" t="s">
        <v>478</v>
      </c>
      <c r="G2020" s="74" t="s">
        <v>943</v>
      </c>
      <c r="H2020" s="74" t="s">
        <v>463</v>
      </c>
      <c r="I2020" s="74">
        <v>11.042</v>
      </c>
      <c r="J2020" s="74">
        <v>-0.240677</v>
      </c>
      <c r="O2020" s="74">
        <v>2070</v>
      </c>
      <c r="P2020" s="74">
        <v>2000</v>
      </c>
      <c r="Q2020" s="74" t="s">
        <v>495</v>
      </c>
      <c r="R2020" s="24" t="s">
        <v>498</v>
      </c>
      <c r="S2020" s="74" t="s">
        <v>857</v>
      </c>
      <c r="Z2020" s="74" t="s">
        <v>911</v>
      </c>
      <c r="AA2020" s="74" t="s">
        <v>935</v>
      </c>
      <c r="AB2020" s="35" t="s">
        <v>22</v>
      </c>
      <c r="AC2020" s="113">
        <v>1.2191779290755802</v>
      </c>
      <c r="AD2020" s="74" t="s">
        <v>949</v>
      </c>
      <c r="AE2020" s="74">
        <v>10.935207377213839</v>
      </c>
      <c r="AK2020" s="74" t="s">
        <v>465</v>
      </c>
      <c r="AL2020" s="74" t="s">
        <v>13</v>
      </c>
      <c r="AM2020" s="74" t="s">
        <v>13</v>
      </c>
      <c r="AN2020" s="74" t="s">
        <v>13</v>
      </c>
      <c r="AO2020" s="74" t="s">
        <v>13</v>
      </c>
      <c r="AP2020" s="74" t="s">
        <v>13</v>
      </c>
      <c r="AQ2020" s="74" t="s">
        <v>13</v>
      </c>
      <c r="AR2020" s="74" t="s">
        <v>13</v>
      </c>
      <c r="AS2020" s="74" t="s">
        <v>948</v>
      </c>
      <c r="AT2020" s="74" t="s">
        <v>945</v>
      </c>
      <c r="AU2020" s="74" t="s">
        <v>946</v>
      </c>
      <c r="AV2020" s="74">
        <v>2010</v>
      </c>
    </row>
    <row r="2021" spans="1:48" hidden="1">
      <c r="A2021" s="24">
        <v>2020</v>
      </c>
      <c r="B2021" s="74">
        <v>53</v>
      </c>
      <c r="C2021" s="74" t="s">
        <v>591</v>
      </c>
      <c r="D2021" s="74" t="s">
        <v>459</v>
      </c>
      <c r="E2021" s="74" t="s">
        <v>802</v>
      </c>
      <c r="F2021" s="74" t="s">
        <v>478</v>
      </c>
      <c r="G2021" s="74" t="s">
        <v>943</v>
      </c>
      <c r="H2021" s="74" t="s">
        <v>463</v>
      </c>
      <c r="I2021" s="74">
        <v>11.042</v>
      </c>
      <c r="J2021" s="74">
        <v>-0.240677</v>
      </c>
      <c r="O2021" s="74">
        <v>2080</v>
      </c>
      <c r="P2021" s="74">
        <v>2000</v>
      </c>
      <c r="Q2021" s="74" t="s">
        <v>495</v>
      </c>
      <c r="R2021" s="24" t="s">
        <v>498</v>
      </c>
      <c r="S2021" s="74" t="s">
        <v>857</v>
      </c>
      <c r="Z2021" s="74" t="s">
        <v>911</v>
      </c>
      <c r="AA2021" s="74" t="s">
        <v>935</v>
      </c>
      <c r="AB2021" s="35" t="s">
        <v>22</v>
      </c>
      <c r="AC2021" s="113">
        <v>1.23531656930203</v>
      </c>
      <c r="AD2021" s="74" t="s">
        <v>949</v>
      </c>
      <c r="AE2021" s="74">
        <v>12.403691474252055</v>
      </c>
      <c r="AK2021" s="74" t="s">
        <v>465</v>
      </c>
      <c r="AL2021" s="74" t="s">
        <v>13</v>
      </c>
      <c r="AM2021" s="74" t="s">
        <v>13</v>
      </c>
      <c r="AN2021" s="74" t="s">
        <v>13</v>
      </c>
      <c r="AO2021" s="74" t="s">
        <v>13</v>
      </c>
      <c r="AP2021" s="74" t="s">
        <v>13</v>
      </c>
      <c r="AQ2021" s="74" t="s">
        <v>13</v>
      </c>
      <c r="AR2021" s="74" t="s">
        <v>13</v>
      </c>
      <c r="AS2021" s="74" t="s">
        <v>948</v>
      </c>
      <c r="AT2021" s="74" t="s">
        <v>945</v>
      </c>
      <c r="AU2021" s="74" t="s">
        <v>946</v>
      </c>
      <c r="AV2021" s="74">
        <v>2010</v>
      </c>
    </row>
    <row r="2022" spans="1:48" hidden="1">
      <c r="A2022" s="24">
        <v>2021</v>
      </c>
      <c r="B2022" s="74">
        <v>53</v>
      </c>
      <c r="C2022" s="74" t="s">
        <v>591</v>
      </c>
      <c r="D2022" s="74" t="s">
        <v>459</v>
      </c>
      <c r="E2022" s="74" t="s">
        <v>802</v>
      </c>
      <c r="F2022" s="74" t="s">
        <v>478</v>
      </c>
      <c r="G2022" s="74" t="s">
        <v>943</v>
      </c>
      <c r="H2022" s="74" t="s">
        <v>463</v>
      </c>
      <c r="I2022" s="74">
        <v>11.042</v>
      </c>
      <c r="J2022" s="74">
        <v>-0.240677</v>
      </c>
      <c r="O2022" s="74">
        <v>2090</v>
      </c>
      <c r="P2022" s="74">
        <v>2000</v>
      </c>
      <c r="Q2022" s="74" t="s">
        <v>495</v>
      </c>
      <c r="R2022" s="24" t="s">
        <v>498</v>
      </c>
      <c r="S2022" s="74" t="s">
        <v>857</v>
      </c>
      <c r="Z2022" s="74" t="s">
        <v>911</v>
      </c>
      <c r="AA2022" s="74" t="s">
        <v>935</v>
      </c>
      <c r="AB2022" s="35" t="s">
        <v>22</v>
      </c>
      <c r="AC2022" s="113">
        <v>1.2097681329988801</v>
      </c>
      <c r="AD2022" s="74" t="s">
        <v>949</v>
      </c>
      <c r="AE2022" s="74">
        <v>10.078992993528662</v>
      </c>
      <c r="AK2022" s="74" t="s">
        <v>465</v>
      </c>
      <c r="AL2022" s="74" t="s">
        <v>13</v>
      </c>
      <c r="AM2022" s="74" t="s">
        <v>13</v>
      </c>
      <c r="AN2022" s="74" t="s">
        <v>13</v>
      </c>
      <c r="AO2022" s="74" t="s">
        <v>13</v>
      </c>
      <c r="AP2022" s="74" t="s">
        <v>13</v>
      </c>
      <c r="AQ2022" s="74" t="s">
        <v>13</v>
      </c>
      <c r="AR2022" s="74" t="s">
        <v>13</v>
      </c>
      <c r="AS2022" s="74" t="s">
        <v>948</v>
      </c>
      <c r="AT2022" s="74" t="s">
        <v>945</v>
      </c>
      <c r="AU2022" s="74" t="s">
        <v>946</v>
      </c>
      <c r="AV2022" s="74">
        <v>2010</v>
      </c>
    </row>
    <row r="2023" spans="1:48" hidden="1">
      <c r="A2023" s="24">
        <v>2022</v>
      </c>
      <c r="B2023" s="74">
        <v>53</v>
      </c>
      <c r="C2023" s="74" t="s">
        <v>591</v>
      </c>
      <c r="D2023" s="74" t="s">
        <v>459</v>
      </c>
      <c r="E2023" s="74" t="s">
        <v>802</v>
      </c>
      <c r="F2023" s="74" t="s">
        <v>478</v>
      </c>
      <c r="G2023" s="74" t="s">
        <v>943</v>
      </c>
      <c r="H2023" s="74" t="s">
        <v>463</v>
      </c>
      <c r="I2023" s="74">
        <v>11.042</v>
      </c>
      <c r="J2023" s="74">
        <v>-0.240677</v>
      </c>
      <c r="O2023" s="74">
        <v>2100</v>
      </c>
      <c r="P2023" s="74">
        <v>2000</v>
      </c>
      <c r="Q2023" s="74" t="s">
        <v>495</v>
      </c>
      <c r="R2023" s="24" t="s">
        <v>498</v>
      </c>
      <c r="S2023" s="74" t="s">
        <v>857</v>
      </c>
      <c r="Z2023" s="74" t="s">
        <v>911</v>
      </c>
      <c r="AA2023" s="74" t="s">
        <v>935</v>
      </c>
      <c r="AB2023" s="35" t="s">
        <v>22</v>
      </c>
      <c r="AC2023" s="113">
        <v>1.1914663212605501</v>
      </c>
      <c r="AD2023" s="74" t="s">
        <v>949</v>
      </c>
      <c r="AE2023" s="74">
        <v>8.4136780036897267</v>
      </c>
      <c r="AK2023" s="74" t="s">
        <v>465</v>
      </c>
      <c r="AL2023" s="74" t="s">
        <v>13</v>
      </c>
      <c r="AM2023" s="74" t="s">
        <v>13</v>
      </c>
      <c r="AN2023" s="74" t="s">
        <v>13</v>
      </c>
      <c r="AO2023" s="74" t="s">
        <v>13</v>
      </c>
      <c r="AP2023" s="74" t="s">
        <v>13</v>
      </c>
      <c r="AQ2023" s="74" t="s">
        <v>13</v>
      </c>
      <c r="AR2023" s="74" t="s">
        <v>13</v>
      </c>
      <c r="AS2023" s="74" t="s">
        <v>948</v>
      </c>
      <c r="AT2023" s="74" t="s">
        <v>945</v>
      </c>
      <c r="AU2023" s="74" t="s">
        <v>946</v>
      </c>
      <c r="AV2023" s="74">
        <v>2010</v>
      </c>
    </row>
    <row r="2024" spans="1:48" hidden="1">
      <c r="A2024" s="24">
        <v>2023</v>
      </c>
      <c r="B2024" s="74">
        <v>53</v>
      </c>
      <c r="C2024" s="74" t="s">
        <v>591</v>
      </c>
      <c r="D2024" s="74" t="s">
        <v>459</v>
      </c>
      <c r="E2024" s="74" t="s">
        <v>802</v>
      </c>
      <c r="F2024" s="74" t="s">
        <v>478</v>
      </c>
      <c r="G2024" s="74" t="s">
        <v>943</v>
      </c>
      <c r="H2024" s="74" t="s">
        <v>463</v>
      </c>
      <c r="I2024" s="74">
        <v>11.042</v>
      </c>
      <c r="J2024" s="74">
        <v>-0.240677</v>
      </c>
      <c r="O2024" s="74">
        <v>2030</v>
      </c>
      <c r="P2024" s="74">
        <v>2000</v>
      </c>
      <c r="Q2024" s="74" t="s">
        <v>464</v>
      </c>
      <c r="R2024" s="24" t="s">
        <v>500</v>
      </c>
      <c r="S2024" s="74" t="s">
        <v>857</v>
      </c>
      <c r="Z2024" s="74" t="s">
        <v>911</v>
      </c>
      <c r="AA2024" s="74" t="s">
        <v>935</v>
      </c>
      <c r="AB2024" s="35" t="s">
        <v>22</v>
      </c>
      <c r="AC2024" s="113">
        <v>0.99742293290552009</v>
      </c>
      <c r="AD2024" s="74" t="s">
        <v>949</v>
      </c>
      <c r="AE2024" s="74">
        <v>-9.24268126428389</v>
      </c>
      <c r="AK2024" s="74" t="s">
        <v>465</v>
      </c>
      <c r="AL2024" s="74" t="s">
        <v>13</v>
      </c>
      <c r="AM2024" s="74" t="s">
        <v>13</v>
      </c>
      <c r="AN2024" s="74" t="s">
        <v>13</v>
      </c>
      <c r="AO2024" s="74" t="s">
        <v>13</v>
      </c>
      <c r="AP2024" s="74" t="s">
        <v>13</v>
      </c>
      <c r="AQ2024" s="74" t="s">
        <v>13</v>
      </c>
      <c r="AR2024" s="74" t="s">
        <v>13</v>
      </c>
      <c r="AS2024" s="74" t="s">
        <v>944</v>
      </c>
      <c r="AT2024" s="74" t="s">
        <v>945</v>
      </c>
      <c r="AU2024" s="74" t="s">
        <v>946</v>
      </c>
      <c r="AV2024" s="74">
        <v>2010</v>
      </c>
    </row>
    <row r="2025" spans="1:48" hidden="1">
      <c r="A2025" s="24">
        <v>2024</v>
      </c>
      <c r="B2025" s="74">
        <v>53</v>
      </c>
      <c r="C2025" s="74" t="s">
        <v>591</v>
      </c>
      <c r="D2025" s="74" t="s">
        <v>459</v>
      </c>
      <c r="E2025" s="74" t="s">
        <v>802</v>
      </c>
      <c r="F2025" s="74" t="s">
        <v>478</v>
      </c>
      <c r="G2025" s="74" t="s">
        <v>943</v>
      </c>
      <c r="H2025" s="74" t="s">
        <v>463</v>
      </c>
      <c r="I2025" s="74">
        <v>11.042</v>
      </c>
      <c r="J2025" s="74">
        <v>-0.240677</v>
      </c>
      <c r="O2025" s="74">
        <v>2040</v>
      </c>
      <c r="P2025" s="74">
        <v>2000</v>
      </c>
      <c r="Q2025" s="74" t="s">
        <v>472</v>
      </c>
      <c r="R2025" s="24" t="s">
        <v>500</v>
      </c>
      <c r="S2025" s="74" t="s">
        <v>857</v>
      </c>
      <c r="Z2025" s="74" t="s">
        <v>911</v>
      </c>
      <c r="AA2025" s="74" t="s">
        <v>935</v>
      </c>
      <c r="AB2025" s="35" t="s">
        <v>22</v>
      </c>
      <c r="AC2025" s="113">
        <v>0.95741116367449797</v>
      </c>
      <c r="AD2025" s="74" t="s">
        <v>949</v>
      </c>
      <c r="AE2025" s="74">
        <v>-12.883424597406917</v>
      </c>
      <c r="AK2025" s="74" t="s">
        <v>465</v>
      </c>
      <c r="AL2025" s="74" t="s">
        <v>13</v>
      </c>
      <c r="AM2025" s="74" t="s">
        <v>13</v>
      </c>
      <c r="AN2025" s="74" t="s">
        <v>13</v>
      </c>
      <c r="AO2025" s="74" t="s">
        <v>13</v>
      </c>
      <c r="AP2025" s="74" t="s">
        <v>13</v>
      </c>
      <c r="AQ2025" s="74" t="s">
        <v>13</v>
      </c>
      <c r="AR2025" s="74" t="s">
        <v>13</v>
      </c>
      <c r="AS2025" s="74" t="s">
        <v>944</v>
      </c>
      <c r="AT2025" s="74" t="s">
        <v>945</v>
      </c>
      <c r="AU2025" s="74" t="s">
        <v>946</v>
      </c>
      <c r="AV2025" s="74">
        <v>2010</v>
      </c>
    </row>
    <row r="2026" spans="1:48" hidden="1">
      <c r="A2026" s="24">
        <v>2025</v>
      </c>
      <c r="B2026" s="74">
        <v>53</v>
      </c>
      <c r="C2026" s="74" t="s">
        <v>591</v>
      </c>
      <c r="D2026" s="74" t="s">
        <v>459</v>
      </c>
      <c r="E2026" s="74" t="s">
        <v>802</v>
      </c>
      <c r="F2026" s="74" t="s">
        <v>478</v>
      </c>
      <c r="G2026" s="74" t="s">
        <v>943</v>
      </c>
      <c r="H2026" s="74" t="s">
        <v>463</v>
      </c>
      <c r="I2026" s="74">
        <v>11.042</v>
      </c>
      <c r="J2026" s="74">
        <v>-0.240677</v>
      </c>
      <c r="O2026" s="74">
        <v>2050</v>
      </c>
      <c r="P2026" s="74">
        <v>2000</v>
      </c>
      <c r="Q2026" s="74" t="s">
        <v>472</v>
      </c>
      <c r="R2026" s="24" t="s">
        <v>500</v>
      </c>
      <c r="S2026" s="74" t="s">
        <v>857</v>
      </c>
      <c r="Z2026" s="74" t="s">
        <v>911</v>
      </c>
      <c r="AA2026" s="74" t="s">
        <v>935</v>
      </c>
      <c r="AB2026" s="35" t="s">
        <v>22</v>
      </c>
      <c r="AC2026" s="113">
        <v>0.933754351821107</v>
      </c>
      <c r="AD2026" s="74" t="s">
        <v>949</v>
      </c>
      <c r="AE2026" s="74">
        <v>-15.036000744212286</v>
      </c>
      <c r="AK2026" s="74" t="s">
        <v>465</v>
      </c>
      <c r="AL2026" s="74" t="s">
        <v>13</v>
      </c>
      <c r="AM2026" s="74" t="s">
        <v>13</v>
      </c>
      <c r="AN2026" s="74" t="s">
        <v>13</v>
      </c>
      <c r="AO2026" s="74" t="s">
        <v>13</v>
      </c>
      <c r="AP2026" s="74" t="s">
        <v>13</v>
      </c>
      <c r="AQ2026" s="74" t="s">
        <v>13</v>
      </c>
      <c r="AR2026" s="74" t="s">
        <v>13</v>
      </c>
      <c r="AS2026" s="74" t="s">
        <v>944</v>
      </c>
      <c r="AT2026" s="74" t="s">
        <v>945</v>
      </c>
      <c r="AU2026" s="74" t="s">
        <v>946</v>
      </c>
      <c r="AV2026" s="74">
        <v>2010</v>
      </c>
    </row>
    <row r="2027" spans="1:48" hidden="1">
      <c r="A2027" s="24">
        <v>2026</v>
      </c>
      <c r="B2027" s="74">
        <v>53</v>
      </c>
      <c r="C2027" s="74" t="s">
        <v>591</v>
      </c>
      <c r="D2027" s="74" t="s">
        <v>459</v>
      </c>
      <c r="E2027" s="74" t="s">
        <v>802</v>
      </c>
      <c r="F2027" s="74" t="s">
        <v>478</v>
      </c>
      <c r="G2027" s="74" t="s">
        <v>943</v>
      </c>
      <c r="H2027" s="74" t="s">
        <v>463</v>
      </c>
      <c r="I2027" s="74">
        <v>11.042</v>
      </c>
      <c r="J2027" s="74">
        <v>-0.240677</v>
      </c>
      <c r="O2027" s="74">
        <v>2060</v>
      </c>
      <c r="P2027" s="74">
        <v>2000</v>
      </c>
      <c r="Q2027" s="74" t="s">
        <v>472</v>
      </c>
      <c r="R2027" s="24" t="s">
        <v>500</v>
      </c>
      <c r="S2027" s="74" t="s">
        <v>857</v>
      </c>
      <c r="Z2027" s="74" t="s">
        <v>911</v>
      </c>
      <c r="AA2027" s="74" t="s">
        <v>935</v>
      </c>
      <c r="AB2027" s="35" t="s">
        <v>22</v>
      </c>
      <c r="AC2027" s="113">
        <v>0.89193840549932102</v>
      </c>
      <c r="AD2027" s="74" t="s">
        <v>949</v>
      </c>
      <c r="AE2027" s="74">
        <v>-18.840909417714197</v>
      </c>
      <c r="AK2027" s="74" t="s">
        <v>465</v>
      </c>
      <c r="AL2027" s="74" t="s">
        <v>13</v>
      </c>
      <c r="AM2027" s="74" t="s">
        <v>13</v>
      </c>
      <c r="AN2027" s="74" t="s">
        <v>13</v>
      </c>
      <c r="AO2027" s="74" t="s">
        <v>13</v>
      </c>
      <c r="AP2027" s="74" t="s">
        <v>13</v>
      </c>
      <c r="AQ2027" s="74" t="s">
        <v>13</v>
      </c>
      <c r="AR2027" s="74" t="s">
        <v>13</v>
      </c>
      <c r="AS2027" s="74" t="s">
        <v>944</v>
      </c>
      <c r="AT2027" s="74" t="s">
        <v>945</v>
      </c>
      <c r="AU2027" s="74" t="s">
        <v>946</v>
      </c>
      <c r="AV2027" s="74">
        <v>2010</v>
      </c>
    </row>
    <row r="2028" spans="1:48" hidden="1">
      <c r="A2028" s="24">
        <v>2027</v>
      </c>
      <c r="B2028" s="74">
        <v>53</v>
      </c>
      <c r="C2028" s="74" t="s">
        <v>591</v>
      </c>
      <c r="D2028" s="74" t="s">
        <v>459</v>
      </c>
      <c r="E2028" s="74" t="s">
        <v>802</v>
      </c>
      <c r="F2028" s="74" t="s">
        <v>478</v>
      </c>
      <c r="G2028" s="74" t="s">
        <v>943</v>
      </c>
      <c r="H2028" s="74" t="s">
        <v>463</v>
      </c>
      <c r="I2028" s="74">
        <v>11.042</v>
      </c>
      <c r="J2028" s="74">
        <v>-0.240677</v>
      </c>
      <c r="O2028" s="74">
        <v>2070</v>
      </c>
      <c r="P2028" s="74">
        <v>2000</v>
      </c>
      <c r="Q2028" s="74" t="s">
        <v>495</v>
      </c>
      <c r="R2028" s="24" t="s">
        <v>500</v>
      </c>
      <c r="S2028" s="74" t="s">
        <v>857</v>
      </c>
      <c r="Z2028" s="74" t="s">
        <v>911</v>
      </c>
      <c r="AA2028" s="74" t="s">
        <v>935</v>
      </c>
      <c r="AB2028" s="35" t="s">
        <v>22</v>
      </c>
      <c r="AC2028" s="113">
        <v>0.86282073620156308</v>
      </c>
      <c r="AD2028" s="74" t="s">
        <v>949</v>
      </c>
      <c r="AE2028" s="74">
        <v>-21.490378871559322</v>
      </c>
      <c r="AK2028" s="74" t="s">
        <v>465</v>
      </c>
      <c r="AL2028" s="74" t="s">
        <v>13</v>
      </c>
      <c r="AM2028" s="74" t="s">
        <v>13</v>
      </c>
      <c r="AN2028" s="74" t="s">
        <v>13</v>
      </c>
      <c r="AO2028" s="74" t="s">
        <v>13</v>
      </c>
      <c r="AP2028" s="74" t="s">
        <v>13</v>
      </c>
      <c r="AQ2028" s="74" t="s">
        <v>13</v>
      </c>
      <c r="AR2028" s="74" t="s">
        <v>13</v>
      </c>
      <c r="AS2028" s="74" t="s">
        <v>944</v>
      </c>
      <c r="AT2028" s="74" t="s">
        <v>945</v>
      </c>
      <c r="AU2028" s="74" t="s">
        <v>946</v>
      </c>
      <c r="AV2028" s="74">
        <v>2010</v>
      </c>
    </row>
    <row r="2029" spans="1:48" hidden="1">
      <c r="A2029" s="24">
        <v>2028</v>
      </c>
      <c r="B2029" s="74">
        <v>53</v>
      </c>
      <c r="C2029" s="74" t="s">
        <v>591</v>
      </c>
      <c r="D2029" s="74" t="s">
        <v>459</v>
      </c>
      <c r="E2029" s="74" t="s">
        <v>802</v>
      </c>
      <c r="F2029" s="74" t="s">
        <v>478</v>
      </c>
      <c r="G2029" s="74" t="s">
        <v>943</v>
      </c>
      <c r="H2029" s="74" t="s">
        <v>463</v>
      </c>
      <c r="I2029" s="74">
        <v>11.042</v>
      </c>
      <c r="J2029" s="74">
        <v>-0.240677</v>
      </c>
      <c r="O2029" s="74">
        <v>2080</v>
      </c>
      <c r="P2029" s="74">
        <v>2000</v>
      </c>
      <c r="Q2029" s="74" t="s">
        <v>495</v>
      </c>
      <c r="R2029" s="24" t="s">
        <v>500</v>
      </c>
      <c r="S2029" s="74" t="s">
        <v>857</v>
      </c>
      <c r="Z2029" s="74" t="s">
        <v>911</v>
      </c>
      <c r="AA2029" s="74" t="s">
        <v>935</v>
      </c>
      <c r="AB2029" s="35" t="s">
        <v>22</v>
      </c>
      <c r="AC2029" s="113">
        <v>0.83188278108901503</v>
      </c>
      <c r="AD2029" s="74" t="s">
        <v>949</v>
      </c>
      <c r="AE2029" s="74">
        <v>-24.305479427751138</v>
      </c>
      <c r="AK2029" s="74" t="s">
        <v>465</v>
      </c>
      <c r="AL2029" s="74" t="s">
        <v>13</v>
      </c>
      <c r="AM2029" s="74" t="s">
        <v>13</v>
      </c>
      <c r="AN2029" s="74" t="s">
        <v>13</v>
      </c>
      <c r="AO2029" s="74" t="s">
        <v>13</v>
      </c>
      <c r="AP2029" s="74" t="s">
        <v>13</v>
      </c>
      <c r="AQ2029" s="74" t="s">
        <v>13</v>
      </c>
      <c r="AR2029" s="74" t="s">
        <v>13</v>
      </c>
      <c r="AS2029" s="74" t="s">
        <v>944</v>
      </c>
      <c r="AT2029" s="74" t="s">
        <v>945</v>
      </c>
      <c r="AU2029" s="74" t="s">
        <v>946</v>
      </c>
      <c r="AV2029" s="74">
        <v>2010</v>
      </c>
    </row>
    <row r="2030" spans="1:48" hidden="1">
      <c r="A2030" s="24">
        <v>2029</v>
      </c>
      <c r="B2030" s="74">
        <v>53</v>
      </c>
      <c r="C2030" s="74" t="s">
        <v>591</v>
      </c>
      <c r="D2030" s="74" t="s">
        <v>459</v>
      </c>
      <c r="E2030" s="74" t="s">
        <v>802</v>
      </c>
      <c r="F2030" s="74" t="s">
        <v>478</v>
      </c>
      <c r="G2030" s="74" t="s">
        <v>943</v>
      </c>
      <c r="H2030" s="74" t="s">
        <v>463</v>
      </c>
      <c r="I2030" s="74">
        <v>11.042</v>
      </c>
      <c r="J2030" s="74">
        <v>-0.240677</v>
      </c>
      <c r="O2030" s="74">
        <v>2090</v>
      </c>
      <c r="P2030" s="74">
        <v>2000</v>
      </c>
      <c r="Q2030" s="74" t="s">
        <v>495</v>
      </c>
      <c r="R2030" s="24" t="s">
        <v>500</v>
      </c>
      <c r="S2030" s="74" t="s">
        <v>857</v>
      </c>
      <c r="Z2030" s="74" t="s">
        <v>911</v>
      </c>
      <c r="AA2030" s="74" t="s">
        <v>935</v>
      </c>
      <c r="AB2030" s="35" t="s">
        <v>22</v>
      </c>
      <c r="AC2030" s="113">
        <v>0.80820755926530996</v>
      </c>
      <c r="AD2030" s="74" t="s">
        <v>949</v>
      </c>
      <c r="AE2030" s="74">
        <v>-26.459730731090993</v>
      </c>
      <c r="AK2030" s="74" t="s">
        <v>465</v>
      </c>
      <c r="AL2030" s="74" t="s">
        <v>13</v>
      </c>
      <c r="AM2030" s="74" t="s">
        <v>13</v>
      </c>
      <c r="AN2030" s="74" t="s">
        <v>13</v>
      </c>
      <c r="AO2030" s="74" t="s">
        <v>13</v>
      </c>
      <c r="AP2030" s="74" t="s">
        <v>13</v>
      </c>
      <c r="AQ2030" s="74" t="s">
        <v>13</v>
      </c>
      <c r="AR2030" s="74" t="s">
        <v>13</v>
      </c>
      <c r="AS2030" s="74" t="s">
        <v>944</v>
      </c>
      <c r="AT2030" s="74" t="s">
        <v>945</v>
      </c>
      <c r="AU2030" s="74" t="s">
        <v>946</v>
      </c>
      <c r="AV2030" s="74">
        <v>2010</v>
      </c>
    </row>
    <row r="2031" spans="1:48" hidden="1">
      <c r="A2031" s="24">
        <v>2030</v>
      </c>
      <c r="B2031" s="74">
        <v>53</v>
      </c>
      <c r="C2031" s="74" t="s">
        <v>591</v>
      </c>
      <c r="D2031" s="74" t="s">
        <v>459</v>
      </c>
      <c r="E2031" s="74" t="s">
        <v>802</v>
      </c>
      <c r="F2031" s="74" t="s">
        <v>478</v>
      </c>
      <c r="G2031" s="74" t="s">
        <v>943</v>
      </c>
      <c r="H2031" s="74" t="s">
        <v>463</v>
      </c>
      <c r="I2031" s="74">
        <v>11.042</v>
      </c>
      <c r="J2031" s="74">
        <v>-0.240677</v>
      </c>
      <c r="O2031" s="74">
        <v>2100</v>
      </c>
      <c r="P2031" s="74">
        <v>2000</v>
      </c>
      <c r="Q2031" s="74" t="s">
        <v>495</v>
      </c>
      <c r="R2031" s="24" t="s">
        <v>500</v>
      </c>
      <c r="S2031" s="74" t="s">
        <v>857</v>
      </c>
      <c r="Z2031" s="74" t="s">
        <v>911</v>
      </c>
      <c r="AA2031" s="74" t="s">
        <v>935</v>
      </c>
      <c r="AB2031" s="35" t="s">
        <v>22</v>
      </c>
      <c r="AC2031" s="113">
        <v>0.77544931833797393</v>
      </c>
      <c r="AD2031" s="74" t="s">
        <v>949</v>
      </c>
      <c r="AE2031" s="74">
        <v>-29.440462389629303</v>
      </c>
      <c r="AK2031" s="74" t="s">
        <v>465</v>
      </c>
      <c r="AL2031" s="74" t="s">
        <v>13</v>
      </c>
      <c r="AM2031" s="74" t="s">
        <v>13</v>
      </c>
      <c r="AN2031" s="74" t="s">
        <v>13</v>
      </c>
      <c r="AO2031" s="74" t="s">
        <v>13</v>
      </c>
      <c r="AP2031" s="74" t="s">
        <v>13</v>
      </c>
      <c r="AQ2031" s="74" t="s">
        <v>13</v>
      </c>
      <c r="AR2031" s="74" t="s">
        <v>13</v>
      </c>
      <c r="AS2031" s="74" t="s">
        <v>944</v>
      </c>
      <c r="AT2031" s="74" t="s">
        <v>945</v>
      </c>
      <c r="AU2031" s="74" t="s">
        <v>946</v>
      </c>
      <c r="AV2031" s="74">
        <v>2010</v>
      </c>
    </row>
    <row r="2032" spans="1:48" hidden="1">
      <c r="A2032" s="24">
        <v>2031</v>
      </c>
      <c r="B2032" s="74">
        <v>53</v>
      </c>
      <c r="C2032" s="74" t="s">
        <v>591</v>
      </c>
      <c r="D2032" s="74" t="s">
        <v>459</v>
      </c>
      <c r="E2032" s="74" t="s">
        <v>802</v>
      </c>
      <c r="F2032" s="74" t="s">
        <v>478</v>
      </c>
      <c r="G2032" s="74" t="s">
        <v>943</v>
      </c>
      <c r="H2032" s="74" t="s">
        <v>463</v>
      </c>
      <c r="I2032" s="74">
        <v>11.042</v>
      </c>
      <c r="J2032" s="74">
        <v>-0.240677</v>
      </c>
      <c r="O2032" s="74">
        <v>2030</v>
      </c>
      <c r="P2032" s="74">
        <v>2000</v>
      </c>
      <c r="Q2032" s="74" t="s">
        <v>464</v>
      </c>
      <c r="R2032" s="24" t="s">
        <v>500</v>
      </c>
      <c r="S2032" s="74" t="s">
        <v>857</v>
      </c>
      <c r="Z2032" s="74" t="s">
        <v>911</v>
      </c>
      <c r="AA2032" s="74" t="s">
        <v>935</v>
      </c>
      <c r="AB2032" s="35" t="s">
        <v>22</v>
      </c>
      <c r="AC2032" s="113">
        <v>0.99019011581843797</v>
      </c>
      <c r="AD2032" s="74" t="s">
        <v>949</v>
      </c>
      <c r="AE2032" s="74">
        <v>-9.9008083877672419</v>
      </c>
      <c r="AK2032" s="74" t="s">
        <v>465</v>
      </c>
      <c r="AL2032" s="74" t="s">
        <v>13</v>
      </c>
      <c r="AM2032" s="74" t="s">
        <v>13</v>
      </c>
      <c r="AN2032" s="74" t="s">
        <v>13</v>
      </c>
      <c r="AO2032" s="74" t="s">
        <v>13</v>
      </c>
      <c r="AP2032" s="74" t="s">
        <v>13</v>
      </c>
      <c r="AQ2032" s="74" t="s">
        <v>13</v>
      </c>
      <c r="AR2032" s="74" t="s">
        <v>13</v>
      </c>
      <c r="AS2032" s="74" t="s">
        <v>947</v>
      </c>
      <c r="AT2032" s="74" t="s">
        <v>945</v>
      </c>
      <c r="AU2032" s="74" t="s">
        <v>946</v>
      </c>
      <c r="AV2032" s="74">
        <v>2010</v>
      </c>
    </row>
    <row r="2033" spans="1:48" hidden="1">
      <c r="A2033" s="24">
        <v>2032</v>
      </c>
      <c r="B2033" s="74">
        <v>53</v>
      </c>
      <c r="C2033" s="74" t="s">
        <v>591</v>
      </c>
      <c r="D2033" s="74" t="s">
        <v>459</v>
      </c>
      <c r="E2033" s="74" t="s">
        <v>802</v>
      </c>
      <c r="F2033" s="74" t="s">
        <v>478</v>
      </c>
      <c r="G2033" s="74" t="s">
        <v>943</v>
      </c>
      <c r="H2033" s="74" t="s">
        <v>463</v>
      </c>
      <c r="I2033" s="74">
        <v>11.042</v>
      </c>
      <c r="J2033" s="74">
        <v>-0.240677</v>
      </c>
      <c r="O2033" s="74">
        <v>2040</v>
      </c>
      <c r="P2033" s="74">
        <v>2000</v>
      </c>
      <c r="Q2033" s="74" t="s">
        <v>472</v>
      </c>
      <c r="R2033" s="24" t="s">
        <v>500</v>
      </c>
      <c r="S2033" s="74" t="s">
        <v>857</v>
      </c>
      <c r="Z2033" s="74" t="s">
        <v>911</v>
      </c>
      <c r="AA2033" s="74" t="s">
        <v>935</v>
      </c>
      <c r="AB2033" s="35" t="s">
        <v>22</v>
      </c>
      <c r="AC2033" s="113">
        <v>0.94837186825036202</v>
      </c>
      <c r="AD2033" s="74" t="s">
        <v>949</v>
      </c>
      <c r="AE2033" s="74">
        <v>-13.705926455836032</v>
      </c>
      <c r="AK2033" s="74" t="s">
        <v>465</v>
      </c>
      <c r="AL2033" s="74" t="s">
        <v>13</v>
      </c>
      <c r="AM2033" s="74" t="s">
        <v>13</v>
      </c>
      <c r="AN2033" s="74" t="s">
        <v>13</v>
      </c>
      <c r="AO2033" s="74" t="s">
        <v>13</v>
      </c>
      <c r="AP2033" s="74" t="s">
        <v>13</v>
      </c>
      <c r="AQ2033" s="74" t="s">
        <v>13</v>
      </c>
      <c r="AR2033" s="74" t="s">
        <v>13</v>
      </c>
      <c r="AS2033" s="74" t="s">
        <v>947</v>
      </c>
      <c r="AT2033" s="74" t="s">
        <v>945</v>
      </c>
      <c r="AU2033" s="74" t="s">
        <v>946</v>
      </c>
      <c r="AV2033" s="74">
        <v>2010</v>
      </c>
    </row>
    <row r="2034" spans="1:48" hidden="1">
      <c r="A2034" s="24">
        <v>2033</v>
      </c>
      <c r="B2034" s="74">
        <v>53</v>
      </c>
      <c r="C2034" s="74" t="s">
        <v>591</v>
      </c>
      <c r="D2034" s="74" t="s">
        <v>459</v>
      </c>
      <c r="E2034" s="74" t="s">
        <v>802</v>
      </c>
      <c r="F2034" s="74" t="s">
        <v>478</v>
      </c>
      <c r="G2034" s="74" t="s">
        <v>943</v>
      </c>
      <c r="H2034" s="74" t="s">
        <v>463</v>
      </c>
      <c r="I2034" s="74">
        <v>11.042</v>
      </c>
      <c r="J2034" s="74">
        <v>-0.240677</v>
      </c>
      <c r="O2034" s="74">
        <v>2050</v>
      </c>
      <c r="P2034" s="74">
        <v>2000</v>
      </c>
      <c r="Q2034" s="74" t="s">
        <v>472</v>
      </c>
      <c r="R2034" s="24" t="s">
        <v>500</v>
      </c>
      <c r="S2034" s="74" t="s">
        <v>857</v>
      </c>
      <c r="Z2034" s="74" t="s">
        <v>911</v>
      </c>
      <c r="AA2034" s="74" t="s">
        <v>935</v>
      </c>
      <c r="AB2034" s="35" t="s">
        <v>22</v>
      </c>
      <c r="AC2034" s="113">
        <v>0.93556313140445002</v>
      </c>
      <c r="AD2034" s="74" t="s">
        <v>949</v>
      </c>
      <c r="AE2034" s="74">
        <v>-14.871416614699726</v>
      </c>
      <c r="AK2034" s="74" t="s">
        <v>465</v>
      </c>
      <c r="AL2034" s="74" t="s">
        <v>13</v>
      </c>
      <c r="AM2034" s="74" t="s">
        <v>13</v>
      </c>
      <c r="AN2034" s="74" t="s">
        <v>13</v>
      </c>
      <c r="AO2034" s="74" t="s">
        <v>13</v>
      </c>
      <c r="AP2034" s="74" t="s">
        <v>13</v>
      </c>
      <c r="AQ2034" s="74" t="s">
        <v>13</v>
      </c>
      <c r="AR2034" s="74" t="s">
        <v>13</v>
      </c>
      <c r="AS2034" s="74" t="s">
        <v>947</v>
      </c>
      <c r="AT2034" s="74" t="s">
        <v>945</v>
      </c>
      <c r="AU2034" s="74" t="s">
        <v>946</v>
      </c>
      <c r="AV2034" s="74">
        <v>2010</v>
      </c>
    </row>
    <row r="2035" spans="1:48" hidden="1">
      <c r="A2035" s="24">
        <v>2034</v>
      </c>
      <c r="B2035" s="74">
        <v>53</v>
      </c>
      <c r="C2035" s="74" t="s">
        <v>591</v>
      </c>
      <c r="D2035" s="74" t="s">
        <v>459</v>
      </c>
      <c r="E2035" s="74" t="s">
        <v>802</v>
      </c>
      <c r="F2035" s="74" t="s">
        <v>478</v>
      </c>
      <c r="G2035" s="74" t="s">
        <v>943</v>
      </c>
      <c r="H2035" s="74" t="s">
        <v>463</v>
      </c>
      <c r="I2035" s="74">
        <v>11.042</v>
      </c>
      <c r="J2035" s="74">
        <v>-0.240677</v>
      </c>
      <c r="O2035" s="74">
        <v>2060</v>
      </c>
      <c r="P2035" s="74">
        <v>2000</v>
      </c>
      <c r="Q2035" s="74" t="s">
        <v>472</v>
      </c>
      <c r="R2035" s="24" t="s">
        <v>500</v>
      </c>
      <c r="S2035" s="74" t="s">
        <v>857</v>
      </c>
      <c r="Z2035" s="74" t="s">
        <v>911</v>
      </c>
      <c r="AA2035" s="74" t="s">
        <v>935</v>
      </c>
      <c r="AB2035" s="35" t="s">
        <v>22</v>
      </c>
      <c r="AC2035" s="113">
        <v>0.90098000216974594</v>
      </c>
      <c r="AD2035" s="74" t="s">
        <v>949</v>
      </c>
      <c r="AE2035" s="74">
        <v>-18.018198164718292</v>
      </c>
      <c r="AK2035" s="74" t="s">
        <v>465</v>
      </c>
      <c r="AL2035" s="74" t="s">
        <v>13</v>
      </c>
      <c r="AM2035" s="74" t="s">
        <v>13</v>
      </c>
      <c r="AN2035" s="74" t="s">
        <v>13</v>
      </c>
      <c r="AO2035" s="74" t="s">
        <v>13</v>
      </c>
      <c r="AP2035" s="74" t="s">
        <v>13</v>
      </c>
      <c r="AQ2035" s="74" t="s">
        <v>13</v>
      </c>
      <c r="AR2035" s="74" t="s">
        <v>13</v>
      </c>
      <c r="AS2035" s="74" t="s">
        <v>947</v>
      </c>
      <c r="AT2035" s="74" t="s">
        <v>945</v>
      </c>
      <c r="AU2035" s="74" t="s">
        <v>946</v>
      </c>
      <c r="AV2035" s="74">
        <v>2010</v>
      </c>
    </row>
    <row r="2036" spans="1:48" hidden="1">
      <c r="A2036" s="24">
        <v>2035</v>
      </c>
      <c r="B2036" s="74">
        <v>53</v>
      </c>
      <c r="C2036" s="74" t="s">
        <v>591</v>
      </c>
      <c r="D2036" s="74" t="s">
        <v>459</v>
      </c>
      <c r="E2036" s="74" t="s">
        <v>802</v>
      </c>
      <c r="F2036" s="74" t="s">
        <v>478</v>
      </c>
      <c r="G2036" s="74" t="s">
        <v>943</v>
      </c>
      <c r="H2036" s="74" t="s">
        <v>463</v>
      </c>
      <c r="I2036" s="74">
        <v>11.042</v>
      </c>
      <c r="J2036" s="74">
        <v>-0.240677</v>
      </c>
      <c r="O2036" s="74">
        <v>2070</v>
      </c>
      <c r="P2036" s="74">
        <v>2000</v>
      </c>
      <c r="Q2036" s="74" t="s">
        <v>495</v>
      </c>
      <c r="R2036" s="24" t="s">
        <v>500</v>
      </c>
      <c r="S2036" s="74" t="s">
        <v>857</v>
      </c>
      <c r="Z2036" s="74" t="s">
        <v>911</v>
      </c>
      <c r="AA2036" s="74" t="s">
        <v>935</v>
      </c>
      <c r="AB2036" s="35" t="s">
        <v>22</v>
      </c>
      <c r="AC2036" s="113">
        <v>0.86283914617187596</v>
      </c>
      <c r="AD2036" s="74" t="s">
        <v>949</v>
      </c>
      <c r="AE2036" s="74">
        <v>-21.488703715024933</v>
      </c>
      <c r="AK2036" s="74" t="s">
        <v>465</v>
      </c>
      <c r="AL2036" s="74" t="s">
        <v>13</v>
      </c>
      <c r="AM2036" s="74" t="s">
        <v>13</v>
      </c>
      <c r="AN2036" s="74" t="s">
        <v>13</v>
      </c>
      <c r="AO2036" s="74" t="s">
        <v>13</v>
      </c>
      <c r="AP2036" s="74" t="s">
        <v>13</v>
      </c>
      <c r="AQ2036" s="74" t="s">
        <v>13</v>
      </c>
      <c r="AR2036" s="74" t="s">
        <v>13</v>
      </c>
      <c r="AS2036" s="74" t="s">
        <v>947</v>
      </c>
      <c r="AT2036" s="74" t="s">
        <v>945</v>
      </c>
      <c r="AU2036" s="74" t="s">
        <v>946</v>
      </c>
      <c r="AV2036" s="74">
        <v>2010</v>
      </c>
    </row>
    <row r="2037" spans="1:48" hidden="1">
      <c r="A2037" s="24">
        <v>2036</v>
      </c>
      <c r="B2037" s="74">
        <v>53</v>
      </c>
      <c r="C2037" s="74" t="s">
        <v>591</v>
      </c>
      <c r="D2037" s="74" t="s">
        <v>459</v>
      </c>
      <c r="E2037" s="74" t="s">
        <v>802</v>
      </c>
      <c r="F2037" s="74" t="s">
        <v>478</v>
      </c>
      <c r="G2037" s="74" t="s">
        <v>943</v>
      </c>
      <c r="H2037" s="74" t="s">
        <v>463</v>
      </c>
      <c r="I2037" s="74">
        <v>11.042</v>
      </c>
      <c r="J2037" s="74">
        <v>-0.240677</v>
      </c>
      <c r="O2037" s="74">
        <v>2080</v>
      </c>
      <c r="P2037" s="74">
        <v>2000</v>
      </c>
      <c r="Q2037" s="74" t="s">
        <v>495</v>
      </c>
      <c r="R2037" s="24" t="s">
        <v>500</v>
      </c>
      <c r="S2037" s="74" t="s">
        <v>857</v>
      </c>
      <c r="Z2037" s="74" t="s">
        <v>911</v>
      </c>
      <c r="AA2037" s="74" t="s">
        <v>935</v>
      </c>
      <c r="AB2037" s="35" t="s">
        <v>22</v>
      </c>
      <c r="AC2037" s="113">
        <v>0.84092667900572993</v>
      </c>
      <c r="AD2037" s="74" t="s">
        <v>949</v>
      </c>
      <c r="AE2037" s="74">
        <v>-23.482558780188356</v>
      </c>
      <c r="AK2037" s="74" t="s">
        <v>465</v>
      </c>
      <c r="AL2037" s="74" t="s">
        <v>13</v>
      </c>
      <c r="AM2037" s="74" t="s">
        <v>13</v>
      </c>
      <c r="AN2037" s="74" t="s">
        <v>13</v>
      </c>
      <c r="AO2037" s="74" t="s">
        <v>13</v>
      </c>
      <c r="AP2037" s="74" t="s">
        <v>13</v>
      </c>
      <c r="AQ2037" s="74" t="s">
        <v>13</v>
      </c>
      <c r="AR2037" s="74" t="s">
        <v>13</v>
      </c>
      <c r="AS2037" s="74" t="s">
        <v>947</v>
      </c>
      <c r="AT2037" s="74" t="s">
        <v>945</v>
      </c>
      <c r="AU2037" s="74" t="s">
        <v>946</v>
      </c>
      <c r="AV2037" s="74">
        <v>2010</v>
      </c>
    </row>
    <row r="2038" spans="1:48" hidden="1">
      <c r="A2038" s="24">
        <v>2037</v>
      </c>
      <c r="B2038" s="74">
        <v>53</v>
      </c>
      <c r="C2038" s="74" t="s">
        <v>591</v>
      </c>
      <c r="D2038" s="74" t="s">
        <v>459</v>
      </c>
      <c r="E2038" s="74" t="s">
        <v>802</v>
      </c>
      <c r="F2038" s="74" t="s">
        <v>478</v>
      </c>
      <c r="G2038" s="74" t="s">
        <v>943</v>
      </c>
      <c r="H2038" s="74" t="s">
        <v>463</v>
      </c>
      <c r="I2038" s="74">
        <v>11.042</v>
      </c>
      <c r="J2038" s="74">
        <v>-0.240677</v>
      </c>
      <c r="O2038" s="74">
        <v>2090</v>
      </c>
      <c r="P2038" s="74">
        <v>2000</v>
      </c>
      <c r="Q2038" s="74" t="s">
        <v>495</v>
      </c>
      <c r="R2038" s="24" t="s">
        <v>500</v>
      </c>
      <c r="S2038" s="74" t="s">
        <v>857</v>
      </c>
      <c r="Z2038" s="74" t="s">
        <v>911</v>
      </c>
      <c r="AA2038" s="74" t="s">
        <v>935</v>
      </c>
      <c r="AB2038" s="35" t="s">
        <v>22</v>
      </c>
      <c r="AC2038" s="113">
        <v>0.81907864673568198</v>
      </c>
      <c r="AD2038" s="74" t="s">
        <v>949</v>
      </c>
      <c r="AE2038" s="74">
        <v>-25.470550797481163</v>
      </c>
      <c r="AK2038" s="74" t="s">
        <v>465</v>
      </c>
      <c r="AL2038" s="74" t="s">
        <v>13</v>
      </c>
      <c r="AM2038" s="74" t="s">
        <v>13</v>
      </c>
      <c r="AN2038" s="74" t="s">
        <v>13</v>
      </c>
      <c r="AO2038" s="74" t="s">
        <v>13</v>
      </c>
      <c r="AP2038" s="74" t="s">
        <v>13</v>
      </c>
      <c r="AQ2038" s="74" t="s">
        <v>13</v>
      </c>
      <c r="AR2038" s="74" t="s">
        <v>13</v>
      </c>
      <c r="AS2038" s="74" t="s">
        <v>947</v>
      </c>
      <c r="AT2038" s="74" t="s">
        <v>945</v>
      </c>
      <c r="AU2038" s="74" t="s">
        <v>946</v>
      </c>
      <c r="AV2038" s="74">
        <v>2010</v>
      </c>
    </row>
    <row r="2039" spans="1:48" hidden="1">
      <c r="A2039" s="24">
        <v>2038</v>
      </c>
      <c r="B2039" s="74">
        <v>53</v>
      </c>
      <c r="C2039" s="74" t="s">
        <v>591</v>
      </c>
      <c r="D2039" s="74" t="s">
        <v>459</v>
      </c>
      <c r="E2039" s="74" t="s">
        <v>802</v>
      </c>
      <c r="F2039" s="74" t="s">
        <v>478</v>
      </c>
      <c r="G2039" s="74" t="s">
        <v>943</v>
      </c>
      <c r="H2039" s="74" t="s">
        <v>463</v>
      </c>
      <c r="I2039" s="74">
        <v>11.042</v>
      </c>
      <c r="J2039" s="74">
        <v>-0.240677</v>
      </c>
      <c r="O2039" s="74">
        <v>2100</v>
      </c>
      <c r="P2039" s="74">
        <v>2000</v>
      </c>
      <c r="Q2039" s="74" t="s">
        <v>495</v>
      </c>
      <c r="R2039" s="24" t="s">
        <v>500</v>
      </c>
      <c r="S2039" s="74" t="s">
        <v>857</v>
      </c>
      <c r="Z2039" s="74" t="s">
        <v>911</v>
      </c>
      <c r="AA2039" s="74" t="s">
        <v>935</v>
      </c>
      <c r="AB2039" s="35" t="s">
        <v>22</v>
      </c>
      <c r="AC2039" s="113">
        <v>0.77182945792499902</v>
      </c>
      <c r="AD2039" s="74" t="s">
        <v>949</v>
      </c>
      <c r="AE2039" s="74">
        <v>-29.769840043221201</v>
      </c>
      <c r="AK2039" s="74" t="s">
        <v>465</v>
      </c>
      <c r="AL2039" s="74" t="s">
        <v>13</v>
      </c>
      <c r="AM2039" s="74" t="s">
        <v>13</v>
      </c>
      <c r="AN2039" s="74" t="s">
        <v>13</v>
      </c>
      <c r="AO2039" s="74" t="s">
        <v>13</v>
      </c>
      <c r="AP2039" s="74" t="s">
        <v>13</v>
      </c>
      <c r="AQ2039" s="74" t="s">
        <v>13</v>
      </c>
      <c r="AR2039" s="74" t="s">
        <v>13</v>
      </c>
      <c r="AS2039" s="74" t="s">
        <v>947</v>
      </c>
      <c r="AT2039" s="74" t="s">
        <v>945</v>
      </c>
      <c r="AU2039" s="74" t="s">
        <v>946</v>
      </c>
      <c r="AV2039" s="74">
        <v>2010</v>
      </c>
    </row>
    <row r="2040" spans="1:48" hidden="1">
      <c r="A2040" s="24">
        <v>2039</v>
      </c>
      <c r="B2040" s="74">
        <v>53</v>
      </c>
      <c r="C2040" s="74" t="s">
        <v>591</v>
      </c>
      <c r="D2040" s="74" t="s">
        <v>459</v>
      </c>
      <c r="E2040" s="74" t="s">
        <v>802</v>
      </c>
      <c r="F2040" s="74" t="s">
        <v>478</v>
      </c>
      <c r="G2040" s="74" t="s">
        <v>943</v>
      </c>
      <c r="H2040" s="74" t="s">
        <v>463</v>
      </c>
      <c r="I2040" s="74">
        <v>11.042</v>
      </c>
      <c r="J2040" s="74">
        <v>-0.240677</v>
      </c>
      <c r="O2040" s="74">
        <v>2030</v>
      </c>
      <c r="P2040" s="74">
        <v>2000</v>
      </c>
      <c r="Q2040" s="74" t="s">
        <v>464</v>
      </c>
      <c r="R2040" s="24" t="s">
        <v>500</v>
      </c>
      <c r="S2040" s="74" t="s">
        <v>857</v>
      </c>
      <c r="Z2040" s="74" t="s">
        <v>911</v>
      </c>
      <c r="AA2040" s="74" t="s">
        <v>935</v>
      </c>
      <c r="AB2040" s="35" t="s">
        <v>22</v>
      </c>
      <c r="AC2040" s="113">
        <v>1.0082756104055699</v>
      </c>
      <c r="AD2040" s="74" t="s">
        <v>949</v>
      </c>
      <c r="AE2040" s="74">
        <v>-8.2551764872092832</v>
      </c>
      <c r="AK2040" s="74" t="s">
        <v>465</v>
      </c>
      <c r="AL2040" s="74" t="s">
        <v>13</v>
      </c>
      <c r="AM2040" s="74" t="s">
        <v>13</v>
      </c>
      <c r="AN2040" s="74" t="s">
        <v>13</v>
      </c>
      <c r="AO2040" s="74" t="s">
        <v>13</v>
      </c>
      <c r="AP2040" s="74" t="s">
        <v>13</v>
      </c>
      <c r="AQ2040" s="74" t="s">
        <v>13</v>
      </c>
      <c r="AR2040" s="74" t="s">
        <v>13</v>
      </c>
      <c r="AS2040" s="74" t="s">
        <v>948</v>
      </c>
      <c r="AT2040" s="74" t="s">
        <v>945</v>
      </c>
      <c r="AU2040" s="74" t="s">
        <v>946</v>
      </c>
      <c r="AV2040" s="74">
        <v>2010</v>
      </c>
    </row>
    <row r="2041" spans="1:48" hidden="1">
      <c r="A2041" s="24">
        <v>2040</v>
      </c>
      <c r="B2041" s="74">
        <v>53</v>
      </c>
      <c r="C2041" s="74" t="s">
        <v>591</v>
      </c>
      <c r="D2041" s="74" t="s">
        <v>459</v>
      </c>
      <c r="E2041" s="74" t="s">
        <v>802</v>
      </c>
      <c r="F2041" s="74" t="s">
        <v>478</v>
      </c>
      <c r="G2041" s="74" t="s">
        <v>943</v>
      </c>
      <c r="H2041" s="74" t="s">
        <v>463</v>
      </c>
      <c r="I2041" s="74">
        <v>11.042</v>
      </c>
      <c r="J2041" s="74">
        <v>-0.240677</v>
      </c>
      <c r="O2041" s="74">
        <v>2040</v>
      </c>
      <c r="P2041" s="74">
        <v>2000</v>
      </c>
      <c r="Q2041" s="74" t="s">
        <v>472</v>
      </c>
      <c r="R2041" s="24" t="s">
        <v>500</v>
      </c>
      <c r="S2041" s="74" t="s">
        <v>857</v>
      </c>
      <c r="Z2041" s="74" t="s">
        <v>911</v>
      </c>
      <c r="AA2041" s="74" t="s">
        <v>935</v>
      </c>
      <c r="AB2041" s="35" t="s">
        <v>22</v>
      </c>
      <c r="AC2041" s="113">
        <v>0.96464628200787006</v>
      </c>
      <c r="AD2041" s="74" t="s">
        <v>949</v>
      </c>
      <c r="AE2041" s="74">
        <v>-12.225088079356688</v>
      </c>
      <c r="AK2041" s="74" t="s">
        <v>465</v>
      </c>
      <c r="AL2041" s="74" t="s">
        <v>13</v>
      </c>
      <c r="AM2041" s="74" t="s">
        <v>13</v>
      </c>
      <c r="AN2041" s="74" t="s">
        <v>13</v>
      </c>
      <c r="AO2041" s="74" t="s">
        <v>13</v>
      </c>
      <c r="AP2041" s="74" t="s">
        <v>13</v>
      </c>
      <c r="AQ2041" s="74" t="s">
        <v>13</v>
      </c>
      <c r="AR2041" s="74" t="s">
        <v>13</v>
      </c>
      <c r="AS2041" s="74" t="s">
        <v>948</v>
      </c>
      <c r="AT2041" s="74" t="s">
        <v>945</v>
      </c>
      <c r="AU2041" s="74" t="s">
        <v>946</v>
      </c>
      <c r="AV2041" s="74">
        <v>2010</v>
      </c>
    </row>
    <row r="2042" spans="1:48" hidden="1">
      <c r="A2042" s="24">
        <v>2041</v>
      </c>
      <c r="B2042" s="74">
        <v>53</v>
      </c>
      <c r="C2042" s="74" t="s">
        <v>591</v>
      </c>
      <c r="D2042" s="74" t="s">
        <v>459</v>
      </c>
      <c r="E2042" s="74" t="s">
        <v>802</v>
      </c>
      <c r="F2042" s="74" t="s">
        <v>478</v>
      </c>
      <c r="G2042" s="74" t="s">
        <v>943</v>
      </c>
      <c r="H2042" s="74" t="s">
        <v>463</v>
      </c>
      <c r="I2042" s="74">
        <v>11.042</v>
      </c>
      <c r="J2042" s="74">
        <v>-0.240677</v>
      </c>
      <c r="O2042" s="74">
        <v>2050</v>
      </c>
      <c r="P2042" s="74">
        <v>2000</v>
      </c>
      <c r="Q2042" s="74" t="s">
        <v>472</v>
      </c>
      <c r="R2042" s="24" t="s">
        <v>500</v>
      </c>
      <c r="S2042" s="74" t="s">
        <v>857</v>
      </c>
      <c r="Z2042" s="74" t="s">
        <v>911</v>
      </c>
      <c r="AA2042" s="74" t="s">
        <v>935</v>
      </c>
      <c r="AB2042" s="35" t="s">
        <v>22</v>
      </c>
      <c r="AC2042" s="113">
        <v>0.93195017473034292</v>
      </c>
      <c r="AD2042" s="74" t="s">
        <v>949</v>
      </c>
      <c r="AE2042" s="74">
        <v>-15.20016608459118</v>
      </c>
      <c r="AK2042" s="74" t="s">
        <v>465</v>
      </c>
      <c r="AL2042" s="74" t="s">
        <v>13</v>
      </c>
      <c r="AM2042" s="74" t="s">
        <v>13</v>
      </c>
      <c r="AN2042" s="74" t="s">
        <v>13</v>
      </c>
      <c r="AO2042" s="74" t="s">
        <v>13</v>
      </c>
      <c r="AP2042" s="74" t="s">
        <v>13</v>
      </c>
      <c r="AQ2042" s="74" t="s">
        <v>13</v>
      </c>
      <c r="AR2042" s="74" t="s">
        <v>13</v>
      </c>
      <c r="AS2042" s="74" t="s">
        <v>948</v>
      </c>
      <c r="AT2042" s="74" t="s">
        <v>945</v>
      </c>
      <c r="AU2042" s="74" t="s">
        <v>946</v>
      </c>
      <c r="AV2042" s="74">
        <v>2010</v>
      </c>
    </row>
    <row r="2043" spans="1:48" hidden="1">
      <c r="A2043" s="24">
        <v>2042</v>
      </c>
      <c r="B2043" s="74">
        <v>53</v>
      </c>
      <c r="C2043" s="74" t="s">
        <v>591</v>
      </c>
      <c r="D2043" s="74" t="s">
        <v>459</v>
      </c>
      <c r="E2043" s="74" t="s">
        <v>802</v>
      </c>
      <c r="F2043" s="74" t="s">
        <v>478</v>
      </c>
      <c r="G2043" s="74" t="s">
        <v>943</v>
      </c>
      <c r="H2043" s="74" t="s">
        <v>463</v>
      </c>
      <c r="I2043" s="74">
        <v>11.042</v>
      </c>
      <c r="J2043" s="74">
        <v>-0.240677</v>
      </c>
      <c r="O2043" s="74">
        <v>2060</v>
      </c>
      <c r="P2043" s="74">
        <v>2000</v>
      </c>
      <c r="Q2043" s="74" t="s">
        <v>472</v>
      </c>
      <c r="R2043" s="24" t="s">
        <v>500</v>
      </c>
      <c r="S2043" s="74" t="s">
        <v>857</v>
      </c>
      <c r="Z2043" s="74" t="s">
        <v>911</v>
      </c>
      <c r="AA2043" s="74" t="s">
        <v>935</v>
      </c>
      <c r="AB2043" s="35" t="s">
        <v>22</v>
      </c>
      <c r="AC2043" s="113">
        <v>0.88650746425671401</v>
      </c>
      <c r="AD2043" s="74" t="s">
        <v>949</v>
      </c>
      <c r="AE2043" s="74">
        <v>-19.335080595385438</v>
      </c>
      <c r="AK2043" s="74" t="s">
        <v>465</v>
      </c>
      <c r="AL2043" s="74" t="s">
        <v>13</v>
      </c>
      <c r="AM2043" s="74" t="s">
        <v>13</v>
      </c>
      <c r="AN2043" s="74" t="s">
        <v>13</v>
      </c>
      <c r="AO2043" s="74" t="s">
        <v>13</v>
      </c>
      <c r="AP2043" s="74" t="s">
        <v>13</v>
      </c>
      <c r="AQ2043" s="74" t="s">
        <v>13</v>
      </c>
      <c r="AR2043" s="74" t="s">
        <v>13</v>
      </c>
      <c r="AS2043" s="74" t="s">
        <v>948</v>
      </c>
      <c r="AT2043" s="74" t="s">
        <v>945</v>
      </c>
      <c r="AU2043" s="74" t="s">
        <v>946</v>
      </c>
      <c r="AV2043" s="74">
        <v>2010</v>
      </c>
    </row>
    <row r="2044" spans="1:48" hidden="1">
      <c r="A2044" s="24">
        <v>2043</v>
      </c>
      <c r="B2044" s="74">
        <v>53</v>
      </c>
      <c r="C2044" s="74" t="s">
        <v>591</v>
      </c>
      <c r="D2044" s="74" t="s">
        <v>459</v>
      </c>
      <c r="E2044" s="74" t="s">
        <v>802</v>
      </c>
      <c r="F2044" s="74" t="s">
        <v>478</v>
      </c>
      <c r="G2044" s="74" t="s">
        <v>943</v>
      </c>
      <c r="H2044" s="74" t="s">
        <v>463</v>
      </c>
      <c r="I2044" s="74">
        <v>11.042</v>
      </c>
      <c r="J2044" s="74">
        <v>-0.240677</v>
      </c>
      <c r="O2044" s="74">
        <v>2070</v>
      </c>
      <c r="P2044" s="74">
        <v>2000</v>
      </c>
      <c r="Q2044" s="74" t="s">
        <v>495</v>
      </c>
      <c r="R2044" s="24" t="s">
        <v>500</v>
      </c>
      <c r="S2044" s="74" t="s">
        <v>857</v>
      </c>
      <c r="Z2044" s="74" t="s">
        <v>911</v>
      </c>
      <c r="AA2044" s="74" t="s">
        <v>935</v>
      </c>
      <c r="AB2044" s="35" t="s">
        <v>22</v>
      </c>
      <c r="AC2044" s="113">
        <v>0.87369642616451204</v>
      </c>
      <c r="AD2044" s="74" t="s">
        <v>949</v>
      </c>
      <c r="AE2044" s="74">
        <v>-20.500780148816013</v>
      </c>
      <c r="AK2044" s="74" t="s">
        <v>465</v>
      </c>
      <c r="AL2044" s="74" t="s">
        <v>13</v>
      </c>
      <c r="AM2044" s="74" t="s">
        <v>13</v>
      </c>
      <c r="AN2044" s="74" t="s">
        <v>13</v>
      </c>
      <c r="AO2044" s="74" t="s">
        <v>13</v>
      </c>
      <c r="AP2044" s="74" t="s">
        <v>13</v>
      </c>
      <c r="AQ2044" s="74" t="s">
        <v>13</v>
      </c>
      <c r="AR2044" s="74" t="s">
        <v>13</v>
      </c>
      <c r="AS2044" s="74" t="s">
        <v>948</v>
      </c>
      <c r="AT2044" s="74" t="s">
        <v>945</v>
      </c>
      <c r="AU2044" s="74" t="s">
        <v>946</v>
      </c>
      <c r="AV2044" s="74">
        <v>2010</v>
      </c>
    </row>
    <row r="2045" spans="1:48" hidden="1">
      <c r="A2045" s="24">
        <v>2044</v>
      </c>
      <c r="B2045" s="74">
        <v>53</v>
      </c>
      <c r="C2045" s="74" t="s">
        <v>591</v>
      </c>
      <c r="D2045" s="74" t="s">
        <v>459</v>
      </c>
      <c r="E2045" s="74" t="s">
        <v>802</v>
      </c>
      <c r="F2045" s="74" t="s">
        <v>478</v>
      </c>
      <c r="G2045" s="74" t="s">
        <v>943</v>
      </c>
      <c r="H2045" s="74" t="s">
        <v>463</v>
      </c>
      <c r="I2045" s="74">
        <v>11.042</v>
      </c>
      <c r="J2045" s="74">
        <v>-0.240677</v>
      </c>
      <c r="O2045" s="74">
        <v>2080</v>
      </c>
      <c r="P2045" s="74">
        <v>2000</v>
      </c>
      <c r="Q2045" s="74" t="s">
        <v>495</v>
      </c>
      <c r="R2045" s="24" t="s">
        <v>500</v>
      </c>
      <c r="S2045" s="74" t="s">
        <v>857</v>
      </c>
      <c r="Z2045" s="74" t="s">
        <v>911</v>
      </c>
      <c r="AA2045" s="74" t="s">
        <v>935</v>
      </c>
      <c r="AB2045" s="35" t="s">
        <v>22</v>
      </c>
      <c r="AC2045" s="113">
        <v>0.82645644233898596</v>
      </c>
      <c r="AD2045" s="74" t="s">
        <v>949</v>
      </c>
      <c r="AE2045" s="74">
        <v>-24.79923181628881</v>
      </c>
      <c r="AK2045" s="74" t="s">
        <v>465</v>
      </c>
      <c r="AL2045" s="74" t="s">
        <v>13</v>
      </c>
      <c r="AM2045" s="74" t="s">
        <v>13</v>
      </c>
      <c r="AN2045" s="74" t="s">
        <v>13</v>
      </c>
      <c r="AO2045" s="74" t="s">
        <v>13</v>
      </c>
      <c r="AP2045" s="74" t="s">
        <v>13</v>
      </c>
      <c r="AQ2045" s="74" t="s">
        <v>13</v>
      </c>
      <c r="AR2045" s="74" t="s">
        <v>13</v>
      </c>
      <c r="AS2045" s="74" t="s">
        <v>948</v>
      </c>
      <c r="AT2045" s="74" t="s">
        <v>945</v>
      </c>
      <c r="AU2045" s="74" t="s">
        <v>946</v>
      </c>
      <c r="AV2045" s="74">
        <v>2010</v>
      </c>
    </row>
    <row r="2046" spans="1:48" hidden="1">
      <c r="A2046" s="24">
        <v>2045</v>
      </c>
      <c r="B2046" s="74">
        <v>53</v>
      </c>
      <c r="C2046" s="74" t="s">
        <v>591</v>
      </c>
      <c r="D2046" s="74" t="s">
        <v>459</v>
      </c>
      <c r="E2046" s="74" t="s">
        <v>802</v>
      </c>
      <c r="F2046" s="74" t="s">
        <v>478</v>
      </c>
      <c r="G2046" s="74" t="s">
        <v>943</v>
      </c>
      <c r="H2046" s="74" t="s">
        <v>463</v>
      </c>
      <c r="I2046" s="74">
        <v>11.042</v>
      </c>
      <c r="J2046" s="74">
        <v>-0.240677</v>
      </c>
      <c r="O2046" s="74">
        <v>2090</v>
      </c>
      <c r="P2046" s="74">
        <v>2000</v>
      </c>
      <c r="Q2046" s="74" t="s">
        <v>495</v>
      </c>
      <c r="R2046" s="24" t="s">
        <v>500</v>
      </c>
      <c r="S2046" s="74" t="s">
        <v>857</v>
      </c>
      <c r="Z2046" s="74" t="s">
        <v>911</v>
      </c>
      <c r="AA2046" s="74" t="s">
        <v>935</v>
      </c>
      <c r="AB2046" s="35" t="s">
        <v>22</v>
      </c>
      <c r="AC2046" s="113">
        <v>0.81003014632638892</v>
      </c>
      <c r="AD2046" s="74" t="s">
        <v>949</v>
      </c>
      <c r="AE2046" s="74">
        <v>-26.293890234177532</v>
      </c>
      <c r="AK2046" s="74" t="s">
        <v>465</v>
      </c>
      <c r="AL2046" s="74" t="s">
        <v>13</v>
      </c>
      <c r="AM2046" s="74" t="s">
        <v>13</v>
      </c>
      <c r="AN2046" s="74" t="s">
        <v>13</v>
      </c>
      <c r="AO2046" s="74" t="s">
        <v>13</v>
      </c>
      <c r="AP2046" s="74" t="s">
        <v>13</v>
      </c>
      <c r="AQ2046" s="74" t="s">
        <v>13</v>
      </c>
      <c r="AR2046" s="74" t="s">
        <v>13</v>
      </c>
      <c r="AS2046" s="74" t="s">
        <v>948</v>
      </c>
      <c r="AT2046" s="74" t="s">
        <v>945</v>
      </c>
      <c r="AU2046" s="74" t="s">
        <v>946</v>
      </c>
      <c r="AV2046" s="74">
        <v>2010</v>
      </c>
    </row>
    <row r="2047" spans="1:48" hidden="1">
      <c r="A2047" s="24">
        <v>2046</v>
      </c>
      <c r="B2047" s="74">
        <v>53</v>
      </c>
      <c r="C2047" s="74" t="s">
        <v>591</v>
      </c>
      <c r="D2047" s="74" t="s">
        <v>459</v>
      </c>
      <c r="E2047" s="74" t="s">
        <v>802</v>
      </c>
      <c r="F2047" s="74" t="s">
        <v>478</v>
      </c>
      <c r="G2047" s="74" t="s">
        <v>943</v>
      </c>
      <c r="H2047" s="74" t="s">
        <v>463</v>
      </c>
      <c r="I2047" s="74">
        <v>11.042</v>
      </c>
      <c r="J2047" s="74">
        <v>-0.240677</v>
      </c>
      <c r="O2047" s="74">
        <v>2100</v>
      </c>
      <c r="P2047" s="74">
        <v>2000</v>
      </c>
      <c r="Q2047" s="74" t="s">
        <v>495</v>
      </c>
      <c r="R2047" s="24" t="s">
        <v>500</v>
      </c>
      <c r="S2047" s="74" t="s">
        <v>857</v>
      </c>
      <c r="Z2047" s="74" t="s">
        <v>911</v>
      </c>
      <c r="AA2047" s="74" t="s">
        <v>935</v>
      </c>
      <c r="AB2047" s="35" t="s">
        <v>22</v>
      </c>
      <c r="AC2047" s="113">
        <v>0.77002297958794497</v>
      </c>
      <c r="AD2047" s="74" t="s">
        <v>949</v>
      </c>
      <c r="AE2047" s="74">
        <v>-29.934214778166972</v>
      </c>
      <c r="AK2047" s="74" t="s">
        <v>465</v>
      </c>
      <c r="AL2047" s="74" t="s">
        <v>13</v>
      </c>
      <c r="AM2047" s="74" t="s">
        <v>13</v>
      </c>
      <c r="AN2047" s="74" t="s">
        <v>13</v>
      </c>
      <c r="AO2047" s="74" t="s">
        <v>13</v>
      </c>
      <c r="AP2047" s="74" t="s">
        <v>13</v>
      </c>
      <c r="AQ2047" s="74" t="s">
        <v>13</v>
      </c>
      <c r="AR2047" s="74" t="s">
        <v>13</v>
      </c>
      <c r="AS2047" s="74" t="s">
        <v>948</v>
      </c>
      <c r="AT2047" s="74" t="s">
        <v>945</v>
      </c>
      <c r="AU2047" s="74" t="s">
        <v>946</v>
      </c>
      <c r="AV2047" s="74">
        <v>2010</v>
      </c>
    </row>
    <row r="2048" spans="1:48" hidden="1">
      <c r="A2048" s="24">
        <v>2047</v>
      </c>
      <c r="B2048" s="74">
        <v>53</v>
      </c>
      <c r="C2048" s="74" t="s">
        <v>591</v>
      </c>
      <c r="D2048" s="74" t="s">
        <v>459</v>
      </c>
      <c r="E2048" s="74" t="s">
        <v>802</v>
      </c>
      <c r="F2048" s="74" t="s">
        <v>478</v>
      </c>
      <c r="G2048" s="74" t="s">
        <v>943</v>
      </c>
      <c r="H2048" s="74" t="s">
        <v>463</v>
      </c>
      <c r="I2048" s="74">
        <v>11.042</v>
      </c>
      <c r="J2048" s="74">
        <v>-0.240677</v>
      </c>
      <c r="O2048" s="74">
        <v>2030</v>
      </c>
      <c r="P2048" s="74">
        <v>2000</v>
      </c>
      <c r="Q2048" s="74" t="s">
        <v>464</v>
      </c>
      <c r="R2048" s="24" t="s">
        <v>473</v>
      </c>
      <c r="S2048" s="74" t="s">
        <v>857</v>
      </c>
      <c r="Z2048" s="74" t="s">
        <v>911</v>
      </c>
      <c r="AA2048" s="74" t="s">
        <v>935</v>
      </c>
      <c r="AB2048" s="35" t="s">
        <v>22</v>
      </c>
      <c r="AC2048" s="113">
        <v>0.94316184665152192</v>
      </c>
      <c r="AD2048" s="74" t="s">
        <v>949</v>
      </c>
      <c r="AE2048" s="74">
        <v>-14.179995755093543</v>
      </c>
      <c r="AK2048" s="74" t="s">
        <v>465</v>
      </c>
      <c r="AL2048" s="74" t="s">
        <v>13</v>
      </c>
      <c r="AM2048" s="74" t="s">
        <v>13</v>
      </c>
      <c r="AN2048" s="74" t="s">
        <v>13</v>
      </c>
      <c r="AO2048" s="74" t="s">
        <v>13</v>
      </c>
      <c r="AP2048" s="74" t="s">
        <v>13</v>
      </c>
      <c r="AQ2048" s="74" t="s">
        <v>13</v>
      </c>
      <c r="AR2048" s="74" t="s">
        <v>13</v>
      </c>
      <c r="AS2048" s="74" t="s">
        <v>944</v>
      </c>
      <c r="AT2048" s="74" t="s">
        <v>945</v>
      </c>
      <c r="AU2048" s="74" t="s">
        <v>946</v>
      </c>
      <c r="AV2048" s="74">
        <v>2010</v>
      </c>
    </row>
    <row r="2049" spans="1:48" hidden="1">
      <c r="A2049" s="24">
        <v>2048</v>
      </c>
      <c r="B2049" s="74">
        <v>53</v>
      </c>
      <c r="C2049" s="74" t="s">
        <v>591</v>
      </c>
      <c r="D2049" s="74" t="s">
        <v>459</v>
      </c>
      <c r="E2049" s="74" t="s">
        <v>802</v>
      </c>
      <c r="F2049" s="74" t="s">
        <v>478</v>
      </c>
      <c r="G2049" s="74" t="s">
        <v>943</v>
      </c>
      <c r="H2049" s="74" t="s">
        <v>463</v>
      </c>
      <c r="I2049" s="74">
        <v>11.042</v>
      </c>
      <c r="J2049" s="74">
        <v>-0.240677</v>
      </c>
      <c r="O2049" s="74">
        <v>2040</v>
      </c>
      <c r="P2049" s="74">
        <v>2000</v>
      </c>
      <c r="Q2049" s="74" t="s">
        <v>472</v>
      </c>
      <c r="R2049" s="24" t="s">
        <v>473</v>
      </c>
      <c r="S2049" s="74" t="s">
        <v>857</v>
      </c>
      <c r="Z2049" s="74" t="s">
        <v>911</v>
      </c>
      <c r="AA2049" s="74" t="s">
        <v>935</v>
      </c>
      <c r="AB2049" s="35" t="s">
        <v>22</v>
      </c>
      <c r="AC2049" s="113">
        <v>0.88505998034078093</v>
      </c>
      <c r="AD2049" s="74" t="s">
        <v>949</v>
      </c>
      <c r="AE2049" s="74">
        <v>-19.466789777908922</v>
      </c>
      <c r="AK2049" s="74" t="s">
        <v>465</v>
      </c>
      <c r="AL2049" s="74" t="s">
        <v>13</v>
      </c>
      <c r="AM2049" s="74" t="s">
        <v>13</v>
      </c>
      <c r="AN2049" s="74" t="s">
        <v>13</v>
      </c>
      <c r="AO2049" s="74" t="s">
        <v>13</v>
      </c>
      <c r="AP2049" s="74" t="s">
        <v>13</v>
      </c>
      <c r="AQ2049" s="74" t="s">
        <v>13</v>
      </c>
      <c r="AR2049" s="74" t="s">
        <v>13</v>
      </c>
      <c r="AS2049" s="74" t="s">
        <v>944</v>
      </c>
      <c r="AT2049" s="74" t="s">
        <v>945</v>
      </c>
      <c r="AU2049" s="74" t="s">
        <v>946</v>
      </c>
      <c r="AV2049" s="74">
        <v>2010</v>
      </c>
    </row>
    <row r="2050" spans="1:48" hidden="1">
      <c r="A2050" s="24">
        <v>2049</v>
      </c>
      <c r="B2050" s="74">
        <v>53</v>
      </c>
      <c r="C2050" s="74" t="s">
        <v>591</v>
      </c>
      <c r="D2050" s="74" t="s">
        <v>459</v>
      </c>
      <c r="E2050" s="74" t="s">
        <v>802</v>
      </c>
      <c r="F2050" s="74" t="s">
        <v>478</v>
      </c>
      <c r="G2050" s="74" t="s">
        <v>943</v>
      </c>
      <c r="H2050" s="74" t="s">
        <v>463</v>
      </c>
      <c r="I2050" s="74">
        <v>11.042</v>
      </c>
      <c r="J2050" s="74">
        <v>-0.240677</v>
      </c>
      <c r="O2050" s="74">
        <v>2050</v>
      </c>
      <c r="P2050" s="74">
        <v>2000</v>
      </c>
      <c r="Q2050" s="74" t="s">
        <v>472</v>
      </c>
      <c r="R2050" s="24" t="s">
        <v>473</v>
      </c>
      <c r="S2050" s="74" t="s">
        <v>857</v>
      </c>
      <c r="Z2050" s="74" t="s">
        <v>911</v>
      </c>
      <c r="AA2050" s="74" t="s">
        <v>935</v>
      </c>
      <c r="AB2050" s="35" t="s">
        <v>22</v>
      </c>
      <c r="AC2050" s="113">
        <v>0.83060789064477603</v>
      </c>
      <c r="AD2050" s="74" t="s">
        <v>949</v>
      </c>
      <c r="AE2050" s="74">
        <v>-24.421484017763781</v>
      </c>
      <c r="AK2050" s="74" t="s">
        <v>465</v>
      </c>
      <c r="AL2050" s="74" t="s">
        <v>13</v>
      </c>
      <c r="AM2050" s="74" t="s">
        <v>13</v>
      </c>
      <c r="AN2050" s="74" t="s">
        <v>13</v>
      </c>
      <c r="AO2050" s="74" t="s">
        <v>13</v>
      </c>
      <c r="AP2050" s="74" t="s">
        <v>13</v>
      </c>
      <c r="AQ2050" s="74" t="s">
        <v>13</v>
      </c>
      <c r="AR2050" s="74" t="s">
        <v>13</v>
      </c>
      <c r="AS2050" s="74" t="s">
        <v>944</v>
      </c>
      <c r="AT2050" s="74" t="s">
        <v>945</v>
      </c>
      <c r="AU2050" s="74" t="s">
        <v>946</v>
      </c>
      <c r="AV2050" s="74">
        <v>2010</v>
      </c>
    </row>
    <row r="2051" spans="1:48" hidden="1">
      <c r="A2051" s="24">
        <v>2050</v>
      </c>
      <c r="B2051" s="74">
        <v>53</v>
      </c>
      <c r="C2051" s="74" t="s">
        <v>591</v>
      </c>
      <c r="D2051" s="74" t="s">
        <v>459</v>
      </c>
      <c r="E2051" s="74" t="s">
        <v>802</v>
      </c>
      <c r="F2051" s="74" t="s">
        <v>478</v>
      </c>
      <c r="G2051" s="74" t="s">
        <v>943</v>
      </c>
      <c r="H2051" s="74" t="s">
        <v>463</v>
      </c>
      <c r="I2051" s="74">
        <v>11.042</v>
      </c>
      <c r="J2051" s="74">
        <v>-0.240677</v>
      </c>
      <c r="O2051" s="74">
        <v>2060</v>
      </c>
      <c r="P2051" s="74">
        <v>2000</v>
      </c>
      <c r="Q2051" s="74" t="s">
        <v>472</v>
      </c>
      <c r="R2051" s="24" t="s">
        <v>473</v>
      </c>
      <c r="S2051" s="74" t="s">
        <v>857</v>
      </c>
      <c r="Z2051" s="74" t="s">
        <v>911</v>
      </c>
      <c r="AA2051" s="74" t="s">
        <v>935</v>
      </c>
      <c r="AB2051" s="35" t="s">
        <v>22</v>
      </c>
      <c r="AC2051" s="113">
        <v>0.78702228592656398</v>
      </c>
      <c r="AD2051" s="74" t="s">
        <v>949</v>
      </c>
      <c r="AE2051" s="74">
        <v>-28.387417113142494</v>
      </c>
      <c r="AK2051" s="74" t="s">
        <v>465</v>
      </c>
      <c r="AL2051" s="74" t="s">
        <v>13</v>
      </c>
      <c r="AM2051" s="74" t="s">
        <v>13</v>
      </c>
      <c r="AN2051" s="74" t="s">
        <v>13</v>
      </c>
      <c r="AO2051" s="74" t="s">
        <v>13</v>
      </c>
      <c r="AP2051" s="74" t="s">
        <v>13</v>
      </c>
      <c r="AQ2051" s="74" t="s">
        <v>13</v>
      </c>
      <c r="AR2051" s="74" t="s">
        <v>13</v>
      </c>
      <c r="AS2051" s="74" t="s">
        <v>944</v>
      </c>
      <c r="AT2051" s="74" t="s">
        <v>945</v>
      </c>
      <c r="AU2051" s="74" t="s">
        <v>946</v>
      </c>
      <c r="AV2051" s="74">
        <v>2010</v>
      </c>
    </row>
    <row r="2052" spans="1:48" hidden="1">
      <c r="A2052" s="24">
        <v>2051</v>
      </c>
      <c r="B2052" s="74">
        <v>53</v>
      </c>
      <c r="C2052" s="74" t="s">
        <v>591</v>
      </c>
      <c r="D2052" s="74" t="s">
        <v>459</v>
      </c>
      <c r="E2052" s="74" t="s">
        <v>802</v>
      </c>
      <c r="F2052" s="74" t="s">
        <v>478</v>
      </c>
      <c r="G2052" s="74" t="s">
        <v>943</v>
      </c>
      <c r="H2052" s="74" t="s">
        <v>463</v>
      </c>
      <c r="I2052" s="74">
        <v>11.042</v>
      </c>
      <c r="J2052" s="74">
        <v>-0.240677</v>
      </c>
      <c r="O2052" s="74">
        <v>2070</v>
      </c>
      <c r="P2052" s="74">
        <v>2000</v>
      </c>
      <c r="Q2052" s="74" t="s">
        <v>495</v>
      </c>
      <c r="R2052" s="24" t="s">
        <v>473</v>
      </c>
      <c r="S2052" s="74" t="s">
        <v>857</v>
      </c>
      <c r="Z2052" s="74" t="s">
        <v>911</v>
      </c>
      <c r="AA2052" s="74" t="s">
        <v>935</v>
      </c>
      <c r="AB2052" s="35" t="s">
        <v>22</v>
      </c>
      <c r="AC2052" s="113">
        <v>0.75611194576948693</v>
      </c>
      <c r="AD2052" s="74" t="s">
        <v>949</v>
      </c>
      <c r="AE2052" s="74">
        <v>-31.200004934532576</v>
      </c>
      <c r="AK2052" s="74" t="s">
        <v>465</v>
      </c>
      <c r="AL2052" s="74" t="s">
        <v>13</v>
      </c>
      <c r="AM2052" s="74" t="s">
        <v>13</v>
      </c>
      <c r="AN2052" s="74" t="s">
        <v>13</v>
      </c>
      <c r="AO2052" s="74" t="s">
        <v>13</v>
      </c>
      <c r="AP2052" s="74" t="s">
        <v>13</v>
      </c>
      <c r="AQ2052" s="74" t="s">
        <v>13</v>
      </c>
      <c r="AR2052" s="74" t="s">
        <v>13</v>
      </c>
      <c r="AS2052" s="74" t="s">
        <v>944</v>
      </c>
      <c r="AT2052" s="74" t="s">
        <v>945</v>
      </c>
      <c r="AU2052" s="74" t="s">
        <v>946</v>
      </c>
      <c r="AV2052" s="74">
        <v>2010</v>
      </c>
    </row>
    <row r="2053" spans="1:48" hidden="1">
      <c r="A2053" s="24">
        <v>2052</v>
      </c>
      <c r="B2053" s="74">
        <v>53</v>
      </c>
      <c r="C2053" s="74" t="s">
        <v>591</v>
      </c>
      <c r="D2053" s="74" t="s">
        <v>459</v>
      </c>
      <c r="E2053" s="74" t="s">
        <v>802</v>
      </c>
      <c r="F2053" s="74" t="s">
        <v>478</v>
      </c>
      <c r="G2053" s="74" t="s">
        <v>943</v>
      </c>
      <c r="H2053" s="74" t="s">
        <v>463</v>
      </c>
      <c r="I2053" s="74">
        <v>11.042</v>
      </c>
      <c r="J2053" s="74">
        <v>-0.240677</v>
      </c>
      <c r="O2053" s="74">
        <v>2080</v>
      </c>
      <c r="P2053" s="74">
        <v>2000</v>
      </c>
      <c r="Q2053" s="74" t="s">
        <v>495</v>
      </c>
      <c r="R2053" s="24" t="s">
        <v>473</v>
      </c>
      <c r="S2053" s="74" t="s">
        <v>857</v>
      </c>
      <c r="Z2053" s="74" t="s">
        <v>911</v>
      </c>
      <c r="AA2053" s="74" t="s">
        <v>935</v>
      </c>
      <c r="AB2053" s="35" t="s">
        <v>22</v>
      </c>
      <c r="AC2053" s="113">
        <v>0.71430750567914703</v>
      </c>
      <c r="AD2053" s="74" t="s">
        <v>949</v>
      </c>
      <c r="AE2053" s="74">
        <v>-35.00386663520046</v>
      </c>
      <c r="AK2053" s="74" t="s">
        <v>465</v>
      </c>
      <c r="AL2053" s="74" t="s">
        <v>13</v>
      </c>
      <c r="AM2053" s="74" t="s">
        <v>13</v>
      </c>
      <c r="AN2053" s="74" t="s">
        <v>13</v>
      </c>
      <c r="AO2053" s="74" t="s">
        <v>13</v>
      </c>
      <c r="AP2053" s="74" t="s">
        <v>13</v>
      </c>
      <c r="AQ2053" s="74" t="s">
        <v>13</v>
      </c>
      <c r="AR2053" s="74" t="s">
        <v>13</v>
      </c>
      <c r="AS2053" s="74" t="s">
        <v>944</v>
      </c>
      <c r="AT2053" s="74" t="s">
        <v>945</v>
      </c>
      <c r="AU2053" s="74" t="s">
        <v>946</v>
      </c>
      <c r="AV2053" s="74">
        <v>2010</v>
      </c>
    </row>
    <row r="2054" spans="1:48" hidden="1">
      <c r="A2054" s="24">
        <v>2053</v>
      </c>
      <c r="B2054" s="74">
        <v>53</v>
      </c>
      <c r="C2054" s="74" t="s">
        <v>591</v>
      </c>
      <c r="D2054" s="74" t="s">
        <v>459</v>
      </c>
      <c r="E2054" s="74" t="s">
        <v>802</v>
      </c>
      <c r="F2054" s="74" t="s">
        <v>478</v>
      </c>
      <c r="G2054" s="74" t="s">
        <v>943</v>
      </c>
      <c r="H2054" s="74" t="s">
        <v>463</v>
      </c>
      <c r="I2054" s="74">
        <v>11.042</v>
      </c>
      <c r="J2054" s="74">
        <v>-0.240677</v>
      </c>
      <c r="O2054" s="74">
        <v>2090</v>
      </c>
      <c r="P2054" s="74">
        <v>2000</v>
      </c>
      <c r="Q2054" s="74" t="s">
        <v>495</v>
      </c>
      <c r="R2054" s="24" t="s">
        <v>473</v>
      </c>
      <c r="S2054" s="74" t="s">
        <v>857</v>
      </c>
      <c r="Z2054" s="74" t="s">
        <v>911</v>
      </c>
      <c r="AA2054" s="74" t="s">
        <v>935</v>
      </c>
      <c r="AB2054" s="35" t="s">
        <v>22</v>
      </c>
      <c r="AC2054" s="113">
        <v>0.67431644766472798</v>
      </c>
      <c r="AD2054" s="74" t="s">
        <v>949</v>
      </c>
      <c r="AE2054" s="74">
        <v>-38.642725417222202</v>
      </c>
      <c r="AK2054" s="74" t="s">
        <v>465</v>
      </c>
      <c r="AL2054" s="74" t="s">
        <v>13</v>
      </c>
      <c r="AM2054" s="74" t="s">
        <v>13</v>
      </c>
      <c r="AN2054" s="74" t="s">
        <v>13</v>
      </c>
      <c r="AO2054" s="74" t="s">
        <v>13</v>
      </c>
      <c r="AP2054" s="74" t="s">
        <v>13</v>
      </c>
      <c r="AQ2054" s="74" t="s">
        <v>13</v>
      </c>
      <c r="AR2054" s="74" t="s">
        <v>13</v>
      </c>
      <c r="AS2054" s="74" t="s">
        <v>944</v>
      </c>
      <c r="AT2054" s="74" t="s">
        <v>945</v>
      </c>
      <c r="AU2054" s="74" t="s">
        <v>946</v>
      </c>
      <c r="AV2054" s="74">
        <v>2010</v>
      </c>
    </row>
    <row r="2055" spans="1:48" hidden="1">
      <c r="A2055" s="24">
        <v>2054</v>
      </c>
      <c r="B2055" s="74">
        <v>53</v>
      </c>
      <c r="C2055" s="74" t="s">
        <v>591</v>
      </c>
      <c r="D2055" s="74" t="s">
        <v>459</v>
      </c>
      <c r="E2055" s="74" t="s">
        <v>802</v>
      </c>
      <c r="F2055" s="74" t="s">
        <v>478</v>
      </c>
      <c r="G2055" s="74" t="s">
        <v>943</v>
      </c>
      <c r="H2055" s="74" t="s">
        <v>463</v>
      </c>
      <c r="I2055" s="74">
        <v>11.042</v>
      </c>
      <c r="J2055" s="74">
        <v>-0.240677</v>
      </c>
      <c r="O2055" s="74">
        <v>2100</v>
      </c>
      <c r="P2055" s="74">
        <v>2000</v>
      </c>
      <c r="Q2055" s="74" t="s">
        <v>495</v>
      </c>
      <c r="R2055" s="24" t="s">
        <v>473</v>
      </c>
      <c r="S2055" s="74" t="s">
        <v>857</v>
      </c>
      <c r="Z2055" s="74" t="s">
        <v>911</v>
      </c>
      <c r="AA2055" s="74" t="s">
        <v>935</v>
      </c>
      <c r="AB2055" s="35" t="s">
        <v>22</v>
      </c>
      <c r="AC2055" s="113">
        <v>0.65064122584102302</v>
      </c>
      <c r="AD2055" s="74" t="s">
        <v>949</v>
      </c>
      <c r="AE2055" s="74">
        <v>-40.796976720562057</v>
      </c>
      <c r="AK2055" s="74" t="s">
        <v>465</v>
      </c>
      <c r="AL2055" s="74" t="s">
        <v>13</v>
      </c>
      <c r="AM2055" s="74" t="s">
        <v>13</v>
      </c>
      <c r="AN2055" s="74" t="s">
        <v>13</v>
      </c>
      <c r="AO2055" s="74" t="s">
        <v>13</v>
      </c>
      <c r="AP2055" s="74" t="s">
        <v>13</v>
      </c>
      <c r="AQ2055" s="74" t="s">
        <v>13</v>
      </c>
      <c r="AR2055" s="74" t="s">
        <v>13</v>
      </c>
      <c r="AS2055" s="74" t="s">
        <v>944</v>
      </c>
      <c r="AT2055" s="74" t="s">
        <v>945</v>
      </c>
      <c r="AU2055" s="74" t="s">
        <v>946</v>
      </c>
      <c r="AV2055" s="74">
        <v>2010</v>
      </c>
    </row>
    <row r="2056" spans="1:48" hidden="1">
      <c r="A2056" s="24">
        <v>2055</v>
      </c>
      <c r="B2056" s="74">
        <v>53</v>
      </c>
      <c r="C2056" s="74" t="s">
        <v>591</v>
      </c>
      <c r="D2056" s="74" t="s">
        <v>459</v>
      </c>
      <c r="E2056" s="74" t="s">
        <v>802</v>
      </c>
      <c r="F2056" s="74" t="s">
        <v>478</v>
      </c>
      <c r="G2056" s="74" t="s">
        <v>943</v>
      </c>
      <c r="H2056" s="74" t="s">
        <v>463</v>
      </c>
      <c r="I2056" s="74">
        <v>11.042</v>
      </c>
      <c r="J2056" s="74">
        <v>-0.240677</v>
      </c>
      <c r="O2056" s="74">
        <v>2030</v>
      </c>
      <c r="P2056" s="74">
        <v>2000</v>
      </c>
      <c r="Q2056" s="74" t="s">
        <v>464</v>
      </c>
      <c r="R2056" s="24" t="s">
        <v>473</v>
      </c>
      <c r="S2056" s="74" t="s">
        <v>857</v>
      </c>
      <c r="Z2056" s="74" t="s">
        <v>911</v>
      </c>
      <c r="AA2056" s="74" t="s">
        <v>935</v>
      </c>
      <c r="AB2056" s="35" t="s">
        <v>22</v>
      </c>
      <c r="AC2056" s="113">
        <v>0.94678400831078602</v>
      </c>
      <c r="AD2056" s="74" t="s">
        <v>949</v>
      </c>
      <c r="AE2056" s="74">
        <v>-13.850408706934846</v>
      </c>
      <c r="AK2056" s="74" t="s">
        <v>465</v>
      </c>
      <c r="AL2056" s="74" t="s">
        <v>13</v>
      </c>
      <c r="AM2056" s="74" t="s">
        <v>13</v>
      </c>
      <c r="AN2056" s="74" t="s">
        <v>13</v>
      </c>
      <c r="AO2056" s="74" t="s">
        <v>13</v>
      </c>
      <c r="AP2056" s="74" t="s">
        <v>13</v>
      </c>
      <c r="AQ2056" s="74" t="s">
        <v>13</v>
      </c>
      <c r="AR2056" s="74" t="s">
        <v>13</v>
      </c>
      <c r="AS2056" s="74" t="s">
        <v>947</v>
      </c>
      <c r="AT2056" s="74" t="s">
        <v>945</v>
      </c>
      <c r="AU2056" s="74" t="s">
        <v>946</v>
      </c>
      <c r="AV2056" s="74">
        <v>2010</v>
      </c>
    </row>
    <row r="2057" spans="1:48" hidden="1">
      <c r="A2057" s="24">
        <v>2056</v>
      </c>
      <c r="B2057" s="74">
        <v>53</v>
      </c>
      <c r="C2057" s="74" t="s">
        <v>591</v>
      </c>
      <c r="D2057" s="74" t="s">
        <v>459</v>
      </c>
      <c r="E2057" s="74" t="s">
        <v>802</v>
      </c>
      <c r="F2057" s="74" t="s">
        <v>478</v>
      </c>
      <c r="G2057" s="74" t="s">
        <v>943</v>
      </c>
      <c r="H2057" s="74" t="s">
        <v>463</v>
      </c>
      <c r="I2057" s="74">
        <v>11.042</v>
      </c>
      <c r="J2057" s="74">
        <v>-0.240677</v>
      </c>
      <c r="O2057" s="74">
        <v>2040</v>
      </c>
      <c r="P2057" s="74">
        <v>2000</v>
      </c>
      <c r="Q2057" s="74" t="s">
        <v>472</v>
      </c>
      <c r="R2057" s="24" t="s">
        <v>473</v>
      </c>
      <c r="S2057" s="74" t="s">
        <v>857</v>
      </c>
      <c r="Z2057" s="74" t="s">
        <v>911</v>
      </c>
      <c r="AA2057" s="74" t="s">
        <v>935</v>
      </c>
      <c r="AB2057" s="35" t="s">
        <v>22</v>
      </c>
      <c r="AC2057" s="113">
        <v>0.88686875992412395</v>
      </c>
      <c r="AD2057" s="74" t="s">
        <v>949</v>
      </c>
      <c r="AE2057" s="74">
        <v>-19.302205648396363</v>
      </c>
      <c r="AK2057" s="74" t="s">
        <v>465</v>
      </c>
      <c r="AL2057" s="74" t="s">
        <v>13</v>
      </c>
      <c r="AM2057" s="74" t="s">
        <v>13</v>
      </c>
      <c r="AN2057" s="74" t="s">
        <v>13</v>
      </c>
      <c r="AO2057" s="74" t="s">
        <v>13</v>
      </c>
      <c r="AP2057" s="74" t="s">
        <v>13</v>
      </c>
      <c r="AQ2057" s="74" t="s">
        <v>13</v>
      </c>
      <c r="AR2057" s="74" t="s">
        <v>13</v>
      </c>
      <c r="AS2057" s="74" t="s">
        <v>947</v>
      </c>
      <c r="AT2057" s="74" t="s">
        <v>945</v>
      </c>
      <c r="AU2057" s="74" t="s">
        <v>946</v>
      </c>
      <c r="AV2057" s="74">
        <v>2010</v>
      </c>
    </row>
    <row r="2058" spans="1:48" hidden="1">
      <c r="A2058" s="24">
        <v>2057</v>
      </c>
      <c r="B2058" s="74">
        <v>53</v>
      </c>
      <c r="C2058" s="74" t="s">
        <v>591</v>
      </c>
      <c r="D2058" s="74" t="s">
        <v>459</v>
      </c>
      <c r="E2058" s="74" t="s">
        <v>802</v>
      </c>
      <c r="F2058" s="74" t="s">
        <v>478</v>
      </c>
      <c r="G2058" s="74" t="s">
        <v>943</v>
      </c>
      <c r="H2058" s="74" t="s">
        <v>463</v>
      </c>
      <c r="I2058" s="74">
        <v>11.042</v>
      </c>
      <c r="J2058" s="74">
        <v>-0.240677</v>
      </c>
      <c r="O2058" s="74">
        <v>2050</v>
      </c>
      <c r="P2058" s="74">
        <v>2000</v>
      </c>
      <c r="Q2058" s="74" t="s">
        <v>472</v>
      </c>
      <c r="R2058" s="24" t="s">
        <v>473</v>
      </c>
      <c r="S2058" s="74" t="s">
        <v>857</v>
      </c>
      <c r="Z2058" s="74" t="s">
        <v>911</v>
      </c>
      <c r="AA2058" s="74" t="s">
        <v>935</v>
      </c>
      <c r="AB2058" s="35" t="s">
        <v>22</v>
      </c>
      <c r="AC2058" s="113">
        <v>0.83058487818188409</v>
      </c>
      <c r="AD2058" s="74" t="s">
        <v>949</v>
      </c>
      <c r="AE2058" s="74">
        <v>-24.423577963431843</v>
      </c>
      <c r="AK2058" s="74" t="s">
        <v>465</v>
      </c>
      <c r="AL2058" s="74" t="s">
        <v>13</v>
      </c>
      <c r="AM2058" s="74" t="s">
        <v>13</v>
      </c>
      <c r="AN2058" s="74" t="s">
        <v>13</v>
      </c>
      <c r="AO2058" s="74" t="s">
        <v>13</v>
      </c>
      <c r="AP2058" s="74" t="s">
        <v>13</v>
      </c>
      <c r="AQ2058" s="74" t="s">
        <v>13</v>
      </c>
      <c r="AR2058" s="74" t="s">
        <v>13</v>
      </c>
      <c r="AS2058" s="74" t="s">
        <v>947</v>
      </c>
      <c r="AT2058" s="74" t="s">
        <v>945</v>
      </c>
      <c r="AU2058" s="74" t="s">
        <v>946</v>
      </c>
      <c r="AV2058" s="74">
        <v>2010</v>
      </c>
    </row>
    <row r="2059" spans="1:48" hidden="1">
      <c r="A2059" s="24">
        <v>2058</v>
      </c>
      <c r="B2059" s="74">
        <v>53</v>
      </c>
      <c r="C2059" s="74" t="s">
        <v>591</v>
      </c>
      <c r="D2059" s="74" t="s">
        <v>459</v>
      </c>
      <c r="E2059" s="74" t="s">
        <v>802</v>
      </c>
      <c r="F2059" s="74" t="s">
        <v>478</v>
      </c>
      <c r="G2059" s="74" t="s">
        <v>943</v>
      </c>
      <c r="H2059" s="74" t="s">
        <v>463</v>
      </c>
      <c r="I2059" s="74">
        <v>11.042</v>
      </c>
      <c r="J2059" s="74">
        <v>-0.240677</v>
      </c>
      <c r="O2059" s="74">
        <v>2060</v>
      </c>
      <c r="P2059" s="74">
        <v>2000</v>
      </c>
      <c r="Q2059" s="74" t="s">
        <v>472</v>
      </c>
      <c r="R2059" s="24" t="s">
        <v>473</v>
      </c>
      <c r="S2059" s="74" t="s">
        <v>857</v>
      </c>
      <c r="Z2059" s="74" t="s">
        <v>911</v>
      </c>
      <c r="AA2059" s="74" t="s">
        <v>935</v>
      </c>
      <c r="AB2059" s="35" t="s">
        <v>22</v>
      </c>
      <c r="AC2059" s="113">
        <v>0.78883566800248506</v>
      </c>
      <c r="AD2059" s="74" t="s">
        <v>949</v>
      </c>
      <c r="AE2059" s="74">
        <v>-28.222414194496359</v>
      </c>
      <c r="AK2059" s="74" t="s">
        <v>465</v>
      </c>
      <c r="AL2059" s="74" t="s">
        <v>13</v>
      </c>
      <c r="AM2059" s="74" t="s">
        <v>13</v>
      </c>
      <c r="AN2059" s="74" t="s">
        <v>13</v>
      </c>
      <c r="AO2059" s="74" t="s">
        <v>13</v>
      </c>
      <c r="AP2059" s="74" t="s">
        <v>13</v>
      </c>
      <c r="AQ2059" s="74" t="s">
        <v>13</v>
      </c>
      <c r="AR2059" s="74" t="s">
        <v>13</v>
      </c>
      <c r="AS2059" s="74" t="s">
        <v>947</v>
      </c>
      <c r="AT2059" s="74" t="s">
        <v>945</v>
      </c>
      <c r="AU2059" s="74" t="s">
        <v>946</v>
      </c>
      <c r="AV2059" s="74">
        <v>2010</v>
      </c>
    </row>
    <row r="2060" spans="1:48" hidden="1">
      <c r="A2060" s="24">
        <v>2059</v>
      </c>
      <c r="B2060" s="74">
        <v>53</v>
      </c>
      <c r="C2060" s="74" t="s">
        <v>591</v>
      </c>
      <c r="D2060" s="74" t="s">
        <v>459</v>
      </c>
      <c r="E2060" s="74" t="s">
        <v>802</v>
      </c>
      <c r="F2060" s="74" t="s">
        <v>478</v>
      </c>
      <c r="G2060" s="74" t="s">
        <v>943</v>
      </c>
      <c r="H2060" s="74" t="s">
        <v>463</v>
      </c>
      <c r="I2060" s="74">
        <v>11.042</v>
      </c>
      <c r="J2060" s="74">
        <v>-0.240677</v>
      </c>
      <c r="O2060" s="74">
        <v>2070</v>
      </c>
      <c r="P2060" s="74">
        <v>2000</v>
      </c>
      <c r="Q2060" s="74" t="s">
        <v>495</v>
      </c>
      <c r="R2060" s="24" t="s">
        <v>473</v>
      </c>
      <c r="S2060" s="74" t="s">
        <v>857</v>
      </c>
      <c r="Z2060" s="74" t="s">
        <v>911</v>
      </c>
      <c r="AA2060" s="74" t="s">
        <v>935</v>
      </c>
      <c r="AB2060" s="35" t="s">
        <v>22</v>
      </c>
      <c r="AC2060" s="113">
        <v>0.75792993033798706</v>
      </c>
      <c r="AD2060" s="74" t="s">
        <v>949</v>
      </c>
      <c r="AE2060" s="74">
        <v>-31.034583226752776</v>
      </c>
      <c r="AK2060" s="74" t="s">
        <v>465</v>
      </c>
      <c r="AL2060" s="74" t="s">
        <v>13</v>
      </c>
      <c r="AM2060" s="74" t="s">
        <v>13</v>
      </c>
      <c r="AN2060" s="74" t="s">
        <v>13</v>
      </c>
      <c r="AO2060" s="74" t="s">
        <v>13</v>
      </c>
      <c r="AP2060" s="74" t="s">
        <v>13</v>
      </c>
      <c r="AQ2060" s="74" t="s">
        <v>13</v>
      </c>
      <c r="AR2060" s="74" t="s">
        <v>13</v>
      </c>
      <c r="AS2060" s="74" t="s">
        <v>947</v>
      </c>
      <c r="AT2060" s="74" t="s">
        <v>945</v>
      </c>
      <c r="AU2060" s="74" t="s">
        <v>946</v>
      </c>
      <c r="AV2060" s="74">
        <v>2010</v>
      </c>
    </row>
    <row r="2061" spans="1:48" hidden="1">
      <c r="A2061" s="24">
        <v>2060</v>
      </c>
      <c r="B2061" s="74">
        <v>53</v>
      </c>
      <c r="C2061" s="74" t="s">
        <v>591</v>
      </c>
      <c r="D2061" s="74" t="s">
        <v>459</v>
      </c>
      <c r="E2061" s="74" t="s">
        <v>802</v>
      </c>
      <c r="F2061" s="74" t="s">
        <v>478</v>
      </c>
      <c r="G2061" s="74" t="s">
        <v>943</v>
      </c>
      <c r="H2061" s="74" t="s">
        <v>463</v>
      </c>
      <c r="I2061" s="74">
        <v>11.042</v>
      </c>
      <c r="J2061" s="74">
        <v>-0.240677</v>
      </c>
      <c r="O2061" s="74">
        <v>2080</v>
      </c>
      <c r="P2061" s="74">
        <v>2000</v>
      </c>
      <c r="Q2061" s="74" t="s">
        <v>495</v>
      </c>
      <c r="R2061" s="24" t="s">
        <v>473</v>
      </c>
      <c r="S2061" s="74" t="s">
        <v>857</v>
      </c>
      <c r="Z2061" s="74" t="s">
        <v>911</v>
      </c>
      <c r="AA2061" s="74" t="s">
        <v>935</v>
      </c>
      <c r="AB2061" s="35" t="s">
        <v>22</v>
      </c>
      <c r="AC2061" s="113">
        <v>0.71612318900135696</v>
      </c>
      <c r="AD2061" s="74" t="s">
        <v>949</v>
      </c>
      <c r="AE2061" s="74">
        <v>-34.838654321987534</v>
      </c>
      <c r="AK2061" s="74" t="s">
        <v>465</v>
      </c>
      <c r="AL2061" s="74" t="s">
        <v>13</v>
      </c>
      <c r="AM2061" s="74" t="s">
        <v>13</v>
      </c>
      <c r="AN2061" s="74" t="s">
        <v>13</v>
      </c>
      <c r="AO2061" s="74" t="s">
        <v>13</v>
      </c>
      <c r="AP2061" s="74" t="s">
        <v>13</v>
      </c>
      <c r="AQ2061" s="74" t="s">
        <v>13</v>
      </c>
      <c r="AR2061" s="74" t="s">
        <v>13</v>
      </c>
      <c r="AS2061" s="74" t="s">
        <v>947</v>
      </c>
      <c r="AT2061" s="74" t="s">
        <v>945</v>
      </c>
      <c r="AU2061" s="74" t="s">
        <v>946</v>
      </c>
      <c r="AV2061" s="74">
        <v>2010</v>
      </c>
    </row>
    <row r="2062" spans="1:48" hidden="1">
      <c r="A2062" s="24">
        <v>2061</v>
      </c>
      <c r="B2062" s="74">
        <v>53</v>
      </c>
      <c r="C2062" s="74" t="s">
        <v>591</v>
      </c>
      <c r="D2062" s="74" t="s">
        <v>459</v>
      </c>
      <c r="E2062" s="74" t="s">
        <v>802</v>
      </c>
      <c r="F2062" s="74" t="s">
        <v>478</v>
      </c>
      <c r="G2062" s="74" t="s">
        <v>943</v>
      </c>
      <c r="H2062" s="74" t="s">
        <v>463</v>
      </c>
      <c r="I2062" s="74">
        <v>11.042</v>
      </c>
      <c r="J2062" s="74">
        <v>-0.240677</v>
      </c>
      <c r="O2062" s="74">
        <v>2090</v>
      </c>
      <c r="P2062" s="74">
        <v>2000</v>
      </c>
      <c r="Q2062" s="74" t="s">
        <v>495</v>
      </c>
      <c r="R2062" s="24" t="s">
        <v>473</v>
      </c>
      <c r="S2062" s="74" t="s">
        <v>857</v>
      </c>
      <c r="Z2062" s="74" t="s">
        <v>911</v>
      </c>
      <c r="AA2062" s="74" t="s">
        <v>935</v>
      </c>
      <c r="AB2062" s="35" t="s">
        <v>22</v>
      </c>
      <c r="AC2062" s="113">
        <v>0.68154236101294208</v>
      </c>
      <c r="AD2062" s="74" t="s">
        <v>949</v>
      </c>
      <c r="AE2062" s="74">
        <v>-37.985226477439305</v>
      </c>
      <c r="AK2062" s="74" t="s">
        <v>465</v>
      </c>
      <c r="AL2062" s="74" t="s">
        <v>13</v>
      </c>
      <c r="AM2062" s="74" t="s">
        <v>13</v>
      </c>
      <c r="AN2062" s="74" t="s">
        <v>13</v>
      </c>
      <c r="AO2062" s="74" t="s">
        <v>13</v>
      </c>
      <c r="AP2062" s="74" t="s">
        <v>13</v>
      </c>
      <c r="AQ2062" s="74" t="s">
        <v>13</v>
      </c>
      <c r="AR2062" s="74" t="s">
        <v>13</v>
      </c>
      <c r="AS2062" s="74" t="s">
        <v>947</v>
      </c>
      <c r="AT2062" s="74" t="s">
        <v>945</v>
      </c>
      <c r="AU2062" s="74" t="s">
        <v>946</v>
      </c>
      <c r="AV2062" s="74">
        <v>2010</v>
      </c>
    </row>
    <row r="2063" spans="1:48" hidden="1">
      <c r="A2063" s="24">
        <v>2062</v>
      </c>
      <c r="B2063" s="74">
        <v>53</v>
      </c>
      <c r="C2063" s="74" t="s">
        <v>591</v>
      </c>
      <c r="D2063" s="74" t="s">
        <v>459</v>
      </c>
      <c r="E2063" s="74" t="s">
        <v>802</v>
      </c>
      <c r="F2063" s="74" t="s">
        <v>478</v>
      </c>
      <c r="G2063" s="74" t="s">
        <v>943</v>
      </c>
      <c r="H2063" s="74" t="s">
        <v>463</v>
      </c>
      <c r="I2063" s="74">
        <v>11.042</v>
      </c>
      <c r="J2063" s="74">
        <v>-0.240677</v>
      </c>
      <c r="O2063" s="74">
        <v>2100</v>
      </c>
      <c r="P2063" s="74">
        <v>2000</v>
      </c>
      <c r="Q2063" s="74" t="s">
        <v>495</v>
      </c>
      <c r="R2063" s="24" t="s">
        <v>473</v>
      </c>
      <c r="S2063" s="74" t="s">
        <v>857</v>
      </c>
      <c r="Z2063" s="74" t="s">
        <v>911</v>
      </c>
      <c r="AA2063" s="74" t="s">
        <v>935</v>
      </c>
      <c r="AB2063" s="35" t="s">
        <v>22</v>
      </c>
      <c r="AC2063" s="113">
        <v>0.65064122584102302</v>
      </c>
      <c r="AD2063" s="74" t="s">
        <v>949</v>
      </c>
      <c r="AE2063" s="74">
        <v>-40.796976720562057</v>
      </c>
      <c r="AK2063" s="74" t="s">
        <v>465</v>
      </c>
      <c r="AL2063" s="74" t="s">
        <v>13</v>
      </c>
      <c r="AM2063" s="74" t="s">
        <v>13</v>
      </c>
      <c r="AN2063" s="74" t="s">
        <v>13</v>
      </c>
      <c r="AO2063" s="74" t="s">
        <v>13</v>
      </c>
      <c r="AP2063" s="74" t="s">
        <v>13</v>
      </c>
      <c r="AQ2063" s="74" t="s">
        <v>13</v>
      </c>
      <c r="AR2063" s="74" t="s">
        <v>13</v>
      </c>
      <c r="AS2063" s="74" t="s">
        <v>947</v>
      </c>
      <c r="AT2063" s="74" t="s">
        <v>945</v>
      </c>
      <c r="AU2063" s="74" t="s">
        <v>946</v>
      </c>
      <c r="AV2063" s="74">
        <v>2010</v>
      </c>
    </row>
    <row r="2064" spans="1:48" hidden="1">
      <c r="A2064" s="24">
        <v>2063</v>
      </c>
      <c r="B2064" s="74">
        <v>53</v>
      </c>
      <c r="C2064" s="74" t="s">
        <v>591</v>
      </c>
      <c r="D2064" s="74" t="s">
        <v>459</v>
      </c>
      <c r="E2064" s="74" t="s">
        <v>802</v>
      </c>
      <c r="F2064" s="74" t="s">
        <v>478</v>
      </c>
      <c r="G2064" s="74" t="s">
        <v>943</v>
      </c>
      <c r="H2064" s="74" t="s">
        <v>463</v>
      </c>
      <c r="I2064" s="74">
        <v>11.042</v>
      </c>
      <c r="J2064" s="74">
        <v>-0.240677</v>
      </c>
      <c r="O2064" s="74">
        <v>2030</v>
      </c>
      <c r="P2064" s="74">
        <v>2000</v>
      </c>
      <c r="Q2064" s="74" t="s">
        <v>464</v>
      </c>
      <c r="R2064" s="24" t="s">
        <v>473</v>
      </c>
      <c r="S2064" s="74" t="s">
        <v>857</v>
      </c>
      <c r="Z2064" s="74" t="s">
        <v>911</v>
      </c>
      <c r="AA2064" s="74" t="s">
        <v>935</v>
      </c>
      <c r="AB2064" s="35" t="s">
        <v>22</v>
      </c>
      <c r="AC2064" s="113">
        <v>0.94496832498857597</v>
      </c>
      <c r="AD2064" s="74" t="s">
        <v>949</v>
      </c>
      <c r="AE2064" s="74">
        <v>-14.015621020147769</v>
      </c>
      <c r="AK2064" s="74" t="s">
        <v>465</v>
      </c>
      <c r="AL2064" s="74" t="s">
        <v>13</v>
      </c>
      <c r="AM2064" s="74" t="s">
        <v>13</v>
      </c>
      <c r="AN2064" s="74" t="s">
        <v>13</v>
      </c>
      <c r="AO2064" s="74" t="s">
        <v>13</v>
      </c>
      <c r="AP2064" s="74" t="s">
        <v>13</v>
      </c>
      <c r="AQ2064" s="74" t="s">
        <v>13</v>
      </c>
      <c r="AR2064" s="74" t="s">
        <v>13</v>
      </c>
      <c r="AS2064" s="74" t="s">
        <v>948</v>
      </c>
      <c r="AT2064" s="74" t="s">
        <v>945</v>
      </c>
      <c r="AU2064" s="74" t="s">
        <v>946</v>
      </c>
      <c r="AV2064" s="74">
        <v>2010</v>
      </c>
    </row>
    <row r="2065" spans="1:48" hidden="1">
      <c r="A2065" s="24">
        <v>2064</v>
      </c>
      <c r="B2065" s="74">
        <v>53</v>
      </c>
      <c r="C2065" s="74" t="s">
        <v>591</v>
      </c>
      <c r="D2065" s="74" t="s">
        <v>459</v>
      </c>
      <c r="E2065" s="74" t="s">
        <v>802</v>
      </c>
      <c r="F2065" s="74" t="s">
        <v>478</v>
      </c>
      <c r="G2065" s="74" t="s">
        <v>943</v>
      </c>
      <c r="H2065" s="74" t="s">
        <v>463</v>
      </c>
      <c r="I2065" s="74">
        <v>11.042</v>
      </c>
      <c r="J2065" s="74">
        <v>-0.240677</v>
      </c>
      <c r="O2065" s="74">
        <v>2040</v>
      </c>
      <c r="P2065" s="74">
        <v>2000</v>
      </c>
      <c r="Q2065" s="74" t="s">
        <v>472</v>
      </c>
      <c r="R2065" s="24" t="s">
        <v>473</v>
      </c>
      <c r="S2065" s="74" t="s">
        <v>857</v>
      </c>
      <c r="Z2065" s="74" t="s">
        <v>911</v>
      </c>
      <c r="AA2065" s="74" t="s">
        <v>935</v>
      </c>
      <c r="AB2065" s="35" t="s">
        <v>22</v>
      </c>
      <c r="AC2065" s="113">
        <v>0.88505998034078093</v>
      </c>
      <c r="AD2065" s="74" t="s">
        <v>949</v>
      </c>
      <c r="AE2065" s="74">
        <v>-19.466789777908922</v>
      </c>
      <c r="AK2065" s="74" t="s">
        <v>465</v>
      </c>
      <c r="AL2065" s="74" t="s">
        <v>13</v>
      </c>
      <c r="AM2065" s="74" t="s">
        <v>13</v>
      </c>
      <c r="AN2065" s="74" t="s">
        <v>13</v>
      </c>
      <c r="AO2065" s="74" t="s">
        <v>13</v>
      </c>
      <c r="AP2065" s="74" t="s">
        <v>13</v>
      </c>
      <c r="AQ2065" s="74" t="s">
        <v>13</v>
      </c>
      <c r="AR2065" s="74" t="s">
        <v>13</v>
      </c>
      <c r="AS2065" s="74" t="s">
        <v>948</v>
      </c>
      <c r="AT2065" s="74" t="s">
        <v>945</v>
      </c>
      <c r="AU2065" s="74" t="s">
        <v>946</v>
      </c>
      <c r="AV2065" s="74">
        <v>2010</v>
      </c>
    </row>
    <row r="2066" spans="1:48" hidden="1">
      <c r="A2066" s="24">
        <v>2065</v>
      </c>
      <c r="B2066" s="74">
        <v>53</v>
      </c>
      <c r="C2066" s="74" t="s">
        <v>591</v>
      </c>
      <c r="D2066" s="74" t="s">
        <v>459</v>
      </c>
      <c r="E2066" s="74" t="s">
        <v>802</v>
      </c>
      <c r="F2066" s="74" t="s">
        <v>478</v>
      </c>
      <c r="G2066" s="74" t="s">
        <v>943</v>
      </c>
      <c r="H2066" s="74" t="s">
        <v>463</v>
      </c>
      <c r="I2066" s="74">
        <v>11.042</v>
      </c>
      <c r="J2066" s="74">
        <v>-0.240677</v>
      </c>
      <c r="O2066" s="74">
        <v>2050</v>
      </c>
      <c r="P2066" s="74">
        <v>2000</v>
      </c>
      <c r="Q2066" s="74" t="s">
        <v>472</v>
      </c>
      <c r="R2066" s="24" t="s">
        <v>473</v>
      </c>
      <c r="S2066" s="74" t="s">
        <v>857</v>
      </c>
      <c r="Z2066" s="74" t="s">
        <v>911</v>
      </c>
      <c r="AA2066" s="74" t="s">
        <v>935</v>
      </c>
      <c r="AB2066" s="35" t="s">
        <v>22</v>
      </c>
      <c r="AC2066" s="113">
        <v>0.82878530358369806</v>
      </c>
      <c r="AD2066" s="74" t="s">
        <v>949</v>
      </c>
      <c r="AE2066" s="74">
        <v>-24.58732451467716</v>
      </c>
      <c r="AK2066" s="74" t="s">
        <v>465</v>
      </c>
      <c r="AL2066" s="74" t="s">
        <v>13</v>
      </c>
      <c r="AM2066" s="74" t="s">
        <v>13</v>
      </c>
      <c r="AN2066" s="74" t="s">
        <v>13</v>
      </c>
      <c r="AO2066" s="74" t="s">
        <v>13</v>
      </c>
      <c r="AP2066" s="74" t="s">
        <v>13</v>
      </c>
      <c r="AQ2066" s="74" t="s">
        <v>13</v>
      </c>
      <c r="AR2066" s="74" t="s">
        <v>13</v>
      </c>
      <c r="AS2066" s="74" t="s">
        <v>948</v>
      </c>
      <c r="AT2066" s="74" t="s">
        <v>945</v>
      </c>
      <c r="AU2066" s="74" t="s">
        <v>946</v>
      </c>
      <c r="AV2066" s="74">
        <v>2010</v>
      </c>
    </row>
    <row r="2067" spans="1:48" hidden="1">
      <c r="A2067" s="24">
        <v>2066</v>
      </c>
      <c r="B2067" s="74">
        <v>53</v>
      </c>
      <c r="C2067" s="74" t="s">
        <v>591</v>
      </c>
      <c r="D2067" s="74" t="s">
        <v>459</v>
      </c>
      <c r="E2067" s="74" t="s">
        <v>802</v>
      </c>
      <c r="F2067" s="74" t="s">
        <v>478</v>
      </c>
      <c r="G2067" s="74" t="s">
        <v>943</v>
      </c>
      <c r="H2067" s="74" t="s">
        <v>463</v>
      </c>
      <c r="I2067" s="74">
        <v>11.042</v>
      </c>
      <c r="J2067" s="74">
        <v>-0.240677</v>
      </c>
      <c r="O2067" s="74">
        <v>2060</v>
      </c>
      <c r="P2067" s="74">
        <v>2000</v>
      </c>
      <c r="Q2067" s="74" t="s">
        <v>472</v>
      </c>
      <c r="R2067" s="24" t="s">
        <v>473</v>
      </c>
      <c r="S2067" s="74" t="s">
        <v>857</v>
      </c>
      <c r="Z2067" s="74" t="s">
        <v>911</v>
      </c>
      <c r="AA2067" s="74" t="s">
        <v>935</v>
      </c>
      <c r="AB2067" s="35" t="s">
        <v>22</v>
      </c>
      <c r="AC2067" s="113">
        <v>0.78702688841914203</v>
      </c>
      <c r="AD2067" s="74" t="s">
        <v>949</v>
      </c>
      <c r="AE2067" s="74">
        <v>-28.386998324008918</v>
      </c>
      <c r="AK2067" s="74" t="s">
        <v>465</v>
      </c>
      <c r="AL2067" s="74" t="s">
        <v>13</v>
      </c>
      <c r="AM2067" s="74" t="s">
        <v>13</v>
      </c>
      <c r="AN2067" s="74" t="s">
        <v>13</v>
      </c>
      <c r="AO2067" s="74" t="s">
        <v>13</v>
      </c>
      <c r="AP2067" s="74" t="s">
        <v>13</v>
      </c>
      <c r="AQ2067" s="74" t="s">
        <v>13</v>
      </c>
      <c r="AR2067" s="74" t="s">
        <v>13</v>
      </c>
      <c r="AS2067" s="74" t="s">
        <v>948</v>
      </c>
      <c r="AT2067" s="74" t="s">
        <v>945</v>
      </c>
      <c r="AU2067" s="74" t="s">
        <v>946</v>
      </c>
      <c r="AV2067" s="74">
        <v>2010</v>
      </c>
    </row>
    <row r="2068" spans="1:48" hidden="1">
      <c r="A2068" s="24">
        <v>2067</v>
      </c>
      <c r="B2068" s="74">
        <v>53</v>
      </c>
      <c r="C2068" s="74" t="s">
        <v>591</v>
      </c>
      <c r="D2068" s="74" t="s">
        <v>459</v>
      </c>
      <c r="E2068" s="74" t="s">
        <v>802</v>
      </c>
      <c r="F2068" s="74" t="s">
        <v>478</v>
      </c>
      <c r="G2068" s="74" t="s">
        <v>943</v>
      </c>
      <c r="H2068" s="74" t="s">
        <v>463</v>
      </c>
      <c r="I2068" s="74">
        <v>11.042</v>
      </c>
      <c r="J2068" s="74">
        <v>-0.240677</v>
      </c>
      <c r="O2068" s="74">
        <v>2070</v>
      </c>
      <c r="P2068" s="74">
        <v>2000</v>
      </c>
      <c r="Q2068" s="74" t="s">
        <v>495</v>
      </c>
      <c r="R2068" s="24" t="s">
        <v>473</v>
      </c>
      <c r="S2068" s="74" t="s">
        <v>857</v>
      </c>
      <c r="Z2068" s="74" t="s">
        <v>911</v>
      </c>
      <c r="AA2068" s="74" t="s">
        <v>935</v>
      </c>
      <c r="AB2068" s="35" t="s">
        <v>22</v>
      </c>
      <c r="AC2068" s="113">
        <v>0.757934532830566</v>
      </c>
      <c r="AD2068" s="74" t="s">
        <v>949</v>
      </c>
      <c r="AE2068" s="74">
        <v>-31.034164437619104</v>
      </c>
      <c r="AK2068" s="74" t="s">
        <v>465</v>
      </c>
      <c r="AL2068" s="74" t="s">
        <v>13</v>
      </c>
      <c r="AM2068" s="74" t="s">
        <v>13</v>
      </c>
      <c r="AN2068" s="74" t="s">
        <v>13</v>
      </c>
      <c r="AO2068" s="74" t="s">
        <v>13</v>
      </c>
      <c r="AP2068" s="74" t="s">
        <v>13</v>
      </c>
      <c r="AQ2068" s="74" t="s">
        <v>13</v>
      </c>
      <c r="AR2068" s="74" t="s">
        <v>13</v>
      </c>
      <c r="AS2068" s="74" t="s">
        <v>948</v>
      </c>
      <c r="AT2068" s="74" t="s">
        <v>945</v>
      </c>
      <c r="AU2068" s="74" t="s">
        <v>946</v>
      </c>
      <c r="AV2068" s="74">
        <v>2010</v>
      </c>
    </row>
    <row r="2069" spans="1:48" hidden="1">
      <c r="A2069" s="24">
        <v>2068</v>
      </c>
      <c r="B2069" s="74">
        <v>53</v>
      </c>
      <c r="C2069" s="74" t="s">
        <v>591</v>
      </c>
      <c r="D2069" s="74" t="s">
        <v>459</v>
      </c>
      <c r="E2069" s="74" t="s">
        <v>802</v>
      </c>
      <c r="F2069" s="74" t="s">
        <v>478</v>
      </c>
      <c r="G2069" s="74" t="s">
        <v>943</v>
      </c>
      <c r="H2069" s="74" t="s">
        <v>463</v>
      </c>
      <c r="I2069" s="74">
        <v>11.042</v>
      </c>
      <c r="J2069" s="74">
        <v>-0.240677</v>
      </c>
      <c r="O2069" s="74">
        <v>2080</v>
      </c>
      <c r="P2069" s="74">
        <v>2000</v>
      </c>
      <c r="Q2069" s="74" t="s">
        <v>495</v>
      </c>
      <c r="R2069" s="24" t="s">
        <v>473</v>
      </c>
      <c r="S2069" s="74" t="s">
        <v>857</v>
      </c>
      <c r="Z2069" s="74" t="s">
        <v>911</v>
      </c>
      <c r="AA2069" s="74" t="s">
        <v>935</v>
      </c>
      <c r="AB2069" s="35" t="s">
        <v>22</v>
      </c>
      <c r="AC2069" s="113">
        <v>0.71250562983467103</v>
      </c>
      <c r="AD2069" s="74" t="s">
        <v>949</v>
      </c>
      <c r="AE2069" s="74">
        <v>-35.167822581012651</v>
      </c>
      <c r="AK2069" s="74" t="s">
        <v>465</v>
      </c>
      <c r="AL2069" s="74" t="s">
        <v>13</v>
      </c>
      <c r="AM2069" s="74" t="s">
        <v>13</v>
      </c>
      <c r="AN2069" s="74" t="s">
        <v>13</v>
      </c>
      <c r="AO2069" s="74" t="s">
        <v>13</v>
      </c>
      <c r="AP2069" s="74" t="s">
        <v>13</v>
      </c>
      <c r="AQ2069" s="74" t="s">
        <v>13</v>
      </c>
      <c r="AR2069" s="74" t="s">
        <v>13</v>
      </c>
      <c r="AS2069" s="74" t="s">
        <v>948</v>
      </c>
      <c r="AT2069" s="74" t="s">
        <v>945</v>
      </c>
      <c r="AU2069" s="74" t="s">
        <v>946</v>
      </c>
      <c r="AV2069" s="74">
        <v>2010</v>
      </c>
    </row>
    <row r="2070" spans="1:48" hidden="1">
      <c r="A2070" s="24">
        <v>2069</v>
      </c>
      <c r="B2070" s="74">
        <v>53</v>
      </c>
      <c r="C2070" s="74" t="s">
        <v>591</v>
      </c>
      <c r="D2070" s="74" t="s">
        <v>459</v>
      </c>
      <c r="E2070" s="74" t="s">
        <v>802</v>
      </c>
      <c r="F2070" s="74" t="s">
        <v>478</v>
      </c>
      <c r="G2070" s="74" t="s">
        <v>943</v>
      </c>
      <c r="H2070" s="74" t="s">
        <v>463</v>
      </c>
      <c r="I2070" s="74">
        <v>11.042</v>
      </c>
      <c r="J2070" s="74">
        <v>-0.240677</v>
      </c>
      <c r="O2070" s="74">
        <v>2090</v>
      </c>
      <c r="P2070" s="74">
        <v>2000</v>
      </c>
      <c r="Q2070" s="74" t="s">
        <v>495</v>
      </c>
      <c r="R2070" s="24" t="s">
        <v>473</v>
      </c>
      <c r="S2070" s="74" t="s">
        <v>857</v>
      </c>
      <c r="Z2070" s="74" t="s">
        <v>911</v>
      </c>
      <c r="AA2070" s="74" t="s">
        <v>935</v>
      </c>
      <c r="AB2070" s="35" t="s">
        <v>22</v>
      </c>
      <c r="AC2070" s="113">
        <v>0.67430724267957098</v>
      </c>
      <c r="AD2070" s="74" t="s">
        <v>949</v>
      </c>
      <c r="AE2070" s="74">
        <v>-38.643562995489447</v>
      </c>
      <c r="AK2070" s="74" t="s">
        <v>465</v>
      </c>
      <c r="AL2070" s="74" t="s">
        <v>13</v>
      </c>
      <c r="AM2070" s="74" t="s">
        <v>13</v>
      </c>
      <c r="AN2070" s="74" t="s">
        <v>13</v>
      </c>
      <c r="AO2070" s="74" t="s">
        <v>13</v>
      </c>
      <c r="AP2070" s="74" t="s">
        <v>13</v>
      </c>
      <c r="AQ2070" s="74" t="s">
        <v>13</v>
      </c>
      <c r="AR2070" s="74" t="s">
        <v>13</v>
      </c>
      <c r="AS2070" s="74" t="s">
        <v>948</v>
      </c>
      <c r="AT2070" s="74" t="s">
        <v>945</v>
      </c>
      <c r="AU2070" s="74" t="s">
        <v>946</v>
      </c>
      <c r="AV2070" s="74">
        <v>2010</v>
      </c>
    </row>
    <row r="2071" spans="1:48" hidden="1">
      <c r="A2071" s="24">
        <v>2070</v>
      </c>
      <c r="B2071" s="74">
        <v>53</v>
      </c>
      <c r="C2071" s="74" t="s">
        <v>591</v>
      </c>
      <c r="D2071" s="74" t="s">
        <v>459</v>
      </c>
      <c r="E2071" s="74" t="s">
        <v>802</v>
      </c>
      <c r="F2071" s="74" t="s">
        <v>478</v>
      </c>
      <c r="G2071" s="74" t="s">
        <v>943</v>
      </c>
      <c r="H2071" s="74" t="s">
        <v>463</v>
      </c>
      <c r="I2071" s="74">
        <v>11.042</v>
      </c>
      <c r="J2071" s="74">
        <v>-0.240677</v>
      </c>
      <c r="O2071" s="74">
        <v>2100</v>
      </c>
      <c r="P2071" s="74">
        <v>2000</v>
      </c>
      <c r="Q2071" s="74" t="s">
        <v>495</v>
      </c>
      <c r="R2071" s="24" t="s">
        <v>473</v>
      </c>
      <c r="S2071" s="74" t="s">
        <v>857</v>
      </c>
      <c r="Z2071" s="74" t="s">
        <v>911</v>
      </c>
      <c r="AA2071" s="74" t="s">
        <v>935</v>
      </c>
      <c r="AB2071" s="35" t="s">
        <v>22</v>
      </c>
      <c r="AC2071" s="113">
        <v>0.64883014501139102</v>
      </c>
      <c r="AD2071" s="74" t="s">
        <v>949</v>
      </c>
      <c r="AE2071" s="74">
        <v>-40.961770244641407</v>
      </c>
      <c r="AK2071" s="74" t="s">
        <v>465</v>
      </c>
      <c r="AL2071" s="74" t="s">
        <v>13</v>
      </c>
      <c r="AM2071" s="74" t="s">
        <v>13</v>
      </c>
      <c r="AN2071" s="74" t="s">
        <v>13</v>
      </c>
      <c r="AO2071" s="74" t="s">
        <v>13</v>
      </c>
      <c r="AP2071" s="74" t="s">
        <v>13</v>
      </c>
      <c r="AQ2071" s="74" t="s">
        <v>13</v>
      </c>
      <c r="AR2071" s="74" t="s">
        <v>13</v>
      </c>
      <c r="AS2071" s="74" t="s">
        <v>948</v>
      </c>
      <c r="AT2071" s="74" t="s">
        <v>945</v>
      </c>
      <c r="AU2071" s="74" t="s">
        <v>946</v>
      </c>
      <c r="AV2071" s="74">
        <v>2010</v>
      </c>
    </row>
    <row r="2072" spans="1:48">
      <c r="A2072" s="24">
        <v>2071</v>
      </c>
      <c r="B2072" s="74">
        <v>53</v>
      </c>
      <c r="C2072" s="74" t="s">
        <v>591</v>
      </c>
      <c r="D2072" s="74" t="s">
        <v>459</v>
      </c>
      <c r="E2072" s="74" t="s">
        <v>460</v>
      </c>
      <c r="F2072" s="74" t="s">
        <v>478</v>
      </c>
      <c r="G2072" s="74" t="s">
        <v>943</v>
      </c>
      <c r="H2072" s="74" t="s">
        <v>463</v>
      </c>
      <c r="I2072" s="74">
        <v>11.042</v>
      </c>
      <c r="J2072" s="74">
        <v>-0.240677</v>
      </c>
      <c r="O2072" s="74">
        <v>2030</v>
      </c>
      <c r="P2072" s="74">
        <v>2000</v>
      </c>
      <c r="Q2072" s="74" t="s">
        <v>464</v>
      </c>
      <c r="R2072" s="24" t="s">
        <v>498</v>
      </c>
      <c r="S2072" s="74" t="s">
        <v>857</v>
      </c>
      <c r="Z2072" s="74" t="s">
        <v>911</v>
      </c>
      <c r="AA2072" s="74" t="s">
        <v>935</v>
      </c>
      <c r="AB2072" s="35" t="s">
        <v>22</v>
      </c>
      <c r="AC2072" s="113">
        <v>1.24900006160156</v>
      </c>
      <c r="AD2072" s="74" t="s">
        <v>949</v>
      </c>
      <c r="AE2072" s="74">
        <v>10.335694487770317</v>
      </c>
      <c r="AK2072" s="74" t="s">
        <v>465</v>
      </c>
      <c r="AL2072" s="74" t="s">
        <v>13</v>
      </c>
      <c r="AM2072" s="74" t="s">
        <v>13</v>
      </c>
      <c r="AN2072" s="74" t="s">
        <v>13</v>
      </c>
      <c r="AO2072" s="74" t="s">
        <v>13</v>
      </c>
      <c r="AP2072" s="74" t="s">
        <v>13</v>
      </c>
      <c r="AQ2072" s="74" t="s">
        <v>13</v>
      </c>
      <c r="AR2072" s="74" t="s">
        <v>13</v>
      </c>
      <c r="AS2072" s="74" t="s">
        <v>944</v>
      </c>
      <c r="AT2072" s="74" t="s">
        <v>945</v>
      </c>
      <c r="AU2072" s="74" t="s">
        <v>946</v>
      </c>
      <c r="AV2072" s="74">
        <v>2010</v>
      </c>
    </row>
    <row r="2073" spans="1:48">
      <c r="A2073" s="24">
        <v>2072</v>
      </c>
      <c r="B2073" s="74">
        <v>53</v>
      </c>
      <c r="C2073" s="74" t="s">
        <v>591</v>
      </c>
      <c r="D2073" s="74" t="s">
        <v>459</v>
      </c>
      <c r="E2073" s="74" t="s">
        <v>460</v>
      </c>
      <c r="F2073" s="74" t="s">
        <v>478</v>
      </c>
      <c r="G2073" s="74" t="s">
        <v>943</v>
      </c>
      <c r="H2073" s="74" t="s">
        <v>463</v>
      </c>
      <c r="I2073" s="74">
        <v>11.042</v>
      </c>
      <c r="J2073" s="74">
        <v>-0.240677</v>
      </c>
      <c r="O2073" s="74">
        <v>2040</v>
      </c>
      <c r="P2073" s="74">
        <v>2000</v>
      </c>
      <c r="Q2073" s="74" t="s">
        <v>472</v>
      </c>
      <c r="R2073" s="24" t="s">
        <v>498</v>
      </c>
      <c r="S2073" s="74" t="s">
        <v>857</v>
      </c>
      <c r="Z2073" s="74" t="s">
        <v>911</v>
      </c>
      <c r="AA2073" s="74" t="s">
        <v>935</v>
      </c>
      <c r="AB2073" s="35" t="s">
        <v>22</v>
      </c>
      <c r="AC2073" s="113">
        <v>1.26185268528483</v>
      </c>
      <c r="AD2073" s="74" t="s">
        <v>949</v>
      </c>
      <c r="AE2073" s="74">
        <v>11.471085272511477</v>
      </c>
      <c r="AK2073" s="74" t="s">
        <v>465</v>
      </c>
      <c r="AL2073" s="74" t="s">
        <v>13</v>
      </c>
      <c r="AM2073" s="74" t="s">
        <v>13</v>
      </c>
      <c r="AN2073" s="74" t="s">
        <v>13</v>
      </c>
      <c r="AO2073" s="74" t="s">
        <v>13</v>
      </c>
      <c r="AP2073" s="74" t="s">
        <v>13</v>
      </c>
      <c r="AQ2073" s="74" t="s">
        <v>13</v>
      </c>
      <c r="AR2073" s="74" t="s">
        <v>13</v>
      </c>
      <c r="AS2073" s="74" t="s">
        <v>944</v>
      </c>
      <c r="AT2073" s="74" t="s">
        <v>945</v>
      </c>
      <c r="AU2073" s="74" t="s">
        <v>946</v>
      </c>
      <c r="AV2073" s="74">
        <v>2010</v>
      </c>
    </row>
    <row r="2074" spans="1:48">
      <c r="A2074" s="24">
        <v>2073</v>
      </c>
      <c r="B2074" s="74">
        <v>53</v>
      </c>
      <c r="C2074" s="74" t="s">
        <v>591</v>
      </c>
      <c r="D2074" s="74" t="s">
        <v>459</v>
      </c>
      <c r="E2074" s="74" t="s">
        <v>460</v>
      </c>
      <c r="F2074" s="74" t="s">
        <v>478</v>
      </c>
      <c r="G2074" s="74" t="s">
        <v>943</v>
      </c>
      <c r="H2074" s="74" t="s">
        <v>463</v>
      </c>
      <c r="I2074" s="74">
        <v>11.042</v>
      </c>
      <c r="J2074" s="74">
        <v>-0.240677</v>
      </c>
      <c r="O2074" s="74">
        <v>2050</v>
      </c>
      <c r="P2074" s="74">
        <v>2000</v>
      </c>
      <c r="Q2074" s="74" t="s">
        <v>472</v>
      </c>
      <c r="R2074" s="24" t="s">
        <v>498</v>
      </c>
      <c r="S2074" s="74" t="s">
        <v>857</v>
      </c>
      <c r="Z2074" s="74" t="s">
        <v>911</v>
      </c>
      <c r="AA2074" s="74" t="s">
        <v>935</v>
      </c>
      <c r="AB2074" s="35" t="s">
        <v>22</v>
      </c>
      <c r="AC2074" s="113">
        <v>1.2338493370584098</v>
      </c>
      <c r="AD2074" s="74" t="s">
        <v>949</v>
      </c>
      <c r="AE2074" s="74">
        <v>8.9972912595768459</v>
      </c>
      <c r="AK2074" s="74" t="s">
        <v>465</v>
      </c>
      <c r="AL2074" s="74" t="s">
        <v>13</v>
      </c>
      <c r="AM2074" s="74" t="s">
        <v>13</v>
      </c>
      <c r="AN2074" s="74" t="s">
        <v>13</v>
      </c>
      <c r="AO2074" s="74" t="s">
        <v>13</v>
      </c>
      <c r="AP2074" s="74" t="s">
        <v>13</v>
      </c>
      <c r="AQ2074" s="74" t="s">
        <v>13</v>
      </c>
      <c r="AR2074" s="74" t="s">
        <v>13</v>
      </c>
      <c r="AS2074" s="74" t="s">
        <v>944</v>
      </c>
      <c r="AT2074" s="74" t="s">
        <v>945</v>
      </c>
      <c r="AU2074" s="74" t="s">
        <v>946</v>
      </c>
      <c r="AV2074" s="74">
        <v>2010</v>
      </c>
    </row>
    <row r="2075" spans="1:48">
      <c r="A2075" s="24">
        <v>2074</v>
      </c>
      <c r="B2075" s="74">
        <v>53</v>
      </c>
      <c r="C2075" s="74" t="s">
        <v>591</v>
      </c>
      <c r="D2075" s="74" t="s">
        <v>459</v>
      </c>
      <c r="E2075" s="74" t="s">
        <v>460</v>
      </c>
      <c r="F2075" s="74" t="s">
        <v>478</v>
      </c>
      <c r="G2075" s="74" t="s">
        <v>943</v>
      </c>
      <c r="H2075" s="74" t="s">
        <v>463</v>
      </c>
      <c r="I2075" s="74">
        <v>11.042</v>
      </c>
      <c r="J2075" s="74">
        <v>-0.240677</v>
      </c>
      <c r="O2075" s="74">
        <v>2060</v>
      </c>
      <c r="P2075" s="74">
        <v>2000</v>
      </c>
      <c r="Q2075" s="74" t="s">
        <v>472</v>
      </c>
      <c r="R2075" s="24" t="s">
        <v>498</v>
      </c>
      <c r="S2075" s="74" t="s">
        <v>857</v>
      </c>
      <c r="Z2075" s="74" t="s">
        <v>911</v>
      </c>
      <c r="AA2075" s="74" t="s">
        <v>935</v>
      </c>
      <c r="AB2075" s="35" t="s">
        <v>22</v>
      </c>
      <c r="AC2075" s="113">
        <v>1.25969916692937</v>
      </c>
      <c r="AD2075" s="74" t="s">
        <v>949</v>
      </c>
      <c r="AE2075" s="74">
        <v>11.280845135103357</v>
      </c>
      <c r="AK2075" s="74" t="s">
        <v>465</v>
      </c>
      <c r="AL2075" s="74" t="s">
        <v>13</v>
      </c>
      <c r="AM2075" s="74" t="s">
        <v>13</v>
      </c>
      <c r="AN2075" s="74" t="s">
        <v>13</v>
      </c>
      <c r="AO2075" s="74" t="s">
        <v>13</v>
      </c>
      <c r="AP2075" s="74" t="s">
        <v>13</v>
      </c>
      <c r="AQ2075" s="74" t="s">
        <v>13</v>
      </c>
      <c r="AR2075" s="74" t="s">
        <v>13</v>
      </c>
      <c r="AS2075" s="74" t="s">
        <v>944</v>
      </c>
      <c r="AT2075" s="74" t="s">
        <v>945</v>
      </c>
      <c r="AU2075" s="74" t="s">
        <v>946</v>
      </c>
      <c r="AV2075" s="74">
        <v>2010</v>
      </c>
    </row>
    <row r="2076" spans="1:48">
      <c r="A2076" s="24">
        <v>2075</v>
      </c>
      <c r="B2076" s="74">
        <v>53</v>
      </c>
      <c r="C2076" s="74" t="s">
        <v>591</v>
      </c>
      <c r="D2076" s="74" t="s">
        <v>459</v>
      </c>
      <c r="E2076" s="74" t="s">
        <v>460</v>
      </c>
      <c r="F2076" s="74" t="s">
        <v>478</v>
      </c>
      <c r="G2076" s="74" t="s">
        <v>943</v>
      </c>
      <c r="H2076" s="74" t="s">
        <v>463</v>
      </c>
      <c r="I2076" s="74">
        <v>11.042</v>
      </c>
      <c r="J2076" s="74">
        <v>-0.240677</v>
      </c>
      <c r="O2076" s="74">
        <v>2070</v>
      </c>
      <c r="P2076" s="74">
        <v>2000</v>
      </c>
      <c r="Q2076" s="74" t="s">
        <v>495</v>
      </c>
      <c r="R2076" s="24" t="s">
        <v>498</v>
      </c>
      <c r="S2076" s="74" t="s">
        <v>857</v>
      </c>
      <c r="Z2076" s="74" t="s">
        <v>911</v>
      </c>
      <c r="AA2076" s="74" t="s">
        <v>935</v>
      </c>
      <c r="AB2076" s="35" t="s">
        <v>22</v>
      </c>
      <c r="AC2076" s="113">
        <v>1.2594658056941501</v>
      </c>
      <c r="AD2076" s="74" t="s">
        <v>949</v>
      </c>
      <c r="AE2076" s="74">
        <v>11.260230184995587</v>
      </c>
      <c r="AK2076" s="74" t="s">
        <v>465</v>
      </c>
      <c r="AL2076" s="74" t="s">
        <v>13</v>
      </c>
      <c r="AM2076" s="74" t="s">
        <v>13</v>
      </c>
      <c r="AN2076" s="74" t="s">
        <v>13</v>
      </c>
      <c r="AO2076" s="74" t="s">
        <v>13</v>
      </c>
      <c r="AP2076" s="74" t="s">
        <v>13</v>
      </c>
      <c r="AQ2076" s="74" t="s">
        <v>13</v>
      </c>
      <c r="AR2076" s="74" t="s">
        <v>13</v>
      </c>
      <c r="AS2076" s="74" t="s">
        <v>944</v>
      </c>
      <c r="AT2076" s="74" t="s">
        <v>945</v>
      </c>
      <c r="AU2076" s="74" t="s">
        <v>946</v>
      </c>
      <c r="AV2076" s="74">
        <v>2010</v>
      </c>
    </row>
    <row r="2077" spans="1:48">
      <c r="A2077" s="24">
        <v>2076</v>
      </c>
      <c r="B2077" s="74">
        <v>53</v>
      </c>
      <c r="C2077" s="74" t="s">
        <v>591</v>
      </c>
      <c r="D2077" s="74" t="s">
        <v>459</v>
      </c>
      <c r="E2077" s="74" t="s">
        <v>460</v>
      </c>
      <c r="F2077" s="74" t="s">
        <v>478</v>
      </c>
      <c r="G2077" s="74" t="s">
        <v>943</v>
      </c>
      <c r="H2077" s="74" t="s">
        <v>463</v>
      </c>
      <c r="I2077" s="74">
        <v>11.042</v>
      </c>
      <c r="J2077" s="74">
        <v>-0.240677</v>
      </c>
      <c r="O2077" s="74">
        <v>2080</v>
      </c>
      <c r="P2077" s="74">
        <v>2000</v>
      </c>
      <c r="Q2077" s="74" t="s">
        <v>495</v>
      </c>
      <c r="R2077" s="24" t="s">
        <v>498</v>
      </c>
      <c r="S2077" s="74" t="s">
        <v>857</v>
      </c>
      <c r="Z2077" s="74" t="s">
        <v>911</v>
      </c>
      <c r="AA2077" s="74" t="s">
        <v>935</v>
      </c>
      <c r="AB2077" s="35" t="s">
        <v>22</v>
      </c>
      <c r="AC2077" s="113">
        <v>1.2574010660694901</v>
      </c>
      <c r="AD2077" s="74" t="s">
        <v>949</v>
      </c>
      <c r="AE2077" s="74">
        <v>11.077832691651066</v>
      </c>
      <c r="AK2077" s="74" t="s">
        <v>465</v>
      </c>
      <c r="AL2077" s="74" t="s">
        <v>13</v>
      </c>
      <c r="AM2077" s="74" t="s">
        <v>13</v>
      </c>
      <c r="AN2077" s="74" t="s">
        <v>13</v>
      </c>
      <c r="AO2077" s="74" t="s">
        <v>13</v>
      </c>
      <c r="AP2077" s="74" t="s">
        <v>13</v>
      </c>
      <c r="AQ2077" s="74" t="s">
        <v>13</v>
      </c>
      <c r="AR2077" s="74" t="s">
        <v>13</v>
      </c>
      <c r="AS2077" s="74" t="s">
        <v>944</v>
      </c>
      <c r="AT2077" s="74" t="s">
        <v>945</v>
      </c>
      <c r="AU2077" s="74" t="s">
        <v>946</v>
      </c>
      <c r="AV2077" s="74">
        <v>2010</v>
      </c>
    </row>
    <row r="2078" spans="1:48">
      <c r="A2078" s="24">
        <v>2077</v>
      </c>
      <c r="B2078" s="74">
        <v>53</v>
      </c>
      <c r="C2078" s="74" t="s">
        <v>591</v>
      </c>
      <c r="D2078" s="74" t="s">
        <v>459</v>
      </c>
      <c r="E2078" s="74" t="s">
        <v>460</v>
      </c>
      <c r="F2078" s="74" t="s">
        <v>478</v>
      </c>
      <c r="G2078" s="74" t="s">
        <v>943</v>
      </c>
      <c r="H2078" s="74" t="s">
        <v>463</v>
      </c>
      <c r="I2078" s="74">
        <v>11.042</v>
      </c>
      <c r="J2078" s="74">
        <v>-0.240677</v>
      </c>
      <c r="O2078" s="74">
        <v>2090</v>
      </c>
      <c r="P2078" s="74">
        <v>2000</v>
      </c>
      <c r="Q2078" s="74" t="s">
        <v>495</v>
      </c>
      <c r="R2078" s="24" t="s">
        <v>498</v>
      </c>
      <c r="S2078" s="74" t="s">
        <v>857</v>
      </c>
      <c r="Z2078" s="74" t="s">
        <v>911</v>
      </c>
      <c r="AA2078" s="74" t="s">
        <v>935</v>
      </c>
      <c r="AB2078" s="35" t="s">
        <v>22</v>
      </c>
      <c r="AC2078" s="113">
        <v>1.2776705185764898</v>
      </c>
      <c r="AD2078" s="74" t="s">
        <v>949</v>
      </c>
      <c r="AE2078" s="74">
        <v>12.868420368947875</v>
      </c>
      <c r="AK2078" s="74" t="s">
        <v>465</v>
      </c>
      <c r="AL2078" s="74" t="s">
        <v>13</v>
      </c>
      <c r="AM2078" s="74" t="s">
        <v>13</v>
      </c>
      <c r="AN2078" s="74" t="s">
        <v>13</v>
      </c>
      <c r="AO2078" s="74" t="s">
        <v>13</v>
      </c>
      <c r="AP2078" s="74" t="s">
        <v>13</v>
      </c>
      <c r="AQ2078" s="74" t="s">
        <v>13</v>
      </c>
      <c r="AR2078" s="74" t="s">
        <v>13</v>
      </c>
      <c r="AS2078" s="74" t="s">
        <v>944</v>
      </c>
      <c r="AT2078" s="74" t="s">
        <v>945</v>
      </c>
      <c r="AU2078" s="74" t="s">
        <v>946</v>
      </c>
      <c r="AV2078" s="74">
        <v>2010</v>
      </c>
    </row>
    <row r="2079" spans="1:48">
      <c r="A2079" s="24">
        <v>2078</v>
      </c>
      <c r="B2079" s="74">
        <v>53</v>
      </c>
      <c r="C2079" s="74" t="s">
        <v>591</v>
      </c>
      <c r="D2079" s="74" t="s">
        <v>459</v>
      </c>
      <c r="E2079" s="74" t="s">
        <v>460</v>
      </c>
      <c r="F2079" s="74" t="s">
        <v>478</v>
      </c>
      <c r="G2079" s="74" t="s">
        <v>943</v>
      </c>
      <c r="H2079" s="74" t="s">
        <v>463</v>
      </c>
      <c r="I2079" s="74">
        <v>11.042</v>
      </c>
      <c r="J2079" s="74">
        <v>-0.240677</v>
      </c>
      <c r="O2079" s="74">
        <v>2100</v>
      </c>
      <c r="P2079" s="74">
        <v>2000</v>
      </c>
      <c r="Q2079" s="74" t="s">
        <v>495</v>
      </c>
      <c r="R2079" s="24" t="s">
        <v>498</v>
      </c>
      <c r="S2079" s="74" t="s">
        <v>857</v>
      </c>
      <c r="Z2079" s="74" t="s">
        <v>911</v>
      </c>
      <c r="AA2079" s="74" t="s">
        <v>935</v>
      </c>
      <c r="AB2079" s="35" t="s">
        <v>22</v>
      </c>
      <c r="AC2079" s="113">
        <v>1.25517145165907</v>
      </c>
      <c r="AD2079" s="74" t="s">
        <v>949</v>
      </c>
      <c r="AE2079" s="74">
        <v>10.880870287903715</v>
      </c>
      <c r="AK2079" s="74" t="s">
        <v>465</v>
      </c>
      <c r="AL2079" s="74" t="s">
        <v>13</v>
      </c>
      <c r="AM2079" s="74" t="s">
        <v>13</v>
      </c>
      <c r="AN2079" s="74" t="s">
        <v>13</v>
      </c>
      <c r="AO2079" s="74" t="s">
        <v>13</v>
      </c>
      <c r="AP2079" s="74" t="s">
        <v>13</v>
      </c>
      <c r="AQ2079" s="74" t="s">
        <v>13</v>
      </c>
      <c r="AR2079" s="74" t="s">
        <v>13</v>
      </c>
      <c r="AS2079" s="74" t="s">
        <v>944</v>
      </c>
      <c r="AT2079" s="74" t="s">
        <v>945</v>
      </c>
      <c r="AU2079" s="74" t="s">
        <v>946</v>
      </c>
      <c r="AV2079" s="74">
        <v>2010</v>
      </c>
    </row>
    <row r="2080" spans="1:48">
      <c r="A2080" s="24">
        <v>2079</v>
      </c>
      <c r="B2080" s="74">
        <v>53</v>
      </c>
      <c r="C2080" s="74" t="s">
        <v>591</v>
      </c>
      <c r="D2080" s="74" t="s">
        <v>459</v>
      </c>
      <c r="E2080" s="74" t="s">
        <v>460</v>
      </c>
      <c r="F2080" s="74" t="s">
        <v>478</v>
      </c>
      <c r="G2080" s="74" t="s">
        <v>943</v>
      </c>
      <c r="H2080" s="74" t="s">
        <v>463</v>
      </c>
      <c r="I2080" s="74">
        <v>11.042</v>
      </c>
      <c r="J2080" s="74">
        <v>-0.240677</v>
      </c>
      <c r="O2080" s="74">
        <v>2030</v>
      </c>
      <c r="P2080" s="74">
        <v>2000</v>
      </c>
      <c r="Q2080" s="74" t="s">
        <v>464</v>
      </c>
      <c r="R2080" s="24" t="s">
        <v>498</v>
      </c>
      <c r="S2080" s="74" t="s">
        <v>857</v>
      </c>
      <c r="Z2080" s="74" t="s">
        <v>911</v>
      </c>
      <c r="AA2080" s="74" t="s">
        <v>935</v>
      </c>
      <c r="AB2080" s="35" t="s">
        <v>22</v>
      </c>
      <c r="AC2080" s="113">
        <v>1.2787104979943198</v>
      </c>
      <c r="AD2080" s="74" t="s">
        <v>949</v>
      </c>
      <c r="AE2080" s="74">
        <v>12.960291342254408</v>
      </c>
      <c r="AK2080" s="74" t="s">
        <v>465</v>
      </c>
      <c r="AL2080" s="74" t="s">
        <v>13</v>
      </c>
      <c r="AM2080" s="74" t="s">
        <v>13</v>
      </c>
      <c r="AN2080" s="74" t="s">
        <v>13</v>
      </c>
      <c r="AO2080" s="74" t="s">
        <v>13</v>
      </c>
      <c r="AP2080" s="74" t="s">
        <v>13</v>
      </c>
      <c r="AQ2080" s="74" t="s">
        <v>13</v>
      </c>
      <c r="AR2080" s="74" t="s">
        <v>13</v>
      </c>
      <c r="AS2080" s="74" t="s">
        <v>947</v>
      </c>
      <c r="AT2080" s="74" t="s">
        <v>945</v>
      </c>
      <c r="AU2080" s="74" t="s">
        <v>946</v>
      </c>
      <c r="AV2080" s="74">
        <v>2010</v>
      </c>
    </row>
    <row r="2081" spans="1:48">
      <c r="A2081" s="24">
        <v>2080</v>
      </c>
      <c r="B2081" s="74">
        <v>53</v>
      </c>
      <c r="C2081" s="74" t="s">
        <v>591</v>
      </c>
      <c r="D2081" s="74" t="s">
        <v>459</v>
      </c>
      <c r="E2081" s="74" t="s">
        <v>460</v>
      </c>
      <c r="F2081" s="74" t="s">
        <v>478</v>
      </c>
      <c r="G2081" s="74" t="s">
        <v>943</v>
      </c>
      <c r="H2081" s="74" t="s">
        <v>463</v>
      </c>
      <c r="I2081" s="74">
        <v>11.042</v>
      </c>
      <c r="J2081" s="74">
        <v>-0.240677</v>
      </c>
      <c r="O2081" s="74">
        <v>2040</v>
      </c>
      <c r="P2081" s="74">
        <v>2000</v>
      </c>
      <c r="Q2081" s="74" t="s">
        <v>472</v>
      </c>
      <c r="R2081" s="24" t="s">
        <v>498</v>
      </c>
      <c r="S2081" s="74" t="s">
        <v>857</v>
      </c>
      <c r="Z2081" s="74" t="s">
        <v>911</v>
      </c>
      <c r="AA2081" s="74" t="s">
        <v>935</v>
      </c>
      <c r="AB2081" s="35" t="s">
        <v>22</v>
      </c>
      <c r="AC2081" s="113">
        <v>1.2989850235716498</v>
      </c>
      <c r="AD2081" s="74" t="s">
        <v>949</v>
      </c>
      <c r="AE2081" s="74">
        <v>14.751327170640449</v>
      </c>
      <c r="AK2081" s="74" t="s">
        <v>465</v>
      </c>
      <c r="AL2081" s="74" t="s">
        <v>13</v>
      </c>
      <c r="AM2081" s="74" t="s">
        <v>13</v>
      </c>
      <c r="AN2081" s="74" t="s">
        <v>13</v>
      </c>
      <c r="AO2081" s="74" t="s">
        <v>13</v>
      </c>
      <c r="AP2081" s="74" t="s">
        <v>13</v>
      </c>
      <c r="AQ2081" s="74" t="s">
        <v>13</v>
      </c>
      <c r="AR2081" s="74" t="s">
        <v>13</v>
      </c>
      <c r="AS2081" s="74" t="s">
        <v>947</v>
      </c>
      <c r="AT2081" s="74" t="s">
        <v>945</v>
      </c>
      <c r="AU2081" s="74" t="s">
        <v>946</v>
      </c>
      <c r="AV2081" s="74">
        <v>2010</v>
      </c>
    </row>
    <row r="2082" spans="1:48">
      <c r="A2082" s="24">
        <v>2081</v>
      </c>
      <c r="B2082" s="74">
        <v>53</v>
      </c>
      <c r="C2082" s="74" t="s">
        <v>591</v>
      </c>
      <c r="D2082" s="74" t="s">
        <v>459</v>
      </c>
      <c r="E2082" s="74" t="s">
        <v>460</v>
      </c>
      <c r="F2082" s="74" t="s">
        <v>478</v>
      </c>
      <c r="G2082" s="74" t="s">
        <v>943</v>
      </c>
      <c r="H2082" s="74" t="s">
        <v>463</v>
      </c>
      <c r="I2082" s="74">
        <v>11.042</v>
      </c>
      <c r="J2082" s="74">
        <v>-0.240677</v>
      </c>
      <c r="O2082" s="74">
        <v>2050</v>
      </c>
      <c r="P2082" s="74">
        <v>2000</v>
      </c>
      <c r="Q2082" s="74" t="s">
        <v>472</v>
      </c>
      <c r="R2082" s="24" t="s">
        <v>498</v>
      </c>
      <c r="S2082" s="74" t="s">
        <v>857</v>
      </c>
      <c r="Z2082" s="74" t="s">
        <v>911</v>
      </c>
      <c r="AA2082" s="74" t="s">
        <v>935</v>
      </c>
      <c r="AB2082" s="35" t="s">
        <v>22</v>
      </c>
      <c r="AC2082" s="113">
        <v>1.2988379045320602</v>
      </c>
      <c r="AD2082" s="74" t="s">
        <v>949</v>
      </c>
      <c r="AE2082" s="74">
        <v>14.738330789051243</v>
      </c>
      <c r="AK2082" s="74" t="s">
        <v>465</v>
      </c>
      <c r="AL2082" s="74" t="s">
        <v>13</v>
      </c>
      <c r="AM2082" s="74" t="s">
        <v>13</v>
      </c>
      <c r="AN2082" s="74" t="s">
        <v>13</v>
      </c>
      <c r="AO2082" s="74" t="s">
        <v>13</v>
      </c>
      <c r="AP2082" s="74" t="s">
        <v>13</v>
      </c>
      <c r="AQ2082" s="74" t="s">
        <v>13</v>
      </c>
      <c r="AR2082" s="74" t="s">
        <v>13</v>
      </c>
      <c r="AS2082" s="74" t="s">
        <v>947</v>
      </c>
      <c r="AT2082" s="74" t="s">
        <v>945</v>
      </c>
      <c r="AU2082" s="74" t="s">
        <v>946</v>
      </c>
      <c r="AV2082" s="74">
        <v>2010</v>
      </c>
    </row>
    <row r="2083" spans="1:48">
      <c r="A2083" s="24">
        <v>2082</v>
      </c>
      <c r="B2083" s="74">
        <v>53</v>
      </c>
      <c r="C2083" s="74" t="s">
        <v>591</v>
      </c>
      <c r="D2083" s="74" t="s">
        <v>459</v>
      </c>
      <c r="E2083" s="74" t="s">
        <v>460</v>
      </c>
      <c r="F2083" s="74" t="s">
        <v>478</v>
      </c>
      <c r="G2083" s="74" t="s">
        <v>943</v>
      </c>
      <c r="H2083" s="74" t="s">
        <v>463</v>
      </c>
      <c r="I2083" s="74">
        <v>11.042</v>
      </c>
      <c r="J2083" s="74">
        <v>-0.240677</v>
      </c>
      <c r="O2083" s="74">
        <v>2060</v>
      </c>
      <c r="P2083" s="74">
        <v>2000</v>
      </c>
      <c r="Q2083" s="74" t="s">
        <v>472</v>
      </c>
      <c r="R2083" s="24" t="s">
        <v>498</v>
      </c>
      <c r="S2083" s="74" t="s">
        <v>857</v>
      </c>
      <c r="Z2083" s="74" t="s">
        <v>911</v>
      </c>
      <c r="AA2083" s="74" t="s">
        <v>935</v>
      </c>
      <c r="AB2083" s="35" t="s">
        <v>22</v>
      </c>
      <c r="AC2083" s="113">
        <v>1.2894070667869701</v>
      </c>
      <c r="AD2083" s="74" t="s">
        <v>949</v>
      </c>
      <c r="AE2083" s="74">
        <v>13.905217914043291</v>
      </c>
      <c r="AK2083" s="74" t="s">
        <v>465</v>
      </c>
      <c r="AL2083" s="74" t="s">
        <v>13</v>
      </c>
      <c r="AM2083" s="74" t="s">
        <v>13</v>
      </c>
      <c r="AN2083" s="74" t="s">
        <v>13</v>
      </c>
      <c r="AO2083" s="74" t="s">
        <v>13</v>
      </c>
      <c r="AP2083" s="74" t="s">
        <v>13</v>
      </c>
      <c r="AQ2083" s="74" t="s">
        <v>13</v>
      </c>
      <c r="AR2083" s="74" t="s">
        <v>13</v>
      </c>
      <c r="AS2083" s="74" t="s">
        <v>947</v>
      </c>
      <c r="AT2083" s="74" t="s">
        <v>945</v>
      </c>
      <c r="AU2083" s="74" t="s">
        <v>946</v>
      </c>
      <c r="AV2083" s="74">
        <v>2010</v>
      </c>
    </row>
    <row r="2084" spans="1:48">
      <c r="A2084" s="24">
        <v>2083</v>
      </c>
      <c r="B2084" s="74">
        <v>53</v>
      </c>
      <c r="C2084" s="74" t="s">
        <v>591</v>
      </c>
      <c r="D2084" s="74" t="s">
        <v>459</v>
      </c>
      <c r="E2084" s="74" t="s">
        <v>460</v>
      </c>
      <c r="F2084" s="74" t="s">
        <v>478</v>
      </c>
      <c r="G2084" s="74" t="s">
        <v>943</v>
      </c>
      <c r="H2084" s="74" t="s">
        <v>463</v>
      </c>
      <c r="I2084" s="74">
        <v>11.042</v>
      </c>
      <c r="J2084" s="74">
        <v>-0.240677</v>
      </c>
      <c r="O2084" s="74">
        <v>2070</v>
      </c>
      <c r="P2084" s="74">
        <v>2000</v>
      </c>
      <c r="Q2084" s="74" t="s">
        <v>495</v>
      </c>
      <c r="R2084" s="24" t="s">
        <v>498</v>
      </c>
      <c r="S2084" s="74" t="s">
        <v>857</v>
      </c>
      <c r="Z2084" s="74" t="s">
        <v>911</v>
      </c>
      <c r="AA2084" s="74" t="s">
        <v>935</v>
      </c>
      <c r="AB2084" s="35" t="s">
        <v>22</v>
      </c>
      <c r="AC2084" s="113">
        <v>1.2576166715585499</v>
      </c>
      <c r="AD2084" s="74" t="s">
        <v>949</v>
      </c>
      <c r="AE2084" s="74">
        <v>11.096879112946114</v>
      </c>
      <c r="AK2084" s="74" t="s">
        <v>465</v>
      </c>
      <c r="AL2084" s="74" t="s">
        <v>13</v>
      </c>
      <c r="AM2084" s="74" t="s">
        <v>13</v>
      </c>
      <c r="AN2084" s="74" t="s">
        <v>13</v>
      </c>
      <c r="AO2084" s="74" t="s">
        <v>13</v>
      </c>
      <c r="AP2084" s="74" t="s">
        <v>13</v>
      </c>
      <c r="AQ2084" s="74" t="s">
        <v>13</v>
      </c>
      <c r="AR2084" s="74" t="s">
        <v>13</v>
      </c>
      <c r="AS2084" s="74" t="s">
        <v>947</v>
      </c>
      <c r="AT2084" s="74" t="s">
        <v>945</v>
      </c>
      <c r="AU2084" s="74" t="s">
        <v>946</v>
      </c>
      <c r="AV2084" s="74">
        <v>2010</v>
      </c>
    </row>
    <row r="2085" spans="1:48">
      <c r="A2085" s="24">
        <v>2084</v>
      </c>
      <c r="B2085" s="74">
        <v>53</v>
      </c>
      <c r="C2085" s="74" t="s">
        <v>591</v>
      </c>
      <c r="D2085" s="74" t="s">
        <v>459</v>
      </c>
      <c r="E2085" s="74" t="s">
        <v>460</v>
      </c>
      <c r="F2085" s="74" t="s">
        <v>478</v>
      </c>
      <c r="G2085" s="74" t="s">
        <v>943</v>
      </c>
      <c r="H2085" s="74" t="s">
        <v>463</v>
      </c>
      <c r="I2085" s="74">
        <v>11.042</v>
      </c>
      <c r="J2085" s="74">
        <v>-0.240677</v>
      </c>
      <c r="O2085" s="74">
        <v>2080</v>
      </c>
      <c r="P2085" s="74">
        <v>2000</v>
      </c>
      <c r="Q2085" s="74" t="s">
        <v>495</v>
      </c>
      <c r="R2085" s="24" t="s">
        <v>498</v>
      </c>
      <c r="S2085" s="74" t="s">
        <v>857</v>
      </c>
      <c r="Z2085" s="74" t="s">
        <v>911</v>
      </c>
      <c r="AA2085" s="74" t="s">
        <v>935</v>
      </c>
      <c r="AB2085" s="35" t="s">
        <v>22</v>
      </c>
      <c r="AC2085" s="113">
        <v>1.31496012204357</v>
      </c>
      <c r="AD2085" s="74" t="s">
        <v>949</v>
      </c>
      <c r="AE2085" s="74">
        <v>16.162554950845404</v>
      </c>
      <c r="AK2085" s="74" t="s">
        <v>465</v>
      </c>
      <c r="AL2085" s="74" t="s">
        <v>13</v>
      </c>
      <c r="AM2085" s="74" t="s">
        <v>13</v>
      </c>
      <c r="AN2085" s="74" t="s">
        <v>13</v>
      </c>
      <c r="AO2085" s="74" t="s">
        <v>13</v>
      </c>
      <c r="AP2085" s="74" t="s">
        <v>13</v>
      </c>
      <c r="AQ2085" s="74" t="s">
        <v>13</v>
      </c>
      <c r="AR2085" s="74" t="s">
        <v>13</v>
      </c>
      <c r="AS2085" s="74" t="s">
        <v>947</v>
      </c>
      <c r="AT2085" s="74" t="s">
        <v>945</v>
      </c>
      <c r="AU2085" s="74" t="s">
        <v>946</v>
      </c>
      <c r="AV2085" s="74">
        <v>2010</v>
      </c>
    </row>
    <row r="2086" spans="1:48">
      <c r="A2086" s="24">
        <v>2085</v>
      </c>
      <c r="B2086" s="74">
        <v>53</v>
      </c>
      <c r="C2086" s="74" t="s">
        <v>591</v>
      </c>
      <c r="D2086" s="74" t="s">
        <v>459</v>
      </c>
      <c r="E2086" s="74" t="s">
        <v>460</v>
      </c>
      <c r="F2086" s="74" t="s">
        <v>478</v>
      </c>
      <c r="G2086" s="74" t="s">
        <v>943</v>
      </c>
      <c r="H2086" s="74" t="s">
        <v>463</v>
      </c>
      <c r="I2086" s="74">
        <v>11.042</v>
      </c>
      <c r="J2086" s="74">
        <v>-0.240677</v>
      </c>
      <c r="O2086" s="74">
        <v>2090</v>
      </c>
      <c r="P2086" s="74">
        <v>2000</v>
      </c>
      <c r="Q2086" s="74" t="s">
        <v>495</v>
      </c>
      <c r="R2086" s="24" t="s">
        <v>498</v>
      </c>
      <c r="S2086" s="74" t="s">
        <v>857</v>
      </c>
      <c r="Z2086" s="74" t="s">
        <v>911</v>
      </c>
      <c r="AA2086" s="74" t="s">
        <v>935</v>
      </c>
      <c r="AB2086" s="35" t="s">
        <v>22</v>
      </c>
      <c r="AC2086" s="113">
        <v>1.2813890791290201</v>
      </c>
      <c r="AD2086" s="74" t="s">
        <v>949</v>
      </c>
      <c r="AE2086" s="74">
        <v>13.196915117404599</v>
      </c>
      <c r="AK2086" s="74" t="s">
        <v>465</v>
      </c>
      <c r="AL2086" s="74" t="s">
        <v>13</v>
      </c>
      <c r="AM2086" s="74" t="s">
        <v>13</v>
      </c>
      <c r="AN2086" s="74" t="s">
        <v>13</v>
      </c>
      <c r="AO2086" s="74" t="s">
        <v>13</v>
      </c>
      <c r="AP2086" s="74" t="s">
        <v>13</v>
      </c>
      <c r="AQ2086" s="74" t="s">
        <v>13</v>
      </c>
      <c r="AR2086" s="74" t="s">
        <v>13</v>
      </c>
      <c r="AS2086" s="74" t="s">
        <v>947</v>
      </c>
      <c r="AT2086" s="74" t="s">
        <v>945</v>
      </c>
      <c r="AU2086" s="74" t="s">
        <v>946</v>
      </c>
      <c r="AV2086" s="74">
        <v>2010</v>
      </c>
    </row>
    <row r="2087" spans="1:48">
      <c r="A2087" s="24">
        <v>2086</v>
      </c>
      <c r="B2087" s="74">
        <v>53</v>
      </c>
      <c r="C2087" s="74" t="s">
        <v>591</v>
      </c>
      <c r="D2087" s="74" t="s">
        <v>459</v>
      </c>
      <c r="E2087" s="74" t="s">
        <v>460</v>
      </c>
      <c r="F2087" s="74" t="s">
        <v>478</v>
      </c>
      <c r="G2087" s="74" t="s">
        <v>943</v>
      </c>
      <c r="H2087" s="74" t="s">
        <v>463</v>
      </c>
      <c r="I2087" s="74">
        <v>11.042</v>
      </c>
      <c r="J2087" s="74">
        <v>-0.240677</v>
      </c>
      <c r="O2087" s="74">
        <v>2100</v>
      </c>
      <c r="P2087" s="74">
        <v>2000</v>
      </c>
      <c r="Q2087" s="74" t="s">
        <v>495</v>
      </c>
      <c r="R2087" s="24" t="s">
        <v>498</v>
      </c>
      <c r="S2087" s="74" t="s">
        <v>857</v>
      </c>
      <c r="Z2087" s="74" t="s">
        <v>911</v>
      </c>
      <c r="AA2087" s="74" t="s">
        <v>935</v>
      </c>
      <c r="AB2087" s="35" t="s">
        <v>22</v>
      </c>
      <c r="AC2087" s="113">
        <v>1.3275793844916199</v>
      </c>
      <c r="AD2087" s="74" t="s">
        <v>949</v>
      </c>
      <c r="AE2087" s="74">
        <v>17.277330785478799</v>
      </c>
      <c r="AK2087" s="74" t="s">
        <v>465</v>
      </c>
      <c r="AL2087" s="74" t="s">
        <v>13</v>
      </c>
      <c r="AM2087" s="74" t="s">
        <v>13</v>
      </c>
      <c r="AN2087" s="74" t="s">
        <v>13</v>
      </c>
      <c r="AO2087" s="74" t="s">
        <v>13</v>
      </c>
      <c r="AP2087" s="74" t="s">
        <v>13</v>
      </c>
      <c r="AQ2087" s="74" t="s">
        <v>13</v>
      </c>
      <c r="AR2087" s="74" t="s">
        <v>13</v>
      </c>
      <c r="AS2087" s="74" t="s">
        <v>947</v>
      </c>
      <c r="AT2087" s="74" t="s">
        <v>945</v>
      </c>
      <c r="AU2087" s="74" t="s">
        <v>946</v>
      </c>
      <c r="AV2087" s="74">
        <v>2010</v>
      </c>
    </row>
    <row r="2088" spans="1:48">
      <c r="A2088" s="24">
        <v>2087</v>
      </c>
      <c r="B2088" s="74">
        <v>53</v>
      </c>
      <c r="C2088" s="74" t="s">
        <v>591</v>
      </c>
      <c r="D2088" s="74" t="s">
        <v>459</v>
      </c>
      <c r="E2088" s="74" t="s">
        <v>460</v>
      </c>
      <c r="F2088" s="74" t="s">
        <v>478</v>
      </c>
      <c r="G2088" s="74" t="s">
        <v>943</v>
      </c>
      <c r="H2088" s="74" t="s">
        <v>463</v>
      </c>
      <c r="I2088" s="74">
        <v>11.042</v>
      </c>
      <c r="J2088" s="74">
        <v>-0.240677</v>
      </c>
      <c r="O2088" s="74">
        <v>2030</v>
      </c>
      <c r="P2088" s="74">
        <v>2000</v>
      </c>
      <c r="Q2088" s="74" t="s">
        <v>464</v>
      </c>
      <c r="R2088" s="24" t="s">
        <v>498</v>
      </c>
      <c r="S2088" s="74" t="s">
        <v>857</v>
      </c>
      <c r="Z2088" s="74" t="s">
        <v>911</v>
      </c>
      <c r="AA2088" s="74" t="s">
        <v>935</v>
      </c>
      <c r="AB2088" s="35" t="s">
        <v>22</v>
      </c>
      <c r="AC2088" s="113">
        <v>1.2972728623349798</v>
      </c>
      <c r="AD2088" s="74" t="s">
        <v>949</v>
      </c>
      <c r="AE2088" s="74">
        <v>14.600076178001759</v>
      </c>
      <c r="AK2088" s="74" t="s">
        <v>465</v>
      </c>
      <c r="AL2088" s="74" t="s">
        <v>13</v>
      </c>
      <c r="AM2088" s="74" t="s">
        <v>13</v>
      </c>
      <c r="AN2088" s="74" t="s">
        <v>13</v>
      </c>
      <c r="AO2088" s="74" t="s">
        <v>13</v>
      </c>
      <c r="AP2088" s="74" t="s">
        <v>13</v>
      </c>
      <c r="AQ2088" s="74" t="s">
        <v>13</v>
      </c>
      <c r="AR2088" s="74" t="s">
        <v>13</v>
      </c>
      <c r="AS2088" s="74" t="s">
        <v>948</v>
      </c>
      <c r="AT2088" s="74" t="s">
        <v>945</v>
      </c>
      <c r="AU2088" s="74" t="s">
        <v>946</v>
      </c>
      <c r="AV2088" s="74">
        <v>2010</v>
      </c>
    </row>
    <row r="2089" spans="1:48">
      <c r="A2089" s="24">
        <v>2088</v>
      </c>
      <c r="B2089" s="74">
        <v>53</v>
      </c>
      <c r="C2089" s="74" t="s">
        <v>591</v>
      </c>
      <c r="D2089" s="74" t="s">
        <v>459</v>
      </c>
      <c r="E2089" s="74" t="s">
        <v>460</v>
      </c>
      <c r="F2089" s="74" t="s">
        <v>478</v>
      </c>
      <c r="G2089" s="74" t="s">
        <v>943</v>
      </c>
      <c r="H2089" s="74" t="s">
        <v>463</v>
      </c>
      <c r="I2089" s="74">
        <v>11.042</v>
      </c>
      <c r="J2089" s="74">
        <v>-0.240677</v>
      </c>
      <c r="O2089" s="74">
        <v>2040</v>
      </c>
      <c r="P2089" s="74">
        <v>2000</v>
      </c>
      <c r="Q2089" s="74" t="s">
        <v>472</v>
      </c>
      <c r="R2089" s="24" t="s">
        <v>498</v>
      </c>
      <c r="S2089" s="74" t="s">
        <v>857</v>
      </c>
      <c r="Z2089" s="74" t="s">
        <v>911</v>
      </c>
      <c r="AA2089" s="74" t="s">
        <v>935</v>
      </c>
      <c r="AB2089" s="35" t="s">
        <v>22</v>
      </c>
      <c r="AC2089" s="113">
        <v>1.28227686643692</v>
      </c>
      <c r="AD2089" s="74" t="s">
        <v>949</v>
      </c>
      <c r="AE2089" s="74">
        <v>13.275341558031805</v>
      </c>
      <c r="AK2089" s="74" t="s">
        <v>465</v>
      </c>
      <c r="AL2089" s="74" t="s">
        <v>13</v>
      </c>
      <c r="AM2089" s="74" t="s">
        <v>13</v>
      </c>
      <c r="AN2089" s="74" t="s">
        <v>13</v>
      </c>
      <c r="AO2089" s="74" t="s">
        <v>13</v>
      </c>
      <c r="AP2089" s="74" t="s">
        <v>13</v>
      </c>
      <c r="AQ2089" s="74" t="s">
        <v>13</v>
      </c>
      <c r="AR2089" s="74" t="s">
        <v>13</v>
      </c>
      <c r="AS2089" s="74" t="s">
        <v>948</v>
      </c>
      <c r="AT2089" s="74" t="s">
        <v>945</v>
      </c>
      <c r="AU2089" s="74" t="s">
        <v>946</v>
      </c>
      <c r="AV2089" s="74">
        <v>2010</v>
      </c>
    </row>
    <row r="2090" spans="1:48">
      <c r="A2090" s="24">
        <v>2089</v>
      </c>
      <c r="B2090" s="74">
        <v>53</v>
      </c>
      <c r="C2090" s="74" t="s">
        <v>591</v>
      </c>
      <c r="D2090" s="74" t="s">
        <v>459</v>
      </c>
      <c r="E2090" s="74" t="s">
        <v>460</v>
      </c>
      <c r="F2090" s="74" t="s">
        <v>478</v>
      </c>
      <c r="G2090" s="74" t="s">
        <v>943</v>
      </c>
      <c r="H2090" s="74" t="s">
        <v>463</v>
      </c>
      <c r="I2090" s="74">
        <v>11.042</v>
      </c>
      <c r="J2090" s="74">
        <v>-0.240677</v>
      </c>
      <c r="O2090" s="74">
        <v>2050</v>
      </c>
      <c r="P2090" s="74">
        <v>2000</v>
      </c>
      <c r="Q2090" s="74" t="s">
        <v>472</v>
      </c>
      <c r="R2090" s="24" t="s">
        <v>498</v>
      </c>
      <c r="S2090" s="74" t="s">
        <v>857</v>
      </c>
      <c r="Z2090" s="74" t="s">
        <v>911</v>
      </c>
      <c r="AA2090" s="74" t="s">
        <v>935</v>
      </c>
      <c r="AB2090" s="35" t="s">
        <v>22</v>
      </c>
      <c r="AC2090" s="113">
        <v>1.2876974420854599</v>
      </c>
      <c r="AD2090" s="74" t="s">
        <v>949</v>
      </c>
      <c r="AE2090" s="74">
        <v>13.754190996948754</v>
      </c>
      <c r="AK2090" s="74" t="s">
        <v>465</v>
      </c>
      <c r="AL2090" s="74" t="s">
        <v>13</v>
      </c>
      <c r="AM2090" s="74" t="s">
        <v>13</v>
      </c>
      <c r="AN2090" s="74" t="s">
        <v>13</v>
      </c>
      <c r="AO2090" s="74" t="s">
        <v>13</v>
      </c>
      <c r="AP2090" s="74" t="s">
        <v>13</v>
      </c>
      <c r="AQ2090" s="74" t="s">
        <v>13</v>
      </c>
      <c r="AR2090" s="74" t="s">
        <v>13</v>
      </c>
      <c r="AS2090" s="74" t="s">
        <v>948</v>
      </c>
      <c r="AT2090" s="74" t="s">
        <v>945</v>
      </c>
      <c r="AU2090" s="74" t="s">
        <v>946</v>
      </c>
      <c r="AV2090" s="74">
        <v>2010</v>
      </c>
    </row>
    <row r="2091" spans="1:48">
      <c r="A2091" s="24">
        <v>2090</v>
      </c>
      <c r="B2091" s="74">
        <v>53</v>
      </c>
      <c r="C2091" s="74" t="s">
        <v>591</v>
      </c>
      <c r="D2091" s="74" t="s">
        <v>459</v>
      </c>
      <c r="E2091" s="74" t="s">
        <v>460</v>
      </c>
      <c r="F2091" s="74" t="s">
        <v>478</v>
      </c>
      <c r="G2091" s="74" t="s">
        <v>943</v>
      </c>
      <c r="H2091" s="74" t="s">
        <v>463</v>
      </c>
      <c r="I2091" s="74">
        <v>11.042</v>
      </c>
      <c r="J2091" s="74">
        <v>-0.240677</v>
      </c>
      <c r="O2091" s="74">
        <v>2060</v>
      </c>
      <c r="P2091" s="74">
        <v>2000</v>
      </c>
      <c r="Q2091" s="74" t="s">
        <v>472</v>
      </c>
      <c r="R2091" s="24" t="s">
        <v>498</v>
      </c>
      <c r="S2091" s="74" t="s">
        <v>857</v>
      </c>
      <c r="Z2091" s="74" t="s">
        <v>911</v>
      </c>
      <c r="AA2091" s="74" t="s">
        <v>935</v>
      </c>
      <c r="AB2091" s="35" t="s">
        <v>22</v>
      </c>
      <c r="AC2091" s="113">
        <v>1.31354219888609</v>
      </c>
      <c r="AD2091" s="74" t="s">
        <v>949</v>
      </c>
      <c r="AE2091" s="74">
        <v>16.037296721386053</v>
      </c>
      <c r="AK2091" s="74" t="s">
        <v>465</v>
      </c>
      <c r="AL2091" s="74" t="s">
        <v>13</v>
      </c>
      <c r="AM2091" s="74" t="s">
        <v>13</v>
      </c>
      <c r="AN2091" s="74" t="s">
        <v>13</v>
      </c>
      <c r="AO2091" s="74" t="s">
        <v>13</v>
      </c>
      <c r="AP2091" s="74" t="s">
        <v>13</v>
      </c>
      <c r="AQ2091" s="74" t="s">
        <v>13</v>
      </c>
      <c r="AR2091" s="74" t="s">
        <v>13</v>
      </c>
      <c r="AS2091" s="74" t="s">
        <v>948</v>
      </c>
      <c r="AT2091" s="74" t="s">
        <v>945</v>
      </c>
      <c r="AU2091" s="74" t="s">
        <v>946</v>
      </c>
      <c r="AV2091" s="74">
        <v>2010</v>
      </c>
    </row>
    <row r="2092" spans="1:48">
      <c r="A2092" s="24">
        <v>2091</v>
      </c>
      <c r="B2092" s="74">
        <v>53</v>
      </c>
      <c r="C2092" s="74" t="s">
        <v>591</v>
      </c>
      <c r="D2092" s="74" t="s">
        <v>459</v>
      </c>
      <c r="E2092" s="74" t="s">
        <v>460</v>
      </c>
      <c r="F2092" s="74" t="s">
        <v>478</v>
      </c>
      <c r="G2092" s="74" t="s">
        <v>943</v>
      </c>
      <c r="H2092" s="74" t="s">
        <v>463</v>
      </c>
      <c r="I2092" s="74">
        <v>11.042</v>
      </c>
      <c r="J2092" s="74">
        <v>-0.240677</v>
      </c>
      <c r="O2092" s="74">
        <v>2070</v>
      </c>
      <c r="P2092" s="74">
        <v>2000</v>
      </c>
      <c r="Q2092" s="74" t="s">
        <v>495</v>
      </c>
      <c r="R2092" s="24" t="s">
        <v>498</v>
      </c>
      <c r="S2092" s="74" t="s">
        <v>857</v>
      </c>
      <c r="Z2092" s="74" t="s">
        <v>911</v>
      </c>
      <c r="AA2092" s="74" t="s">
        <v>935</v>
      </c>
      <c r="AB2092" s="35" t="s">
        <v>22</v>
      </c>
      <c r="AC2092" s="113">
        <v>1.28547290074537</v>
      </c>
      <c r="AD2092" s="74" t="s">
        <v>949</v>
      </c>
      <c r="AE2092" s="74">
        <v>13.557676744290637</v>
      </c>
      <c r="AK2092" s="74" t="s">
        <v>465</v>
      </c>
      <c r="AL2092" s="74" t="s">
        <v>13</v>
      </c>
      <c r="AM2092" s="74" t="s">
        <v>13</v>
      </c>
      <c r="AN2092" s="74" t="s">
        <v>13</v>
      </c>
      <c r="AO2092" s="74" t="s">
        <v>13</v>
      </c>
      <c r="AP2092" s="74" t="s">
        <v>13</v>
      </c>
      <c r="AQ2092" s="74" t="s">
        <v>13</v>
      </c>
      <c r="AR2092" s="74" t="s">
        <v>13</v>
      </c>
      <c r="AS2092" s="74" t="s">
        <v>948</v>
      </c>
      <c r="AT2092" s="74" t="s">
        <v>945</v>
      </c>
      <c r="AU2092" s="74" t="s">
        <v>946</v>
      </c>
      <c r="AV2092" s="74">
        <v>2010</v>
      </c>
    </row>
    <row r="2093" spans="1:48">
      <c r="A2093" s="24">
        <v>2092</v>
      </c>
      <c r="B2093" s="74">
        <v>53</v>
      </c>
      <c r="C2093" s="74" t="s">
        <v>591</v>
      </c>
      <c r="D2093" s="74" t="s">
        <v>459</v>
      </c>
      <c r="E2093" s="74" t="s">
        <v>460</v>
      </c>
      <c r="F2093" s="74" t="s">
        <v>478</v>
      </c>
      <c r="G2093" s="74" t="s">
        <v>943</v>
      </c>
      <c r="H2093" s="74" t="s">
        <v>463</v>
      </c>
      <c r="I2093" s="74">
        <v>11.042</v>
      </c>
      <c r="J2093" s="74">
        <v>-0.240677</v>
      </c>
      <c r="O2093" s="74">
        <v>2080</v>
      </c>
      <c r="P2093" s="74">
        <v>2000</v>
      </c>
      <c r="Q2093" s="74" t="s">
        <v>495</v>
      </c>
      <c r="R2093" s="24" t="s">
        <v>498</v>
      </c>
      <c r="S2093" s="74" t="s">
        <v>857</v>
      </c>
      <c r="Z2093" s="74" t="s">
        <v>911</v>
      </c>
      <c r="AA2093" s="74" t="s">
        <v>935</v>
      </c>
      <c r="AB2093" s="35" t="s">
        <v>22</v>
      </c>
      <c r="AC2093" s="113">
        <v>1.25925020020509</v>
      </c>
      <c r="AD2093" s="74" t="s">
        <v>949</v>
      </c>
      <c r="AE2093" s="74">
        <v>11.241183763700539</v>
      </c>
      <c r="AK2093" s="74" t="s">
        <v>465</v>
      </c>
      <c r="AL2093" s="74" t="s">
        <v>13</v>
      </c>
      <c r="AM2093" s="74" t="s">
        <v>13</v>
      </c>
      <c r="AN2093" s="74" t="s">
        <v>13</v>
      </c>
      <c r="AO2093" s="74" t="s">
        <v>13</v>
      </c>
      <c r="AP2093" s="74" t="s">
        <v>13</v>
      </c>
      <c r="AQ2093" s="74" t="s">
        <v>13</v>
      </c>
      <c r="AR2093" s="74" t="s">
        <v>13</v>
      </c>
      <c r="AS2093" s="74" t="s">
        <v>948</v>
      </c>
      <c r="AT2093" s="74" t="s">
        <v>945</v>
      </c>
      <c r="AU2093" s="74" t="s">
        <v>946</v>
      </c>
      <c r="AV2093" s="74">
        <v>2010</v>
      </c>
    </row>
    <row r="2094" spans="1:48">
      <c r="A2094" s="24">
        <v>2093</v>
      </c>
      <c r="B2094" s="74">
        <v>53</v>
      </c>
      <c r="C2094" s="74" t="s">
        <v>591</v>
      </c>
      <c r="D2094" s="74" t="s">
        <v>459</v>
      </c>
      <c r="E2094" s="74" t="s">
        <v>460</v>
      </c>
      <c r="F2094" s="74" t="s">
        <v>478</v>
      </c>
      <c r="G2094" s="74" t="s">
        <v>943</v>
      </c>
      <c r="H2094" s="74" t="s">
        <v>463</v>
      </c>
      <c r="I2094" s="74">
        <v>11.042</v>
      </c>
      <c r="J2094" s="74">
        <v>-0.240677</v>
      </c>
      <c r="O2094" s="74">
        <v>2090</v>
      </c>
      <c r="P2094" s="74">
        <v>2000</v>
      </c>
      <c r="Q2094" s="74" t="s">
        <v>495</v>
      </c>
      <c r="R2094" s="24" t="s">
        <v>498</v>
      </c>
      <c r="S2094" s="74" t="s">
        <v>857</v>
      </c>
      <c r="Z2094" s="74" t="s">
        <v>911</v>
      </c>
      <c r="AA2094" s="74" t="s">
        <v>935</v>
      </c>
      <c r="AB2094" s="35" t="s">
        <v>22</v>
      </c>
      <c r="AC2094" s="113">
        <v>1.2776705185764898</v>
      </c>
      <c r="AD2094" s="74" t="s">
        <v>949</v>
      </c>
      <c r="AE2094" s="74">
        <v>12.868420368947875</v>
      </c>
      <c r="AK2094" s="74" t="s">
        <v>465</v>
      </c>
      <c r="AL2094" s="74" t="s">
        <v>13</v>
      </c>
      <c r="AM2094" s="74" t="s">
        <v>13</v>
      </c>
      <c r="AN2094" s="74" t="s">
        <v>13</v>
      </c>
      <c r="AO2094" s="74" t="s">
        <v>13</v>
      </c>
      <c r="AP2094" s="74" t="s">
        <v>13</v>
      </c>
      <c r="AQ2094" s="74" t="s">
        <v>13</v>
      </c>
      <c r="AR2094" s="74" t="s">
        <v>13</v>
      </c>
      <c r="AS2094" s="74" t="s">
        <v>948</v>
      </c>
      <c r="AT2094" s="74" t="s">
        <v>945</v>
      </c>
      <c r="AU2094" s="74" t="s">
        <v>946</v>
      </c>
      <c r="AV2094" s="74">
        <v>2010</v>
      </c>
    </row>
    <row r="2095" spans="1:48">
      <c r="A2095" s="24">
        <v>2094</v>
      </c>
      <c r="B2095" s="74">
        <v>53</v>
      </c>
      <c r="C2095" s="74" t="s">
        <v>591</v>
      </c>
      <c r="D2095" s="74" t="s">
        <v>459</v>
      </c>
      <c r="E2095" s="74" t="s">
        <v>460</v>
      </c>
      <c r="F2095" s="74" t="s">
        <v>478</v>
      </c>
      <c r="G2095" s="74" t="s">
        <v>943</v>
      </c>
      <c r="H2095" s="74" t="s">
        <v>463</v>
      </c>
      <c r="I2095" s="74">
        <v>11.042</v>
      </c>
      <c r="J2095" s="74">
        <v>-0.240677</v>
      </c>
      <c r="O2095" s="74">
        <v>2100</v>
      </c>
      <c r="P2095" s="74">
        <v>2000</v>
      </c>
      <c r="Q2095" s="74" t="s">
        <v>495</v>
      </c>
      <c r="R2095" s="24" t="s">
        <v>498</v>
      </c>
      <c r="S2095" s="74" t="s">
        <v>857</v>
      </c>
      <c r="Z2095" s="74" t="s">
        <v>911</v>
      </c>
      <c r="AA2095" s="74" t="s">
        <v>935</v>
      </c>
      <c r="AB2095" s="35" t="s">
        <v>22</v>
      </c>
      <c r="AC2095" s="113">
        <v>1.30530099613359</v>
      </c>
      <c r="AD2095" s="74" t="s">
        <v>949</v>
      </c>
      <c r="AE2095" s="74">
        <v>15.309275276818898</v>
      </c>
      <c r="AK2095" s="74" t="s">
        <v>465</v>
      </c>
      <c r="AL2095" s="74" t="s">
        <v>13</v>
      </c>
      <c r="AM2095" s="74" t="s">
        <v>13</v>
      </c>
      <c r="AN2095" s="74" t="s">
        <v>13</v>
      </c>
      <c r="AO2095" s="74" t="s">
        <v>13</v>
      </c>
      <c r="AP2095" s="74" t="s">
        <v>13</v>
      </c>
      <c r="AQ2095" s="74" t="s">
        <v>13</v>
      </c>
      <c r="AR2095" s="74" t="s">
        <v>13</v>
      </c>
      <c r="AS2095" s="74" t="s">
        <v>948</v>
      </c>
      <c r="AT2095" s="74" t="s">
        <v>945</v>
      </c>
      <c r="AU2095" s="74" t="s">
        <v>946</v>
      </c>
      <c r="AV2095" s="74">
        <v>2010</v>
      </c>
    </row>
    <row r="2096" spans="1:48">
      <c r="A2096" s="24">
        <v>2095</v>
      </c>
      <c r="B2096" s="74">
        <v>53</v>
      </c>
      <c r="C2096" s="74" t="s">
        <v>1011</v>
      </c>
      <c r="D2096" s="74" t="s">
        <v>459</v>
      </c>
      <c r="E2096" s="74" t="s">
        <v>460</v>
      </c>
      <c r="F2096" s="74" t="s">
        <v>478</v>
      </c>
      <c r="G2096" s="74" t="s">
        <v>943</v>
      </c>
      <c r="H2096" s="74" t="s">
        <v>463</v>
      </c>
      <c r="I2096" s="74">
        <v>11.042</v>
      </c>
      <c r="J2096" s="74">
        <v>-0.240677</v>
      </c>
      <c r="O2096" s="74">
        <v>2030</v>
      </c>
      <c r="P2096" s="74">
        <v>2000</v>
      </c>
      <c r="Q2096" s="74" t="s">
        <v>464</v>
      </c>
      <c r="R2096" s="24" t="s">
        <v>500</v>
      </c>
      <c r="S2096" s="74" t="s">
        <v>857</v>
      </c>
      <c r="Z2096" s="74" t="s">
        <v>911</v>
      </c>
      <c r="AA2096" s="74" t="s">
        <v>935</v>
      </c>
      <c r="AB2096" s="35" t="s">
        <v>22</v>
      </c>
      <c r="AC2096" s="113">
        <v>1.2025789315389099</v>
      </c>
      <c r="AD2096" s="74" t="s">
        <v>949</v>
      </c>
      <c r="AE2096" s="74">
        <v>6.2348879451333881</v>
      </c>
      <c r="AK2096" s="74" t="s">
        <v>465</v>
      </c>
      <c r="AL2096" s="74" t="s">
        <v>13</v>
      </c>
      <c r="AM2096" s="74" t="s">
        <v>13</v>
      </c>
      <c r="AN2096" s="74" t="s">
        <v>13</v>
      </c>
      <c r="AO2096" s="74" t="s">
        <v>13</v>
      </c>
      <c r="AP2096" s="74" t="s">
        <v>13</v>
      </c>
      <c r="AQ2096" s="74" t="s">
        <v>13</v>
      </c>
      <c r="AR2096" s="74" t="s">
        <v>13</v>
      </c>
      <c r="AS2096" s="74" t="s">
        <v>944</v>
      </c>
      <c r="AT2096" s="74" t="s">
        <v>945</v>
      </c>
      <c r="AU2096" s="74" t="s">
        <v>946</v>
      </c>
      <c r="AV2096" s="74">
        <v>2010</v>
      </c>
    </row>
    <row r="2097" spans="1:48">
      <c r="A2097" s="24">
        <v>2096</v>
      </c>
      <c r="B2097" s="74">
        <v>53</v>
      </c>
      <c r="C2097" s="74" t="s">
        <v>1011</v>
      </c>
      <c r="D2097" s="74" t="s">
        <v>459</v>
      </c>
      <c r="E2097" s="74" t="s">
        <v>460</v>
      </c>
      <c r="F2097" s="74" t="s">
        <v>478</v>
      </c>
      <c r="G2097" s="74" t="s">
        <v>943</v>
      </c>
      <c r="H2097" s="74" t="s">
        <v>463</v>
      </c>
      <c r="I2097" s="74">
        <v>11.042</v>
      </c>
      <c r="J2097" s="74">
        <v>-0.240677</v>
      </c>
      <c r="O2097" s="74">
        <v>2040</v>
      </c>
      <c r="P2097" s="74">
        <v>2000</v>
      </c>
      <c r="Q2097" s="74" t="s">
        <v>472</v>
      </c>
      <c r="R2097" s="24" t="s">
        <v>500</v>
      </c>
      <c r="S2097" s="74" t="s">
        <v>857</v>
      </c>
      <c r="Z2097" s="74" t="s">
        <v>911</v>
      </c>
      <c r="AA2097" s="74" t="s">
        <v>935</v>
      </c>
      <c r="AB2097" s="35" t="s">
        <v>22</v>
      </c>
      <c r="AC2097" s="113">
        <v>1.1894396793819502</v>
      </c>
      <c r="AD2097" s="74" t="s">
        <v>949</v>
      </c>
      <c r="AE2097" s="74">
        <v>5.0741766238471815</v>
      </c>
      <c r="AK2097" s="74" t="s">
        <v>465</v>
      </c>
      <c r="AL2097" s="74" t="s">
        <v>13</v>
      </c>
      <c r="AM2097" s="74" t="s">
        <v>13</v>
      </c>
      <c r="AN2097" s="74" t="s">
        <v>13</v>
      </c>
      <c r="AO2097" s="74" t="s">
        <v>13</v>
      </c>
      <c r="AP2097" s="74" t="s">
        <v>13</v>
      </c>
      <c r="AQ2097" s="74" t="s">
        <v>13</v>
      </c>
      <c r="AR2097" s="74" t="s">
        <v>13</v>
      </c>
      <c r="AS2097" s="74" t="s">
        <v>944</v>
      </c>
      <c r="AT2097" s="74" t="s">
        <v>945</v>
      </c>
      <c r="AU2097" s="74" t="s">
        <v>946</v>
      </c>
      <c r="AV2097" s="74">
        <v>2010</v>
      </c>
    </row>
    <row r="2098" spans="1:48">
      <c r="A2098" s="24">
        <v>2097</v>
      </c>
      <c r="B2098" s="74">
        <v>53</v>
      </c>
      <c r="C2098" s="74" t="s">
        <v>1011</v>
      </c>
      <c r="D2098" s="74" t="s">
        <v>459</v>
      </c>
      <c r="E2098" s="74" t="s">
        <v>460</v>
      </c>
      <c r="F2098" s="74" t="s">
        <v>478</v>
      </c>
      <c r="G2098" s="74" t="s">
        <v>943</v>
      </c>
      <c r="H2098" s="74" t="s">
        <v>463</v>
      </c>
      <c r="I2098" s="74">
        <v>11.042</v>
      </c>
      <c r="J2098" s="74">
        <v>-0.240677</v>
      </c>
      <c r="O2098" s="74">
        <v>2050</v>
      </c>
      <c r="P2098" s="74">
        <v>2000</v>
      </c>
      <c r="Q2098" s="74" t="s">
        <v>472</v>
      </c>
      <c r="R2098" s="24" t="s">
        <v>500</v>
      </c>
      <c r="S2098" s="74" t="s">
        <v>857</v>
      </c>
      <c r="Z2098" s="74" t="s">
        <v>911</v>
      </c>
      <c r="AA2098" s="74" t="s">
        <v>935</v>
      </c>
      <c r="AB2098" s="35" t="s">
        <v>22</v>
      </c>
      <c r="AC2098" s="113">
        <v>1.1632930748966301</v>
      </c>
      <c r="AD2098" s="74" t="s">
        <v>949</v>
      </c>
      <c r="AE2098" s="74">
        <v>2.7644059095962952</v>
      </c>
      <c r="AK2098" s="74" t="s">
        <v>465</v>
      </c>
      <c r="AL2098" s="74" t="s">
        <v>13</v>
      </c>
      <c r="AM2098" s="74" t="s">
        <v>13</v>
      </c>
      <c r="AN2098" s="74" t="s">
        <v>13</v>
      </c>
      <c r="AO2098" s="74" t="s">
        <v>13</v>
      </c>
      <c r="AP2098" s="74" t="s">
        <v>13</v>
      </c>
      <c r="AQ2098" s="74" t="s">
        <v>13</v>
      </c>
      <c r="AR2098" s="74" t="s">
        <v>13</v>
      </c>
      <c r="AS2098" s="74" t="s">
        <v>944</v>
      </c>
      <c r="AT2098" s="74" t="s">
        <v>945</v>
      </c>
      <c r="AU2098" s="74" t="s">
        <v>946</v>
      </c>
      <c r="AV2098" s="74">
        <v>2010</v>
      </c>
    </row>
    <row r="2099" spans="1:48">
      <c r="A2099" s="24">
        <v>2098</v>
      </c>
      <c r="B2099" s="74">
        <v>53</v>
      </c>
      <c r="C2099" s="74" t="s">
        <v>1011</v>
      </c>
      <c r="D2099" s="74" t="s">
        <v>459</v>
      </c>
      <c r="E2099" s="74" t="s">
        <v>460</v>
      </c>
      <c r="F2099" s="74" t="s">
        <v>478</v>
      </c>
      <c r="G2099" s="74" t="s">
        <v>943</v>
      </c>
      <c r="H2099" s="74" t="s">
        <v>463</v>
      </c>
      <c r="I2099" s="74">
        <v>11.042</v>
      </c>
      <c r="J2099" s="74">
        <v>-0.240677</v>
      </c>
      <c r="O2099" s="74">
        <v>2060</v>
      </c>
      <c r="P2099" s="74">
        <v>2000</v>
      </c>
      <c r="Q2099" s="74" t="s">
        <v>472</v>
      </c>
      <c r="R2099" s="24" t="s">
        <v>500</v>
      </c>
      <c r="S2099" s="74" t="s">
        <v>857</v>
      </c>
      <c r="Z2099" s="74" t="s">
        <v>911</v>
      </c>
      <c r="AA2099" s="74" t="s">
        <v>935</v>
      </c>
      <c r="AB2099" s="35" t="s">
        <v>22</v>
      </c>
      <c r="AC2099" s="113">
        <v>1.1538622371515401</v>
      </c>
      <c r="AD2099" s="74" t="s">
        <v>949</v>
      </c>
      <c r="AE2099" s="74">
        <v>1.9312930345883443</v>
      </c>
      <c r="AK2099" s="74" t="s">
        <v>465</v>
      </c>
      <c r="AL2099" s="74" t="s">
        <v>13</v>
      </c>
      <c r="AM2099" s="74" t="s">
        <v>13</v>
      </c>
      <c r="AN2099" s="74" t="s">
        <v>13</v>
      </c>
      <c r="AO2099" s="74" t="s">
        <v>13</v>
      </c>
      <c r="AP2099" s="74" t="s">
        <v>13</v>
      </c>
      <c r="AQ2099" s="74" t="s">
        <v>13</v>
      </c>
      <c r="AR2099" s="74" t="s">
        <v>13</v>
      </c>
      <c r="AS2099" s="74" t="s">
        <v>944</v>
      </c>
      <c r="AT2099" s="74" t="s">
        <v>945</v>
      </c>
      <c r="AU2099" s="74" t="s">
        <v>946</v>
      </c>
      <c r="AV2099" s="74">
        <v>2010</v>
      </c>
    </row>
    <row r="2100" spans="1:48">
      <c r="A2100" s="24">
        <v>2099</v>
      </c>
      <c r="B2100" s="74">
        <v>53</v>
      </c>
      <c r="C2100" s="74" t="s">
        <v>1011</v>
      </c>
      <c r="D2100" s="74" t="s">
        <v>459</v>
      </c>
      <c r="E2100" s="74" t="s">
        <v>460</v>
      </c>
      <c r="F2100" s="74" t="s">
        <v>478</v>
      </c>
      <c r="G2100" s="74" t="s">
        <v>943</v>
      </c>
      <c r="H2100" s="74" t="s">
        <v>463</v>
      </c>
      <c r="I2100" s="74">
        <v>11.042</v>
      </c>
      <c r="J2100" s="74">
        <v>-0.240677</v>
      </c>
      <c r="O2100" s="74">
        <v>2070</v>
      </c>
      <c r="P2100" s="74">
        <v>2000</v>
      </c>
      <c r="Q2100" s="74" t="s">
        <v>495</v>
      </c>
      <c r="R2100" s="24" t="s">
        <v>500</v>
      </c>
      <c r="S2100" s="74" t="s">
        <v>857</v>
      </c>
      <c r="Z2100" s="74" t="s">
        <v>911</v>
      </c>
      <c r="AA2100" s="74" t="s">
        <v>935</v>
      </c>
      <c r="AB2100" s="35" t="s">
        <v>22</v>
      </c>
      <c r="AC2100" s="113">
        <v>1.11093898908202</v>
      </c>
      <c r="AD2100" s="74" t="s">
        <v>949</v>
      </c>
      <c r="AE2100" s="74">
        <v>-1.860513331977028</v>
      </c>
      <c r="AK2100" s="74" t="s">
        <v>465</v>
      </c>
      <c r="AL2100" s="74" t="s">
        <v>13</v>
      </c>
      <c r="AM2100" s="74" t="s">
        <v>13</v>
      </c>
      <c r="AN2100" s="74" t="s">
        <v>13</v>
      </c>
      <c r="AO2100" s="74" t="s">
        <v>13</v>
      </c>
      <c r="AP2100" s="74" t="s">
        <v>13</v>
      </c>
      <c r="AQ2100" s="74" t="s">
        <v>13</v>
      </c>
      <c r="AR2100" s="74" t="s">
        <v>13</v>
      </c>
      <c r="AS2100" s="74" t="s">
        <v>944</v>
      </c>
      <c r="AT2100" s="74" t="s">
        <v>945</v>
      </c>
      <c r="AU2100" s="74" t="s">
        <v>946</v>
      </c>
      <c r="AV2100" s="74">
        <v>2010</v>
      </c>
    </row>
    <row r="2101" spans="1:48">
      <c r="A2101" s="24">
        <v>2100</v>
      </c>
      <c r="B2101" s="74">
        <v>53</v>
      </c>
      <c r="C2101" s="74" t="s">
        <v>1011</v>
      </c>
      <c r="D2101" s="74" t="s">
        <v>459</v>
      </c>
      <c r="E2101" s="74" t="s">
        <v>460</v>
      </c>
      <c r="F2101" s="74" t="s">
        <v>478</v>
      </c>
      <c r="G2101" s="74" t="s">
        <v>943</v>
      </c>
      <c r="H2101" s="74" t="s">
        <v>463</v>
      </c>
      <c r="I2101" s="74">
        <v>11.042</v>
      </c>
      <c r="J2101" s="74">
        <v>-0.240677</v>
      </c>
      <c r="O2101" s="74">
        <v>2080</v>
      </c>
      <c r="P2101" s="74">
        <v>2000</v>
      </c>
      <c r="Q2101" s="74" t="s">
        <v>495</v>
      </c>
      <c r="R2101" s="24" t="s">
        <v>500</v>
      </c>
      <c r="S2101" s="74" t="s">
        <v>857</v>
      </c>
      <c r="Z2101" s="74" t="s">
        <v>911</v>
      </c>
      <c r="AA2101" s="74" t="s">
        <v>935</v>
      </c>
      <c r="AB2101" s="35" t="s">
        <v>22</v>
      </c>
      <c r="AC2101" s="113">
        <v>1.09029159283537</v>
      </c>
      <c r="AD2101" s="74" t="s">
        <v>949</v>
      </c>
      <c r="AE2101" s="74">
        <v>-3.6844882654266775</v>
      </c>
      <c r="AK2101" s="74" t="s">
        <v>465</v>
      </c>
      <c r="AL2101" s="74" t="s">
        <v>13</v>
      </c>
      <c r="AM2101" s="74" t="s">
        <v>13</v>
      </c>
      <c r="AN2101" s="74" t="s">
        <v>13</v>
      </c>
      <c r="AO2101" s="74" t="s">
        <v>13</v>
      </c>
      <c r="AP2101" s="74" t="s">
        <v>13</v>
      </c>
      <c r="AQ2101" s="74" t="s">
        <v>13</v>
      </c>
      <c r="AR2101" s="74" t="s">
        <v>13</v>
      </c>
      <c r="AS2101" s="74" t="s">
        <v>944</v>
      </c>
      <c r="AT2101" s="74" t="s">
        <v>945</v>
      </c>
      <c r="AU2101" s="74" t="s">
        <v>946</v>
      </c>
      <c r="AV2101" s="74">
        <v>2010</v>
      </c>
    </row>
    <row r="2102" spans="1:48">
      <c r="A2102" s="24">
        <v>2101</v>
      </c>
      <c r="B2102" s="74">
        <v>53</v>
      </c>
      <c r="C2102" s="74" t="s">
        <v>1011</v>
      </c>
      <c r="D2102" s="74" t="s">
        <v>459</v>
      </c>
      <c r="E2102" s="74" t="s">
        <v>460</v>
      </c>
      <c r="F2102" s="74" t="s">
        <v>478</v>
      </c>
      <c r="G2102" s="74" t="s">
        <v>943</v>
      </c>
      <c r="H2102" s="74" t="s">
        <v>463</v>
      </c>
      <c r="I2102" s="74">
        <v>11.042</v>
      </c>
      <c r="J2102" s="74">
        <v>-0.240677</v>
      </c>
      <c r="O2102" s="74">
        <v>2090</v>
      </c>
      <c r="P2102" s="74">
        <v>2000</v>
      </c>
      <c r="Q2102" s="74" t="s">
        <v>495</v>
      </c>
      <c r="R2102" s="24" t="s">
        <v>500</v>
      </c>
      <c r="S2102" s="74" t="s">
        <v>857</v>
      </c>
      <c r="Z2102" s="74" t="s">
        <v>911</v>
      </c>
      <c r="AA2102" s="74" t="s">
        <v>935</v>
      </c>
      <c r="AB2102" s="35" t="s">
        <v>22</v>
      </c>
      <c r="AC2102" s="113">
        <v>1.07713965800258</v>
      </c>
      <c r="AD2102" s="74" t="s">
        <v>949</v>
      </c>
      <c r="AE2102" s="74">
        <v>-4.8463199644363897</v>
      </c>
      <c r="AK2102" s="74" t="s">
        <v>465</v>
      </c>
      <c r="AL2102" s="74" t="s">
        <v>13</v>
      </c>
      <c r="AM2102" s="74" t="s">
        <v>13</v>
      </c>
      <c r="AN2102" s="74" t="s">
        <v>13</v>
      </c>
      <c r="AO2102" s="74" t="s">
        <v>13</v>
      </c>
      <c r="AP2102" s="74" t="s">
        <v>13</v>
      </c>
      <c r="AQ2102" s="74" t="s">
        <v>13</v>
      </c>
      <c r="AR2102" s="74" t="s">
        <v>13</v>
      </c>
      <c r="AS2102" s="74" t="s">
        <v>944</v>
      </c>
      <c r="AT2102" s="74" t="s">
        <v>945</v>
      </c>
      <c r="AU2102" s="74" t="s">
        <v>946</v>
      </c>
      <c r="AV2102" s="74">
        <v>2010</v>
      </c>
    </row>
    <row r="2103" spans="1:48">
      <c r="A2103" s="24">
        <v>2102</v>
      </c>
      <c r="B2103" s="74">
        <v>53</v>
      </c>
      <c r="C2103" s="74" t="s">
        <v>1011</v>
      </c>
      <c r="D2103" s="74" t="s">
        <v>459</v>
      </c>
      <c r="E2103" s="74" t="s">
        <v>460</v>
      </c>
      <c r="F2103" s="74" t="s">
        <v>478</v>
      </c>
      <c r="G2103" s="74" t="s">
        <v>943</v>
      </c>
      <c r="H2103" s="74" t="s">
        <v>463</v>
      </c>
      <c r="I2103" s="74">
        <v>11.042</v>
      </c>
      <c r="J2103" s="74">
        <v>-0.240677</v>
      </c>
      <c r="O2103" s="74">
        <v>2100</v>
      </c>
      <c r="P2103" s="74">
        <v>2000</v>
      </c>
      <c r="Q2103" s="74" t="s">
        <v>495</v>
      </c>
      <c r="R2103" s="24" t="s">
        <v>500</v>
      </c>
      <c r="S2103" s="74" t="s">
        <v>857</v>
      </c>
      <c r="Z2103" s="74" t="s">
        <v>911</v>
      </c>
      <c r="AA2103" s="74" t="s">
        <v>935</v>
      </c>
      <c r="AB2103" s="35" t="s">
        <v>22</v>
      </c>
      <c r="AC2103" s="113">
        <v>1.04164338489746</v>
      </c>
      <c r="AD2103" s="74" t="s">
        <v>949</v>
      </c>
      <c r="AE2103" s="74">
        <v>-7.9820331362667831</v>
      </c>
      <c r="AK2103" s="74" t="s">
        <v>465</v>
      </c>
      <c r="AL2103" s="74" t="s">
        <v>13</v>
      </c>
      <c r="AM2103" s="74" t="s">
        <v>13</v>
      </c>
      <c r="AN2103" s="74" t="s">
        <v>13</v>
      </c>
      <c r="AO2103" s="74" t="s">
        <v>13</v>
      </c>
      <c r="AP2103" s="74" t="s">
        <v>13</v>
      </c>
      <c r="AQ2103" s="74" t="s">
        <v>13</v>
      </c>
      <c r="AR2103" s="74" t="s">
        <v>13</v>
      </c>
      <c r="AS2103" s="74" t="s">
        <v>944</v>
      </c>
      <c r="AT2103" s="74" t="s">
        <v>945</v>
      </c>
      <c r="AU2103" s="74" t="s">
        <v>946</v>
      </c>
      <c r="AV2103" s="74">
        <v>2010</v>
      </c>
    </row>
    <row r="2104" spans="1:48">
      <c r="A2104" s="24">
        <v>2103</v>
      </c>
      <c r="B2104" s="74">
        <v>53</v>
      </c>
      <c r="C2104" s="74" t="s">
        <v>1011</v>
      </c>
      <c r="D2104" s="74" t="s">
        <v>459</v>
      </c>
      <c r="E2104" s="74" t="s">
        <v>460</v>
      </c>
      <c r="F2104" s="74" t="s">
        <v>478</v>
      </c>
      <c r="G2104" s="74" t="s">
        <v>943</v>
      </c>
      <c r="H2104" s="74" t="s">
        <v>463</v>
      </c>
      <c r="I2104" s="74">
        <v>11.042</v>
      </c>
      <c r="J2104" s="74">
        <v>-0.240677</v>
      </c>
      <c r="O2104" s="74">
        <v>2030</v>
      </c>
      <c r="P2104" s="74">
        <v>2000</v>
      </c>
      <c r="Q2104" s="74" t="s">
        <v>464</v>
      </c>
      <c r="R2104" s="24" t="s">
        <v>500</v>
      </c>
      <c r="S2104" s="74" t="s">
        <v>857</v>
      </c>
      <c r="Z2104" s="74" t="s">
        <v>911</v>
      </c>
      <c r="AA2104" s="74" t="s">
        <v>935</v>
      </c>
      <c r="AB2104" s="35" t="s">
        <v>22</v>
      </c>
      <c r="AC2104" s="113">
        <v>1.2155812107969399</v>
      </c>
      <c r="AD2104" s="74" t="s">
        <v>949</v>
      </c>
      <c r="AE2104" s="74">
        <v>7.3834991870088356</v>
      </c>
      <c r="AK2104" s="74" t="s">
        <v>465</v>
      </c>
      <c r="AL2104" s="74" t="s">
        <v>13</v>
      </c>
      <c r="AM2104" s="74" t="s">
        <v>13</v>
      </c>
      <c r="AN2104" s="74" t="s">
        <v>13</v>
      </c>
      <c r="AO2104" s="74" t="s">
        <v>13</v>
      </c>
      <c r="AP2104" s="74" t="s">
        <v>13</v>
      </c>
      <c r="AQ2104" s="74" t="s">
        <v>13</v>
      </c>
      <c r="AR2104" s="74" t="s">
        <v>13</v>
      </c>
      <c r="AS2104" s="74" t="s">
        <v>947</v>
      </c>
      <c r="AT2104" s="74" t="s">
        <v>945</v>
      </c>
      <c r="AU2104" s="74" t="s">
        <v>946</v>
      </c>
      <c r="AV2104" s="74">
        <v>2010</v>
      </c>
    </row>
    <row r="2105" spans="1:48">
      <c r="A2105" s="24">
        <v>2104</v>
      </c>
      <c r="B2105" s="74">
        <v>53</v>
      </c>
      <c r="C2105" s="74" t="s">
        <v>1011</v>
      </c>
      <c r="D2105" s="74" t="s">
        <v>459</v>
      </c>
      <c r="E2105" s="74" t="s">
        <v>460</v>
      </c>
      <c r="F2105" s="74" t="s">
        <v>478</v>
      </c>
      <c r="G2105" s="74" t="s">
        <v>943</v>
      </c>
      <c r="H2105" s="74" t="s">
        <v>463</v>
      </c>
      <c r="I2105" s="74">
        <v>11.042</v>
      </c>
      <c r="J2105" s="74">
        <v>-0.240677</v>
      </c>
      <c r="O2105" s="74">
        <v>2040</v>
      </c>
      <c r="P2105" s="74">
        <v>2000</v>
      </c>
      <c r="Q2105" s="74" t="s">
        <v>472</v>
      </c>
      <c r="R2105" s="24" t="s">
        <v>500</v>
      </c>
      <c r="S2105" s="74" t="s">
        <v>857</v>
      </c>
      <c r="Z2105" s="74" t="s">
        <v>911</v>
      </c>
      <c r="AA2105" s="74" t="s">
        <v>935</v>
      </c>
      <c r="AB2105" s="35" t="s">
        <v>22</v>
      </c>
      <c r="AC2105" s="113">
        <v>1.21729083549844</v>
      </c>
      <c r="AD2105" s="74" t="s">
        <v>949</v>
      </c>
      <c r="AE2105" s="74">
        <v>7.5345261041024694</v>
      </c>
      <c r="AK2105" s="74" t="s">
        <v>465</v>
      </c>
      <c r="AL2105" s="74" t="s">
        <v>13</v>
      </c>
      <c r="AM2105" s="74" t="s">
        <v>13</v>
      </c>
      <c r="AN2105" s="74" t="s">
        <v>13</v>
      </c>
      <c r="AO2105" s="74" t="s">
        <v>13</v>
      </c>
      <c r="AP2105" s="74" t="s">
        <v>13</v>
      </c>
      <c r="AQ2105" s="74" t="s">
        <v>13</v>
      </c>
      <c r="AR2105" s="74" t="s">
        <v>13</v>
      </c>
      <c r="AS2105" s="74" t="s">
        <v>947</v>
      </c>
      <c r="AT2105" s="74" t="s">
        <v>945</v>
      </c>
      <c r="AU2105" s="74" t="s">
        <v>946</v>
      </c>
      <c r="AV2105" s="74">
        <v>2010</v>
      </c>
    </row>
    <row r="2106" spans="1:48">
      <c r="A2106" s="24">
        <v>2105</v>
      </c>
      <c r="B2106" s="74">
        <v>53</v>
      </c>
      <c r="C2106" s="74" t="s">
        <v>1011</v>
      </c>
      <c r="D2106" s="74" t="s">
        <v>459</v>
      </c>
      <c r="E2106" s="74" t="s">
        <v>460</v>
      </c>
      <c r="F2106" s="74" t="s">
        <v>478</v>
      </c>
      <c r="G2106" s="74" t="s">
        <v>943</v>
      </c>
      <c r="H2106" s="74" t="s">
        <v>463</v>
      </c>
      <c r="I2106" s="74">
        <v>11.042</v>
      </c>
      <c r="J2106" s="74">
        <v>-0.240677</v>
      </c>
      <c r="O2106" s="74">
        <v>2050</v>
      </c>
      <c r="P2106" s="74">
        <v>2000</v>
      </c>
      <c r="Q2106" s="74" t="s">
        <v>472</v>
      </c>
      <c r="R2106" s="24" t="s">
        <v>500</v>
      </c>
      <c r="S2106" s="74" t="s">
        <v>857</v>
      </c>
      <c r="Z2106" s="74" t="s">
        <v>911</v>
      </c>
      <c r="AA2106" s="74" t="s">
        <v>935</v>
      </c>
      <c r="AB2106" s="35" t="s">
        <v>22</v>
      </c>
      <c r="AC2106" s="113">
        <v>1.1818630488427899</v>
      </c>
      <c r="AD2106" s="74" t="s">
        <v>949</v>
      </c>
      <c r="AE2106" s="74">
        <v>4.4048629719779173</v>
      </c>
      <c r="AK2106" s="74" t="s">
        <v>465</v>
      </c>
      <c r="AL2106" s="74" t="s">
        <v>13</v>
      </c>
      <c r="AM2106" s="74" t="s">
        <v>13</v>
      </c>
      <c r="AN2106" s="74" t="s">
        <v>13</v>
      </c>
      <c r="AO2106" s="74" t="s">
        <v>13</v>
      </c>
      <c r="AP2106" s="74" t="s">
        <v>13</v>
      </c>
      <c r="AQ2106" s="74" t="s">
        <v>13</v>
      </c>
      <c r="AR2106" s="74" t="s">
        <v>13</v>
      </c>
      <c r="AS2106" s="74" t="s">
        <v>947</v>
      </c>
      <c r="AT2106" s="74" t="s">
        <v>945</v>
      </c>
      <c r="AU2106" s="74" t="s">
        <v>946</v>
      </c>
      <c r="AV2106" s="74">
        <v>2010</v>
      </c>
    </row>
    <row r="2107" spans="1:48">
      <c r="A2107" s="24">
        <v>2106</v>
      </c>
      <c r="B2107" s="74">
        <v>53</v>
      </c>
      <c r="C2107" s="74" t="s">
        <v>1011</v>
      </c>
      <c r="D2107" s="74" t="s">
        <v>459</v>
      </c>
      <c r="E2107" s="74" t="s">
        <v>460</v>
      </c>
      <c r="F2107" s="74" t="s">
        <v>478</v>
      </c>
      <c r="G2107" s="74" t="s">
        <v>943</v>
      </c>
      <c r="H2107" s="74" t="s">
        <v>463</v>
      </c>
      <c r="I2107" s="74">
        <v>11.042</v>
      </c>
      <c r="J2107" s="74">
        <v>-0.240677</v>
      </c>
      <c r="O2107" s="74">
        <v>2060</v>
      </c>
      <c r="P2107" s="74">
        <v>2000</v>
      </c>
      <c r="Q2107" s="74" t="s">
        <v>472</v>
      </c>
      <c r="R2107" s="24" t="s">
        <v>500</v>
      </c>
      <c r="S2107" s="74" t="s">
        <v>857</v>
      </c>
      <c r="Z2107" s="74" t="s">
        <v>911</v>
      </c>
      <c r="AA2107" s="74" t="s">
        <v>935</v>
      </c>
      <c r="AB2107" s="35" t="s">
        <v>22</v>
      </c>
      <c r="AC2107" s="113">
        <v>1.1482945424634099</v>
      </c>
      <c r="AD2107" s="74" t="s">
        <v>949</v>
      </c>
      <c r="AE2107" s="74">
        <v>1.4394472140821488</v>
      </c>
      <c r="AK2107" s="74" t="s">
        <v>465</v>
      </c>
      <c r="AL2107" s="74" t="s">
        <v>13</v>
      </c>
      <c r="AM2107" s="74" t="s">
        <v>13</v>
      </c>
      <c r="AN2107" s="74" t="s">
        <v>13</v>
      </c>
      <c r="AO2107" s="74" t="s">
        <v>13</v>
      </c>
      <c r="AP2107" s="74" t="s">
        <v>13</v>
      </c>
      <c r="AQ2107" s="74" t="s">
        <v>13</v>
      </c>
      <c r="AR2107" s="74" t="s">
        <v>13</v>
      </c>
      <c r="AS2107" s="74" t="s">
        <v>947</v>
      </c>
      <c r="AT2107" s="74" t="s">
        <v>945</v>
      </c>
      <c r="AU2107" s="74" t="s">
        <v>946</v>
      </c>
      <c r="AV2107" s="74">
        <v>2010</v>
      </c>
    </row>
    <row r="2108" spans="1:48">
      <c r="A2108" s="24">
        <v>2107</v>
      </c>
      <c r="B2108" s="74">
        <v>53</v>
      </c>
      <c r="C2108" s="74" t="s">
        <v>1011</v>
      </c>
      <c r="D2108" s="74" t="s">
        <v>459</v>
      </c>
      <c r="E2108" s="74" t="s">
        <v>460</v>
      </c>
      <c r="F2108" s="74" t="s">
        <v>478</v>
      </c>
      <c r="G2108" s="74" t="s">
        <v>943</v>
      </c>
      <c r="H2108" s="74" t="s">
        <v>463</v>
      </c>
      <c r="I2108" s="74">
        <v>11.042</v>
      </c>
      <c r="J2108" s="74">
        <v>-0.240677</v>
      </c>
      <c r="O2108" s="74">
        <v>2070</v>
      </c>
      <c r="P2108" s="74">
        <v>2000</v>
      </c>
      <c r="Q2108" s="74" t="s">
        <v>495</v>
      </c>
      <c r="R2108" s="24" t="s">
        <v>500</v>
      </c>
      <c r="S2108" s="74" t="s">
        <v>857</v>
      </c>
      <c r="Z2108" s="74" t="s">
        <v>911</v>
      </c>
      <c r="AA2108" s="74" t="s">
        <v>935</v>
      </c>
      <c r="AB2108" s="35" t="s">
        <v>22</v>
      </c>
      <c r="AC2108" s="113">
        <v>1.1406468889396102</v>
      </c>
      <c r="AD2108" s="74" t="s">
        <v>949</v>
      </c>
      <c r="AE2108" s="74">
        <v>0.76385944696202357</v>
      </c>
      <c r="AK2108" s="74" t="s">
        <v>465</v>
      </c>
      <c r="AL2108" s="74" t="s">
        <v>13</v>
      </c>
      <c r="AM2108" s="74" t="s">
        <v>13</v>
      </c>
      <c r="AN2108" s="74" t="s">
        <v>13</v>
      </c>
      <c r="AO2108" s="74" t="s">
        <v>13</v>
      </c>
      <c r="AP2108" s="74" t="s">
        <v>13</v>
      </c>
      <c r="AQ2108" s="74" t="s">
        <v>13</v>
      </c>
      <c r="AR2108" s="74" t="s">
        <v>13</v>
      </c>
      <c r="AS2108" s="74" t="s">
        <v>947</v>
      </c>
      <c r="AT2108" s="74" t="s">
        <v>945</v>
      </c>
      <c r="AU2108" s="74" t="s">
        <v>946</v>
      </c>
      <c r="AV2108" s="74">
        <v>2010</v>
      </c>
    </row>
    <row r="2109" spans="1:48">
      <c r="A2109" s="24">
        <v>2108</v>
      </c>
      <c r="B2109" s="74">
        <v>53</v>
      </c>
      <c r="C2109" s="74" t="s">
        <v>1011</v>
      </c>
      <c r="D2109" s="74" t="s">
        <v>459</v>
      </c>
      <c r="E2109" s="74" t="s">
        <v>460</v>
      </c>
      <c r="F2109" s="74" t="s">
        <v>478</v>
      </c>
      <c r="G2109" s="74" t="s">
        <v>943</v>
      </c>
      <c r="H2109" s="74" t="s">
        <v>463</v>
      </c>
      <c r="I2109" s="74">
        <v>11.042</v>
      </c>
      <c r="J2109" s="74">
        <v>-0.240677</v>
      </c>
      <c r="O2109" s="74">
        <v>2080</v>
      </c>
      <c r="P2109" s="74">
        <v>2000</v>
      </c>
      <c r="Q2109" s="74" t="s">
        <v>495</v>
      </c>
      <c r="R2109" s="24" t="s">
        <v>500</v>
      </c>
      <c r="S2109" s="74" t="s">
        <v>857</v>
      </c>
      <c r="Z2109" s="74" t="s">
        <v>911</v>
      </c>
      <c r="AA2109" s="74" t="s">
        <v>935</v>
      </c>
      <c r="AB2109" s="35" t="s">
        <v>22</v>
      </c>
      <c r="AC2109" s="113">
        <v>1.0958567509883401</v>
      </c>
      <c r="AD2109" s="74" t="s">
        <v>949</v>
      </c>
      <c r="AE2109" s="74">
        <v>-3.1928665204646571</v>
      </c>
      <c r="AK2109" s="74" t="s">
        <v>465</v>
      </c>
      <c r="AL2109" s="74" t="s">
        <v>13</v>
      </c>
      <c r="AM2109" s="74" t="s">
        <v>13</v>
      </c>
      <c r="AN2109" s="74" t="s">
        <v>13</v>
      </c>
      <c r="AO2109" s="74" t="s">
        <v>13</v>
      </c>
      <c r="AP2109" s="74" t="s">
        <v>13</v>
      </c>
      <c r="AQ2109" s="74" t="s">
        <v>13</v>
      </c>
      <c r="AR2109" s="74" t="s">
        <v>13</v>
      </c>
      <c r="AS2109" s="74" t="s">
        <v>947</v>
      </c>
      <c r="AT2109" s="74" t="s">
        <v>945</v>
      </c>
      <c r="AU2109" s="74" t="s">
        <v>946</v>
      </c>
      <c r="AV2109" s="74">
        <v>2010</v>
      </c>
    </row>
    <row r="2110" spans="1:48">
      <c r="A2110" s="24">
        <v>2109</v>
      </c>
      <c r="B2110" s="74">
        <v>53</v>
      </c>
      <c r="C2110" s="74" t="s">
        <v>1011</v>
      </c>
      <c r="D2110" s="74" t="s">
        <v>459</v>
      </c>
      <c r="E2110" s="74" t="s">
        <v>460</v>
      </c>
      <c r="F2110" s="74" t="s">
        <v>478</v>
      </c>
      <c r="G2110" s="74" t="s">
        <v>943</v>
      </c>
      <c r="H2110" s="74" t="s">
        <v>463</v>
      </c>
      <c r="I2110" s="74">
        <v>11.042</v>
      </c>
      <c r="J2110" s="74">
        <v>-0.240677</v>
      </c>
      <c r="O2110" s="74">
        <v>2090</v>
      </c>
      <c r="P2110" s="74">
        <v>2000</v>
      </c>
      <c r="Q2110" s="74" t="s">
        <v>495</v>
      </c>
      <c r="R2110" s="24" t="s">
        <v>500</v>
      </c>
      <c r="S2110" s="74" t="s">
        <v>857</v>
      </c>
      <c r="Z2110" s="74" t="s">
        <v>911</v>
      </c>
      <c r="AA2110" s="74" t="s">
        <v>935</v>
      </c>
      <c r="AB2110" s="35" t="s">
        <v>22</v>
      </c>
      <c r="AC2110" s="113">
        <v>1.07528798733181</v>
      </c>
      <c r="AD2110" s="74" t="s">
        <v>949</v>
      </c>
      <c r="AE2110" s="74">
        <v>-5.0098951120309207</v>
      </c>
      <c r="AK2110" s="74" t="s">
        <v>465</v>
      </c>
      <c r="AL2110" s="74" t="s">
        <v>13</v>
      </c>
      <c r="AM2110" s="74" t="s">
        <v>13</v>
      </c>
      <c r="AN2110" s="74" t="s">
        <v>13</v>
      </c>
      <c r="AO2110" s="74" t="s">
        <v>13</v>
      </c>
      <c r="AP2110" s="74" t="s">
        <v>13</v>
      </c>
      <c r="AQ2110" s="74" t="s">
        <v>13</v>
      </c>
      <c r="AR2110" s="74" t="s">
        <v>13</v>
      </c>
      <c r="AS2110" s="74" t="s">
        <v>947</v>
      </c>
      <c r="AT2110" s="74" t="s">
        <v>945</v>
      </c>
      <c r="AU2110" s="74" t="s">
        <v>946</v>
      </c>
      <c r="AV2110" s="74">
        <v>2010</v>
      </c>
    </row>
    <row r="2111" spans="1:48">
      <c r="A2111" s="24">
        <v>2110</v>
      </c>
      <c r="B2111" s="74">
        <v>53</v>
      </c>
      <c r="C2111" s="74" t="s">
        <v>1011</v>
      </c>
      <c r="D2111" s="74" t="s">
        <v>459</v>
      </c>
      <c r="E2111" s="74" t="s">
        <v>460</v>
      </c>
      <c r="F2111" s="74" t="s">
        <v>478</v>
      </c>
      <c r="G2111" s="74" t="s">
        <v>943</v>
      </c>
      <c r="H2111" s="74" t="s">
        <v>463</v>
      </c>
      <c r="I2111" s="74">
        <v>11.042</v>
      </c>
      <c r="J2111" s="74">
        <v>-0.240677</v>
      </c>
      <c r="O2111" s="74">
        <v>2100</v>
      </c>
      <c r="P2111" s="74">
        <v>2000</v>
      </c>
      <c r="Q2111" s="74" t="s">
        <v>495</v>
      </c>
      <c r="R2111" s="24" t="s">
        <v>500</v>
      </c>
      <c r="S2111" s="74" t="s">
        <v>857</v>
      </c>
      <c r="Z2111" s="74" t="s">
        <v>911</v>
      </c>
      <c r="AA2111" s="74" t="s">
        <v>935</v>
      </c>
      <c r="AB2111" s="35" t="s">
        <v>22</v>
      </c>
      <c r="AC2111" s="113">
        <v>1.0620624929792299</v>
      </c>
      <c r="AD2111" s="74" t="s">
        <v>949</v>
      </c>
      <c r="AE2111" s="74">
        <v>-6.1782250018348055</v>
      </c>
      <c r="AK2111" s="74" t="s">
        <v>465</v>
      </c>
      <c r="AL2111" s="74" t="s">
        <v>13</v>
      </c>
      <c r="AM2111" s="74" t="s">
        <v>13</v>
      </c>
      <c r="AN2111" s="74" t="s">
        <v>13</v>
      </c>
      <c r="AO2111" s="74" t="s">
        <v>13</v>
      </c>
      <c r="AP2111" s="74" t="s">
        <v>13</v>
      </c>
      <c r="AQ2111" s="74" t="s">
        <v>13</v>
      </c>
      <c r="AR2111" s="74" t="s">
        <v>13</v>
      </c>
      <c r="AS2111" s="74" t="s">
        <v>947</v>
      </c>
      <c r="AT2111" s="74" t="s">
        <v>945</v>
      </c>
      <c r="AU2111" s="74" t="s">
        <v>946</v>
      </c>
      <c r="AV2111" s="74">
        <v>2010</v>
      </c>
    </row>
    <row r="2112" spans="1:48">
      <c r="A2112" s="24">
        <v>2111</v>
      </c>
      <c r="B2112" s="74">
        <v>53</v>
      </c>
      <c r="C2112" s="74" t="s">
        <v>1011</v>
      </c>
      <c r="D2112" s="74" t="s">
        <v>459</v>
      </c>
      <c r="E2112" s="74" t="s">
        <v>460</v>
      </c>
      <c r="F2112" s="74" t="s">
        <v>478</v>
      </c>
      <c r="G2112" s="74" t="s">
        <v>943</v>
      </c>
      <c r="H2112" s="74" t="s">
        <v>463</v>
      </c>
      <c r="I2112" s="74">
        <v>11.042</v>
      </c>
      <c r="J2112" s="74">
        <v>-0.240677</v>
      </c>
      <c r="O2112" s="74">
        <v>2030</v>
      </c>
      <c r="P2112" s="74">
        <v>2000</v>
      </c>
      <c r="Q2112" s="74" t="s">
        <v>464</v>
      </c>
      <c r="R2112" s="24" t="s">
        <v>500</v>
      </c>
      <c r="S2112" s="74" t="s">
        <v>857</v>
      </c>
      <c r="Z2112" s="74" t="s">
        <v>911</v>
      </c>
      <c r="AA2112" s="74" t="s">
        <v>935</v>
      </c>
      <c r="AB2112" s="35" t="s">
        <v>22</v>
      </c>
      <c r="AC2112" s="113">
        <v>1.17844633597495</v>
      </c>
      <c r="AD2112" s="74" t="s">
        <v>949</v>
      </c>
      <c r="AE2112" s="74">
        <v>4.103033213334804</v>
      </c>
      <c r="AK2112" s="74" t="s">
        <v>465</v>
      </c>
      <c r="AL2112" s="74" t="s">
        <v>13</v>
      </c>
      <c r="AM2112" s="74" t="s">
        <v>13</v>
      </c>
      <c r="AN2112" s="74" t="s">
        <v>13</v>
      </c>
      <c r="AO2112" s="74" t="s">
        <v>13</v>
      </c>
      <c r="AP2112" s="74" t="s">
        <v>13</v>
      </c>
      <c r="AQ2112" s="74" t="s">
        <v>13</v>
      </c>
      <c r="AR2112" s="74" t="s">
        <v>13</v>
      </c>
      <c r="AS2112" s="74" t="s">
        <v>948</v>
      </c>
      <c r="AT2112" s="74" t="s">
        <v>945</v>
      </c>
      <c r="AU2112" s="74" t="s">
        <v>946</v>
      </c>
      <c r="AV2112" s="74">
        <v>2010</v>
      </c>
    </row>
    <row r="2113" spans="1:48">
      <c r="A2113" s="24">
        <v>2112</v>
      </c>
      <c r="B2113" s="74">
        <v>53</v>
      </c>
      <c r="C2113" s="74" t="s">
        <v>1011</v>
      </c>
      <c r="D2113" s="74" t="s">
        <v>459</v>
      </c>
      <c r="E2113" s="74" t="s">
        <v>460</v>
      </c>
      <c r="F2113" s="74" t="s">
        <v>478</v>
      </c>
      <c r="G2113" s="74" t="s">
        <v>943</v>
      </c>
      <c r="H2113" s="74" t="s">
        <v>463</v>
      </c>
      <c r="I2113" s="74">
        <v>11.042</v>
      </c>
      <c r="J2113" s="74">
        <v>-0.240677</v>
      </c>
      <c r="O2113" s="74">
        <v>2040</v>
      </c>
      <c r="P2113" s="74">
        <v>2000</v>
      </c>
      <c r="Q2113" s="74" t="s">
        <v>472</v>
      </c>
      <c r="R2113" s="24" t="s">
        <v>500</v>
      </c>
      <c r="S2113" s="74" t="s">
        <v>857</v>
      </c>
      <c r="Z2113" s="74" t="s">
        <v>911</v>
      </c>
      <c r="AA2113" s="74" t="s">
        <v>935</v>
      </c>
      <c r="AB2113" s="35" t="s">
        <v>22</v>
      </c>
      <c r="AC2113" s="113">
        <v>1.19686665434635</v>
      </c>
      <c r="AD2113" s="74" t="s">
        <v>949</v>
      </c>
      <c r="AE2113" s="74">
        <v>5.730269818582161</v>
      </c>
      <c r="AK2113" s="74" t="s">
        <v>465</v>
      </c>
      <c r="AL2113" s="74" t="s">
        <v>13</v>
      </c>
      <c r="AM2113" s="74" t="s">
        <v>13</v>
      </c>
      <c r="AN2113" s="74" t="s">
        <v>13</v>
      </c>
      <c r="AO2113" s="74" t="s">
        <v>13</v>
      </c>
      <c r="AP2113" s="74" t="s">
        <v>13</v>
      </c>
      <c r="AQ2113" s="74" t="s">
        <v>13</v>
      </c>
      <c r="AR2113" s="74" t="s">
        <v>13</v>
      </c>
      <c r="AS2113" s="74" t="s">
        <v>948</v>
      </c>
      <c r="AT2113" s="74" t="s">
        <v>945</v>
      </c>
      <c r="AU2113" s="74" t="s">
        <v>946</v>
      </c>
      <c r="AV2113" s="74">
        <v>2010</v>
      </c>
    </row>
    <row r="2114" spans="1:48">
      <c r="A2114" s="24">
        <v>2113</v>
      </c>
      <c r="B2114" s="74">
        <v>53</v>
      </c>
      <c r="C2114" s="74" t="s">
        <v>1011</v>
      </c>
      <c r="D2114" s="74" t="s">
        <v>459</v>
      </c>
      <c r="E2114" s="74" t="s">
        <v>460</v>
      </c>
      <c r="F2114" s="74" t="s">
        <v>478</v>
      </c>
      <c r="G2114" s="74" t="s">
        <v>943</v>
      </c>
      <c r="H2114" s="74" t="s">
        <v>463</v>
      </c>
      <c r="I2114" s="74">
        <v>11.042</v>
      </c>
      <c r="J2114" s="74">
        <v>-0.240677</v>
      </c>
      <c r="O2114" s="74">
        <v>2050</v>
      </c>
      <c r="P2114" s="74">
        <v>2000</v>
      </c>
      <c r="Q2114" s="74" t="s">
        <v>472</v>
      </c>
      <c r="R2114" s="24" t="s">
        <v>500</v>
      </c>
      <c r="S2114" s="74" t="s">
        <v>857</v>
      </c>
      <c r="Z2114" s="74" t="s">
        <v>911</v>
      </c>
      <c r="AA2114" s="74" t="s">
        <v>935</v>
      </c>
      <c r="AB2114" s="35" t="s">
        <v>22</v>
      </c>
      <c r="AC2114" s="113">
        <v>1.15772284367333</v>
      </c>
      <c r="AD2114" s="74" t="s">
        <v>949</v>
      </c>
      <c r="AE2114" s="74">
        <v>2.2723360135450612</v>
      </c>
      <c r="AK2114" s="74" t="s">
        <v>465</v>
      </c>
      <c r="AL2114" s="74" t="s">
        <v>13</v>
      </c>
      <c r="AM2114" s="74" t="s">
        <v>13</v>
      </c>
      <c r="AN2114" s="74" t="s">
        <v>13</v>
      </c>
      <c r="AO2114" s="74" t="s">
        <v>13</v>
      </c>
      <c r="AP2114" s="74" t="s">
        <v>13</v>
      </c>
      <c r="AQ2114" s="74" t="s">
        <v>13</v>
      </c>
      <c r="AR2114" s="74" t="s">
        <v>13</v>
      </c>
      <c r="AS2114" s="74" t="s">
        <v>948</v>
      </c>
      <c r="AT2114" s="74" t="s">
        <v>945</v>
      </c>
      <c r="AU2114" s="74" t="s">
        <v>946</v>
      </c>
      <c r="AV2114" s="74">
        <v>2010</v>
      </c>
    </row>
    <row r="2115" spans="1:48">
      <c r="A2115" s="24">
        <v>2114</v>
      </c>
      <c r="B2115" s="74">
        <v>53</v>
      </c>
      <c r="C2115" s="74" t="s">
        <v>1011</v>
      </c>
      <c r="D2115" s="74" t="s">
        <v>459</v>
      </c>
      <c r="E2115" s="74" t="s">
        <v>460</v>
      </c>
      <c r="F2115" s="74" t="s">
        <v>478</v>
      </c>
      <c r="G2115" s="74" t="s">
        <v>943</v>
      </c>
      <c r="H2115" s="74" t="s">
        <v>463</v>
      </c>
      <c r="I2115" s="74">
        <v>11.042</v>
      </c>
      <c r="J2115" s="74">
        <v>-0.240677</v>
      </c>
      <c r="O2115" s="74">
        <v>2060</v>
      </c>
      <c r="P2115" s="74">
        <v>2000</v>
      </c>
      <c r="Q2115" s="74" t="s">
        <v>472</v>
      </c>
      <c r="R2115" s="24" t="s">
        <v>500</v>
      </c>
      <c r="S2115" s="74" t="s">
        <v>857</v>
      </c>
      <c r="Z2115" s="74" t="s">
        <v>911</v>
      </c>
      <c r="AA2115" s="74" t="s">
        <v>935</v>
      </c>
      <c r="AB2115" s="35" t="s">
        <v>22</v>
      </c>
      <c r="AC2115" s="113">
        <v>1.1742864183036299</v>
      </c>
      <c r="AD2115" s="74" t="s">
        <v>949</v>
      </c>
      <c r="AE2115" s="74">
        <v>3.7355493201086527</v>
      </c>
      <c r="AK2115" s="74" t="s">
        <v>465</v>
      </c>
      <c r="AL2115" s="74" t="s">
        <v>13</v>
      </c>
      <c r="AM2115" s="74" t="s">
        <v>13</v>
      </c>
      <c r="AN2115" s="74" t="s">
        <v>13</v>
      </c>
      <c r="AO2115" s="74" t="s">
        <v>13</v>
      </c>
      <c r="AP2115" s="74" t="s">
        <v>13</v>
      </c>
      <c r="AQ2115" s="74" t="s">
        <v>13</v>
      </c>
      <c r="AR2115" s="74" t="s">
        <v>13</v>
      </c>
      <c r="AS2115" s="74" t="s">
        <v>948</v>
      </c>
      <c r="AT2115" s="74" t="s">
        <v>945</v>
      </c>
      <c r="AU2115" s="74" t="s">
        <v>946</v>
      </c>
      <c r="AV2115" s="74">
        <v>2010</v>
      </c>
    </row>
    <row r="2116" spans="1:48">
      <c r="A2116" s="24">
        <v>2115</v>
      </c>
      <c r="B2116" s="74">
        <v>53</v>
      </c>
      <c r="C2116" s="74" t="s">
        <v>1011</v>
      </c>
      <c r="D2116" s="74" t="s">
        <v>459</v>
      </c>
      <c r="E2116" s="74" t="s">
        <v>460</v>
      </c>
      <c r="F2116" s="74" t="s">
        <v>478</v>
      </c>
      <c r="G2116" s="74" t="s">
        <v>943</v>
      </c>
      <c r="H2116" s="74" t="s">
        <v>463</v>
      </c>
      <c r="I2116" s="74">
        <v>11.042</v>
      </c>
      <c r="J2116" s="74">
        <v>-0.240677</v>
      </c>
      <c r="O2116" s="74">
        <v>2070</v>
      </c>
      <c r="P2116" s="74">
        <v>2000</v>
      </c>
      <c r="Q2116" s="74" t="s">
        <v>495</v>
      </c>
      <c r="R2116" s="24" t="s">
        <v>500</v>
      </c>
      <c r="S2116" s="74" t="s">
        <v>857</v>
      </c>
      <c r="Z2116" s="74" t="s">
        <v>911</v>
      </c>
      <c r="AA2116" s="74" t="s">
        <v>935</v>
      </c>
      <c r="AB2116" s="35" t="s">
        <v>22</v>
      </c>
      <c r="AC2116" s="113">
        <v>1.1406418158692799</v>
      </c>
      <c r="AD2116" s="74" t="s">
        <v>949</v>
      </c>
      <c r="AE2116" s="74">
        <v>0.76341129587278989</v>
      </c>
      <c r="AK2116" s="74" t="s">
        <v>465</v>
      </c>
      <c r="AL2116" s="74" t="s">
        <v>13</v>
      </c>
      <c r="AM2116" s="74" t="s">
        <v>13</v>
      </c>
      <c r="AN2116" s="74" t="s">
        <v>13</v>
      </c>
      <c r="AO2116" s="74" t="s">
        <v>13</v>
      </c>
      <c r="AP2116" s="74" t="s">
        <v>13</v>
      </c>
      <c r="AQ2116" s="74" t="s">
        <v>13</v>
      </c>
      <c r="AR2116" s="74" t="s">
        <v>13</v>
      </c>
      <c r="AS2116" s="74" t="s">
        <v>948</v>
      </c>
      <c r="AT2116" s="74" t="s">
        <v>945</v>
      </c>
      <c r="AU2116" s="74" t="s">
        <v>946</v>
      </c>
      <c r="AV2116" s="74">
        <v>2010</v>
      </c>
    </row>
    <row r="2117" spans="1:48">
      <c r="A2117" s="24">
        <v>2116</v>
      </c>
      <c r="B2117" s="74">
        <v>53</v>
      </c>
      <c r="C2117" s="74" t="s">
        <v>1011</v>
      </c>
      <c r="D2117" s="74" t="s">
        <v>459</v>
      </c>
      <c r="E2117" s="74" t="s">
        <v>460</v>
      </c>
      <c r="F2117" s="74" t="s">
        <v>478</v>
      </c>
      <c r="G2117" s="74" t="s">
        <v>943</v>
      </c>
      <c r="H2117" s="74" t="s">
        <v>463</v>
      </c>
      <c r="I2117" s="74">
        <v>11.042</v>
      </c>
      <c r="J2117" s="74">
        <v>-0.240677</v>
      </c>
      <c r="O2117" s="74">
        <v>2080</v>
      </c>
      <c r="P2117" s="74">
        <v>2000</v>
      </c>
      <c r="Q2117" s="74" t="s">
        <v>495</v>
      </c>
      <c r="R2117" s="24" t="s">
        <v>500</v>
      </c>
      <c r="S2117" s="74" t="s">
        <v>857</v>
      </c>
      <c r="Z2117" s="74" t="s">
        <v>911</v>
      </c>
      <c r="AA2117" s="74" t="s">
        <v>935</v>
      </c>
      <c r="AB2117" s="35" t="s">
        <v>22</v>
      </c>
      <c r="AC2117" s="113">
        <v>1.07915113038877</v>
      </c>
      <c r="AD2117" s="74" t="s">
        <v>949</v>
      </c>
      <c r="AE2117" s="74">
        <v>-4.6686280575291459</v>
      </c>
      <c r="AK2117" s="74" t="s">
        <v>465</v>
      </c>
      <c r="AL2117" s="74" t="s">
        <v>13</v>
      </c>
      <c r="AM2117" s="74" t="s">
        <v>13</v>
      </c>
      <c r="AN2117" s="74" t="s">
        <v>13</v>
      </c>
      <c r="AO2117" s="74" t="s">
        <v>13</v>
      </c>
      <c r="AP2117" s="74" t="s">
        <v>13</v>
      </c>
      <c r="AQ2117" s="74" t="s">
        <v>13</v>
      </c>
      <c r="AR2117" s="74" t="s">
        <v>13</v>
      </c>
      <c r="AS2117" s="74" t="s">
        <v>948</v>
      </c>
      <c r="AT2117" s="74" t="s">
        <v>945</v>
      </c>
      <c r="AU2117" s="74" t="s">
        <v>946</v>
      </c>
      <c r="AV2117" s="74">
        <v>2010</v>
      </c>
    </row>
    <row r="2118" spans="1:48">
      <c r="A2118" s="24">
        <v>2117</v>
      </c>
      <c r="B2118" s="74">
        <v>53</v>
      </c>
      <c r="C2118" s="74" t="s">
        <v>1011</v>
      </c>
      <c r="D2118" s="74" t="s">
        <v>459</v>
      </c>
      <c r="E2118" s="74" t="s">
        <v>460</v>
      </c>
      <c r="F2118" s="74" t="s">
        <v>478</v>
      </c>
      <c r="G2118" s="74" t="s">
        <v>943</v>
      </c>
      <c r="H2118" s="74" t="s">
        <v>463</v>
      </c>
      <c r="I2118" s="74">
        <v>11.042</v>
      </c>
      <c r="J2118" s="74">
        <v>-0.240677</v>
      </c>
      <c r="O2118" s="74">
        <v>2090</v>
      </c>
      <c r="P2118" s="74">
        <v>2000</v>
      </c>
      <c r="Q2118" s="74" t="s">
        <v>495</v>
      </c>
      <c r="R2118" s="24" t="s">
        <v>500</v>
      </c>
      <c r="S2118" s="74" t="s">
        <v>857</v>
      </c>
      <c r="Z2118" s="74" t="s">
        <v>911</v>
      </c>
      <c r="AA2118" s="74" t="s">
        <v>935</v>
      </c>
      <c r="AB2118" s="35" t="s">
        <v>22</v>
      </c>
      <c r="AC2118" s="113">
        <v>1.10684755786017</v>
      </c>
      <c r="AD2118" s="74" t="s">
        <v>949</v>
      </c>
      <c r="AE2118" s="74">
        <v>-2.2219471854973585</v>
      </c>
      <c r="AK2118" s="74" t="s">
        <v>465</v>
      </c>
      <c r="AL2118" s="74" t="s">
        <v>13</v>
      </c>
      <c r="AM2118" s="74" t="s">
        <v>13</v>
      </c>
      <c r="AN2118" s="74" t="s">
        <v>13</v>
      </c>
      <c r="AO2118" s="74" t="s">
        <v>13</v>
      </c>
      <c r="AP2118" s="74" t="s">
        <v>13</v>
      </c>
      <c r="AQ2118" s="74" t="s">
        <v>13</v>
      </c>
      <c r="AR2118" s="74" t="s">
        <v>13</v>
      </c>
      <c r="AS2118" s="74" t="s">
        <v>948</v>
      </c>
      <c r="AT2118" s="74" t="s">
        <v>945</v>
      </c>
      <c r="AU2118" s="74" t="s">
        <v>946</v>
      </c>
      <c r="AV2118" s="74">
        <v>2010</v>
      </c>
    </row>
    <row r="2119" spans="1:48">
      <c r="A2119" s="24">
        <v>2118</v>
      </c>
      <c r="B2119" s="74">
        <v>53</v>
      </c>
      <c r="C2119" s="74" t="s">
        <v>1011</v>
      </c>
      <c r="D2119" s="74" t="s">
        <v>459</v>
      </c>
      <c r="E2119" s="74" t="s">
        <v>460</v>
      </c>
      <c r="F2119" s="74" t="s">
        <v>478</v>
      </c>
      <c r="G2119" s="74" t="s">
        <v>943</v>
      </c>
      <c r="H2119" s="74" t="s">
        <v>463</v>
      </c>
      <c r="I2119" s="74">
        <v>11.042</v>
      </c>
      <c r="J2119" s="74">
        <v>-0.240677</v>
      </c>
      <c r="O2119" s="74">
        <v>2100</v>
      </c>
      <c r="P2119" s="74">
        <v>2000</v>
      </c>
      <c r="Q2119" s="74" t="s">
        <v>495</v>
      </c>
      <c r="R2119" s="24" t="s">
        <v>500</v>
      </c>
      <c r="S2119" s="74" t="s">
        <v>857</v>
      </c>
      <c r="Z2119" s="74" t="s">
        <v>911</v>
      </c>
      <c r="AA2119" s="74" t="s">
        <v>935</v>
      </c>
      <c r="AB2119" s="35" t="s">
        <v>22</v>
      </c>
      <c r="AC2119" s="113">
        <v>1.07320295542582</v>
      </c>
      <c r="AD2119" s="74" t="s">
        <v>949</v>
      </c>
      <c r="AE2119" s="74">
        <v>-5.1940852097332213</v>
      </c>
      <c r="AK2119" s="74" t="s">
        <v>465</v>
      </c>
      <c r="AL2119" s="74" t="s">
        <v>13</v>
      </c>
      <c r="AM2119" s="74" t="s">
        <v>13</v>
      </c>
      <c r="AN2119" s="74" t="s">
        <v>13</v>
      </c>
      <c r="AO2119" s="74" t="s">
        <v>13</v>
      </c>
      <c r="AP2119" s="74" t="s">
        <v>13</v>
      </c>
      <c r="AQ2119" s="74" t="s">
        <v>13</v>
      </c>
      <c r="AR2119" s="74" t="s">
        <v>13</v>
      </c>
      <c r="AS2119" s="74" t="s">
        <v>948</v>
      </c>
      <c r="AT2119" s="74" t="s">
        <v>945</v>
      </c>
      <c r="AU2119" s="74" t="s">
        <v>946</v>
      </c>
      <c r="AV2119" s="74">
        <v>2010</v>
      </c>
    </row>
    <row r="2120" spans="1:48">
      <c r="A2120" s="24">
        <v>2119</v>
      </c>
      <c r="B2120" s="74">
        <v>53</v>
      </c>
      <c r="C2120" s="74" t="s">
        <v>1011</v>
      </c>
      <c r="D2120" s="74" t="s">
        <v>459</v>
      </c>
      <c r="E2120" s="74" t="s">
        <v>460</v>
      </c>
      <c r="F2120" s="74" t="s">
        <v>478</v>
      </c>
      <c r="G2120" s="74" t="s">
        <v>943</v>
      </c>
      <c r="H2120" s="74" t="s">
        <v>463</v>
      </c>
      <c r="I2120" s="74">
        <v>11.042</v>
      </c>
      <c r="J2120" s="74">
        <v>-0.240677</v>
      </c>
      <c r="O2120" s="74">
        <v>2030</v>
      </c>
      <c r="P2120" s="74">
        <v>2000</v>
      </c>
      <c r="Q2120" s="74" t="s">
        <v>464</v>
      </c>
      <c r="R2120" s="24" t="s">
        <v>473</v>
      </c>
      <c r="S2120" s="74" t="s">
        <v>857</v>
      </c>
      <c r="Z2120" s="74" t="s">
        <v>911</v>
      </c>
      <c r="AA2120" s="74" t="s">
        <v>935</v>
      </c>
      <c r="AB2120" s="35" t="s">
        <v>22</v>
      </c>
      <c r="AC2120" s="113">
        <v>1.1635923860461501</v>
      </c>
      <c r="AD2120" s="74" t="s">
        <v>949</v>
      </c>
      <c r="AE2120" s="74">
        <v>2.7908468238648472</v>
      </c>
      <c r="AK2120" s="74" t="s">
        <v>465</v>
      </c>
      <c r="AL2120" s="74" t="s">
        <v>13</v>
      </c>
      <c r="AM2120" s="74" t="s">
        <v>13</v>
      </c>
      <c r="AN2120" s="74" t="s">
        <v>13</v>
      </c>
      <c r="AO2120" s="74" t="s">
        <v>13</v>
      </c>
      <c r="AP2120" s="74" t="s">
        <v>13</v>
      </c>
      <c r="AQ2120" s="74" t="s">
        <v>13</v>
      </c>
      <c r="AR2120" s="74" t="s">
        <v>13</v>
      </c>
      <c r="AS2120" s="74" t="s">
        <v>944</v>
      </c>
      <c r="AT2120" s="74" t="s">
        <v>945</v>
      </c>
      <c r="AU2120" s="74" t="s">
        <v>946</v>
      </c>
      <c r="AV2120" s="74">
        <v>2010</v>
      </c>
    </row>
    <row r="2121" spans="1:48">
      <c r="A2121" s="24">
        <v>2120</v>
      </c>
      <c r="B2121" s="74">
        <v>53</v>
      </c>
      <c r="C2121" s="74" t="s">
        <v>1011</v>
      </c>
      <c r="D2121" s="74" t="s">
        <v>459</v>
      </c>
      <c r="E2121" s="74" t="s">
        <v>460</v>
      </c>
      <c r="F2121" s="74" t="s">
        <v>478</v>
      </c>
      <c r="G2121" s="74" t="s">
        <v>943</v>
      </c>
      <c r="H2121" s="74" t="s">
        <v>463</v>
      </c>
      <c r="I2121" s="74">
        <v>11.042</v>
      </c>
      <c r="J2121" s="74">
        <v>-0.240677</v>
      </c>
      <c r="O2121" s="74">
        <v>2040</v>
      </c>
      <c r="P2121" s="74">
        <v>2000</v>
      </c>
      <c r="Q2121" s="74" t="s">
        <v>472</v>
      </c>
      <c r="R2121" s="24" t="s">
        <v>473</v>
      </c>
      <c r="S2121" s="74" t="s">
        <v>857</v>
      </c>
      <c r="Z2121" s="74" t="s">
        <v>911</v>
      </c>
      <c r="AA2121" s="74" t="s">
        <v>935</v>
      </c>
      <c r="AB2121" s="35" t="s">
        <v>22</v>
      </c>
      <c r="AC2121" s="113">
        <v>1.1263103921845701</v>
      </c>
      <c r="AD2121" s="74" t="s">
        <v>949</v>
      </c>
      <c r="AE2121" s="74">
        <v>-0.50261553139841064</v>
      </c>
      <c r="AK2121" s="74" t="s">
        <v>465</v>
      </c>
      <c r="AL2121" s="74" t="s">
        <v>13</v>
      </c>
      <c r="AM2121" s="74" t="s">
        <v>13</v>
      </c>
      <c r="AN2121" s="74" t="s">
        <v>13</v>
      </c>
      <c r="AO2121" s="74" t="s">
        <v>13</v>
      </c>
      <c r="AP2121" s="74" t="s">
        <v>13</v>
      </c>
      <c r="AQ2121" s="74" t="s">
        <v>13</v>
      </c>
      <c r="AR2121" s="74" t="s">
        <v>13</v>
      </c>
      <c r="AS2121" s="74" t="s">
        <v>944</v>
      </c>
      <c r="AT2121" s="74" t="s">
        <v>945</v>
      </c>
      <c r="AU2121" s="74" t="s">
        <v>946</v>
      </c>
      <c r="AV2121" s="74">
        <v>2010</v>
      </c>
    </row>
    <row r="2122" spans="1:48">
      <c r="A2122" s="24">
        <v>2121</v>
      </c>
      <c r="B2122" s="74">
        <v>53</v>
      </c>
      <c r="C2122" s="74" t="s">
        <v>1011</v>
      </c>
      <c r="D2122" s="74" t="s">
        <v>459</v>
      </c>
      <c r="E2122" s="74" t="s">
        <v>460</v>
      </c>
      <c r="F2122" s="74" t="s">
        <v>478</v>
      </c>
      <c r="G2122" s="74" t="s">
        <v>943</v>
      </c>
      <c r="H2122" s="74" t="s">
        <v>463</v>
      </c>
      <c r="I2122" s="74">
        <v>11.042</v>
      </c>
      <c r="J2122" s="74">
        <v>-0.240677</v>
      </c>
      <c r="O2122" s="74">
        <v>2050</v>
      </c>
      <c r="P2122" s="74">
        <v>2000</v>
      </c>
      <c r="Q2122" s="74" t="s">
        <v>472</v>
      </c>
      <c r="R2122" s="24" t="s">
        <v>473</v>
      </c>
      <c r="S2122" s="74" t="s">
        <v>857</v>
      </c>
      <c r="Z2122" s="74" t="s">
        <v>911</v>
      </c>
      <c r="AA2122" s="74" t="s">
        <v>935</v>
      </c>
      <c r="AB2122" s="35" t="s">
        <v>22</v>
      </c>
      <c r="AC2122" s="113">
        <v>1.1001637876992501</v>
      </c>
      <c r="AD2122" s="74" t="s">
        <v>949</v>
      </c>
      <c r="AE2122" s="74">
        <v>-2.8123862456492974</v>
      </c>
      <c r="AK2122" s="74" t="s">
        <v>465</v>
      </c>
      <c r="AL2122" s="74" t="s">
        <v>13</v>
      </c>
      <c r="AM2122" s="74" t="s">
        <v>13</v>
      </c>
      <c r="AN2122" s="74" t="s">
        <v>13</v>
      </c>
      <c r="AO2122" s="74" t="s">
        <v>13</v>
      </c>
      <c r="AP2122" s="74" t="s">
        <v>13</v>
      </c>
      <c r="AQ2122" s="74" t="s">
        <v>13</v>
      </c>
      <c r="AR2122" s="74" t="s">
        <v>13</v>
      </c>
      <c r="AS2122" s="74" t="s">
        <v>944</v>
      </c>
      <c r="AT2122" s="74" t="s">
        <v>945</v>
      </c>
      <c r="AU2122" s="74" t="s">
        <v>946</v>
      </c>
      <c r="AV2122" s="74">
        <v>2010</v>
      </c>
    </row>
    <row r="2123" spans="1:48">
      <c r="A2123" s="24">
        <v>2122</v>
      </c>
      <c r="B2123" s="74">
        <v>53</v>
      </c>
      <c r="C2123" s="74" t="s">
        <v>1011</v>
      </c>
      <c r="D2123" s="74" t="s">
        <v>459</v>
      </c>
      <c r="E2123" s="74" t="s">
        <v>460</v>
      </c>
      <c r="F2123" s="74" t="s">
        <v>478</v>
      </c>
      <c r="G2123" s="74" t="s">
        <v>943</v>
      </c>
      <c r="H2123" s="74" t="s">
        <v>463</v>
      </c>
      <c r="I2123" s="74">
        <v>11.042</v>
      </c>
      <c r="J2123" s="74">
        <v>-0.240677</v>
      </c>
      <c r="O2123" s="74">
        <v>2060</v>
      </c>
      <c r="P2123" s="74">
        <v>2000</v>
      </c>
      <c r="Q2123" s="74" t="s">
        <v>472</v>
      </c>
      <c r="R2123" s="24" t="s">
        <v>473</v>
      </c>
      <c r="S2123" s="74" t="s">
        <v>857</v>
      </c>
      <c r="Z2123" s="74" t="s">
        <v>911</v>
      </c>
      <c r="AA2123" s="74" t="s">
        <v>935</v>
      </c>
      <c r="AB2123" s="35" t="s">
        <v>22</v>
      </c>
      <c r="AC2123" s="113">
        <v>1.08330597498976</v>
      </c>
      <c r="AD2123" s="74" t="s">
        <v>949</v>
      </c>
      <c r="AE2123" s="74">
        <v>-4.3015923153922264</v>
      </c>
      <c r="AK2123" s="74" t="s">
        <v>465</v>
      </c>
      <c r="AL2123" s="74" t="s">
        <v>13</v>
      </c>
      <c r="AM2123" s="74" t="s">
        <v>13</v>
      </c>
      <c r="AN2123" s="74" t="s">
        <v>13</v>
      </c>
      <c r="AO2123" s="74" t="s">
        <v>13</v>
      </c>
      <c r="AP2123" s="74" t="s">
        <v>13</v>
      </c>
      <c r="AQ2123" s="74" t="s">
        <v>13</v>
      </c>
      <c r="AR2123" s="74" t="s">
        <v>13</v>
      </c>
      <c r="AS2123" s="74" t="s">
        <v>944</v>
      </c>
      <c r="AT2123" s="74" t="s">
        <v>945</v>
      </c>
      <c r="AU2123" s="74" t="s">
        <v>946</v>
      </c>
      <c r="AV2123" s="74">
        <v>2010</v>
      </c>
    </row>
    <row r="2124" spans="1:48">
      <c r="A2124" s="24">
        <v>2123</v>
      </c>
      <c r="B2124" s="74">
        <v>53</v>
      </c>
      <c r="C2124" s="74" t="s">
        <v>1011</v>
      </c>
      <c r="D2124" s="74" t="s">
        <v>459</v>
      </c>
      <c r="E2124" s="74" t="s">
        <v>460</v>
      </c>
      <c r="F2124" s="74" t="s">
        <v>478</v>
      </c>
      <c r="G2124" s="74" t="s">
        <v>943</v>
      </c>
      <c r="H2124" s="74" t="s">
        <v>463</v>
      </c>
      <c r="I2124" s="74">
        <v>11.042</v>
      </c>
      <c r="J2124" s="74">
        <v>-0.240677</v>
      </c>
      <c r="O2124" s="74">
        <v>2070</v>
      </c>
      <c r="P2124" s="74">
        <v>2000</v>
      </c>
      <c r="Q2124" s="74" t="s">
        <v>495</v>
      </c>
      <c r="R2124" s="24" t="s">
        <v>473</v>
      </c>
      <c r="S2124" s="74" t="s">
        <v>857</v>
      </c>
      <c r="Z2124" s="74" t="s">
        <v>911</v>
      </c>
      <c r="AA2124" s="74" t="s">
        <v>935</v>
      </c>
      <c r="AB2124" s="35" t="s">
        <v>22</v>
      </c>
      <c r="AC2124" s="113">
        <v>1.02181021643892</v>
      </c>
      <c r="AD2124" s="74" t="s">
        <v>949</v>
      </c>
      <c r="AE2124" s="74">
        <v>-9.7340798198833962</v>
      </c>
      <c r="AK2124" s="74" t="s">
        <v>465</v>
      </c>
      <c r="AL2124" s="74" t="s">
        <v>13</v>
      </c>
      <c r="AM2124" s="74" t="s">
        <v>13</v>
      </c>
      <c r="AN2124" s="74" t="s">
        <v>13</v>
      </c>
      <c r="AO2124" s="74" t="s">
        <v>13</v>
      </c>
      <c r="AP2124" s="74" t="s">
        <v>13</v>
      </c>
      <c r="AQ2124" s="74" t="s">
        <v>13</v>
      </c>
      <c r="AR2124" s="74" t="s">
        <v>13</v>
      </c>
      <c r="AS2124" s="74" t="s">
        <v>944</v>
      </c>
      <c r="AT2124" s="74" t="s">
        <v>945</v>
      </c>
      <c r="AU2124" s="74" t="s">
        <v>946</v>
      </c>
      <c r="AV2124" s="74">
        <v>2010</v>
      </c>
    </row>
    <row r="2125" spans="1:48">
      <c r="A2125" s="24">
        <v>2124</v>
      </c>
      <c r="B2125" s="74">
        <v>53</v>
      </c>
      <c r="C2125" s="74" t="s">
        <v>1011</v>
      </c>
      <c r="D2125" s="74" t="s">
        <v>459</v>
      </c>
      <c r="E2125" s="74" t="s">
        <v>460</v>
      </c>
      <c r="F2125" s="74" t="s">
        <v>478</v>
      </c>
      <c r="G2125" s="74" t="s">
        <v>943</v>
      </c>
      <c r="H2125" s="74" t="s">
        <v>463</v>
      </c>
      <c r="I2125" s="74">
        <v>11.042</v>
      </c>
      <c r="J2125" s="74">
        <v>-0.240677</v>
      </c>
      <c r="O2125" s="74">
        <v>2080</v>
      </c>
      <c r="P2125" s="74">
        <v>2000</v>
      </c>
      <c r="Q2125" s="74" t="s">
        <v>495</v>
      </c>
      <c r="R2125" s="24" t="s">
        <v>473</v>
      </c>
      <c r="S2125" s="74" t="s">
        <v>857</v>
      </c>
      <c r="Z2125" s="74" t="s">
        <v>911</v>
      </c>
      <c r="AA2125" s="74" t="s">
        <v>935</v>
      </c>
      <c r="AB2125" s="35" t="s">
        <v>22</v>
      </c>
      <c r="AC2125" s="113">
        <v>0.980738639040175</v>
      </c>
      <c r="AD2125" s="74" t="s">
        <v>949</v>
      </c>
      <c r="AE2125" s="74">
        <v>-13.362311038853797</v>
      </c>
      <c r="AK2125" s="74" t="s">
        <v>465</v>
      </c>
      <c r="AL2125" s="74" t="s">
        <v>13</v>
      </c>
      <c r="AM2125" s="74" t="s">
        <v>13</v>
      </c>
      <c r="AN2125" s="74" t="s">
        <v>13</v>
      </c>
      <c r="AO2125" s="74" t="s">
        <v>13</v>
      </c>
      <c r="AP2125" s="74" t="s">
        <v>13</v>
      </c>
      <c r="AQ2125" s="74" t="s">
        <v>13</v>
      </c>
      <c r="AR2125" s="74" t="s">
        <v>13</v>
      </c>
      <c r="AS2125" s="74" t="s">
        <v>944</v>
      </c>
      <c r="AT2125" s="74" t="s">
        <v>945</v>
      </c>
      <c r="AU2125" s="74" t="s">
        <v>946</v>
      </c>
      <c r="AV2125" s="74">
        <v>2010</v>
      </c>
    </row>
    <row r="2126" spans="1:48">
      <c r="A2126" s="24">
        <v>2125</v>
      </c>
      <c r="B2126" s="74">
        <v>53</v>
      </c>
      <c r="C2126" s="74" t="s">
        <v>1011</v>
      </c>
      <c r="D2126" s="74" t="s">
        <v>459</v>
      </c>
      <c r="E2126" s="74" t="s">
        <v>460</v>
      </c>
      <c r="F2126" s="74" t="s">
        <v>478</v>
      </c>
      <c r="G2126" s="74" t="s">
        <v>943</v>
      </c>
      <c r="H2126" s="74" t="s">
        <v>463</v>
      </c>
      <c r="I2126" s="74">
        <v>11.042</v>
      </c>
      <c r="J2126" s="74">
        <v>-0.240677</v>
      </c>
      <c r="O2126" s="74">
        <v>2090</v>
      </c>
      <c r="P2126" s="74">
        <v>2000</v>
      </c>
      <c r="Q2126" s="74" t="s">
        <v>495</v>
      </c>
      <c r="R2126" s="24" t="s">
        <v>473</v>
      </c>
      <c r="S2126" s="74" t="s">
        <v>857</v>
      </c>
      <c r="Z2126" s="74" t="s">
        <v>911</v>
      </c>
      <c r="AA2126" s="74" t="s">
        <v>935</v>
      </c>
      <c r="AB2126" s="35" t="s">
        <v>22</v>
      </c>
      <c r="AC2126" s="113">
        <v>0.96016480231332002</v>
      </c>
      <c r="AD2126" s="74" t="s">
        <v>949</v>
      </c>
      <c r="AE2126" s="74">
        <v>-15.179787781508832</v>
      </c>
      <c r="AK2126" s="74" t="s">
        <v>465</v>
      </c>
      <c r="AL2126" s="74" t="s">
        <v>13</v>
      </c>
      <c r="AM2126" s="74" t="s">
        <v>13</v>
      </c>
      <c r="AN2126" s="74" t="s">
        <v>13</v>
      </c>
      <c r="AO2126" s="74" t="s">
        <v>13</v>
      </c>
      <c r="AP2126" s="74" t="s">
        <v>13</v>
      </c>
      <c r="AQ2126" s="74" t="s">
        <v>13</v>
      </c>
      <c r="AR2126" s="74" t="s">
        <v>13</v>
      </c>
      <c r="AS2126" s="74" t="s">
        <v>944</v>
      </c>
      <c r="AT2126" s="74" t="s">
        <v>945</v>
      </c>
      <c r="AU2126" s="74" t="s">
        <v>946</v>
      </c>
      <c r="AV2126" s="74">
        <v>2010</v>
      </c>
    </row>
    <row r="2127" spans="1:48">
      <c r="A2127" s="24">
        <v>2126</v>
      </c>
      <c r="B2127" s="74">
        <v>53</v>
      </c>
      <c r="C2127" s="74" t="s">
        <v>1011</v>
      </c>
      <c r="D2127" s="74" t="s">
        <v>459</v>
      </c>
      <c r="E2127" s="74" t="s">
        <v>460</v>
      </c>
      <c r="F2127" s="74" t="s">
        <v>478</v>
      </c>
      <c r="G2127" s="74" t="s">
        <v>943</v>
      </c>
      <c r="H2127" s="74" t="s">
        <v>463</v>
      </c>
      <c r="I2127" s="74">
        <v>11.042</v>
      </c>
      <c r="J2127" s="74">
        <v>-0.240677</v>
      </c>
      <c r="O2127" s="74">
        <v>2100</v>
      </c>
      <c r="P2127" s="74">
        <v>2000</v>
      </c>
      <c r="Q2127" s="74" t="s">
        <v>495</v>
      </c>
      <c r="R2127" s="24" t="s">
        <v>473</v>
      </c>
      <c r="S2127" s="74" t="s">
        <v>857</v>
      </c>
      <c r="Z2127" s="74" t="s">
        <v>911</v>
      </c>
      <c r="AA2127" s="74" t="s">
        <v>935</v>
      </c>
      <c r="AB2127" s="35" t="s">
        <v>22</v>
      </c>
      <c r="AC2127" s="113">
        <v>0.92838455322556601</v>
      </c>
      <c r="AD2127" s="74" t="s">
        <v>949</v>
      </c>
      <c r="AE2127" s="74">
        <v>-17.987230280427028</v>
      </c>
      <c r="AK2127" s="74" t="s">
        <v>465</v>
      </c>
      <c r="AL2127" s="74" t="s">
        <v>13</v>
      </c>
      <c r="AM2127" s="74" t="s">
        <v>13</v>
      </c>
      <c r="AN2127" s="74" t="s">
        <v>13</v>
      </c>
      <c r="AO2127" s="74" t="s">
        <v>13</v>
      </c>
      <c r="AP2127" s="74" t="s">
        <v>13</v>
      </c>
      <c r="AQ2127" s="74" t="s">
        <v>13</v>
      </c>
      <c r="AR2127" s="74" t="s">
        <v>13</v>
      </c>
      <c r="AS2127" s="74" t="s">
        <v>944</v>
      </c>
      <c r="AT2127" s="74" t="s">
        <v>945</v>
      </c>
      <c r="AU2127" s="74" t="s">
        <v>946</v>
      </c>
      <c r="AV2127" s="74">
        <v>2010</v>
      </c>
    </row>
    <row r="2128" spans="1:48">
      <c r="A2128" s="24">
        <v>2127</v>
      </c>
      <c r="B2128" s="74">
        <v>53</v>
      </c>
      <c r="C2128" s="74" t="s">
        <v>1011</v>
      </c>
      <c r="D2128" s="74" t="s">
        <v>459</v>
      </c>
      <c r="E2128" s="74" t="s">
        <v>460</v>
      </c>
      <c r="F2128" s="74" t="s">
        <v>478</v>
      </c>
      <c r="G2128" s="74" t="s">
        <v>943</v>
      </c>
      <c r="H2128" s="74" t="s">
        <v>463</v>
      </c>
      <c r="I2128" s="74">
        <v>11.042</v>
      </c>
      <c r="J2128" s="74">
        <v>-0.240677</v>
      </c>
      <c r="O2128" s="74">
        <v>2030</v>
      </c>
      <c r="P2128" s="74">
        <v>2000</v>
      </c>
      <c r="Q2128" s="74" t="s">
        <v>464</v>
      </c>
      <c r="R2128" s="24" t="s">
        <v>473</v>
      </c>
      <c r="S2128" s="74" t="s">
        <v>857</v>
      </c>
      <c r="Z2128" s="74" t="s">
        <v>911</v>
      </c>
      <c r="AA2128" s="74" t="s">
        <v>935</v>
      </c>
      <c r="AB2128" s="35" t="s">
        <v>22</v>
      </c>
      <c r="AC2128" s="113">
        <v>1.1673058735283501</v>
      </c>
      <c r="AD2128" s="74" t="s">
        <v>949</v>
      </c>
      <c r="AE2128" s="74">
        <v>3.1188934212323365</v>
      </c>
      <c r="AK2128" s="74" t="s">
        <v>465</v>
      </c>
      <c r="AL2128" s="74" t="s">
        <v>13</v>
      </c>
      <c r="AM2128" s="74" t="s">
        <v>13</v>
      </c>
      <c r="AN2128" s="74" t="s">
        <v>13</v>
      </c>
      <c r="AO2128" s="74" t="s">
        <v>13</v>
      </c>
      <c r="AP2128" s="74" t="s">
        <v>13</v>
      </c>
      <c r="AQ2128" s="74" t="s">
        <v>13</v>
      </c>
      <c r="AR2128" s="74" t="s">
        <v>13</v>
      </c>
      <c r="AS2128" s="74" t="s">
        <v>947</v>
      </c>
      <c r="AT2128" s="74" t="s">
        <v>945</v>
      </c>
      <c r="AU2128" s="74" t="s">
        <v>946</v>
      </c>
      <c r="AV2128" s="74">
        <v>2010</v>
      </c>
    </row>
    <row r="2129" spans="1:56">
      <c r="A2129" s="24">
        <v>2128</v>
      </c>
      <c r="B2129" s="74">
        <v>53</v>
      </c>
      <c r="C2129" s="74" t="s">
        <v>1011</v>
      </c>
      <c r="D2129" s="74" t="s">
        <v>459</v>
      </c>
      <c r="E2129" s="74" t="s">
        <v>460</v>
      </c>
      <c r="F2129" s="74" t="s">
        <v>478</v>
      </c>
      <c r="G2129" s="74" t="s">
        <v>943</v>
      </c>
      <c r="H2129" s="74" t="s">
        <v>463</v>
      </c>
      <c r="I2129" s="74">
        <v>11.042</v>
      </c>
      <c r="J2129" s="74">
        <v>-0.240677</v>
      </c>
      <c r="O2129" s="74">
        <v>2040</v>
      </c>
      <c r="P2129" s="74">
        <v>2000</v>
      </c>
      <c r="Q2129" s="74" t="s">
        <v>472</v>
      </c>
      <c r="R2129" s="24" t="s">
        <v>473</v>
      </c>
      <c r="S2129" s="74" t="s">
        <v>857</v>
      </c>
      <c r="Z2129" s="74" t="s">
        <v>911</v>
      </c>
      <c r="AA2129" s="74" t="s">
        <v>935</v>
      </c>
      <c r="AB2129" s="35" t="s">
        <v>22</v>
      </c>
      <c r="AC2129" s="113">
        <v>1.1411618055782</v>
      </c>
      <c r="AD2129" s="74" t="s">
        <v>949</v>
      </c>
      <c r="AE2129" s="74">
        <v>0.80934678252650838</v>
      </c>
      <c r="AK2129" s="74" t="s">
        <v>465</v>
      </c>
      <c r="AL2129" s="74" t="s">
        <v>13</v>
      </c>
      <c r="AM2129" s="74" t="s">
        <v>13</v>
      </c>
      <c r="AN2129" s="74" t="s">
        <v>13</v>
      </c>
      <c r="AO2129" s="74" t="s">
        <v>13</v>
      </c>
      <c r="AP2129" s="74" t="s">
        <v>13</v>
      </c>
      <c r="AQ2129" s="74" t="s">
        <v>13</v>
      </c>
      <c r="AR2129" s="74" t="s">
        <v>13</v>
      </c>
      <c r="AS2129" s="74" t="s">
        <v>947</v>
      </c>
      <c r="AT2129" s="74" t="s">
        <v>945</v>
      </c>
      <c r="AU2129" s="74" t="s">
        <v>946</v>
      </c>
      <c r="AV2129" s="74">
        <v>2010</v>
      </c>
    </row>
    <row r="2130" spans="1:56">
      <c r="A2130" s="24">
        <v>2129</v>
      </c>
      <c r="B2130" s="74">
        <v>53</v>
      </c>
      <c r="C2130" s="74" t="s">
        <v>1011</v>
      </c>
      <c r="D2130" s="74" t="s">
        <v>459</v>
      </c>
      <c r="E2130" s="74" t="s">
        <v>460</v>
      </c>
      <c r="F2130" s="74" t="s">
        <v>478</v>
      </c>
      <c r="G2130" s="74" t="s">
        <v>943</v>
      </c>
      <c r="H2130" s="74" t="s">
        <v>463</v>
      </c>
      <c r="I2130" s="74">
        <v>11.042</v>
      </c>
      <c r="J2130" s="74">
        <v>-0.240677</v>
      </c>
      <c r="O2130" s="74">
        <v>2050</v>
      </c>
      <c r="P2130" s="74">
        <v>2000</v>
      </c>
      <c r="Q2130" s="74" t="s">
        <v>472</v>
      </c>
      <c r="R2130" s="24" t="s">
        <v>473</v>
      </c>
      <c r="S2130" s="74" t="s">
        <v>857</v>
      </c>
      <c r="Z2130" s="74" t="s">
        <v>911</v>
      </c>
      <c r="AA2130" s="74" t="s">
        <v>935</v>
      </c>
      <c r="AB2130" s="35" t="s">
        <v>22</v>
      </c>
      <c r="AC2130" s="113">
        <v>1.10759329919881</v>
      </c>
      <c r="AD2130" s="74" t="s">
        <v>949</v>
      </c>
      <c r="AE2130" s="74">
        <v>-2.1560689753701441</v>
      </c>
      <c r="AK2130" s="74" t="s">
        <v>465</v>
      </c>
      <c r="AL2130" s="74" t="s">
        <v>13</v>
      </c>
      <c r="AM2130" s="74" t="s">
        <v>13</v>
      </c>
      <c r="AN2130" s="74" t="s">
        <v>13</v>
      </c>
      <c r="AO2130" s="74" t="s">
        <v>13</v>
      </c>
      <c r="AP2130" s="74" t="s">
        <v>13</v>
      </c>
      <c r="AQ2130" s="74" t="s">
        <v>13</v>
      </c>
      <c r="AR2130" s="74" t="s">
        <v>13</v>
      </c>
      <c r="AS2130" s="74" t="s">
        <v>947</v>
      </c>
      <c r="AT2130" s="74" t="s">
        <v>945</v>
      </c>
      <c r="AU2130" s="74" t="s">
        <v>946</v>
      </c>
      <c r="AV2130" s="74">
        <v>2010</v>
      </c>
    </row>
    <row r="2131" spans="1:56">
      <c r="A2131" s="24">
        <v>2130</v>
      </c>
      <c r="B2131" s="74">
        <v>53</v>
      </c>
      <c r="C2131" s="74" t="s">
        <v>1011</v>
      </c>
      <c r="D2131" s="74" t="s">
        <v>459</v>
      </c>
      <c r="E2131" s="74" t="s">
        <v>460</v>
      </c>
      <c r="F2131" s="74" t="s">
        <v>478</v>
      </c>
      <c r="G2131" s="74" t="s">
        <v>943</v>
      </c>
      <c r="H2131" s="74" t="s">
        <v>463</v>
      </c>
      <c r="I2131" s="74">
        <v>11.042</v>
      </c>
      <c r="J2131" s="74">
        <v>-0.240677</v>
      </c>
      <c r="O2131" s="74">
        <v>2060</v>
      </c>
      <c r="P2131" s="74">
        <v>2000</v>
      </c>
      <c r="Q2131" s="74" t="s">
        <v>472</v>
      </c>
      <c r="R2131" s="24" t="s">
        <v>473</v>
      </c>
      <c r="S2131" s="74" t="s">
        <v>857</v>
      </c>
      <c r="Z2131" s="74" t="s">
        <v>911</v>
      </c>
      <c r="AA2131" s="74" t="s">
        <v>935</v>
      </c>
      <c r="AB2131" s="35" t="s">
        <v>22</v>
      </c>
      <c r="AC2131" s="113">
        <v>1.0870245355422901</v>
      </c>
      <c r="AD2131" s="74" t="s">
        <v>949</v>
      </c>
      <c r="AE2131" s="74">
        <v>-3.973097566935504</v>
      </c>
      <c r="AK2131" s="74" t="s">
        <v>465</v>
      </c>
      <c r="AL2131" s="74" t="s">
        <v>13</v>
      </c>
      <c r="AM2131" s="74" t="s">
        <v>13</v>
      </c>
      <c r="AN2131" s="74" t="s">
        <v>13</v>
      </c>
      <c r="AO2131" s="74" t="s">
        <v>13</v>
      </c>
      <c r="AP2131" s="74" t="s">
        <v>13</v>
      </c>
      <c r="AQ2131" s="74" t="s">
        <v>13</v>
      </c>
      <c r="AR2131" s="74" t="s">
        <v>13</v>
      </c>
      <c r="AS2131" s="74" t="s">
        <v>947</v>
      </c>
      <c r="AT2131" s="74" t="s">
        <v>945</v>
      </c>
      <c r="AU2131" s="74" t="s">
        <v>946</v>
      </c>
      <c r="AV2131" s="74">
        <v>2010</v>
      </c>
    </row>
    <row r="2132" spans="1:56">
      <c r="A2132" s="24">
        <v>2131</v>
      </c>
      <c r="B2132" s="74">
        <v>53</v>
      </c>
      <c r="C2132" s="74" t="s">
        <v>1011</v>
      </c>
      <c r="D2132" s="74" t="s">
        <v>459</v>
      </c>
      <c r="E2132" s="74" t="s">
        <v>460</v>
      </c>
      <c r="F2132" s="74" t="s">
        <v>478</v>
      </c>
      <c r="G2132" s="74" t="s">
        <v>943</v>
      </c>
      <c r="H2132" s="74" t="s">
        <v>463</v>
      </c>
      <c r="I2132" s="74">
        <v>11.042</v>
      </c>
      <c r="J2132" s="74">
        <v>-0.240677</v>
      </c>
      <c r="O2132" s="74">
        <v>2070</v>
      </c>
      <c r="P2132" s="74">
        <v>2000</v>
      </c>
      <c r="Q2132" s="74" t="s">
        <v>495</v>
      </c>
      <c r="R2132" s="24" t="s">
        <v>473</v>
      </c>
      <c r="S2132" s="74" t="s">
        <v>857</v>
      </c>
      <c r="Z2132" s="74" t="s">
        <v>911</v>
      </c>
      <c r="AA2132" s="74" t="s">
        <v>935</v>
      </c>
      <c r="AB2132" s="35" t="s">
        <v>22</v>
      </c>
      <c r="AC2132" s="113">
        <v>1.0218127529740799</v>
      </c>
      <c r="AD2132" s="74" t="s">
        <v>949</v>
      </c>
      <c r="AE2132" s="74">
        <v>-9.7338557443392215</v>
      </c>
      <c r="AK2132" s="74" t="s">
        <v>465</v>
      </c>
      <c r="AL2132" s="74" t="s">
        <v>13</v>
      </c>
      <c r="AM2132" s="74" t="s">
        <v>13</v>
      </c>
      <c r="AN2132" s="74" t="s">
        <v>13</v>
      </c>
      <c r="AO2132" s="74" t="s">
        <v>13</v>
      </c>
      <c r="AP2132" s="74" t="s">
        <v>13</v>
      </c>
      <c r="AQ2132" s="74" t="s">
        <v>13</v>
      </c>
      <c r="AR2132" s="74" t="s">
        <v>13</v>
      </c>
      <c r="AS2132" s="74" t="s">
        <v>947</v>
      </c>
      <c r="AT2132" s="74" t="s">
        <v>945</v>
      </c>
      <c r="AU2132" s="74" t="s">
        <v>946</v>
      </c>
      <c r="AV2132" s="74">
        <v>2010</v>
      </c>
      <c r="BA2132" s="12"/>
      <c r="BB2132" s="12"/>
      <c r="BC2132" s="12"/>
      <c r="BD2132" s="12"/>
    </row>
    <row r="2133" spans="1:56">
      <c r="A2133" s="24">
        <v>2132</v>
      </c>
      <c r="B2133" s="74">
        <v>53</v>
      </c>
      <c r="C2133" s="74" t="s">
        <v>1011</v>
      </c>
      <c r="D2133" s="74" t="s">
        <v>459</v>
      </c>
      <c r="E2133" s="74" t="s">
        <v>460</v>
      </c>
      <c r="F2133" s="74" t="s">
        <v>478</v>
      </c>
      <c r="G2133" s="74" t="s">
        <v>943</v>
      </c>
      <c r="H2133" s="74" t="s">
        <v>463</v>
      </c>
      <c r="I2133" s="74">
        <v>11.042</v>
      </c>
      <c r="J2133" s="74">
        <v>-0.240677</v>
      </c>
      <c r="O2133" s="74">
        <v>2080</v>
      </c>
      <c r="P2133" s="74">
        <v>2000</v>
      </c>
      <c r="Q2133" s="74" t="s">
        <v>495</v>
      </c>
      <c r="R2133" s="24" t="s">
        <v>473</v>
      </c>
      <c r="S2133" s="74" t="s">
        <v>857</v>
      </c>
      <c r="Z2133" s="74" t="s">
        <v>911</v>
      </c>
      <c r="AA2133" s="74" t="s">
        <v>935</v>
      </c>
      <c r="AB2133" s="35" t="s">
        <v>22</v>
      </c>
      <c r="AC2133" s="113">
        <v>0.98074624864567106</v>
      </c>
      <c r="AD2133" s="74" t="s">
        <v>949</v>
      </c>
      <c r="AE2133" s="74">
        <v>-13.361638812219875</v>
      </c>
      <c r="AK2133" s="74" t="s">
        <v>465</v>
      </c>
      <c r="AL2133" s="74" t="s">
        <v>13</v>
      </c>
      <c r="AM2133" s="74" t="s">
        <v>13</v>
      </c>
      <c r="AN2133" s="74" t="s">
        <v>13</v>
      </c>
      <c r="AO2133" s="74" t="s">
        <v>13</v>
      </c>
      <c r="AP2133" s="74" t="s">
        <v>13</v>
      </c>
      <c r="AQ2133" s="74" t="s">
        <v>13</v>
      </c>
      <c r="AR2133" s="74" t="s">
        <v>13</v>
      </c>
      <c r="AS2133" s="74" t="s">
        <v>947</v>
      </c>
      <c r="AT2133" s="74" t="s">
        <v>945</v>
      </c>
      <c r="AU2133" s="74" t="s">
        <v>946</v>
      </c>
      <c r="AV2133" s="74">
        <v>2010</v>
      </c>
      <c r="BA2133" s="12"/>
      <c r="BB2133" s="12"/>
      <c r="BC2133" s="12"/>
      <c r="BD2133" s="12"/>
    </row>
    <row r="2134" spans="1:56">
      <c r="A2134" s="24">
        <v>2133</v>
      </c>
      <c r="B2134" s="74">
        <v>53</v>
      </c>
      <c r="C2134" s="74" t="s">
        <v>1011</v>
      </c>
      <c r="D2134" s="74" t="s">
        <v>459</v>
      </c>
      <c r="E2134" s="74" t="s">
        <v>460</v>
      </c>
      <c r="F2134" s="74" t="s">
        <v>478</v>
      </c>
      <c r="G2134" s="74" t="s">
        <v>943</v>
      </c>
      <c r="H2134" s="74" t="s">
        <v>463</v>
      </c>
      <c r="I2134" s="74">
        <v>11.042</v>
      </c>
      <c r="J2134" s="74">
        <v>-0.240677</v>
      </c>
      <c r="O2134" s="74">
        <v>2090</v>
      </c>
      <c r="P2134" s="74">
        <v>2000</v>
      </c>
      <c r="Q2134" s="74" t="s">
        <v>495</v>
      </c>
      <c r="R2134" s="24" t="s">
        <v>473</v>
      </c>
      <c r="S2134" s="74" t="s">
        <v>857</v>
      </c>
      <c r="Z2134" s="74" t="s">
        <v>911</v>
      </c>
      <c r="AA2134" s="74" t="s">
        <v>935</v>
      </c>
      <c r="AB2134" s="35" t="s">
        <v>22</v>
      </c>
      <c r="AC2134" s="113">
        <v>0.95831566817771607</v>
      </c>
      <c r="AD2134" s="74" t="s">
        <v>949</v>
      </c>
      <c r="AE2134" s="74">
        <v>-15.343138853558655</v>
      </c>
      <c r="AK2134" s="74" t="s">
        <v>465</v>
      </c>
      <c r="AL2134" s="74" t="s">
        <v>13</v>
      </c>
      <c r="AM2134" s="74" t="s">
        <v>13</v>
      </c>
      <c r="AN2134" s="74" t="s">
        <v>13</v>
      </c>
      <c r="AO2134" s="74" t="s">
        <v>13</v>
      </c>
      <c r="AP2134" s="74" t="s">
        <v>13</v>
      </c>
      <c r="AQ2134" s="74" t="s">
        <v>13</v>
      </c>
      <c r="AR2134" s="74" t="s">
        <v>13</v>
      </c>
      <c r="AS2134" s="74" t="s">
        <v>947</v>
      </c>
      <c r="AT2134" s="74" t="s">
        <v>945</v>
      </c>
      <c r="AU2134" s="74" t="s">
        <v>946</v>
      </c>
      <c r="AV2134" s="74">
        <v>2010</v>
      </c>
      <c r="BA2134" s="12"/>
      <c r="BB2134" s="12"/>
      <c r="BC2134" s="12"/>
      <c r="BD2134" s="12"/>
    </row>
    <row r="2135" spans="1:56">
      <c r="A2135" s="24">
        <v>2134</v>
      </c>
      <c r="B2135" s="74">
        <v>53</v>
      </c>
      <c r="C2135" s="74" t="s">
        <v>1011</v>
      </c>
      <c r="D2135" s="74" t="s">
        <v>459</v>
      </c>
      <c r="E2135" s="74" t="s">
        <v>460</v>
      </c>
      <c r="F2135" s="74" t="s">
        <v>478</v>
      </c>
      <c r="G2135" s="74" t="s">
        <v>943</v>
      </c>
      <c r="H2135" s="74" t="s">
        <v>463</v>
      </c>
      <c r="I2135" s="74">
        <v>11.042</v>
      </c>
      <c r="J2135" s="74">
        <v>-0.240677</v>
      </c>
      <c r="O2135" s="74">
        <v>2100</v>
      </c>
      <c r="P2135" s="74">
        <v>2000</v>
      </c>
      <c r="Q2135" s="74" t="s">
        <v>495</v>
      </c>
      <c r="R2135" s="24" t="s">
        <v>473</v>
      </c>
      <c r="S2135" s="74" t="s">
        <v>857</v>
      </c>
      <c r="Z2135" s="74" t="s">
        <v>911</v>
      </c>
      <c r="AA2135" s="74" t="s">
        <v>935</v>
      </c>
      <c r="AB2135" s="35" t="s">
        <v>22</v>
      </c>
      <c r="AC2135" s="113">
        <v>0.89867158029764405</v>
      </c>
      <c r="AD2135" s="74" t="s">
        <v>949</v>
      </c>
      <c r="AE2135" s="74">
        <v>-20.612051210455476</v>
      </c>
      <c r="AK2135" s="74" t="s">
        <v>465</v>
      </c>
      <c r="AL2135" s="74" t="s">
        <v>13</v>
      </c>
      <c r="AM2135" s="74" t="s">
        <v>13</v>
      </c>
      <c r="AN2135" s="74" t="s">
        <v>13</v>
      </c>
      <c r="AO2135" s="74" t="s">
        <v>13</v>
      </c>
      <c r="AP2135" s="74" t="s">
        <v>13</v>
      </c>
      <c r="AQ2135" s="74" t="s">
        <v>13</v>
      </c>
      <c r="AR2135" s="74" t="s">
        <v>13</v>
      </c>
      <c r="AS2135" s="74" t="s">
        <v>947</v>
      </c>
      <c r="AT2135" s="74" t="s">
        <v>945</v>
      </c>
      <c r="AU2135" s="74" t="s">
        <v>946</v>
      </c>
      <c r="AV2135" s="74">
        <v>2010</v>
      </c>
    </row>
    <row r="2136" spans="1:56">
      <c r="A2136" s="24">
        <v>2135</v>
      </c>
      <c r="B2136" s="74">
        <v>53</v>
      </c>
      <c r="C2136" s="74" t="s">
        <v>1011</v>
      </c>
      <c r="D2136" s="74" t="s">
        <v>459</v>
      </c>
      <c r="E2136" s="74" t="s">
        <v>460</v>
      </c>
      <c r="F2136" s="74" t="s">
        <v>478</v>
      </c>
      <c r="G2136" s="74" t="s">
        <v>943</v>
      </c>
      <c r="H2136" s="74" t="s">
        <v>463</v>
      </c>
      <c r="I2136" s="74">
        <v>11.042</v>
      </c>
      <c r="J2136" s="74">
        <v>-0.240677</v>
      </c>
      <c r="O2136" s="74">
        <v>2030</v>
      </c>
      <c r="P2136" s="74">
        <v>2000</v>
      </c>
      <c r="Q2136" s="74" t="s">
        <v>464</v>
      </c>
      <c r="R2136" s="24" t="s">
        <v>473</v>
      </c>
      <c r="S2136" s="74" t="s">
        <v>857</v>
      </c>
      <c r="Z2136" s="74" t="s">
        <v>911</v>
      </c>
      <c r="AA2136" s="74" t="s">
        <v>935</v>
      </c>
      <c r="AB2136" s="35" t="s">
        <v>22</v>
      </c>
      <c r="AC2136" s="113">
        <v>1.1821572869219799</v>
      </c>
      <c r="AD2136" s="74" t="s">
        <v>949</v>
      </c>
      <c r="AE2136" s="74">
        <v>4.4308557351572357</v>
      </c>
      <c r="AK2136" s="74" t="s">
        <v>465</v>
      </c>
      <c r="AL2136" s="74" t="s">
        <v>13</v>
      </c>
      <c r="AM2136" s="74" t="s">
        <v>13</v>
      </c>
      <c r="AN2136" s="74" t="s">
        <v>13</v>
      </c>
      <c r="AO2136" s="74" t="s">
        <v>13</v>
      </c>
      <c r="AP2136" s="74" t="s">
        <v>13</v>
      </c>
      <c r="AQ2136" s="74" t="s">
        <v>13</v>
      </c>
      <c r="AR2136" s="74" t="s">
        <v>13</v>
      </c>
      <c r="AS2136" s="74" t="s">
        <v>948</v>
      </c>
      <c r="AT2136" s="74" t="s">
        <v>945</v>
      </c>
      <c r="AU2136" s="74" t="s">
        <v>946</v>
      </c>
      <c r="AV2136" s="74">
        <v>2010</v>
      </c>
    </row>
    <row r="2137" spans="1:56">
      <c r="A2137" s="24">
        <v>2136</v>
      </c>
      <c r="B2137" s="74">
        <v>53</v>
      </c>
      <c r="C2137" s="74" t="s">
        <v>1011</v>
      </c>
      <c r="D2137" s="74" t="s">
        <v>459</v>
      </c>
      <c r="E2137" s="74" t="s">
        <v>460</v>
      </c>
      <c r="F2137" s="74" t="s">
        <v>478</v>
      </c>
      <c r="G2137" s="74" t="s">
        <v>943</v>
      </c>
      <c r="H2137" s="74" t="s">
        <v>463</v>
      </c>
      <c r="I2137" s="74">
        <v>11.042</v>
      </c>
      <c r="J2137" s="74">
        <v>-0.240677</v>
      </c>
      <c r="O2137" s="74">
        <v>2040</v>
      </c>
      <c r="P2137" s="74">
        <v>2000</v>
      </c>
      <c r="Q2137" s="74" t="s">
        <v>472</v>
      </c>
      <c r="R2137" s="24" t="s">
        <v>473</v>
      </c>
      <c r="S2137" s="74" t="s">
        <v>857</v>
      </c>
      <c r="Z2137" s="74" t="s">
        <v>911</v>
      </c>
      <c r="AA2137" s="74" t="s">
        <v>935</v>
      </c>
      <c r="AB2137" s="35" t="s">
        <v>22</v>
      </c>
      <c r="AC2137" s="113">
        <v>1.1467345733366601</v>
      </c>
      <c r="AD2137" s="74" t="s">
        <v>949</v>
      </c>
      <c r="AE2137" s="74">
        <v>1.3016407541219175</v>
      </c>
      <c r="AK2137" s="74" t="s">
        <v>465</v>
      </c>
      <c r="AL2137" s="74" t="s">
        <v>13</v>
      </c>
      <c r="AM2137" s="74" t="s">
        <v>13</v>
      </c>
      <c r="AN2137" s="74" t="s">
        <v>13</v>
      </c>
      <c r="AO2137" s="74" t="s">
        <v>13</v>
      </c>
      <c r="AP2137" s="74" t="s">
        <v>13</v>
      </c>
      <c r="AQ2137" s="74" t="s">
        <v>13</v>
      </c>
      <c r="AR2137" s="74" t="s">
        <v>13</v>
      </c>
      <c r="AS2137" s="74" t="s">
        <v>948</v>
      </c>
      <c r="AT2137" s="74" t="s">
        <v>945</v>
      </c>
      <c r="AU2137" s="74" t="s">
        <v>946</v>
      </c>
      <c r="AV2137" s="74">
        <v>2010</v>
      </c>
    </row>
    <row r="2138" spans="1:56">
      <c r="A2138" s="24">
        <v>2137</v>
      </c>
      <c r="B2138" s="74">
        <v>53</v>
      </c>
      <c r="C2138" s="74" t="s">
        <v>1011</v>
      </c>
      <c r="D2138" s="74" t="s">
        <v>459</v>
      </c>
      <c r="E2138" s="74" t="s">
        <v>460</v>
      </c>
      <c r="F2138" s="74" t="s">
        <v>478</v>
      </c>
      <c r="G2138" s="74" t="s">
        <v>943</v>
      </c>
      <c r="H2138" s="74" t="s">
        <v>463</v>
      </c>
      <c r="I2138" s="74">
        <v>11.042</v>
      </c>
      <c r="J2138" s="74">
        <v>-0.240677</v>
      </c>
      <c r="O2138" s="74">
        <v>2050</v>
      </c>
      <c r="P2138" s="74">
        <v>2000</v>
      </c>
      <c r="Q2138" s="74" t="s">
        <v>472</v>
      </c>
      <c r="R2138" s="24" t="s">
        <v>473</v>
      </c>
      <c r="S2138" s="74" t="s">
        <v>857</v>
      </c>
      <c r="Z2138" s="74" t="s">
        <v>911</v>
      </c>
      <c r="AA2138" s="74" t="s">
        <v>935</v>
      </c>
      <c r="AB2138" s="35" t="s">
        <v>22</v>
      </c>
      <c r="AC2138" s="113">
        <v>1.10573401892255</v>
      </c>
      <c r="AD2138" s="74" t="s">
        <v>949</v>
      </c>
      <c r="AE2138" s="74">
        <v>-2.3203163495980634</v>
      </c>
      <c r="AK2138" s="74" t="s">
        <v>465</v>
      </c>
      <c r="AL2138" s="74" t="s">
        <v>13</v>
      </c>
      <c r="AM2138" s="74" t="s">
        <v>13</v>
      </c>
      <c r="AN2138" s="74" t="s">
        <v>13</v>
      </c>
      <c r="AO2138" s="74" t="s">
        <v>13</v>
      </c>
      <c r="AP2138" s="74" t="s">
        <v>13</v>
      </c>
      <c r="AQ2138" s="74" t="s">
        <v>13</v>
      </c>
      <c r="AR2138" s="74" t="s">
        <v>13</v>
      </c>
      <c r="AS2138" s="74" t="s">
        <v>948</v>
      </c>
      <c r="AT2138" s="74" t="s">
        <v>945</v>
      </c>
      <c r="AU2138" s="74" t="s">
        <v>946</v>
      </c>
      <c r="AV2138" s="74">
        <v>2010</v>
      </c>
    </row>
    <row r="2139" spans="1:56">
      <c r="A2139" s="24">
        <v>2138</v>
      </c>
      <c r="B2139" s="74">
        <v>53</v>
      </c>
      <c r="C2139" s="74" t="s">
        <v>1011</v>
      </c>
      <c r="D2139" s="74" t="s">
        <v>459</v>
      </c>
      <c r="E2139" s="74" t="s">
        <v>460</v>
      </c>
      <c r="F2139" s="74" t="s">
        <v>478</v>
      </c>
      <c r="G2139" s="74" t="s">
        <v>943</v>
      </c>
      <c r="H2139" s="74" t="s">
        <v>463</v>
      </c>
      <c r="I2139" s="74">
        <v>11.042</v>
      </c>
      <c r="J2139" s="74">
        <v>-0.240677</v>
      </c>
      <c r="O2139" s="74">
        <v>2060</v>
      </c>
      <c r="P2139" s="74">
        <v>2000</v>
      </c>
      <c r="Q2139" s="74" t="s">
        <v>472</v>
      </c>
      <c r="R2139" s="24" t="s">
        <v>473</v>
      </c>
      <c r="S2139" s="74" t="s">
        <v>857</v>
      </c>
      <c r="Z2139" s="74" t="s">
        <v>911</v>
      </c>
      <c r="AA2139" s="74" t="s">
        <v>935</v>
      </c>
      <c r="AB2139" s="35" t="s">
        <v>22</v>
      </c>
      <c r="AC2139" s="113">
        <v>1.0777408168367899</v>
      </c>
      <c r="AD2139" s="74" t="s">
        <v>949</v>
      </c>
      <c r="AE2139" s="74">
        <v>-4.7932140603542477</v>
      </c>
      <c r="AK2139" s="74" t="s">
        <v>465</v>
      </c>
      <c r="AL2139" s="74" t="s">
        <v>13</v>
      </c>
      <c r="AM2139" s="74" t="s">
        <v>13</v>
      </c>
      <c r="AN2139" s="74" t="s">
        <v>13</v>
      </c>
      <c r="AO2139" s="74" t="s">
        <v>13</v>
      </c>
      <c r="AP2139" s="74" t="s">
        <v>13</v>
      </c>
      <c r="AQ2139" s="74" t="s">
        <v>13</v>
      </c>
      <c r="AR2139" s="74" t="s">
        <v>13</v>
      </c>
      <c r="AS2139" s="74" t="s">
        <v>948</v>
      </c>
      <c r="AT2139" s="74" t="s">
        <v>945</v>
      </c>
      <c r="AU2139" s="74" t="s">
        <v>946</v>
      </c>
      <c r="AV2139" s="74">
        <v>2010</v>
      </c>
    </row>
    <row r="2140" spans="1:56">
      <c r="A2140" s="24">
        <v>2139</v>
      </c>
      <c r="B2140" s="74">
        <v>53</v>
      </c>
      <c r="C2140" s="74" t="s">
        <v>1011</v>
      </c>
      <c r="D2140" s="74" t="s">
        <v>459</v>
      </c>
      <c r="E2140" s="74" t="s">
        <v>460</v>
      </c>
      <c r="F2140" s="74" t="s">
        <v>478</v>
      </c>
      <c r="G2140" s="74" t="s">
        <v>943</v>
      </c>
      <c r="H2140" s="74" t="s">
        <v>463</v>
      </c>
      <c r="I2140" s="74">
        <v>11.042</v>
      </c>
      <c r="J2140" s="74">
        <v>-0.240677</v>
      </c>
      <c r="O2140" s="74">
        <v>2070</v>
      </c>
      <c r="P2140" s="74">
        <v>2000</v>
      </c>
      <c r="Q2140" s="74" t="s">
        <v>495</v>
      </c>
      <c r="R2140" s="24" t="s">
        <v>473</v>
      </c>
      <c r="S2140" s="74" t="s">
        <v>857</v>
      </c>
      <c r="Z2140" s="74" t="s">
        <v>911</v>
      </c>
      <c r="AA2140" s="74" t="s">
        <v>935</v>
      </c>
      <c r="AB2140" s="35" t="s">
        <v>22</v>
      </c>
      <c r="AC2140" s="113">
        <v>1.0218127529740799</v>
      </c>
      <c r="AD2140" s="74" t="s">
        <v>949</v>
      </c>
      <c r="AE2140" s="74">
        <v>-9.7338557443392215</v>
      </c>
      <c r="AK2140" s="74" t="s">
        <v>465</v>
      </c>
      <c r="AL2140" s="74" t="s">
        <v>13</v>
      </c>
      <c r="AM2140" s="74" t="s">
        <v>13</v>
      </c>
      <c r="AN2140" s="74" t="s">
        <v>13</v>
      </c>
      <c r="AO2140" s="74" t="s">
        <v>13</v>
      </c>
      <c r="AP2140" s="74" t="s">
        <v>13</v>
      </c>
      <c r="AQ2140" s="74" t="s">
        <v>13</v>
      </c>
      <c r="AR2140" s="74" t="s">
        <v>13</v>
      </c>
      <c r="AS2140" s="74" t="s">
        <v>948</v>
      </c>
      <c r="AT2140" s="74" t="s">
        <v>945</v>
      </c>
      <c r="AU2140" s="74" t="s">
        <v>946</v>
      </c>
      <c r="AV2140" s="74">
        <v>2010</v>
      </c>
    </row>
    <row r="2141" spans="1:56">
      <c r="A2141" s="24">
        <v>2140</v>
      </c>
      <c r="B2141" s="74">
        <v>53</v>
      </c>
      <c r="C2141" s="74" t="s">
        <v>1011</v>
      </c>
      <c r="D2141" s="74" t="s">
        <v>459</v>
      </c>
      <c r="E2141" s="74" t="s">
        <v>460</v>
      </c>
      <c r="F2141" s="74" t="s">
        <v>478</v>
      </c>
      <c r="G2141" s="74" t="s">
        <v>943</v>
      </c>
      <c r="H2141" s="74" t="s">
        <v>463</v>
      </c>
      <c r="I2141" s="74">
        <v>11.042</v>
      </c>
      <c r="J2141" s="74">
        <v>-0.240677</v>
      </c>
      <c r="O2141" s="74">
        <v>2080</v>
      </c>
      <c r="P2141" s="74">
        <v>2000</v>
      </c>
      <c r="Q2141" s="74" t="s">
        <v>495</v>
      </c>
      <c r="R2141" s="24" t="s">
        <v>473</v>
      </c>
      <c r="S2141" s="74" t="s">
        <v>857</v>
      </c>
      <c r="Z2141" s="74" t="s">
        <v>911</v>
      </c>
      <c r="AA2141" s="74" t="s">
        <v>935</v>
      </c>
      <c r="AB2141" s="35" t="s">
        <v>22</v>
      </c>
      <c r="AC2141" s="113">
        <v>0.98816307746940701</v>
      </c>
      <c r="AD2141" s="74" t="s">
        <v>949</v>
      </c>
      <c r="AE2141" s="74">
        <v>-12.706441919663694</v>
      </c>
      <c r="AK2141" s="74" t="s">
        <v>465</v>
      </c>
      <c r="AL2141" s="74" t="s">
        <v>13</v>
      </c>
      <c r="AM2141" s="74" t="s">
        <v>13</v>
      </c>
      <c r="AN2141" s="74" t="s">
        <v>13</v>
      </c>
      <c r="AO2141" s="74" t="s">
        <v>13</v>
      </c>
      <c r="AP2141" s="74" t="s">
        <v>13</v>
      </c>
      <c r="AQ2141" s="74" t="s">
        <v>13</v>
      </c>
      <c r="AR2141" s="74" t="s">
        <v>13</v>
      </c>
      <c r="AS2141" s="74" t="s">
        <v>948</v>
      </c>
      <c r="AT2141" s="74" t="s">
        <v>945</v>
      </c>
      <c r="AU2141" s="74" t="s">
        <v>946</v>
      </c>
      <c r="AV2141" s="74">
        <v>2010</v>
      </c>
    </row>
    <row r="2142" spans="1:56">
      <c r="A2142" s="24">
        <v>2141</v>
      </c>
      <c r="B2142" s="74">
        <v>53</v>
      </c>
      <c r="C2142" s="74" t="s">
        <v>1011</v>
      </c>
      <c r="D2142" s="74" t="s">
        <v>459</v>
      </c>
      <c r="E2142" s="74" t="s">
        <v>460</v>
      </c>
      <c r="F2142" s="74" t="s">
        <v>478</v>
      </c>
      <c r="G2142" s="74" t="s">
        <v>943</v>
      </c>
      <c r="H2142" s="74" t="s">
        <v>463</v>
      </c>
      <c r="I2142" s="74">
        <v>11.042</v>
      </c>
      <c r="J2142" s="74">
        <v>-0.240677</v>
      </c>
      <c r="O2142" s="74">
        <v>2090</v>
      </c>
      <c r="P2142" s="74">
        <v>2000</v>
      </c>
      <c r="Q2142" s="74" t="s">
        <v>495</v>
      </c>
      <c r="R2142" s="24" t="s">
        <v>473</v>
      </c>
      <c r="S2142" s="74" t="s">
        <v>857</v>
      </c>
      <c r="Z2142" s="74" t="s">
        <v>911</v>
      </c>
      <c r="AA2142" s="74" t="s">
        <v>935</v>
      </c>
      <c r="AB2142" s="35" t="s">
        <v>22</v>
      </c>
      <c r="AC2142" s="113">
        <v>0.96573757007178296</v>
      </c>
      <c r="AD2142" s="74" t="s">
        <v>949</v>
      </c>
      <c r="AE2142" s="74">
        <v>-14.68749380991316</v>
      </c>
      <c r="AK2142" s="74" t="s">
        <v>465</v>
      </c>
      <c r="AL2142" s="74" t="s">
        <v>13</v>
      </c>
      <c r="AM2142" s="74" t="s">
        <v>13</v>
      </c>
      <c r="AN2142" s="74" t="s">
        <v>13</v>
      </c>
      <c r="AO2142" s="74" t="s">
        <v>13</v>
      </c>
      <c r="AP2142" s="74" t="s">
        <v>13</v>
      </c>
      <c r="AQ2142" s="74" t="s">
        <v>13</v>
      </c>
      <c r="AR2142" s="74" t="s">
        <v>13</v>
      </c>
      <c r="AS2142" s="74" t="s">
        <v>948</v>
      </c>
      <c r="AT2142" s="74" t="s">
        <v>945</v>
      </c>
      <c r="AU2142" s="74" t="s">
        <v>946</v>
      </c>
      <c r="AV2142" s="74">
        <v>2010</v>
      </c>
    </row>
    <row r="2143" spans="1:56">
      <c r="A2143" s="24">
        <v>2142</v>
      </c>
      <c r="B2143" s="74">
        <v>53</v>
      </c>
      <c r="C2143" s="74" t="s">
        <v>1011</v>
      </c>
      <c r="D2143" s="74" t="s">
        <v>459</v>
      </c>
      <c r="E2143" s="74" t="s">
        <v>460</v>
      </c>
      <c r="F2143" s="74" t="s">
        <v>478</v>
      </c>
      <c r="G2143" s="74" t="s">
        <v>943</v>
      </c>
      <c r="H2143" s="74" t="s">
        <v>463</v>
      </c>
      <c r="I2143" s="74">
        <v>11.042</v>
      </c>
      <c r="J2143" s="74">
        <v>-0.240677</v>
      </c>
      <c r="O2143" s="74">
        <v>2100</v>
      </c>
      <c r="P2143" s="74">
        <v>2000</v>
      </c>
      <c r="Q2143" s="74" t="s">
        <v>495</v>
      </c>
      <c r="R2143" s="24" t="s">
        <v>473</v>
      </c>
      <c r="S2143" s="74" t="s">
        <v>857</v>
      </c>
      <c r="Z2143" s="74" t="s">
        <v>911</v>
      </c>
      <c r="AA2143" s="74" t="s">
        <v>935</v>
      </c>
      <c r="AB2143" s="35" t="s">
        <v>22</v>
      </c>
      <c r="AC2143" s="113">
        <v>0.91352553022644001</v>
      </c>
      <c r="AD2143" s="74" t="s">
        <v>949</v>
      </c>
      <c r="AE2143" s="74">
        <v>-19.299864820985867</v>
      </c>
      <c r="AK2143" s="74" t="s">
        <v>465</v>
      </c>
      <c r="AL2143" s="74" t="s">
        <v>13</v>
      </c>
      <c r="AM2143" s="74" t="s">
        <v>13</v>
      </c>
      <c r="AN2143" s="74" t="s">
        <v>13</v>
      </c>
      <c r="AO2143" s="74" t="s">
        <v>13</v>
      </c>
      <c r="AP2143" s="74" t="s">
        <v>13</v>
      </c>
      <c r="AQ2143" s="74" t="s">
        <v>13</v>
      </c>
      <c r="AR2143" s="74" t="s">
        <v>13</v>
      </c>
      <c r="AS2143" s="74" t="s">
        <v>948</v>
      </c>
      <c r="AT2143" s="74" t="s">
        <v>945</v>
      </c>
      <c r="AU2143" s="74" t="s">
        <v>946</v>
      </c>
      <c r="AV2143" s="74">
        <v>2010</v>
      </c>
    </row>
    <row r="2144" spans="1:56" hidden="1">
      <c r="A2144" s="24">
        <v>2143</v>
      </c>
      <c r="B2144" s="74">
        <v>53</v>
      </c>
      <c r="C2144" s="74" t="s">
        <v>591</v>
      </c>
      <c r="D2144" s="74" t="s">
        <v>459</v>
      </c>
      <c r="E2144" s="74" t="s">
        <v>722</v>
      </c>
      <c r="F2144" s="74" t="s">
        <v>478</v>
      </c>
      <c r="G2144" s="74" t="s">
        <v>943</v>
      </c>
      <c r="H2144" s="74" t="s">
        <v>463</v>
      </c>
      <c r="I2144" s="74">
        <v>11.042</v>
      </c>
      <c r="J2144" s="74">
        <v>-0.240677</v>
      </c>
      <c r="O2144" s="74">
        <v>2030</v>
      </c>
      <c r="P2144" s="74">
        <v>2000</v>
      </c>
      <c r="Q2144" s="74" t="s">
        <v>464</v>
      </c>
      <c r="R2144" s="24" t="s">
        <v>498</v>
      </c>
      <c r="S2144" s="74" t="s">
        <v>857</v>
      </c>
      <c r="Z2144" s="74" t="s">
        <v>911</v>
      </c>
      <c r="AA2144" s="74" t="s">
        <v>935</v>
      </c>
      <c r="AB2144" s="35" t="s">
        <v>22</v>
      </c>
      <c r="AC2144" s="113">
        <v>0.93793103448275805</v>
      </c>
      <c r="AD2144" s="74" t="s">
        <v>949</v>
      </c>
      <c r="AE2144" s="74">
        <v>14.242513335293305</v>
      </c>
      <c r="AK2144" s="74" t="s">
        <v>465</v>
      </c>
      <c r="AL2144" s="74" t="s">
        <v>13</v>
      </c>
      <c r="AM2144" s="74" t="s">
        <v>13</v>
      </c>
      <c r="AN2144" s="74" t="s">
        <v>13</v>
      </c>
      <c r="AO2144" s="74" t="s">
        <v>13</v>
      </c>
      <c r="AP2144" s="74" t="s">
        <v>13</v>
      </c>
      <c r="AQ2144" s="74" t="s">
        <v>13</v>
      </c>
      <c r="AR2144" s="74" t="s">
        <v>13</v>
      </c>
      <c r="AS2144" s="74" t="s">
        <v>944</v>
      </c>
      <c r="AT2144" s="74" t="s">
        <v>945</v>
      </c>
      <c r="AU2144" s="74" t="s">
        <v>946</v>
      </c>
      <c r="AV2144" s="74">
        <v>2010</v>
      </c>
    </row>
    <row r="2145" spans="1:48" hidden="1">
      <c r="A2145" s="24">
        <v>2144</v>
      </c>
      <c r="B2145" s="74">
        <v>53</v>
      </c>
      <c r="C2145" s="74" t="s">
        <v>591</v>
      </c>
      <c r="D2145" s="74" t="s">
        <v>459</v>
      </c>
      <c r="E2145" s="74" t="s">
        <v>722</v>
      </c>
      <c r="F2145" s="74" t="s">
        <v>478</v>
      </c>
      <c r="G2145" s="74" t="s">
        <v>943</v>
      </c>
      <c r="H2145" s="74" t="s">
        <v>463</v>
      </c>
      <c r="I2145" s="74">
        <v>11.042</v>
      </c>
      <c r="J2145" s="74">
        <v>-0.240677</v>
      </c>
      <c r="O2145" s="74">
        <v>2040</v>
      </c>
      <c r="P2145" s="74">
        <v>2000</v>
      </c>
      <c r="Q2145" s="74" t="s">
        <v>472</v>
      </c>
      <c r="R2145" s="24" t="s">
        <v>498</v>
      </c>
      <c r="S2145" s="74" t="s">
        <v>857</v>
      </c>
      <c r="Z2145" s="74" t="s">
        <v>911</v>
      </c>
      <c r="AA2145" s="74" t="s">
        <v>935</v>
      </c>
      <c r="AB2145" s="35" t="s">
        <v>22</v>
      </c>
      <c r="AC2145" s="113">
        <v>0.990229885057471</v>
      </c>
      <c r="AD2145" s="74" t="s">
        <v>949</v>
      </c>
      <c r="AE2145" s="74">
        <v>20.612653478376497</v>
      </c>
      <c r="AK2145" s="74" t="s">
        <v>465</v>
      </c>
      <c r="AL2145" s="74" t="s">
        <v>13</v>
      </c>
      <c r="AM2145" s="74" t="s">
        <v>13</v>
      </c>
      <c r="AN2145" s="74" t="s">
        <v>13</v>
      </c>
      <c r="AO2145" s="74" t="s">
        <v>13</v>
      </c>
      <c r="AP2145" s="74" t="s">
        <v>13</v>
      </c>
      <c r="AQ2145" s="74" t="s">
        <v>13</v>
      </c>
      <c r="AR2145" s="74" t="s">
        <v>13</v>
      </c>
      <c r="AS2145" s="74" t="s">
        <v>944</v>
      </c>
      <c r="AT2145" s="74" t="s">
        <v>945</v>
      </c>
      <c r="AU2145" s="74" t="s">
        <v>946</v>
      </c>
      <c r="AV2145" s="74">
        <v>2010</v>
      </c>
    </row>
    <row r="2146" spans="1:48" hidden="1">
      <c r="A2146" s="24">
        <v>2145</v>
      </c>
      <c r="B2146" s="74">
        <v>53</v>
      </c>
      <c r="C2146" s="74" t="s">
        <v>591</v>
      </c>
      <c r="D2146" s="74" t="s">
        <v>459</v>
      </c>
      <c r="E2146" s="74" t="s">
        <v>722</v>
      </c>
      <c r="F2146" s="74" t="s">
        <v>478</v>
      </c>
      <c r="G2146" s="74" t="s">
        <v>943</v>
      </c>
      <c r="H2146" s="74" t="s">
        <v>463</v>
      </c>
      <c r="I2146" s="74">
        <v>11.042</v>
      </c>
      <c r="J2146" s="74">
        <v>-0.240677</v>
      </c>
      <c r="O2146" s="74">
        <v>2050</v>
      </c>
      <c r="P2146" s="74">
        <v>2000</v>
      </c>
      <c r="Q2146" s="74" t="s">
        <v>472</v>
      </c>
      <c r="R2146" s="24" t="s">
        <v>498</v>
      </c>
      <c r="S2146" s="74" t="s">
        <v>857</v>
      </c>
      <c r="Z2146" s="74" t="s">
        <v>911</v>
      </c>
      <c r="AA2146" s="74" t="s">
        <v>935</v>
      </c>
      <c r="AB2146" s="35" t="s">
        <v>22</v>
      </c>
      <c r="AC2146" s="113">
        <v>1.0686781609195399</v>
      </c>
      <c r="AD2146" s="74" t="s">
        <v>949</v>
      </c>
      <c r="AE2146" s="74">
        <v>30.167863693001216</v>
      </c>
      <c r="AK2146" s="74" t="s">
        <v>465</v>
      </c>
      <c r="AL2146" s="74" t="s">
        <v>13</v>
      </c>
      <c r="AM2146" s="74" t="s">
        <v>13</v>
      </c>
      <c r="AN2146" s="74" t="s">
        <v>13</v>
      </c>
      <c r="AO2146" s="74" t="s">
        <v>13</v>
      </c>
      <c r="AP2146" s="74" t="s">
        <v>13</v>
      </c>
      <c r="AQ2146" s="74" t="s">
        <v>13</v>
      </c>
      <c r="AR2146" s="74" t="s">
        <v>13</v>
      </c>
      <c r="AS2146" s="74" t="s">
        <v>944</v>
      </c>
      <c r="AT2146" s="74" t="s">
        <v>945</v>
      </c>
      <c r="AU2146" s="74" t="s">
        <v>946</v>
      </c>
      <c r="AV2146" s="74">
        <v>2010</v>
      </c>
    </row>
    <row r="2147" spans="1:48" hidden="1">
      <c r="A2147" s="24">
        <v>2146</v>
      </c>
      <c r="B2147" s="74">
        <v>53</v>
      </c>
      <c r="C2147" s="74" t="s">
        <v>591</v>
      </c>
      <c r="D2147" s="74" t="s">
        <v>459</v>
      </c>
      <c r="E2147" s="74" t="s">
        <v>722</v>
      </c>
      <c r="F2147" s="74" t="s">
        <v>478</v>
      </c>
      <c r="G2147" s="74" t="s">
        <v>943</v>
      </c>
      <c r="H2147" s="74" t="s">
        <v>463</v>
      </c>
      <c r="I2147" s="74">
        <v>11.042</v>
      </c>
      <c r="J2147" s="74">
        <v>-0.240677</v>
      </c>
      <c r="O2147" s="74">
        <v>2060</v>
      </c>
      <c r="P2147" s="74">
        <v>2000</v>
      </c>
      <c r="Q2147" s="74" t="s">
        <v>472</v>
      </c>
      <c r="R2147" s="24" t="s">
        <v>498</v>
      </c>
      <c r="S2147" s="74" t="s">
        <v>857</v>
      </c>
      <c r="Z2147" s="74" t="s">
        <v>911</v>
      </c>
      <c r="AA2147" s="74" t="s">
        <v>935</v>
      </c>
      <c r="AB2147" s="35" t="s">
        <v>22</v>
      </c>
      <c r="AC2147" s="113">
        <v>1.0706896551724101</v>
      </c>
      <c r="AD2147" s="74" t="s">
        <v>949</v>
      </c>
      <c r="AE2147" s="74">
        <v>30.412869083119375</v>
      </c>
      <c r="AK2147" s="74" t="s">
        <v>465</v>
      </c>
      <c r="AL2147" s="74" t="s">
        <v>13</v>
      </c>
      <c r="AM2147" s="74" t="s">
        <v>13</v>
      </c>
      <c r="AN2147" s="74" t="s">
        <v>13</v>
      </c>
      <c r="AO2147" s="74" t="s">
        <v>13</v>
      </c>
      <c r="AP2147" s="74" t="s">
        <v>13</v>
      </c>
      <c r="AQ2147" s="74" t="s">
        <v>13</v>
      </c>
      <c r="AR2147" s="74" t="s">
        <v>13</v>
      </c>
      <c r="AS2147" s="74" t="s">
        <v>944</v>
      </c>
      <c r="AT2147" s="74" t="s">
        <v>945</v>
      </c>
      <c r="AU2147" s="74" t="s">
        <v>946</v>
      </c>
      <c r="AV2147" s="74">
        <v>2010</v>
      </c>
    </row>
    <row r="2148" spans="1:48" hidden="1">
      <c r="A2148" s="24">
        <v>2147</v>
      </c>
      <c r="B2148" s="74">
        <v>53</v>
      </c>
      <c r="C2148" s="74" t="s">
        <v>591</v>
      </c>
      <c r="D2148" s="74" t="s">
        <v>459</v>
      </c>
      <c r="E2148" s="74" t="s">
        <v>722</v>
      </c>
      <c r="F2148" s="74" t="s">
        <v>478</v>
      </c>
      <c r="G2148" s="74" t="s">
        <v>943</v>
      </c>
      <c r="H2148" s="74" t="s">
        <v>463</v>
      </c>
      <c r="I2148" s="74">
        <v>11.042</v>
      </c>
      <c r="J2148" s="74">
        <v>-0.240677</v>
      </c>
      <c r="O2148" s="74">
        <v>2070</v>
      </c>
      <c r="P2148" s="74">
        <v>2000</v>
      </c>
      <c r="Q2148" s="74" t="s">
        <v>495</v>
      </c>
      <c r="R2148" s="24" t="s">
        <v>498</v>
      </c>
      <c r="S2148" s="74" t="s">
        <v>857</v>
      </c>
      <c r="Z2148" s="74" t="s">
        <v>911</v>
      </c>
      <c r="AA2148" s="74" t="s">
        <v>935</v>
      </c>
      <c r="AB2148" s="35" t="s">
        <v>22</v>
      </c>
      <c r="AC2148" s="113">
        <v>1.10689655172413</v>
      </c>
      <c r="AD2148" s="74" t="s">
        <v>949</v>
      </c>
      <c r="AE2148" s="74">
        <v>34.822966105253343</v>
      </c>
      <c r="AK2148" s="74" t="s">
        <v>465</v>
      </c>
      <c r="AL2148" s="74" t="s">
        <v>13</v>
      </c>
      <c r="AM2148" s="74" t="s">
        <v>13</v>
      </c>
      <c r="AN2148" s="74" t="s">
        <v>13</v>
      </c>
      <c r="AO2148" s="74" t="s">
        <v>13</v>
      </c>
      <c r="AP2148" s="74" t="s">
        <v>13</v>
      </c>
      <c r="AQ2148" s="74" t="s">
        <v>13</v>
      </c>
      <c r="AR2148" s="74" t="s">
        <v>13</v>
      </c>
      <c r="AS2148" s="74" t="s">
        <v>944</v>
      </c>
      <c r="AT2148" s="74" t="s">
        <v>945</v>
      </c>
      <c r="AU2148" s="74" t="s">
        <v>946</v>
      </c>
      <c r="AV2148" s="74">
        <v>2010</v>
      </c>
    </row>
    <row r="2149" spans="1:48" hidden="1">
      <c r="A2149" s="24">
        <v>2148</v>
      </c>
      <c r="B2149" s="74">
        <v>53</v>
      </c>
      <c r="C2149" s="74" t="s">
        <v>591</v>
      </c>
      <c r="D2149" s="74" t="s">
        <v>459</v>
      </c>
      <c r="E2149" s="74" t="s">
        <v>722</v>
      </c>
      <c r="F2149" s="74" t="s">
        <v>478</v>
      </c>
      <c r="G2149" s="74" t="s">
        <v>943</v>
      </c>
      <c r="H2149" s="74" t="s">
        <v>463</v>
      </c>
      <c r="I2149" s="74">
        <v>11.042</v>
      </c>
      <c r="J2149" s="74">
        <v>-0.240677</v>
      </c>
      <c r="O2149" s="74">
        <v>2080</v>
      </c>
      <c r="P2149" s="74">
        <v>2000</v>
      </c>
      <c r="Q2149" s="74" t="s">
        <v>495</v>
      </c>
      <c r="R2149" s="24" t="s">
        <v>498</v>
      </c>
      <c r="S2149" s="74" t="s">
        <v>857</v>
      </c>
      <c r="Z2149" s="74" t="s">
        <v>911</v>
      </c>
      <c r="AA2149" s="74" t="s">
        <v>935</v>
      </c>
      <c r="AB2149" s="35" t="s">
        <v>22</v>
      </c>
      <c r="AC2149" s="113">
        <v>1.1028735632183899</v>
      </c>
      <c r="AD2149" s="74" t="s">
        <v>949</v>
      </c>
      <c r="AE2149" s="74">
        <v>34.332955325017053</v>
      </c>
      <c r="AK2149" s="74" t="s">
        <v>465</v>
      </c>
      <c r="AL2149" s="74" t="s">
        <v>13</v>
      </c>
      <c r="AM2149" s="74" t="s">
        <v>13</v>
      </c>
      <c r="AN2149" s="74" t="s">
        <v>13</v>
      </c>
      <c r="AO2149" s="74" t="s">
        <v>13</v>
      </c>
      <c r="AP2149" s="74" t="s">
        <v>13</v>
      </c>
      <c r="AQ2149" s="74" t="s">
        <v>13</v>
      </c>
      <c r="AR2149" s="74" t="s">
        <v>13</v>
      </c>
      <c r="AS2149" s="74" t="s">
        <v>944</v>
      </c>
      <c r="AT2149" s="74" t="s">
        <v>945</v>
      </c>
      <c r="AU2149" s="74" t="s">
        <v>946</v>
      </c>
      <c r="AV2149" s="74">
        <v>2010</v>
      </c>
    </row>
    <row r="2150" spans="1:48" hidden="1">
      <c r="A2150" s="24">
        <v>2149</v>
      </c>
      <c r="B2150" s="74">
        <v>53</v>
      </c>
      <c r="C2150" s="74" t="s">
        <v>591</v>
      </c>
      <c r="D2150" s="74" t="s">
        <v>459</v>
      </c>
      <c r="E2150" s="74" t="s">
        <v>722</v>
      </c>
      <c r="F2150" s="74" t="s">
        <v>478</v>
      </c>
      <c r="G2150" s="74" t="s">
        <v>943</v>
      </c>
      <c r="H2150" s="74" t="s">
        <v>463</v>
      </c>
      <c r="I2150" s="74">
        <v>11.042</v>
      </c>
      <c r="J2150" s="74">
        <v>-0.240677</v>
      </c>
      <c r="O2150" s="74">
        <v>2090</v>
      </c>
      <c r="P2150" s="74">
        <v>2000</v>
      </c>
      <c r="Q2150" s="74" t="s">
        <v>495</v>
      </c>
      <c r="R2150" s="24" t="s">
        <v>498</v>
      </c>
      <c r="S2150" s="74" t="s">
        <v>857</v>
      </c>
      <c r="Z2150" s="74" t="s">
        <v>911</v>
      </c>
      <c r="AA2150" s="74" t="s">
        <v>935</v>
      </c>
      <c r="AB2150" s="35" t="s">
        <v>22</v>
      </c>
      <c r="AC2150" s="113">
        <v>0.95603448275862002</v>
      </c>
      <c r="AD2150" s="74" t="s">
        <v>949</v>
      </c>
      <c r="AE2150" s="74">
        <v>16.447561846360536</v>
      </c>
      <c r="AK2150" s="74" t="s">
        <v>465</v>
      </c>
      <c r="AL2150" s="74" t="s">
        <v>13</v>
      </c>
      <c r="AM2150" s="74" t="s">
        <v>13</v>
      </c>
      <c r="AN2150" s="74" t="s">
        <v>13</v>
      </c>
      <c r="AO2150" s="74" t="s">
        <v>13</v>
      </c>
      <c r="AP2150" s="74" t="s">
        <v>13</v>
      </c>
      <c r="AQ2150" s="74" t="s">
        <v>13</v>
      </c>
      <c r="AR2150" s="74" t="s">
        <v>13</v>
      </c>
      <c r="AS2150" s="74" t="s">
        <v>944</v>
      </c>
      <c r="AT2150" s="74" t="s">
        <v>945</v>
      </c>
      <c r="AU2150" s="74" t="s">
        <v>946</v>
      </c>
      <c r="AV2150" s="74">
        <v>2010</v>
      </c>
    </row>
    <row r="2151" spans="1:48" hidden="1">
      <c r="A2151" s="24">
        <v>2150</v>
      </c>
      <c r="B2151" s="74">
        <v>53</v>
      </c>
      <c r="C2151" s="74" t="s">
        <v>591</v>
      </c>
      <c r="D2151" s="74" t="s">
        <v>459</v>
      </c>
      <c r="E2151" s="74" t="s">
        <v>722</v>
      </c>
      <c r="F2151" s="74" t="s">
        <v>478</v>
      </c>
      <c r="G2151" s="74" t="s">
        <v>943</v>
      </c>
      <c r="H2151" s="74" t="s">
        <v>463</v>
      </c>
      <c r="I2151" s="74">
        <v>11.042</v>
      </c>
      <c r="J2151" s="74">
        <v>-0.240677</v>
      </c>
      <c r="O2151" s="74">
        <v>2100</v>
      </c>
      <c r="P2151" s="74">
        <v>2000</v>
      </c>
      <c r="Q2151" s="74" t="s">
        <v>495</v>
      </c>
      <c r="R2151" s="24" t="s">
        <v>498</v>
      </c>
      <c r="S2151" s="74" t="s">
        <v>857</v>
      </c>
      <c r="Z2151" s="74" t="s">
        <v>911</v>
      </c>
      <c r="AA2151" s="74" t="s">
        <v>935</v>
      </c>
      <c r="AB2151" s="35" t="s">
        <v>22</v>
      </c>
      <c r="AC2151" s="113">
        <v>1.0545977011494199</v>
      </c>
      <c r="AD2151" s="74" t="s">
        <v>949</v>
      </c>
      <c r="AE2151" s="74">
        <v>28.452825962170508</v>
      </c>
      <c r="AK2151" s="74" t="s">
        <v>465</v>
      </c>
      <c r="AL2151" s="74" t="s">
        <v>13</v>
      </c>
      <c r="AM2151" s="74" t="s">
        <v>13</v>
      </c>
      <c r="AN2151" s="74" t="s">
        <v>13</v>
      </c>
      <c r="AO2151" s="74" t="s">
        <v>13</v>
      </c>
      <c r="AP2151" s="74" t="s">
        <v>13</v>
      </c>
      <c r="AQ2151" s="74" t="s">
        <v>13</v>
      </c>
      <c r="AR2151" s="74" t="s">
        <v>13</v>
      </c>
      <c r="AS2151" s="74" t="s">
        <v>944</v>
      </c>
      <c r="AT2151" s="74" t="s">
        <v>945</v>
      </c>
      <c r="AU2151" s="74" t="s">
        <v>946</v>
      </c>
      <c r="AV2151" s="74">
        <v>2010</v>
      </c>
    </row>
    <row r="2152" spans="1:48" hidden="1">
      <c r="A2152" s="24">
        <v>2151</v>
      </c>
      <c r="B2152" s="74">
        <v>53</v>
      </c>
      <c r="C2152" s="74" t="s">
        <v>591</v>
      </c>
      <c r="D2152" s="74" t="s">
        <v>459</v>
      </c>
      <c r="E2152" s="74" t="s">
        <v>722</v>
      </c>
      <c r="F2152" s="74" t="s">
        <v>478</v>
      </c>
      <c r="G2152" s="74" t="s">
        <v>943</v>
      </c>
      <c r="H2152" s="74" t="s">
        <v>463</v>
      </c>
      <c r="I2152" s="74">
        <v>11.042</v>
      </c>
      <c r="J2152" s="74">
        <v>-0.240677</v>
      </c>
      <c r="O2152" s="74">
        <v>2030</v>
      </c>
      <c r="P2152" s="74">
        <v>2000</v>
      </c>
      <c r="Q2152" s="74" t="s">
        <v>464</v>
      </c>
      <c r="R2152" s="24" t="s">
        <v>498</v>
      </c>
      <c r="S2152" s="74" t="s">
        <v>857</v>
      </c>
      <c r="Z2152" s="74" t="s">
        <v>911</v>
      </c>
      <c r="AA2152" s="74" t="s">
        <v>935</v>
      </c>
      <c r="AB2152" s="35" t="s">
        <v>22</v>
      </c>
      <c r="AC2152" s="113">
        <v>1.1954022988505701</v>
      </c>
      <c r="AD2152" s="74" t="s">
        <v>949</v>
      </c>
      <c r="AE2152" s="74">
        <v>45.60320327047139</v>
      </c>
      <c r="AK2152" s="74" t="s">
        <v>465</v>
      </c>
      <c r="AL2152" s="74" t="s">
        <v>13</v>
      </c>
      <c r="AM2152" s="74" t="s">
        <v>13</v>
      </c>
      <c r="AN2152" s="74" t="s">
        <v>13</v>
      </c>
      <c r="AO2152" s="74" t="s">
        <v>13</v>
      </c>
      <c r="AP2152" s="74" t="s">
        <v>13</v>
      </c>
      <c r="AQ2152" s="74" t="s">
        <v>13</v>
      </c>
      <c r="AR2152" s="74" t="s">
        <v>13</v>
      </c>
      <c r="AS2152" s="74" t="s">
        <v>947</v>
      </c>
      <c r="AT2152" s="74" t="s">
        <v>945</v>
      </c>
      <c r="AU2152" s="74" t="s">
        <v>946</v>
      </c>
      <c r="AV2152" s="74">
        <v>2010</v>
      </c>
    </row>
    <row r="2153" spans="1:48" hidden="1">
      <c r="A2153" s="24">
        <v>2152</v>
      </c>
      <c r="B2153" s="74">
        <v>53</v>
      </c>
      <c r="C2153" s="74" t="s">
        <v>591</v>
      </c>
      <c r="D2153" s="74" t="s">
        <v>459</v>
      </c>
      <c r="E2153" s="74" t="s">
        <v>722</v>
      </c>
      <c r="F2153" s="74" t="s">
        <v>478</v>
      </c>
      <c r="G2153" s="74" t="s">
        <v>943</v>
      </c>
      <c r="H2153" s="74" t="s">
        <v>463</v>
      </c>
      <c r="I2153" s="74">
        <v>11.042</v>
      </c>
      <c r="J2153" s="74">
        <v>-0.240677</v>
      </c>
      <c r="O2153" s="74">
        <v>2040</v>
      </c>
      <c r="P2153" s="74">
        <v>2000</v>
      </c>
      <c r="Q2153" s="74" t="s">
        <v>472</v>
      </c>
      <c r="R2153" s="24" t="s">
        <v>498</v>
      </c>
      <c r="S2153" s="74" t="s">
        <v>857</v>
      </c>
      <c r="Z2153" s="74" t="s">
        <v>911</v>
      </c>
      <c r="AA2153" s="74" t="s">
        <v>935</v>
      </c>
      <c r="AB2153" s="35" t="s">
        <v>22</v>
      </c>
      <c r="AC2153" s="113">
        <v>1.17729885057471</v>
      </c>
      <c r="AD2153" s="74" t="s">
        <v>949</v>
      </c>
      <c r="AE2153" s="74">
        <v>43.398154759404392</v>
      </c>
      <c r="AK2153" s="74" t="s">
        <v>465</v>
      </c>
      <c r="AL2153" s="74" t="s">
        <v>13</v>
      </c>
      <c r="AM2153" s="74" t="s">
        <v>13</v>
      </c>
      <c r="AN2153" s="74" t="s">
        <v>13</v>
      </c>
      <c r="AO2153" s="74" t="s">
        <v>13</v>
      </c>
      <c r="AP2153" s="74" t="s">
        <v>13</v>
      </c>
      <c r="AQ2153" s="74" t="s">
        <v>13</v>
      </c>
      <c r="AR2153" s="74" t="s">
        <v>13</v>
      </c>
      <c r="AS2153" s="74" t="s">
        <v>947</v>
      </c>
      <c r="AT2153" s="74" t="s">
        <v>945</v>
      </c>
      <c r="AU2153" s="74" t="s">
        <v>946</v>
      </c>
      <c r="AV2153" s="74">
        <v>2010</v>
      </c>
    </row>
    <row r="2154" spans="1:48" hidden="1">
      <c r="A2154" s="24">
        <v>2153</v>
      </c>
      <c r="B2154" s="74">
        <v>53</v>
      </c>
      <c r="C2154" s="74" t="s">
        <v>591</v>
      </c>
      <c r="D2154" s="74" t="s">
        <v>459</v>
      </c>
      <c r="E2154" s="74" t="s">
        <v>722</v>
      </c>
      <c r="F2154" s="74" t="s">
        <v>478</v>
      </c>
      <c r="G2154" s="74" t="s">
        <v>943</v>
      </c>
      <c r="H2154" s="74" t="s">
        <v>463</v>
      </c>
      <c r="I2154" s="74">
        <v>11.042</v>
      </c>
      <c r="J2154" s="74">
        <v>-0.240677</v>
      </c>
      <c r="O2154" s="74">
        <v>2050</v>
      </c>
      <c r="P2154" s="74">
        <v>2000</v>
      </c>
      <c r="Q2154" s="74" t="s">
        <v>472</v>
      </c>
      <c r="R2154" s="24" t="s">
        <v>498</v>
      </c>
      <c r="S2154" s="74" t="s">
        <v>857</v>
      </c>
      <c r="Z2154" s="74" t="s">
        <v>911</v>
      </c>
      <c r="AA2154" s="74" t="s">
        <v>935</v>
      </c>
      <c r="AB2154" s="35" t="s">
        <v>22</v>
      </c>
      <c r="AC2154" s="113">
        <v>1.20143678160919</v>
      </c>
      <c r="AD2154" s="74" t="s">
        <v>949</v>
      </c>
      <c r="AE2154" s="74">
        <v>46.338219440827025</v>
      </c>
      <c r="AK2154" s="74" t="s">
        <v>465</v>
      </c>
      <c r="AL2154" s="74" t="s">
        <v>13</v>
      </c>
      <c r="AM2154" s="74" t="s">
        <v>13</v>
      </c>
      <c r="AN2154" s="74" t="s">
        <v>13</v>
      </c>
      <c r="AO2154" s="74" t="s">
        <v>13</v>
      </c>
      <c r="AP2154" s="74" t="s">
        <v>13</v>
      </c>
      <c r="AQ2154" s="74" t="s">
        <v>13</v>
      </c>
      <c r="AR2154" s="74" t="s">
        <v>13</v>
      </c>
      <c r="AS2154" s="74" t="s">
        <v>947</v>
      </c>
      <c r="AT2154" s="74" t="s">
        <v>945</v>
      </c>
      <c r="AU2154" s="74" t="s">
        <v>946</v>
      </c>
      <c r="AV2154" s="74">
        <v>2010</v>
      </c>
    </row>
    <row r="2155" spans="1:48" hidden="1">
      <c r="A2155" s="24">
        <v>2154</v>
      </c>
      <c r="B2155" s="74">
        <v>53</v>
      </c>
      <c r="C2155" s="74" t="s">
        <v>591</v>
      </c>
      <c r="D2155" s="74" t="s">
        <v>459</v>
      </c>
      <c r="E2155" s="74" t="s">
        <v>722</v>
      </c>
      <c r="F2155" s="74" t="s">
        <v>478</v>
      </c>
      <c r="G2155" s="74" t="s">
        <v>943</v>
      </c>
      <c r="H2155" s="74" t="s">
        <v>463</v>
      </c>
      <c r="I2155" s="74">
        <v>11.042</v>
      </c>
      <c r="J2155" s="74">
        <v>-0.240677</v>
      </c>
      <c r="O2155" s="74">
        <v>2060</v>
      </c>
      <c r="P2155" s="74">
        <v>2000</v>
      </c>
      <c r="Q2155" s="74" t="s">
        <v>472</v>
      </c>
      <c r="R2155" s="24" t="s">
        <v>498</v>
      </c>
      <c r="S2155" s="74" t="s">
        <v>857</v>
      </c>
      <c r="Z2155" s="74" t="s">
        <v>911</v>
      </c>
      <c r="AA2155" s="74" t="s">
        <v>935</v>
      </c>
      <c r="AB2155" s="35" t="s">
        <v>22</v>
      </c>
      <c r="AC2155" s="113">
        <v>1.22758620689655</v>
      </c>
      <c r="AD2155" s="74" t="s">
        <v>949</v>
      </c>
      <c r="AE2155" s="74">
        <v>49.523289512369068</v>
      </c>
      <c r="AK2155" s="74" t="s">
        <v>465</v>
      </c>
      <c r="AL2155" s="74" t="s">
        <v>13</v>
      </c>
      <c r="AM2155" s="74" t="s">
        <v>13</v>
      </c>
      <c r="AN2155" s="74" t="s">
        <v>13</v>
      </c>
      <c r="AO2155" s="74" t="s">
        <v>13</v>
      </c>
      <c r="AP2155" s="74" t="s">
        <v>13</v>
      </c>
      <c r="AQ2155" s="74" t="s">
        <v>13</v>
      </c>
      <c r="AR2155" s="74" t="s">
        <v>13</v>
      </c>
      <c r="AS2155" s="74" t="s">
        <v>947</v>
      </c>
      <c r="AT2155" s="74" t="s">
        <v>945</v>
      </c>
      <c r="AU2155" s="74" t="s">
        <v>946</v>
      </c>
      <c r="AV2155" s="74">
        <v>2010</v>
      </c>
    </row>
    <row r="2156" spans="1:48" hidden="1">
      <c r="A2156" s="24">
        <v>2155</v>
      </c>
      <c r="B2156" s="74">
        <v>53</v>
      </c>
      <c r="C2156" s="74" t="s">
        <v>591</v>
      </c>
      <c r="D2156" s="74" t="s">
        <v>459</v>
      </c>
      <c r="E2156" s="74" t="s">
        <v>722</v>
      </c>
      <c r="F2156" s="74" t="s">
        <v>478</v>
      </c>
      <c r="G2156" s="74" t="s">
        <v>943</v>
      </c>
      <c r="H2156" s="74" t="s">
        <v>463</v>
      </c>
      <c r="I2156" s="74">
        <v>11.042</v>
      </c>
      <c r="J2156" s="74">
        <v>-0.240677</v>
      </c>
      <c r="O2156" s="74">
        <v>2070</v>
      </c>
      <c r="P2156" s="74">
        <v>2000</v>
      </c>
      <c r="Q2156" s="74" t="s">
        <v>495</v>
      </c>
      <c r="R2156" s="24" t="s">
        <v>498</v>
      </c>
      <c r="S2156" s="74" t="s">
        <v>857</v>
      </c>
      <c r="Z2156" s="74" t="s">
        <v>911</v>
      </c>
      <c r="AA2156" s="74" t="s">
        <v>935</v>
      </c>
      <c r="AB2156" s="35" t="s">
        <v>22</v>
      </c>
      <c r="AC2156" s="113">
        <v>1.2316091954022901</v>
      </c>
      <c r="AD2156" s="74" t="s">
        <v>949</v>
      </c>
      <c r="AE2156" s="74">
        <v>50.013300292605358</v>
      </c>
      <c r="AK2156" s="74" t="s">
        <v>465</v>
      </c>
      <c r="AL2156" s="74" t="s">
        <v>13</v>
      </c>
      <c r="AM2156" s="74" t="s">
        <v>13</v>
      </c>
      <c r="AN2156" s="74" t="s">
        <v>13</v>
      </c>
      <c r="AO2156" s="74" t="s">
        <v>13</v>
      </c>
      <c r="AP2156" s="74" t="s">
        <v>13</v>
      </c>
      <c r="AQ2156" s="74" t="s">
        <v>13</v>
      </c>
      <c r="AR2156" s="74" t="s">
        <v>13</v>
      </c>
      <c r="AS2156" s="74" t="s">
        <v>947</v>
      </c>
      <c r="AT2156" s="74" t="s">
        <v>945</v>
      </c>
      <c r="AU2156" s="74" t="s">
        <v>946</v>
      </c>
      <c r="AV2156" s="74">
        <v>2010</v>
      </c>
    </row>
    <row r="2157" spans="1:48" hidden="1">
      <c r="A2157" s="24">
        <v>2156</v>
      </c>
      <c r="B2157" s="74">
        <v>53</v>
      </c>
      <c r="C2157" s="74" t="s">
        <v>591</v>
      </c>
      <c r="D2157" s="74" t="s">
        <v>459</v>
      </c>
      <c r="E2157" s="74" t="s">
        <v>722</v>
      </c>
      <c r="F2157" s="74" t="s">
        <v>478</v>
      </c>
      <c r="G2157" s="74" t="s">
        <v>943</v>
      </c>
      <c r="H2157" s="74" t="s">
        <v>463</v>
      </c>
      <c r="I2157" s="74">
        <v>11.042</v>
      </c>
      <c r="J2157" s="74">
        <v>-0.240677</v>
      </c>
      <c r="O2157" s="74">
        <v>2080</v>
      </c>
      <c r="P2157" s="74">
        <v>2000</v>
      </c>
      <c r="Q2157" s="74" t="s">
        <v>495</v>
      </c>
      <c r="R2157" s="24" t="s">
        <v>498</v>
      </c>
      <c r="S2157" s="74" t="s">
        <v>857</v>
      </c>
      <c r="Z2157" s="74" t="s">
        <v>911</v>
      </c>
      <c r="AA2157" s="74" t="s">
        <v>935</v>
      </c>
      <c r="AB2157" s="35" t="s">
        <v>22</v>
      </c>
      <c r="AC2157" s="113">
        <v>1.22758620689655</v>
      </c>
      <c r="AD2157" s="74" t="s">
        <v>949</v>
      </c>
      <c r="AE2157" s="74">
        <v>49.523289512369068</v>
      </c>
      <c r="AK2157" s="74" t="s">
        <v>465</v>
      </c>
      <c r="AL2157" s="74" t="s">
        <v>13</v>
      </c>
      <c r="AM2157" s="74" t="s">
        <v>13</v>
      </c>
      <c r="AN2157" s="74" t="s">
        <v>13</v>
      </c>
      <c r="AO2157" s="74" t="s">
        <v>13</v>
      </c>
      <c r="AP2157" s="74" t="s">
        <v>13</v>
      </c>
      <c r="AQ2157" s="74" t="s">
        <v>13</v>
      </c>
      <c r="AR2157" s="74" t="s">
        <v>13</v>
      </c>
      <c r="AS2157" s="74" t="s">
        <v>947</v>
      </c>
      <c r="AT2157" s="74" t="s">
        <v>945</v>
      </c>
      <c r="AU2157" s="74" t="s">
        <v>946</v>
      </c>
      <c r="AV2157" s="74">
        <v>2010</v>
      </c>
    </row>
    <row r="2158" spans="1:48" hidden="1">
      <c r="A2158" s="24">
        <v>2157</v>
      </c>
      <c r="B2158" s="74">
        <v>53</v>
      </c>
      <c r="C2158" s="74" t="s">
        <v>591</v>
      </c>
      <c r="D2158" s="74" t="s">
        <v>459</v>
      </c>
      <c r="E2158" s="74" t="s">
        <v>722</v>
      </c>
      <c r="F2158" s="74" t="s">
        <v>478</v>
      </c>
      <c r="G2158" s="74" t="s">
        <v>943</v>
      </c>
      <c r="H2158" s="74" t="s">
        <v>463</v>
      </c>
      <c r="I2158" s="74">
        <v>11.042</v>
      </c>
      <c r="J2158" s="74">
        <v>-0.240677</v>
      </c>
      <c r="O2158" s="74">
        <v>2090</v>
      </c>
      <c r="P2158" s="74">
        <v>2000</v>
      </c>
      <c r="Q2158" s="74" t="s">
        <v>495</v>
      </c>
      <c r="R2158" s="24" t="s">
        <v>498</v>
      </c>
      <c r="S2158" s="74" t="s">
        <v>857</v>
      </c>
      <c r="Z2158" s="74" t="s">
        <v>911</v>
      </c>
      <c r="AA2158" s="74" t="s">
        <v>935</v>
      </c>
      <c r="AB2158" s="35" t="s">
        <v>22</v>
      </c>
      <c r="AC2158" s="113">
        <v>1.2215517241379301</v>
      </c>
      <c r="AD2158" s="74" t="s">
        <v>949</v>
      </c>
      <c r="AE2158" s="74">
        <v>48.788273342013397</v>
      </c>
      <c r="AK2158" s="74" t="s">
        <v>465</v>
      </c>
      <c r="AL2158" s="74" t="s">
        <v>13</v>
      </c>
      <c r="AM2158" s="74" t="s">
        <v>13</v>
      </c>
      <c r="AN2158" s="74" t="s">
        <v>13</v>
      </c>
      <c r="AO2158" s="74" t="s">
        <v>13</v>
      </c>
      <c r="AP2158" s="74" t="s">
        <v>13</v>
      </c>
      <c r="AQ2158" s="74" t="s">
        <v>13</v>
      </c>
      <c r="AR2158" s="74" t="s">
        <v>13</v>
      </c>
      <c r="AS2158" s="74" t="s">
        <v>947</v>
      </c>
      <c r="AT2158" s="74" t="s">
        <v>945</v>
      </c>
      <c r="AU2158" s="74" t="s">
        <v>946</v>
      </c>
      <c r="AV2158" s="74">
        <v>2010</v>
      </c>
    </row>
    <row r="2159" spans="1:48" hidden="1">
      <c r="A2159" s="24">
        <v>2158</v>
      </c>
      <c r="B2159" s="74">
        <v>53</v>
      </c>
      <c r="C2159" s="74" t="s">
        <v>591</v>
      </c>
      <c r="D2159" s="74" t="s">
        <v>459</v>
      </c>
      <c r="E2159" s="74" t="s">
        <v>722</v>
      </c>
      <c r="F2159" s="74" t="s">
        <v>478</v>
      </c>
      <c r="G2159" s="74" t="s">
        <v>943</v>
      </c>
      <c r="H2159" s="74" t="s">
        <v>463</v>
      </c>
      <c r="I2159" s="74">
        <v>11.042</v>
      </c>
      <c r="J2159" s="74">
        <v>-0.240677</v>
      </c>
      <c r="O2159" s="74">
        <v>2100</v>
      </c>
      <c r="P2159" s="74">
        <v>2000</v>
      </c>
      <c r="Q2159" s="74" t="s">
        <v>495</v>
      </c>
      <c r="R2159" s="24" t="s">
        <v>498</v>
      </c>
      <c r="S2159" s="74" t="s">
        <v>857</v>
      </c>
      <c r="Z2159" s="74" t="s">
        <v>911</v>
      </c>
      <c r="AA2159" s="74" t="s">
        <v>935</v>
      </c>
      <c r="AB2159" s="35" t="s">
        <v>22</v>
      </c>
      <c r="AC2159" s="113">
        <v>1.19942528735632</v>
      </c>
      <c r="AD2159" s="74" t="s">
        <v>949</v>
      </c>
      <c r="AE2159" s="74">
        <v>46.093214050708895</v>
      </c>
      <c r="AK2159" s="74" t="s">
        <v>465</v>
      </c>
      <c r="AL2159" s="74" t="s">
        <v>13</v>
      </c>
      <c r="AM2159" s="74" t="s">
        <v>13</v>
      </c>
      <c r="AN2159" s="74" t="s">
        <v>13</v>
      </c>
      <c r="AO2159" s="74" t="s">
        <v>13</v>
      </c>
      <c r="AP2159" s="74" t="s">
        <v>13</v>
      </c>
      <c r="AQ2159" s="74" t="s">
        <v>13</v>
      </c>
      <c r="AR2159" s="74" t="s">
        <v>13</v>
      </c>
      <c r="AS2159" s="74" t="s">
        <v>947</v>
      </c>
      <c r="AT2159" s="74" t="s">
        <v>945</v>
      </c>
      <c r="AU2159" s="74" t="s">
        <v>946</v>
      </c>
      <c r="AV2159" s="74">
        <v>2010</v>
      </c>
    </row>
    <row r="2160" spans="1:48" hidden="1">
      <c r="A2160" s="24">
        <v>2159</v>
      </c>
      <c r="B2160" s="74">
        <v>53</v>
      </c>
      <c r="C2160" s="74" t="s">
        <v>591</v>
      </c>
      <c r="D2160" s="74" t="s">
        <v>459</v>
      </c>
      <c r="E2160" s="74" t="s">
        <v>722</v>
      </c>
      <c r="F2160" s="74" t="s">
        <v>478</v>
      </c>
      <c r="G2160" s="74" t="s">
        <v>943</v>
      </c>
      <c r="H2160" s="74" t="s">
        <v>463</v>
      </c>
      <c r="I2160" s="74">
        <v>11.042</v>
      </c>
      <c r="J2160" s="74">
        <v>-0.240677</v>
      </c>
      <c r="O2160" s="74">
        <v>2030</v>
      </c>
      <c r="P2160" s="74">
        <v>2000</v>
      </c>
      <c r="Q2160" s="74" t="s">
        <v>464</v>
      </c>
      <c r="R2160" s="24" t="s">
        <v>498</v>
      </c>
      <c r="S2160" s="74" t="s">
        <v>857</v>
      </c>
      <c r="Z2160" s="74" t="s">
        <v>911</v>
      </c>
      <c r="AA2160" s="74" t="s">
        <v>935</v>
      </c>
      <c r="AB2160" s="35" t="s">
        <v>22</v>
      </c>
      <c r="AC2160" s="113">
        <v>1.1954022988505701</v>
      </c>
      <c r="AD2160" s="74" t="s">
        <v>949</v>
      </c>
      <c r="AE2160" s="74">
        <v>45.60320327047139</v>
      </c>
      <c r="AK2160" s="74" t="s">
        <v>465</v>
      </c>
      <c r="AL2160" s="74" t="s">
        <v>13</v>
      </c>
      <c r="AM2160" s="74" t="s">
        <v>13</v>
      </c>
      <c r="AN2160" s="74" t="s">
        <v>13</v>
      </c>
      <c r="AO2160" s="74" t="s">
        <v>13</v>
      </c>
      <c r="AP2160" s="74" t="s">
        <v>13</v>
      </c>
      <c r="AQ2160" s="74" t="s">
        <v>13</v>
      </c>
      <c r="AR2160" s="74" t="s">
        <v>13</v>
      </c>
      <c r="AS2160" s="74" t="s">
        <v>948</v>
      </c>
      <c r="AT2160" s="74" t="s">
        <v>945</v>
      </c>
      <c r="AU2160" s="74" t="s">
        <v>946</v>
      </c>
      <c r="AV2160" s="74">
        <v>2010</v>
      </c>
    </row>
    <row r="2161" spans="1:48" hidden="1">
      <c r="A2161" s="24">
        <v>2160</v>
      </c>
      <c r="B2161" s="74">
        <v>53</v>
      </c>
      <c r="C2161" s="74" t="s">
        <v>591</v>
      </c>
      <c r="D2161" s="74" t="s">
        <v>459</v>
      </c>
      <c r="E2161" s="74" t="s">
        <v>722</v>
      </c>
      <c r="F2161" s="74" t="s">
        <v>478</v>
      </c>
      <c r="G2161" s="74" t="s">
        <v>943</v>
      </c>
      <c r="H2161" s="74" t="s">
        <v>463</v>
      </c>
      <c r="I2161" s="74">
        <v>11.042</v>
      </c>
      <c r="J2161" s="74">
        <v>-0.240677</v>
      </c>
      <c r="O2161" s="74">
        <v>2040</v>
      </c>
      <c r="P2161" s="74">
        <v>2000</v>
      </c>
      <c r="Q2161" s="74" t="s">
        <v>472</v>
      </c>
      <c r="R2161" s="24" t="s">
        <v>498</v>
      </c>
      <c r="S2161" s="74" t="s">
        <v>857</v>
      </c>
      <c r="Z2161" s="74" t="s">
        <v>911</v>
      </c>
      <c r="AA2161" s="74" t="s">
        <v>935</v>
      </c>
      <c r="AB2161" s="35" t="s">
        <v>22</v>
      </c>
      <c r="AC2161" s="113">
        <v>1.19137931034482</v>
      </c>
      <c r="AD2161" s="74" t="s">
        <v>949</v>
      </c>
      <c r="AE2161" s="74">
        <v>45.113192490233857</v>
      </c>
      <c r="AK2161" s="74" t="s">
        <v>465</v>
      </c>
      <c r="AL2161" s="74" t="s">
        <v>13</v>
      </c>
      <c r="AM2161" s="74" t="s">
        <v>13</v>
      </c>
      <c r="AN2161" s="74" t="s">
        <v>13</v>
      </c>
      <c r="AO2161" s="74" t="s">
        <v>13</v>
      </c>
      <c r="AP2161" s="74" t="s">
        <v>13</v>
      </c>
      <c r="AQ2161" s="74" t="s">
        <v>13</v>
      </c>
      <c r="AR2161" s="74" t="s">
        <v>13</v>
      </c>
      <c r="AS2161" s="74" t="s">
        <v>948</v>
      </c>
      <c r="AT2161" s="74" t="s">
        <v>945</v>
      </c>
      <c r="AU2161" s="74" t="s">
        <v>946</v>
      </c>
      <c r="AV2161" s="74">
        <v>2010</v>
      </c>
    </row>
    <row r="2162" spans="1:48" hidden="1">
      <c r="A2162" s="24">
        <v>2161</v>
      </c>
      <c r="B2162" s="74">
        <v>53</v>
      </c>
      <c r="C2162" s="74" t="s">
        <v>591</v>
      </c>
      <c r="D2162" s="74" t="s">
        <v>459</v>
      </c>
      <c r="E2162" s="74" t="s">
        <v>722</v>
      </c>
      <c r="F2162" s="74" t="s">
        <v>478</v>
      </c>
      <c r="G2162" s="74" t="s">
        <v>943</v>
      </c>
      <c r="H2162" s="74" t="s">
        <v>463</v>
      </c>
      <c r="I2162" s="74">
        <v>11.042</v>
      </c>
      <c r="J2162" s="74">
        <v>-0.240677</v>
      </c>
      <c r="O2162" s="74">
        <v>2050</v>
      </c>
      <c r="P2162" s="74">
        <v>2000</v>
      </c>
      <c r="Q2162" s="74" t="s">
        <v>472</v>
      </c>
      <c r="R2162" s="24" t="s">
        <v>498</v>
      </c>
      <c r="S2162" s="74" t="s">
        <v>857</v>
      </c>
      <c r="Z2162" s="74" t="s">
        <v>911</v>
      </c>
      <c r="AA2162" s="74" t="s">
        <v>935</v>
      </c>
      <c r="AB2162" s="35" t="s">
        <v>22</v>
      </c>
      <c r="AC2162" s="113">
        <v>1.2637931034482699</v>
      </c>
      <c r="AD2162" s="74" t="s">
        <v>949</v>
      </c>
      <c r="AE2162" s="74">
        <v>53.933386534503036</v>
      </c>
      <c r="AK2162" s="74" t="s">
        <v>465</v>
      </c>
      <c r="AL2162" s="74" t="s">
        <v>13</v>
      </c>
      <c r="AM2162" s="74" t="s">
        <v>13</v>
      </c>
      <c r="AN2162" s="74" t="s">
        <v>13</v>
      </c>
      <c r="AO2162" s="74" t="s">
        <v>13</v>
      </c>
      <c r="AP2162" s="74" t="s">
        <v>13</v>
      </c>
      <c r="AQ2162" s="74" t="s">
        <v>13</v>
      </c>
      <c r="AR2162" s="74" t="s">
        <v>13</v>
      </c>
      <c r="AS2162" s="74" t="s">
        <v>948</v>
      </c>
      <c r="AT2162" s="74" t="s">
        <v>945</v>
      </c>
      <c r="AU2162" s="74" t="s">
        <v>946</v>
      </c>
      <c r="AV2162" s="74">
        <v>2010</v>
      </c>
    </row>
    <row r="2163" spans="1:48" hidden="1">
      <c r="A2163" s="24">
        <v>2162</v>
      </c>
      <c r="B2163" s="74">
        <v>53</v>
      </c>
      <c r="C2163" s="74" t="s">
        <v>591</v>
      </c>
      <c r="D2163" s="74" t="s">
        <v>459</v>
      </c>
      <c r="E2163" s="74" t="s">
        <v>722</v>
      </c>
      <c r="F2163" s="74" t="s">
        <v>478</v>
      </c>
      <c r="G2163" s="74" t="s">
        <v>943</v>
      </c>
      <c r="H2163" s="74" t="s">
        <v>463</v>
      </c>
      <c r="I2163" s="74">
        <v>11.042</v>
      </c>
      <c r="J2163" s="74">
        <v>-0.240677</v>
      </c>
      <c r="O2163" s="74">
        <v>2060</v>
      </c>
      <c r="P2163" s="74">
        <v>2000</v>
      </c>
      <c r="Q2163" s="74" t="s">
        <v>472</v>
      </c>
      <c r="R2163" s="24" t="s">
        <v>498</v>
      </c>
      <c r="S2163" s="74" t="s">
        <v>857</v>
      </c>
      <c r="Z2163" s="74" t="s">
        <v>911</v>
      </c>
      <c r="AA2163" s="74" t="s">
        <v>935</v>
      </c>
      <c r="AB2163" s="35" t="s">
        <v>22</v>
      </c>
      <c r="AC2163" s="113">
        <v>1.2718390804597699</v>
      </c>
      <c r="AD2163" s="74" t="s">
        <v>949</v>
      </c>
      <c r="AE2163" s="74">
        <v>54.913408094978081</v>
      </c>
      <c r="AK2163" s="74" t="s">
        <v>465</v>
      </c>
      <c r="AL2163" s="74" t="s">
        <v>13</v>
      </c>
      <c r="AM2163" s="74" t="s">
        <v>13</v>
      </c>
      <c r="AN2163" s="74" t="s">
        <v>13</v>
      </c>
      <c r="AO2163" s="74" t="s">
        <v>13</v>
      </c>
      <c r="AP2163" s="74" t="s">
        <v>13</v>
      </c>
      <c r="AQ2163" s="74" t="s">
        <v>13</v>
      </c>
      <c r="AR2163" s="74" t="s">
        <v>13</v>
      </c>
      <c r="AS2163" s="74" t="s">
        <v>948</v>
      </c>
      <c r="AT2163" s="74" t="s">
        <v>945</v>
      </c>
      <c r="AU2163" s="74" t="s">
        <v>946</v>
      </c>
      <c r="AV2163" s="74">
        <v>2010</v>
      </c>
    </row>
    <row r="2164" spans="1:48" hidden="1">
      <c r="A2164" s="24">
        <v>2163</v>
      </c>
      <c r="B2164" s="74">
        <v>53</v>
      </c>
      <c r="C2164" s="74" t="s">
        <v>591</v>
      </c>
      <c r="D2164" s="74" t="s">
        <v>459</v>
      </c>
      <c r="E2164" s="74" t="s">
        <v>722</v>
      </c>
      <c r="F2164" s="74" t="s">
        <v>478</v>
      </c>
      <c r="G2164" s="74" t="s">
        <v>943</v>
      </c>
      <c r="H2164" s="74" t="s">
        <v>463</v>
      </c>
      <c r="I2164" s="74">
        <v>11.042</v>
      </c>
      <c r="J2164" s="74">
        <v>-0.240677</v>
      </c>
      <c r="O2164" s="74">
        <v>2070</v>
      </c>
      <c r="P2164" s="74">
        <v>2000</v>
      </c>
      <c r="Q2164" s="74" t="s">
        <v>495</v>
      </c>
      <c r="R2164" s="24" t="s">
        <v>498</v>
      </c>
      <c r="S2164" s="74" t="s">
        <v>857</v>
      </c>
      <c r="Z2164" s="74" t="s">
        <v>911</v>
      </c>
      <c r="AA2164" s="74" t="s">
        <v>935</v>
      </c>
      <c r="AB2164" s="35" t="s">
        <v>22</v>
      </c>
      <c r="AC2164" s="113">
        <v>1.26781609195402</v>
      </c>
      <c r="AD2164" s="74" t="s">
        <v>949</v>
      </c>
      <c r="AE2164" s="74">
        <v>54.423397314740576</v>
      </c>
      <c r="AK2164" s="74" t="s">
        <v>465</v>
      </c>
      <c r="AL2164" s="74" t="s">
        <v>13</v>
      </c>
      <c r="AM2164" s="74" t="s">
        <v>13</v>
      </c>
      <c r="AN2164" s="74" t="s">
        <v>13</v>
      </c>
      <c r="AO2164" s="74" t="s">
        <v>13</v>
      </c>
      <c r="AP2164" s="74" t="s">
        <v>13</v>
      </c>
      <c r="AQ2164" s="74" t="s">
        <v>13</v>
      </c>
      <c r="AR2164" s="74" t="s">
        <v>13</v>
      </c>
      <c r="AS2164" s="74" t="s">
        <v>948</v>
      </c>
      <c r="AT2164" s="74" t="s">
        <v>945</v>
      </c>
      <c r="AU2164" s="74" t="s">
        <v>946</v>
      </c>
      <c r="AV2164" s="74">
        <v>2010</v>
      </c>
    </row>
    <row r="2165" spans="1:48" hidden="1">
      <c r="A2165" s="24">
        <v>2164</v>
      </c>
      <c r="B2165" s="74">
        <v>53</v>
      </c>
      <c r="C2165" s="74" t="s">
        <v>591</v>
      </c>
      <c r="D2165" s="74" t="s">
        <v>459</v>
      </c>
      <c r="E2165" s="74" t="s">
        <v>722</v>
      </c>
      <c r="F2165" s="74" t="s">
        <v>478</v>
      </c>
      <c r="G2165" s="74" t="s">
        <v>943</v>
      </c>
      <c r="H2165" s="74" t="s">
        <v>463</v>
      </c>
      <c r="I2165" s="74">
        <v>11.042</v>
      </c>
      <c r="J2165" s="74">
        <v>-0.240677</v>
      </c>
      <c r="O2165" s="74">
        <v>2080</v>
      </c>
      <c r="P2165" s="74">
        <v>2000</v>
      </c>
      <c r="Q2165" s="74" t="s">
        <v>495</v>
      </c>
      <c r="R2165" s="24" t="s">
        <v>498</v>
      </c>
      <c r="S2165" s="74" t="s">
        <v>857</v>
      </c>
      <c r="Z2165" s="74" t="s">
        <v>911</v>
      </c>
      <c r="AA2165" s="74" t="s">
        <v>935</v>
      </c>
      <c r="AB2165" s="35" t="s">
        <v>22</v>
      </c>
      <c r="AC2165" s="113">
        <v>1.1974137931034399</v>
      </c>
      <c r="AD2165" s="74" t="s">
        <v>949</v>
      </c>
      <c r="AE2165" s="74">
        <v>45.84820866058952</v>
      </c>
      <c r="AK2165" s="74" t="s">
        <v>465</v>
      </c>
      <c r="AL2165" s="74" t="s">
        <v>13</v>
      </c>
      <c r="AM2165" s="74" t="s">
        <v>13</v>
      </c>
      <c r="AN2165" s="74" t="s">
        <v>13</v>
      </c>
      <c r="AO2165" s="74" t="s">
        <v>13</v>
      </c>
      <c r="AP2165" s="74" t="s">
        <v>13</v>
      </c>
      <c r="AQ2165" s="74" t="s">
        <v>13</v>
      </c>
      <c r="AR2165" s="74" t="s">
        <v>13</v>
      </c>
      <c r="AS2165" s="74" t="s">
        <v>948</v>
      </c>
      <c r="AT2165" s="74" t="s">
        <v>945</v>
      </c>
      <c r="AU2165" s="74" t="s">
        <v>946</v>
      </c>
      <c r="AV2165" s="74">
        <v>2010</v>
      </c>
    </row>
    <row r="2166" spans="1:48" hidden="1">
      <c r="A2166" s="24">
        <v>2165</v>
      </c>
      <c r="B2166" s="74">
        <v>53</v>
      </c>
      <c r="C2166" s="74" t="s">
        <v>591</v>
      </c>
      <c r="D2166" s="74" t="s">
        <v>459</v>
      </c>
      <c r="E2166" s="74" t="s">
        <v>722</v>
      </c>
      <c r="F2166" s="74" t="s">
        <v>478</v>
      </c>
      <c r="G2166" s="74" t="s">
        <v>943</v>
      </c>
      <c r="H2166" s="74" t="s">
        <v>463</v>
      </c>
      <c r="I2166" s="74">
        <v>11.042</v>
      </c>
      <c r="J2166" s="74">
        <v>-0.240677</v>
      </c>
      <c r="O2166" s="74">
        <v>2090</v>
      </c>
      <c r="P2166" s="74">
        <v>2000</v>
      </c>
      <c r="Q2166" s="74" t="s">
        <v>495</v>
      </c>
      <c r="R2166" s="24" t="s">
        <v>498</v>
      </c>
      <c r="S2166" s="74" t="s">
        <v>857</v>
      </c>
      <c r="Z2166" s="74" t="s">
        <v>911</v>
      </c>
      <c r="AA2166" s="74" t="s">
        <v>935</v>
      </c>
      <c r="AB2166" s="35" t="s">
        <v>22</v>
      </c>
      <c r="AC2166" s="113">
        <v>1.2577586206896498</v>
      </c>
      <c r="AD2166" s="74" t="s">
        <v>949</v>
      </c>
      <c r="AE2166" s="74">
        <v>53.198370364147365</v>
      </c>
      <c r="AK2166" s="74" t="s">
        <v>465</v>
      </c>
      <c r="AL2166" s="74" t="s">
        <v>13</v>
      </c>
      <c r="AM2166" s="74" t="s">
        <v>13</v>
      </c>
      <c r="AN2166" s="74" t="s">
        <v>13</v>
      </c>
      <c r="AO2166" s="74" t="s">
        <v>13</v>
      </c>
      <c r="AP2166" s="74" t="s">
        <v>13</v>
      </c>
      <c r="AQ2166" s="74" t="s">
        <v>13</v>
      </c>
      <c r="AR2166" s="74" t="s">
        <v>13</v>
      </c>
      <c r="AS2166" s="74" t="s">
        <v>948</v>
      </c>
      <c r="AT2166" s="74" t="s">
        <v>945</v>
      </c>
      <c r="AU2166" s="74" t="s">
        <v>946</v>
      </c>
      <c r="AV2166" s="74">
        <v>2010</v>
      </c>
    </row>
    <row r="2167" spans="1:48" hidden="1">
      <c r="A2167" s="24">
        <v>2166</v>
      </c>
      <c r="B2167" s="74">
        <v>53</v>
      </c>
      <c r="C2167" s="74" t="s">
        <v>591</v>
      </c>
      <c r="D2167" s="74" t="s">
        <v>459</v>
      </c>
      <c r="E2167" s="74" t="s">
        <v>722</v>
      </c>
      <c r="F2167" s="74" t="s">
        <v>478</v>
      </c>
      <c r="G2167" s="74" t="s">
        <v>943</v>
      </c>
      <c r="H2167" s="74" t="s">
        <v>463</v>
      </c>
      <c r="I2167" s="74">
        <v>11.042</v>
      </c>
      <c r="J2167" s="74">
        <v>-0.240677</v>
      </c>
      <c r="O2167" s="74">
        <v>2100</v>
      </c>
      <c r="P2167" s="74">
        <v>2000</v>
      </c>
      <c r="Q2167" s="74" t="s">
        <v>495</v>
      </c>
      <c r="R2167" s="24" t="s">
        <v>498</v>
      </c>
      <c r="S2167" s="74" t="s">
        <v>857</v>
      </c>
      <c r="Z2167" s="74" t="s">
        <v>911</v>
      </c>
      <c r="AA2167" s="74" t="s">
        <v>935</v>
      </c>
      <c r="AB2167" s="35" t="s">
        <v>22</v>
      </c>
      <c r="AC2167" s="113">
        <v>1.26781609195402</v>
      </c>
      <c r="AD2167" s="74" t="s">
        <v>949</v>
      </c>
      <c r="AE2167" s="74">
        <v>54.423397314740576</v>
      </c>
      <c r="AK2167" s="74" t="s">
        <v>465</v>
      </c>
      <c r="AL2167" s="74" t="s">
        <v>13</v>
      </c>
      <c r="AM2167" s="74" t="s">
        <v>13</v>
      </c>
      <c r="AN2167" s="74" t="s">
        <v>13</v>
      </c>
      <c r="AO2167" s="74" t="s">
        <v>13</v>
      </c>
      <c r="AP2167" s="74" t="s">
        <v>13</v>
      </c>
      <c r="AQ2167" s="74" t="s">
        <v>13</v>
      </c>
      <c r="AR2167" s="74" t="s">
        <v>13</v>
      </c>
      <c r="AS2167" s="74" t="s">
        <v>948</v>
      </c>
      <c r="AT2167" s="74" t="s">
        <v>945</v>
      </c>
      <c r="AU2167" s="74" t="s">
        <v>946</v>
      </c>
      <c r="AV2167" s="74">
        <v>2010</v>
      </c>
    </row>
    <row r="2168" spans="1:48" hidden="1">
      <c r="A2168" s="24">
        <v>2167</v>
      </c>
      <c r="B2168" s="74">
        <v>53</v>
      </c>
      <c r="C2168" s="74" t="s">
        <v>591</v>
      </c>
      <c r="D2168" s="74" t="s">
        <v>459</v>
      </c>
      <c r="E2168" s="74" t="s">
        <v>722</v>
      </c>
      <c r="F2168" s="74" t="s">
        <v>478</v>
      </c>
      <c r="G2168" s="74" t="s">
        <v>943</v>
      </c>
      <c r="H2168" s="74" t="s">
        <v>463</v>
      </c>
      <c r="I2168" s="74">
        <v>11.042</v>
      </c>
      <c r="J2168" s="74">
        <v>-0.240677</v>
      </c>
      <c r="O2168" s="74">
        <v>2030</v>
      </c>
      <c r="P2168" s="74">
        <v>2000</v>
      </c>
      <c r="Q2168" s="74" t="s">
        <v>464</v>
      </c>
      <c r="R2168" s="24" t="s">
        <v>500</v>
      </c>
      <c r="S2168" s="74" t="s">
        <v>857</v>
      </c>
      <c r="Z2168" s="74" t="s">
        <v>911</v>
      </c>
      <c r="AA2168" s="74" t="s">
        <v>935</v>
      </c>
      <c r="AB2168" s="35" t="s">
        <v>22</v>
      </c>
      <c r="AC2168" s="113">
        <v>0.87758620689655098</v>
      </c>
      <c r="AD2168" s="74" t="s">
        <v>949</v>
      </c>
      <c r="AE2168" s="74">
        <v>6.8923516317358029</v>
      </c>
      <c r="AK2168" s="74" t="s">
        <v>465</v>
      </c>
      <c r="AL2168" s="74" t="s">
        <v>13</v>
      </c>
      <c r="AM2168" s="74" t="s">
        <v>13</v>
      </c>
      <c r="AN2168" s="74" t="s">
        <v>13</v>
      </c>
      <c r="AO2168" s="74" t="s">
        <v>13</v>
      </c>
      <c r="AP2168" s="74" t="s">
        <v>13</v>
      </c>
      <c r="AQ2168" s="74" t="s">
        <v>13</v>
      </c>
      <c r="AR2168" s="74" t="s">
        <v>13</v>
      </c>
      <c r="AS2168" s="74" t="s">
        <v>944</v>
      </c>
      <c r="AT2168" s="74" t="s">
        <v>945</v>
      </c>
      <c r="AU2168" s="74" t="s">
        <v>946</v>
      </c>
      <c r="AV2168" s="74">
        <v>2010</v>
      </c>
    </row>
    <row r="2169" spans="1:48" hidden="1">
      <c r="A2169" s="24">
        <v>2168</v>
      </c>
      <c r="B2169" s="74">
        <v>53</v>
      </c>
      <c r="C2169" s="74" t="s">
        <v>591</v>
      </c>
      <c r="D2169" s="74" t="s">
        <v>459</v>
      </c>
      <c r="E2169" s="74" t="s">
        <v>722</v>
      </c>
      <c r="F2169" s="74" t="s">
        <v>478</v>
      </c>
      <c r="G2169" s="74" t="s">
        <v>943</v>
      </c>
      <c r="H2169" s="74" t="s">
        <v>463</v>
      </c>
      <c r="I2169" s="74">
        <v>11.042</v>
      </c>
      <c r="J2169" s="74">
        <v>-0.240677</v>
      </c>
      <c r="O2169" s="74">
        <v>2040</v>
      </c>
      <c r="P2169" s="74">
        <v>2000</v>
      </c>
      <c r="Q2169" s="74" t="s">
        <v>472</v>
      </c>
      <c r="R2169" s="24" t="s">
        <v>500</v>
      </c>
      <c r="S2169" s="74" t="s">
        <v>857</v>
      </c>
      <c r="Z2169" s="74" t="s">
        <v>911</v>
      </c>
      <c r="AA2169" s="74" t="s">
        <v>935</v>
      </c>
      <c r="AB2169" s="35" t="s">
        <v>22</v>
      </c>
      <c r="AC2169" s="113">
        <v>0.90977011494252802</v>
      </c>
      <c r="AD2169" s="74" t="s">
        <v>949</v>
      </c>
      <c r="AE2169" s="74">
        <v>10.812437873633135</v>
      </c>
      <c r="AK2169" s="74" t="s">
        <v>465</v>
      </c>
      <c r="AL2169" s="74" t="s">
        <v>13</v>
      </c>
      <c r="AM2169" s="74" t="s">
        <v>13</v>
      </c>
      <c r="AN2169" s="74" t="s">
        <v>13</v>
      </c>
      <c r="AO2169" s="74" t="s">
        <v>13</v>
      </c>
      <c r="AP2169" s="74" t="s">
        <v>13</v>
      </c>
      <c r="AQ2169" s="74" t="s">
        <v>13</v>
      </c>
      <c r="AR2169" s="74" t="s">
        <v>13</v>
      </c>
      <c r="AS2169" s="74" t="s">
        <v>944</v>
      </c>
      <c r="AT2169" s="74" t="s">
        <v>945</v>
      </c>
      <c r="AU2169" s="74" t="s">
        <v>946</v>
      </c>
      <c r="AV2169" s="74">
        <v>2010</v>
      </c>
    </row>
    <row r="2170" spans="1:48" hidden="1">
      <c r="A2170" s="24">
        <v>2169</v>
      </c>
      <c r="B2170" s="74">
        <v>53</v>
      </c>
      <c r="C2170" s="74" t="s">
        <v>591</v>
      </c>
      <c r="D2170" s="74" t="s">
        <v>459</v>
      </c>
      <c r="E2170" s="74" t="s">
        <v>722</v>
      </c>
      <c r="F2170" s="74" t="s">
        <v>478</v>
      </c>
      <c r="G2170" s="74" t="s">
        <v>943</v>
      </c>
      <c r="H2170" s="74" t="s">
        <v>463</v>
      </c>
      <c r="I2170" s="74">
        <v>11.042</v>
      </c>
      <c r="J2170" s="74">
        <v>-0.240677</v>
      </c>
      <c r="O2170" s="74">
        <v>2050</v>
      </c>
      <c r="P2170" s="74">
        <v>2000</v>
      </c>
      <c r="Q2170" s="74" t="s">
        <v>472</v>
      </c>
      <c r="R2170" s="24" t="s">
        <v>500</v>
      </c>
      <c r="S2170" s="74" t="s">
        <v>857</v>
      </c>
      <c r="Z2170" s="74" t="s">
        <v>911</v>
      </c>
      <c r="AA2170" s="74" t="s">
        <v>935</v>
      </c>
      <c r="AB2170" s="35" t="s">
        <v>22</v>
      </c>
      <c r="AC2170" s="113">
        <v>0.897701149425287</v>
      </c>
      <c r="AD2170" s="74" t="s">
        <v>949</v>
      </c>
      <c r="AE2170" s="74">
        <v>9.3424055329216777</v>
      </c>
      <c r="AK2170" s="74" t="s">
        <v>465</v>
      </c>
      <c r="AL2170" s="74" t="s">
        <v>13</v>
      </c>
      <c r="AM2170" s="74" t="s">
        <v>13</v>
      </c>
      <c r="AN2170" s="74" t="s">
        <v>13</v>
      </c>
      <c r="AO2170" s="74" t="s">
        <v>13</v>
      </c>
      <c r="AP2170" s="74" t="s">
        <v>13</v>
      </c>
      <c r="AQ2170" s="74" t="s">
        <v>13</v>
      </c>
      <c r="AR2170" s="74" t="s">
        <v>13</v>
      </c>
      <c r="AS2170" s="74" t="s">
        <v>944</v>
      </c>
      <c r="AT2170" s="74" t="s">
        <v>945</v>
      </c>
      <c r="AU2170" s="74" t="s">
        <v>946</v>
      </c>
      <c r="AV2170" s="74">
        <v>2010</v>
      </c>
    </row>
    <row r="2171" spans="1:48" hidden="1">
      <c r="A2171" s="24">
        <v>2170</v>
      </c>
      <c r="B2171" s="74">
        <v>53</v>
      </c>
      <c r="C2171" s="74" t="s">
        <v>591</v>
      </c>
      <c r="D2171" s="74" t="s">
        <v>459</v>
      </c>
      <c r="E2171" s="74" t="s">
        <v>722</v>
      </c>
      <c r="F2171" s="74" t="s">
        <v>478</v>
      </c>
      <c r="G2171" s="74" t="s">
        <v>943</v>
      </c>
      <c r="H2171" s="74" t="s">
        <v>463</v>
      </c>
      <c r="I2171" s="74">
        <v>11.042</v>
      </c>
      <c r="J2171" s="74">
        <v>-0.240677</v>
      </c>
      <c r="O2171" s="74">
        <v>2060</v>
      </c>
      <c r="P2171" s="74">
        <v>2000</v>
      </c>
      <c r="Q2171" s="74" t="s">
        <v>472</v>
      </c>
      <c r="R2171" s="24" t="s">
        <v>500</v>
      </c>
      <c r="S2171" s="74" t="s">
        <v>857</v>
      </c>
      <c r="Z2171" s="74" t="s">
        <v>911</v>
      </c>
      <c r="AA2171" s="74" t="s">
        <v>935</v>
      </c>
      <c r="AB2171" s="35" t="s">
        <v>22</v>
      </c>
      <c r="AC2171" s="113">
        <v>0.95402298850574696</v>
      </c>
      <c r="AD2171" s="74" t="s">
        <v>949</v>
      </c>
      <c r="AE2171" s="74">
        <v>16.202556456242021</v>
      </c>
      <c r="AK2171" s="74" t="s">
        <v>465</v>
      </c>
      <c r="AL2171" s="74" t="s">
        <v>13</v>
      </c>
      <c r="AM2171" s="74" t="s">
        <v>13</v>
      </c>
      <c r="AN2171" s="74" t="s">
        <v>13</v>
      </c>
      <c r="AO2171" s="74" t="s">
        <v>13</v>
      </c>
      <c r="AP2171" s="74" t="s">
        <v>13</v>
      </c>
      <c r="AQ2171" s="74" t="s">
        <v>13</v>
      </c>
      <c r="AR2171" s="74" t="s">
        <v>13</v>
      </c>
      <c r="AS2171" s="74" t="s">
        <v>944</v>
      </c>
      <c r="AT2171" s="74" t="s">
        <v>945</v>
      </c>
      <c r="AU2171" s="74" t="s">
        <v>946</v>
      </c>
      <c r="AV2171" s="74">
        <v>2010</v>
      </c>
    </row>
    <row r="2172" spans="1:48" hidden="1">
      <c r="A2172" s="24">
        <v>2171</v>
      </c>
      <c r="B2172" s="74">
        <v>53</v>
      </c>
      <c r="C2172" s="74" t="s">
        <v>591</v>
      </c>
      <c r="D2172" s="74" t="s">
        <v>459</v>
      </c>
      <c r="E2172" s="74" t="s">
        <v>722</v>
      </c>
      <c r="F2172" s="74" t="s">
        <v>478</v>
      </c>
      <c r="G2172" s="74" t="s">
        <v>943</v>
      </c>
      <c r="H2172" s="74" t="s">
        <v>463</v>
      </c>
      <c r="I2172" s="74">
        <v>11.042</v>
      </c>
      <c r="J2172" s="74">
        <v>-0.240677</v>
      </c>
      <c r="O2172" s="74">
        <v>2070</v>
      </c>
      <c r="P2172" s="74">
        <v>2000</v>
      </c>
      <c r="Q2172" s="74" t="s">
        <v>495</v>
      </c>
      <c r="R2172" s="24" t="s">
        <v>500</v>
      </c>
      <c r="S2172" s="74" t="s">
        <v>857</v>
      </c>
      <c r="Z2172" s="74" t="s">
        <v>911</v>
      </c>
      <c r="AA2172" s="74" t="s">
        <v>935</v>
      </c>
      <c r="AB2172" s="35" t="s">
        <v>22</v>
      </c>
      <c r="AC2172" s="113">
        <v>0.98017241379310305</v>
      </c>
      <c r="AD2172" s="74" t="s">
        <v>949</v>
      </c>
      <c r="AE2172" s="74">
        <v>19.38762652778356</v>
      </c>
      <c r="AK2172" s="74" t="s">
        <v>465</v>
      </c>
      <c r="AL2172" s="74" t="s">
        <v>13</v>
      </c>
      <c r="AM2172" s="74" t="s">
        <v>13</v>
      </c>
      <c r="AN2172" s="74" t="s">
        <v>13</v>
      </c>
      <c r="AO2172" s="74" t="s">
        <v>13</v>
      </c>
      <c r="AP2172" s="74" t="s">
        <v>13</v>
      </c>
      <c r="AQ2172" s="74" t="s">
        <v>13</v>
      </c>
      <c r="AR2172" s="74" t="s">
        <v>13</v>
      </c>
      <c r="AS2172" s="74" t="s">
        <v>944</v>
      </c>
      <c r="AT2172" s="74" t="s">
        <v>945</v>
      </c>
      <c r="AU2172" s="74" t="s">
        <v>946</v>
      </c>
      <c r="AV2172" s="74">
        <v>2010</v>
      </c>
    </row>
    <row r="2173" spans="1:48" hidden="1">
      <c r="A2173" s="24">
        <v>2172</v>
      </c>
      <c r="B2173" s="74">
        <v>53</v>
      </c>
      <c r="C2173" s="74" t="s">
        <v>591</v>
      </c>
      <c r="D2173" s="74" t="s">
        <v>459</v>
      </c>
      <c r="E2173" s="74" t="s">
        <v>722</v>
      </c>
      <c r="F2173" s="74" t="s">
        <v>478</v>
      </c>
      <c r="G2173" s="74" t="s">
        <v>943</v>
      </c>
      <c r="H2173" s="74" t="s">
        <v>463</v>
      </c>
      <c r="I2173" s="74">
        <v>11.042</v>
      </c>
      <c r="J2173" s="74">
        <v>-0.240677</v>
      </c>
      <c r="O2173" s="74">
        <v>2080</v>
      </c>
      <c r="P2173" s="74">
        <v>2000</v>
      </c>
      <c r="Q2173" s="74" t="s">
        <v>495</v>
      </c>
      <c r="R2173" s="24" t="s">
        <v>500</v>
      </c>
      <c r="S2173" s="74" t="s">
        <v>857</v>
      </c>
      <c r="Z2173" s="74" t="s">
        <v>911</v>
      </c>
      <c r="AA2173" s="74" t="s">
        <v>935</v>
      </c>
      <c r="AB2173" s="35" t="s">
        <v>22</v>
      </c>
      <c r="AC2173" s="113">
        <v>0.90373563218390807</v>
      </c>
      <c r="AD2173" s="74" t="s">
        <v>949</v>
      </c>
      <c r="AE2173" s="74">
        <v>10.077421703277469</v>
      </c>
      <c r="AK2173" s="74" t="s">
        <v>465</v>
      </c>
      <c r="AL2173" s="74" t="s">
        <v>13</v>
      </c>
      <c r="AM2173" s="74" t="s">
        <v>13</v>
      </c>
      <c r="AN2173" s="74" t="s">
        <v>13</v>
      </c>
      <c r="AO2173" s="74" t="s">
        <v>13</v>
      </c>
      <c r="AP2173" s="74" t="s">
        <v>13</v>
      </c>
      <c r="AQ2173" s="74" t="s">
        <v>13</v>
      </c>
      <c r="AR2173" s="74" t="s">
        <v>13</v>
      </c>
      <c r="AS2173" s="74" t="s">
        <v>944</v>
      </c>
      <c r="AT2173" s="74" t="s">
        <v>945</v>
      </c>
      <c r="AU2173" s="74" t="s">
        <v>946</v>
      </c>
      <c r="AV2173" s="74">
        <v>2010</v>
      </c>
    </row>
    <row r="2174" spans="1:48" hidden="1">
      <c r="A2174" s="24">
        <v>2173</v>
      </c>
      <c r="B2174" s="74">
        <v>53</v>
      </c>
      <c r="C2174" s="74" t="s">
        <v>591</v>
      </c>
      <c r="D2174" s="74" t="s">
        <v>459</v>
      </c>
      <c r="E2174" s="74" t="s">
        <v>722</v>
      </c>
      <c r="F2174" s="74" t="s">
        <v>478</v>
      </c>
      <c r="G2174" s="74" t="s">
        <v>943</v>
      </c>
      <c r="H2174" s="74" t="s">
        <v>463</v>
      </c>
      <c r="I2174" s="74">
        <v>11.042</v>
      </c>
      <c r="J2174" s="74">
        <v>-0.240677</v>
      </c>
      <c r="O2174" s="74">
        <v>2090</v>
      </c>
      <c r="P2174" s="74">
        <v>2000</v>
      </c>
      <c r="Q2174" s="74" t="s">
        <v>495</v>
      </c>
      <c r="R2174" s="24" t="s">
        <v>500</v>
      </c>
      <c r="S2174" s="74" t="s">
        <v>857</v>
      </c>
      <c r="Z2174" s="74" t="s">
        <v>911</v>
      </c>
      <c r="AA2174" s="74" t="s">
        <v>935</v>
      </c>
      <c r="AB2174" s="35" t="s">
        <v>22</v>
      </c>
      <c r="AC2174" s="113">
        <v>0.90977011494252802</v>
      </c>
      <c r="AD2174" s="74" t="s">
        <v>949</v>
      </c>
      <c r="AE2174" s="74">
        <v>10.812437873633135</v>
      </c>
      <c r="AK2174" s="74" t="s">
        <v>465</v>
      </c>
      <c r="AL2174" s="74" t="s">
        <v>13</v>
      </c>
      <c r="AM2174" s="74" t="s">
        <v>13</v>
      </c>
      <c r="AN2174" s="74" t="s">
        <v>13</v>
      </c>
      <c r="AO2174" s="74" t="s">
        <v>13</v>
      </c>
      <c r="AP2174" s="74" t="s">
        <v>13</v>
      </c>
      <c r="AQ2174" s="74" t="s">
        <v>13</v>
      </c>
      <c r="AR2174" s="74" t="s">
        <v>13</v>
      </c>
      <c r="AS2174" s="74" t="s">
        <v>944</v>
      </c>
      <c r="AT2174" s="74" t="s">
        <v>945</v>
      </c>
      <c r="AU2174" s="74" t="s">
        <v>946</v>
      </c>
      <c r="AV2174" s="74">
        <v>2010</v>
      </c>
    </row>
    <row r="2175" spans="1:48" hidden="1">
      <c r="A2175" s="24">
        <v>2174</v>
      </c>
      <c r="B2175" s="74">
        <v>53</v>
      </c>
      <c r="C2175" s="74" t="s">
        <v>591</v>
      </c>
      <c r="D2175" s="74" t="s">
        <v>459</v>
      </c>
      <c r="E2175" s="74" t="s">
        <v>722</v>
      </c>
      <c r="F2175" s="74" t="s">
        <v>478</v>
      </c>
      <c r="G2175" s="74" t="s">
        <v>943</v>
      </c>
      <c r="H2175" s="74" t="s">
        <v>463</v>
      </c>
      <c r="I2175" s="74">
        <v>11.042</v>
      </c>
      <c r="J2175" s="74">
        <v>-0.240677</v>
      </c>
      <c r="O2175" s="74">
        <v>2100</v>
      </c>
      <c r="P2175" s="74">
        <v>2000</v>
      </c>
      <c r="Q2175" s="74" t="s">
        <v>495</v>
      </c>
      <c r="R2175" s="24" t="s">
        <v>500</v>
      </c>
      <c r="S2175" s="74" t="s">
        <v>857</v>
      </c>
      <c r="Z2175" s="74" t="s">
        <v>911</v>
      </c>
      <c r="AA2175" s="74" t="s">
        <v>935</v>
      </c>
      <c r="AB2175" s="35" t="s">
        <v>22</v>
      </c>
      <c r="AC2175" s="113">
        <v>0.93591954022988499</v>
      </c>
      <c r="AD2175" s="74" t="s">
        <v>949</v>
      </c>
      <c r="AE2175" s="74">
        <v>13.997507945174787</v>
      </c>
      <c r="AK2175" s="74" t="s">
        <v>465</v>
      </c>
      <c r="AL2175" s="74" t="s">
        <v>13</v>
      </c>
      <c r="AM2175" s="74" t="s">
        <v>13</v>
      </c>
      <c r="AN2175" s="74" t="s">
        <v>13</v>
      </c>
      <c r="AO2175" s="74" t="s">
        <v>13</v>
      </c>
      <c r="AP2175" s="74" t="s">
        <v>13</v>
      </c>
      <c r="AQ2175" s="74" t="s">
        <v>13</v>
      </c>
      <c r="AR2175" s="74" t="s">
        <v>13</v>
      </c>
      <c r="AS2175" s="74" t="s">
        <v>944</v>
      </c>
      <c r="AT2175" s="74" t="s">
        <v>945</v>
      </c>
      <c r="AU2175" s="74" t="s">
        <v>946</v>
      </c>
      <c r="AV2175" s="74">
        <v>2010</v>
      </c>
    </row>
    <row r="2176" spans="1:48" hidden="1">
      <c r="A2176" s="24">
        <v>2175</v>
      </c>
      <c r="B2176" s="74">
        <v>53</v>
      </c>
      <c r="C2176" s="74" t="s">
        <v>591</v>
      </c>
      <c r="D2176" s="74" t="s">
        <v>459</v>
      </c>
      <c r="E2176" s="74" t="s">
        <v>722</v>
      </c>
      <c r="F2176" s="74" t="s">
        <v>478</v>
      </c>
      <c r="G2176" s="74" t="s">
        <v>943</v>
      </c>
      <c r="H2176" s="74" t="s">
        <v>463</v>
      </c>
      <c r="I2176" s="74">
        <v>11.042</v>
      </c>
      <c r="J2176" s="74">
        <v>-0.240677</v>
      </c>
      <c r="O2176" s="74">
        <v>2030</v>
      </c>
      <c r="P2176" s="74">
        <v>2000</v>
      </c>
      <c r="Q2176" s="74" t="s">
        <v>464</v>
      </c>
      <c r="R2176" s="24" t="s">
        <v>500</v>
      </c>
      <c r="S2176" s="74" t="s">
        <v>857</v>
      </c>
      <c r="Z2176" s="74" t="s">
        <v>911</v>
      </c>
      <c r="AA2176" s="74" t="s">
        <v>935</v>
      </c>
      <c r="AB2176" s="35" t="s">
        <v>22</v>
      </c>
      <c r="AC2176" s="113">
        <v>1.1471264367815999</v>
      </c>
      <c r="AD2176" s="74" t="s">
        <v>949</v>
      </c>
      <c r="AE2176" s="74">
        <v>39.723073907624844</v>
      </c>
      <c r="AK2176" s="74" t="s">
        <v>465</v>
      </c>
      <c r="AL2176" s="74" t="s">
        <v>13</v>
      </c>
      <c r="AM2176" s="74" t="s">
        <v>13</v>
      </c>
      <c r="AN2176" s="74" t="s">
        <v>13</v>
      </c>
      <c r="AO2176" s="74" t="s">
        <v>13</v>
      </c>
      <c r="AP2176" s="74" t="s">
        <v>13</v>
      </c>
      <c r="AQ2176" s="74" t="s">
        <v>13</v>
      </c>
      <c r="AR2176" s="74" t="s">
        <v>13</v>
      </c>
      <c r="AS2176" s="74" t="s">
        <v>947</v>
      </c>
      <c r="AT2176" s="74" t="s">
        <v>945</v>
      </c>
      <c r="AU2176" s="74" t="s">
        <v>946</v>
      </c>
      <c r="AV2176" s="74">
        <v>2010</v>
      </c>
    </row>
    <row r="2177" spans="1:48" hidden="1">
      <c r="A2177" s="24">
        <v>2176</v>
      </c>
      <c r="B2177" s="74">
        <v>53</v>
      </c>
      <c r="C2177" s="74" t="s">
        <v>591</v>
      </c>
      <c r="D2177" s="74" t="s">
        <v>459</v>
      </c>
      <c r="E2177" s="74" t="s">
        <v>722</v>
      </c>
      <c r="F2177" s="74" t="s">
        <v>478</v>
      </c>
      <c r="G2177" s="74" t="s">
        <v>943</v>
      </c>
      <c r="H2177" s="74" t="s">
        <v>463</v>
      </c>
      <c r="I2177" s="74">
        <v>11.042</v>
      </c>
      <c r="J2177" s="74">
        <v>-0.240677</v>
      </c>
      <c r="O2177" s="74">
        <v>2040</v>
      </c>
      <c r="P2177" s="74">
        <v>2000</v>
      </c>
      <c r="Q2177" s="74" t="s">
        <v>472</v>
      </c>
      <c r="R2177" s="24" t="s">
        <v>500</v>
      </c>
      <c r="S2177" s="74" t="s">
        <v>857</v>
      </c>
      <c r="Z2177" s="74" t="s">
        <v>911</v>
      </c>
      <c r="AA2177" s="74" t="s">
        <v>935</v>
      </c>
      <c r="AB2177" s="35" t="s">
        <v>22</v>
      </c>
      <c r="AC2177" s="113">
        <v>1.0887931034482699</v>
      </c>
      <c r="AD2177" s="74" t="s">
        <v>949</v>
      </c>
      <c r="AE2177" s="74">
        <v>32.617917594186345</v>
      </c>
      <c r="AK2177" s="74" t="s">
        <v>465</v>
      </c>
      <c r="AL2177" s="74" t="s">
        <v>13</v>
      </c>
      <c r="AM2177" s="74" t="s">
        <v>13</v>
      </c>
      <c r="AN2177" s="74" t="s">
        <v>13</v>
      </c>
      <c r="AO2177" s="74" t="s">
        <v>13</v>
      </c>
      <c r="AP2177" s="74" t="s">
        <v>13</v>
      </c>
      <c r="AQ2177" s="74" t="s">
        <v>13</v>
      </c>
      <c r="AR2177" s="74" t="s">
        <v>13</v>
      </c>
      <c r="AS2177" s="74" t="s">
        <v>947</v>
      </c>
      <c r="AT2177" s="74" t="s">
        <v>945</v>
      </c>
      <c r="AU2177" s="74" t="s">
        <v>946</v>
      </c>
      <c r="AV2177" s="74">
        <v>2010</v>
      </c>
    </row>
    <row r="2178" spans="1:48" hidden="1">
      <c r="A2178" s="24">
        <v>2177</v>
      </c>
      <c r="B2178" s="74">
        <v>53</v>
      </c>
      <c r="C2178" s="74" t="s">
        <v>591</v>
      </c>
      <c r="D2178" s="74" t="s">
        <v>459</v>
      </c>
      <c r="E2178" s="74" t="s">
        <v>722</v>
      </c>
      <c r="F2178" s="74" t="s">
        <v>478</v>
      </c>
      <c r="G2178" s="74" t="s">
        <v>943</v>
      </c>
      <c r="H2178" s="74" t="s">
        <v>463</v>
      </c>
      <c r="I2178" s="74">
        <v>11.042</v>
      </c>
      <c r="J2178" s="74">
        <v>-0.240677</v>
      </c>
      <c r="O2178" s="74">
        <v>2050</v>
      </c>
      <c r="P2178" s="74">
        <v>2000</v>
      </c>
      <c r="Q2178" s="74" t="s">
        <v>472</v>
      </c>
      <c r="R2178" s="24" t="s">
        <v>500</v>
      </c>
      <c r="S2178" s="74" t="s">
        <v>857</v>
      </c>
      <c r="Z2178" s="74" t="s">
        <v>911</v>
      </c>
      <c r="AA2178" s="74" t="s">
        <v>935</v>
      </c>
      <c r="AB2178" s="35" t="s">
        <v>22</v>
      </c>
      <c r="AC2178" s="113">
        <v>1.05057471264367</v>
      </c>
      <c r="AD2178" s="74" t="s">
        <v>949</v>
      </c>
      <c r="AE2178" s="74">
        <v>27.962815181933003</v>
      </c>
      <c r="AK2178" s="74" t="s">
        <v>465</v>
      </c>
      <c r="AL2178" s="74" t="s">
        <v>13</v>
      </c>
      <c r="AM2178" s="74" t="s">
        <v>13</v>
      </c>
      <c r="AN2178" s="74" t="s">
        <v>13</v>
      </c>
      <c r="AO2178" s="74" t="s">
        <v>13</v>
      </c>
      <c r="AP2178" s="74" t="s">
        <v>13</v>
      </c>
      <c r="AQ2178" s="74" t="s">
        <v>13</v>
      </c>
      <c r="AR2178" s="74" t="s">
        <v>13</v>
      </c>
      <c r="AS2178" s="74" t="s">
        <v>947</v>
      </c>
      <c r="AT2178" s="74" t="s">
        <v>945</v>
      </c>
      <c r="AU2178" s="74" t="s">
        <v>946</v>
      </c>
      <c r="AV2178" s="74">
        <v>2010</v>
      </c>
    </row>
    <row r="2179" spans="1:48" hidden="1">
      <c r="A2179" s="24">
        <v>2178</v>
      </c>
      <c r="B2179" s="74">
        <v>53</v>
      </c>
      <c r="C2179" s="74" t="s">
        <v>591</v>
      </c>
      <c r="D2179" s="74" t="s">
        <v>459</v>
      </c>
      <c r="E2179" s="74" t="s">
        <v>722</v>
      </c>
      <c r="F2179" s="74" t="s">
        <v>478</v>
      </c>
      <c r="G2179" s="74" t="s">
        <v>943</v>
      </c>
      <c r="H2179" s="74" t="s">
        <v>463</v>
      </c>
      <c r="I2179" s="74">
        <v>11.042</v>
      </c>
      <c r="J2179" s="74">
        <v>-0.240677</v>
      </c>
      <c r="O2179" s="74">
        <v>2060</v>
      </c>
      <c r="P2179" s="74">
        <v>2000</v>
      </c>
      <c r="Q2179" s="74" t="s">
        <v>472</v>
      </c>
      <c r="R2179" s="24" t="s">
        <v>500</v>
      </c>
      <c r="S2179" s="74" t="s">
        <v>857</v>
      </c>
      <c r="Z2179" s="74" t="s">
        <v>911</v>
      </c>
      <c r="AA2179" s="74" t="s">
        <v>935</v>
      </c>
      <c r="AB2179" s="35" t="s">
        <v>22</v>
      </c>
      <c r="AC2179" s="113">
        <v>1.0364942528735601</v>
      </c>
      <c r="AD2179" s="74" t="s">
        <v>949</v>
      </c>
      <c r="AE2179" s="74">
        <v>26.247777451103545</v>
      </c>
      <c r="AK2179" s="74" t="s">
        <v>465</v>
      </c>
      <c r="AL2179" s="74" t="s">
        <v>13</v>
      </c>
      <c r="AM2179" s="74" t="s">
        <v>13</v>
      </c>
      <c r="AN2179" s="74" t="s">
        <v>13</v>
      </c>
      <c r="AO2179" s="74" t="s">
        <v>13</v>
      </c>
      <c r="AP2179" s="74" t="s">
        <v>13</v>
      </c>
      <c r="AQ2179" s="74" t="s">
        <v>13</v>
      </c>
      <c r="AR2179" s="74" t="s">
        <v>13</v>
      </c>
      <c r="AS2179" s="74" t="s">
        <v>947</v>
      </c>
      <c r="AT2179" s="74" t="s">
        <v>945</v>
      </c>
      <c r="AU2179" s="74" t="s">
        <v>946</v>
      </c>
      <c r="AV2179" s="74">
        <v>2010</v>
      </c>
    </row>
    <row r="2180" spans="1:48" hidden="1">
      <c r="A2180" s="24">
        <v>2179</v>
      </c>
      <c r="B2180" s="74">
        <v>53</v>
      </c>
      <c r="C2180" s="74" t="s">
        <v>591</v>
      </c>
      <c r="D2180" s="74" t="s">
        <v>459</v>
      </c>
      <c r="E2180" s="74" t="s">
        <v>722</v>
      </c>
      <c r="F2180" s="74" t="s">
        <v>478</v>
      </c>
      <c r="G2180" s="74" t="s">
        <v>943</v>
      </c>
      <c r="H2180" s="74" t="s">
        <v>463</v>
      </c>
      <c r="I2180" s="74">
        <v>11.042</v>
      </c>
      <c r="J2180" s="74">
        <v>-0.240677</v>
      </c>
      <c r="O2180" s="74">
        <v>2070</v>
      </c>
      <c r="P2180" s="74">
        <v>2000</v>
      </c>
      <c r="Q2180" s="74" t="s">
        <v>495</v>
      </c>
      <c r="R2180" s="24" t="s">
        <v>500</v>
      </c>
      <c r="S2180" s="74" t="s">
        <v>857</v>
      </c>
      <c r="Z2180" s="74" t="s">
        <v>911</v>
      </c>
      <c r="AA2180" s="74" t="s">
        <v>935</v>
      </c>
      <c r="AB2180" s="35" t="s">
        <v>22</v>
      </c>
      <c r="AC2180" s="113">
        <v>1.0465517241379301</v>
      </c>
      <c r="AD2180" s="74" t="s">
        <v>949</v>
      </c>
      <c r="AE2180" s="74">
        <v>27.472804401696717</v>
      </c>
      <c r="AK2180" s="74" t="s">
        <v>465</v>
      </c>
      <c r="AL2180" s="74" t="s">
        <v>13</v>
      </c>
      <c r="AM2180" s="74" t="s">
        <v>13</v>
      </c>
      <c r="AN2180" s="74" t="s">
        <v>13</v>
      </c>
      <c r="AO2180" s="74" t="s">
        <v>13</v>
      </c>
      <c r="AP2180" s="74" t="s">
        <v>13</v>
      </c>
      <c r="AQ2180" s="74" t="s">
        <v>13</v>
      </c>
      <c r="AR2180" s="74" t="s">
        <v>13</v>
      </c>
      <c r="AS2180" s="74" t="s">
        <v>947</v>
      </c>
      <c r="AT2180" s="74" t="s">
        <v>945</v>
      </c>
      <c r="AU2180" s="74" t="s">
        <v>946</v>
      </c>
      <c r="AV2180" s="74">
        <v>2010</v>
      </c>
    </row>
    <row r="2181" spans="1:48" hidden="1">
      <c r="A2181" s="24">
        <v>2180</v>
      </c>
      <c r="B2181" s="74">
        <v>53</v>
      </c>
      <c r="C2181" s="74" t="s">
        <v>591</v>
      </c>
      <c r="D2181" s="74" t="s">
        <v>459</v>
      </c>
      <c r="E2181" s="74" t="s">
        <v>722</v>
      </c>
      <c r="F2181" s="74" t="s">
        <v>478</v>
      </c>
      <c r="G2181" s="74" t="s">
        <v>943</v>
      </c>
      <c r="H2181" s="74" t="s">
        <v>463</v>
      </c>
      <c r="I2181" s="74">
        <v>11.042</v>
      </c>
      <c r="J2181" s="74">
        <v>-0.240677</v>
      </c>
      <c r="O2181" s="74">
        <v>2080</v>
      </c>
      <c r="P2181" s="74">
        <v>2000</v>
      </c>
      <c r="Q2181" s="74" t="s">
        <v>495</v>
      </c>
      <c r="R2181" s="24" t="s">
        <v>500</v>
      </c>
      <c r="S2181" s="74" t="s">
        <v>857</v>
      </c>
      <c r="Z2181" s="74" t="s">
        <v>911</v>
      </c>
      <c r="AA2181" s="74" t="s">
        <v>935</v>
      </c>
      <c r="AB2181" s="35" t="s">
        <v>22</v>
      </c>
      <c r="AC2181" s="113">
        <v>1.02241379310344</v>
      </c>
      <c r="AD2181" s="74" t="s">
        <v>949</v>
      </c>
      <c r="AE2181" s="74">
        <v>24.532739720272833</v>
      </c>
      <c r="AK2181" s="74" t="s">
        <v>465</v>
      </c>
      <c r="AL2181" s="74" t="s">
        <v>13</v>
      </c>
      <c r="AM2181" s="74" t="s">
        <v>13</v>
      </c>
      <c r="AN2181" s="74" t="s">
        <v>13</v>
      </c>
      <c r="AO2181" s="74" t="s">
        <v>13</v>
      </c>
      <c r="AP2181" s="74" t="s">
        <v>13</v>
      </c>
      <c r="AQ2181" s="74" t="s">
        <v>13</v>
      </c>
      <c r="AR2181" s="74" t="s">
        <v>13</v>
      </c>
      <c r="AS2181" s="74" t="s">
        <v>947</v>
      </c>
      <c r="AT2181" s="74" t="s">
        <v>945</v>
      </c>
      <c r="AU2181" s="74" t="s">
        <v>946</v>
      </c>
      <c r="AV2181" s="74">
        <v>2010</v>
      </c>
    </row>
    <row r="2182" spans="1:48" hidden="1">
      <c r="A2182" s="24">
        <v>2181</v>
      </c>
      <c r="B2182" s="74">
        <v>53</v>
      </c>
      <c r="C2182" s="74" t="s">
        <v>591</v>
      </c>
      <c r="D2182" s="74" t="s">
        <v>459</v>
      </c>
      <c r="E2182" s="74" t="s">
        <v>722</v>
      </c>
      <c r="F2182" s="74" t="s">
        <v>478</v>
      </c>
      <c r="G2182" s="74" t="s">
        <v>943</v>
      </c>
      <c r="H2182" s="74" t="s">
        <v>463</v>
      </c>
      <c r="I2182" s="74">
        <v>11.042</v>
      </c>
      <c r="J2182" s="74">
        <v>-0.240677</v>
      </c>
      <c r="O2182" s="74">
        <v>2090</v>
      </c>
      <c r="P2182" s="74">
        <v>2000</v>
      </c>
      <c r="Q2182" s="74" t="s">
        <v>495</v>
      </c>
      <c r="R2182" s="24" t="s">
        <v>500</v>
      </c>
      <c r="S2182" s="74" t="s">
        <v>857</v>
      </c>
      <c r="Z2182" s="74" t="s">
        <v>911</v>
      </c>
      <c r="AA2182" s="74" t="s">
        <v>935</v>
      </c>
      <c r="AB2182" s="35" t="s">
        <v>22</v>
      </c>
      <c r="AC2182" s="113">
        <v>0.97816091954022999</v>
      </c>
      <c r="AD2182" s="74" t="s">
        <v>949</v>
      </c>
      <c r="AE2182" s="74">
        <v>19.142621137665042</v>
      </c>
      <c r="AK2182" s="74" t="s">
        <v>465</v>
      </c>
      <c r="AL2182" s="74" t="s">
        <v>13</v>
      </c>
      <c r="AM2182" s="74" t="s">
        <v>13</v>
      </c>
      <c r="AN2182" s="74" t="s">
        <v>13</v>
      </c>
      <c r="AO2182" s="74" t="s">
        <v>13</v>
      </c>
      <c r="AP2182" s="74" t="s">
        <v>13</v>
      </c>
      <c r="AQ2182" s="74" t="s">
        <v>13</v>
      </c>
      <c r="AR2182" s="74" t="s">
        <v>13</v>
      </c>
      <c r="AS2182" s="74" t="s">
        <v>947</v>
      </c>
      <c r="AT2182" s="74" t="s">
        <v>945</v>
      </c>
      <c r="AU2182" s="74" t="s">
        <v>946</v>
      </c>
      <c r="AV2182" s="74">
        <v>2010</v>
      </c>
    </row>
    <row r="2183" spans="1:48" hidden="1">
      <c r="A2183" s="24">
        <v>2182</v>
      </c>
      <c r="B2183" s="74">
        <v>53</v>
      </c>
      <c r="C2183" s="74" t="s">
        <v>591</v>
      </c>
      <c r="D2183" s="74" t="s">
        <v>459</v>
      </c>
      <c r="E2183" s="74" t="s">
        <v>722</v>
      </c>
      <c r="F2183" s="74" t="s">
        <v>478</v>
      </c>
      <c r="G2183" s="74" t="s">
        <v>943</v>
      </c>
      <c r="H2183" s="74" t="s">
        <v>463</v>
      </c>
      <c r="I2183" s="74">
        <v>11.042</v>
      </c>
      <c r="J2183" s="74">
        <v>-0.240677</v>
      </c>
      <c r="O2183" s="74">
        <v>2100</v>
      </c>
      <c r="P2183" s="74">
        <v>2000</v>
      </c>
      <c r="Q2183" s="74" t="s">
        <v>495</v>
      </c>
      <c r="R2183" s="24" t="s">
        <v>500</v>
      </c>
      <c r="S2183" s="74" t="s">
        <v>857</v>
      </c>
      <c r="Z2183" s="74" t="s">
        <v>911</v>
      </c>
      <c r="AA2183" s="74" t="s">
        <v>935</v>
      </c>
      <c r="AB2183" s="35" t="s">
        <v>22</v>
      </c>
      <c r="AC2183" s="113">
        <v>0.95402298850574696</v>
      </c>
      <c r="AD2183" s="74" t="s">
        <v>949</v>
      </c>
      <c r="AE2183" s="74">
        <v>16.202556456242021</v>
      </c>
      <c r="AK2183" s="74" t="s">
        <v>465</v>
      </c>
      <c r="AL2183" s="74" t="s">
        <v>13</v>
      </c>
      <c r="AM2183" s="74" t="s">
        <v>13</v>
      </c>
      <c r="AN2183" s="74" t="s">
        <v>13</v>
      </c>
      <c r="AO2183" s="74" t="s">
        <v>13</v>
      </c>
      <c r="AP2183" s="74" t="s">
        <v>13</v>
      </c>
      <c r="AQ2183" s="74" t="s">
        <v>13</v>
      </c>
      <c r="AR2183" s="74" t="s">
        <v>13</v>
      </c>
      <c r="AS2183" s="74" t="s">
        <v>947</v>
      </c>
      <c r="AT2183" s="74" t="s">
        <v>945</v>
      </c>
      <c r="AU2183" s="74" t="s">
        <v>946</v>
      </c>
      <c r="AV2183" s="74">
        <v>2010</v>
      </c>
    </row>
    <row r="2184" spans="1:48" hidden="1">
      <c r="A2184" s="24">
        <v>2183</v>
      </c>
      <c r="B2184" s="74">
        <v>53</v>
      </c>
      <c r="C2184" s="74" t="s">
        <v>591</v>
      </c>
      <c r="D2184" s="74" t="s">
        <v>459</v>
      </c>
      <c r="E2184" s="74" t="s">
        <v>722</v>
      </c>
      <c r="F2184" s="74" t="s">
        <v>478</v>
      </c>
      <c r="G2184" s="74" t="s">
        <v>943</v>
      </c>
      <c r="H2184" s="74" t="s">
        <v>463</v>
      </c>
      <c r="I2184" s="74">
        <v>11.042</v>
      </c>
      <c r="J2184" s="74">
        <v>-0.240677</v>
      </c>
      <c r="O2184" s="74">
        <v>2030</v>
      </c>
      <c r="P2184" s="74">
        <v>2000</v>
      </c>
      <c r="Q2184" s="74" t="s">
        <v>464</v>
      </c>
      <c r="R2184" s="24" t="s">
        <v>500</v>
      </c>
      <c r="S2184" s="74" t="s">
        <v>857</v>
      </c>
      <c r="Z2184" s="74" t="s">
        <v>911</v>
      </c>
      <c r="AA2184" s="74" t="s">
        <v>935</v>
      </c>
      <c r="AB2184" s="35" t="s">
        <v>22</v>
      </c>
      <c r="AC2184" s="113">
        <v>1.16522988505747</v>
      </c>
      <c r="AD2184" s="74" t="s">
        <v>949</v>
      </c>
      <c r="AE2184" s="74">
        <v>41.928122418693057</v>
      </c>
      <c r="AK2184" s="74" t="s">
        <v>465</v>
      </c>
      <c r="AL2184" s="74" t="s">
        <v>13</v>
      </c>
      <c r="AM2184" s="74" t="s">
        <v>13</v>
      </c>
      <c r="AN2184" s="74" t="s">
        <v>13</v>
      </c>
      <c r="AO2184" s="74" t="s">
        <v>13</v>
      </c>
      <c r="AP2184" s="74" t="s">
        <v>13</v>
      </c>
      <c r="AQ2184" s="74" t="s">
        <v>13</v>
      </c>
      <c r="AR2184" s="74" t="s">
        <v>13</v>
      </c>
      <c r="AS2184" s="74" t="s">
        <v>948</v>
      </c>
      <c r="AT2184" s="74" t="s">
        <v>945</v>
      </c>
      <c r="AU2184" s="74" t="s">
        <v>946</v>
      </c>
      <c r="AV2184" s="74">
        <v>2010</v>
      </c>
    </row>
    <row r="2185" spans="1:48" hidden="1">
      <c r="A2185" s="24">
        <v>2184</v>
      </c>
      <c r="B2185" s="74">
        <v>53</v>
      </c>
      <c r="C2185" s="74" t="s">
        <v>591</v>
      </c>
      <c r="D2185" s="74" t="s">
        <v>459</v>
      </c>
      <c r="E2185" s="74" t="s">
        <v>722</v>
      </c>
      <c r="F2185" s="74" t="s">
        <v>478</v>
      </c>
      <c r="G2185" s="74" t="s">
        <v>943</v>
      </c>
      <c r="H2185" s="74" t="s">
        <v>463</v>
      </c>
      <c r="I2185" s="74">
        <v>11.042</v>
      </c>
      <c r="J2185" s="74">
        <v>-0.240677</v>
      </c>
      <c r="O2185" s="74">
        <v>2040</v>
      </c>
      <c r="P2185" s="74">
        <v>2000</v>
      </c>
      <c r="Q2185" s="74" t="s">
        <v>472</v>
      </c>
      <c r="R2185" s="24" t="s">
        <v>500</v>
      </c>
      <c r="S2185" s="74" t="s">
        <v>857</v>
      </c>
      <c r="Z2185" s="74" t="s">
        <v>911</v>
      </c>
      <c r="AA2185" s="74" t="s">
        <v>935</v>
      </c>
      <c r="AB2185" s="35" t="s">
        <v>22</v>
      </c>
      <c r="AC2185" s="113">
        <v>1.1048850574712601</v>
      </c>
      <c r="AD2185" s="74" t="s">
        <v>949</v>
      </c>
      <c r="AE2185" s="74">
        <v>34.577960715135212</v>
      </c>
      <c r="AK2185" s="74" t="s">
        <v>465</v>
      </c>
      <c r="AL2185" s="74" t="s">
        <v>13</v>
      </c>
      <c r="AM2185" s="74" t="s">
        <v>13</v>
      </c>
      <c r="AN2185" s="74" t="s">
        <v>13</v>
      </c>
      <c r="AO2185" s="74" t="s">
        <v>13</v>
      </c>
      <c r="AP2185" s="74" t="s">
        <v>13</v>
      </c>
      <c r="AQ2185" s="74" t="s">
        <v>13</v>
      </c>
      <c r="AR2185" s="74" t="s">
        <v>13</v>
      </c>
      <c r="AS2185" s="74" t="s">
        <v>948</v>
      </c>
      <c r="AT2185" s="74" t="s">
        <v>945</v>
      </c>
      <c r="AU2185" s="74" t="s">
        <v>946</v>
      </c>
      <c r="AV2185" s="74">
        <v>2010</v>
      </c>
    </row>
    <row r="2186" spans="1:48" hidden="1">
      <c r="A2186" s="24">
        <v>2185</v>
      </c>
      <c r="B2186" s="74">
        <v>53</v>
      </c>
      <c r="C2186" s="74" t="s">
        <v>591</v>
      </c>
      <c r="D2186" s="74" t="s">
        <v>459</v>
      </c>
      <c r="E2186" s="74" t="s">
        <v>722</v>
      </c>
      <c r="F2186" s="74" t="s">
        <v>478</v>
      </c>
      <c r="G2186" s="74" t="s">
        <v>943</v>
      </c>
      <c r="H2186" s="74" t="s">
        <v>463</v>
      </c>
      <c r="I2186" s="74">
        <v>11.042</v>
      </c>
      <c r="J2186" s="74">
        <v>-0.240677</v>
      </c>
      <c r="O2186" s="74">
        <v>2050</v>
      </c>
      <c r="P2186" s="74">
        <v>2000</v>
      </c>
      <c r="Q2186" s="74" t="s">
        <v>472</v>
      </c>
      <c r="R2186" s="24" t="s">
        <v>500</v>
      </c>
      <c r="S2186" s="74" t="s">
        <v>857</v>
      </c>
      <c r="Z2186" s="74" t="s">
        <v>911</v>
      </c>
      <c r="AA2186" s="74" t="s">
        <v>935</v>
      </c>
      <c r="AB2186" s="35" t="s">
        <v>22</v>
      </c>
      <c r="AC2186" s="113">
        <v>1.0807471264367801</v>
      </c>
      <c r="AD2186" s="74" t="s">
        <v>949</v>
      </c>
      <c r="AE2186" s="74">
        <v>31.637896033712547</v>
      </c>
      <c r="AK2186" s="74" t="s">
        <v>465</v>
      </c>
      <c r="AL2186" s="74" t="s">
        <v>13</v>
      </c>
      <c r="AM2186" s="74" t="s">
        <v>13</v>
      </c>
      <c r="AN2186" s="74" t="s">
        <v>13</v>
      </c>
      <c r="AO2186" s="74" t="s">
        <v>13</v>
      </c>
      <c r="AP2186" s="74" t="s">
        <v>13</v>
      </c>
      <c r="AQ2186" s="74" t="s">
        <v>13</v>
      </c>
      <c r="AR2186" s="74" t="s">
        <v>13</v>
      </c>
      <c r="AS2186" s="74" t="s">
        <v>948</v>
      </c>
      <c r="AT2186" s="74" t="s">
        <v>945</v>
      </c>
      <c r="AU2186" s="74" t="s">
        <v>946</v>
      </c>
      <c r="AV2186" s="74">
        <v>2010</v>
      </c>
    </row>
    <row r="2187" spans="1:48" hidden="1">
      <c r="A2187" s="24">
        <v>2186</v>
      </c>
      <c r="B2187" s="74">
        <v>53</v>
      </c>
      <c r="C2187" s="74" t="s">
        <v>591</v>
      </c>
      <c r="D2187" s="74" t="s">
        <v>459</v>
      </c>
      <c r="E2187" s="74" t="s">
        <v>722</v>
      </c>
      <c r="F2187" s="74" t="s">
        <v>478</v>
      </c>
      <c r="G2187" s="74" t="s">
        <v>943</v>
      </c>
      <c r="H2187" s="74" t="s">
        <v>463</v>
      </c>
      <c r="I2187" s="74">
        <v>11.042</v>
      </c>
      <c r="J2187" s="74">
        <v>-0.240677</v>
      </c>
      <c r="O2187" s="74">
        <v>2060</v>
      </c>
      <c r="P2187" s="74">
        <v>2000</v>
      </c>
      <c r="Q2187" s="74" t="s">
        <v>472</v>
      </c>
      <c r="R2187" s="24" t="s">
        <v>500</v>
      </c>
      <c r="S2187" s="74" t="s">
        <v>857</v>
      </c>
      <c r="Z2187" s="74" t="s">
        <v>911</v>
      </c>
      <c r="AA2187" s="74" t="s">
        <v>935</v>
      </c>
      <c r="AB2187" s="35" t="s">
        <v>22</v>
      </c>
      <c r="AC2187" s="113">
        <v>1.09281609195402</v>
      </c>
      <c r="AD2187" s="74" t="s">
        <v>949</v>
      </c>
      <c r="AE2187" s="74">
        <v>33.107928374423885</v>
      </c>
      <c r="AK2187" s="74" t="s">
        <v>465</v>
      </c>
      <c r="AL2187" s="74" t="s">
        <v>13</v>
      </c>
      <c r="AM2187" s="74" t="s">
        <v>13</v>
      </c>
      <c r="AN2187" s="74" t="s">
        <v>13</v>
      </c>
      <c r="AO2187" s="74" t="s">
        <v>13</v>
      </c>
      <c r="AP2187" s="74" t="s">
        <v>13</v>
      </c>
      <c r="AQ2187" s="74" t="s">
        <v>13</v>
      </c>
      <c r="AR2187" s="74" t="s">
        <v>13</v>
      </c>
      <c r="AS2187" s="74" t="s">
        <v>948</v>
      </c>
      <c r="AT2187" s="74" t="s">
        <v>945</v>
      </c>
      <c r="AU2187" s="74" t="s">
        <v>946</v>
      </c>
      <c r="AV2187" s="74">
        <v>2010</v>
      </c>
    </row>
    <row r="2188" spans="1:48" hidden="1">
      <c r="A2188" s="24">
        <v>2187</v>
      </c>
      <c r="B2188" s="74">
        <v>53</v>
      </c>
      <c r="C2188" s="74" t="s">
        <v>591</v>
      </c>
      <c r="D2188" s="74" t="s">
        <v>459</v>
      </c>
      <c r="E2188" s="74" t="s">
        <v>722</v>
      </c>
      <c r="F2188" s="74" t="s">
        <v>478</v>
      </c>
      <c r="G2188" s="74" t="s">
        <v>943</v>
      </c>
      <c r="H2188" s="74" t="s">
        <v>463</v>
      </c>
      <c r="I2188" s="74">
        <v>11.042</v>
      </c>
      <c r="J2188" s="74">
        <v>-0.240677</v>
      </c>
      <c r="O2188" s="74">
        <v>2070</v>
      </c>
      <c r="P2188" s="74">
        <v>2000</v>
      </c>
      <c r="Q2188" s="74" t="s">
        <v>495</v>
      </c>
      <c r="R2188" s="24" t="s">
        <v>500</v>
      </c>
      <c r="S2188" s="74" t="s">
        <v>857</v>
      </c>
      <c r="Z2188" s="74" t="s">
        <v>911</v>
      </c>
      <c r="AA2188" s="74" t="s">
        <v>935</v>
      </c>
      <c r="AB2188" s="35" t="s">
        <v>22</v>
      </c>
      <c r="AC2188" s="113">
        <v>1.0304597701149401</v>
      </c>
      <c r="AD2188" s="74" t="s">
        <v>949</v>
      </c>
      <c r="AE2188" s="74">
        <v>25.512761280747874</v>
      </c>
      <c r="AK2188" s="74" t="s">
        <v>465</v>
      </c>
      <c r="AL2188" s="74" t="s">
        <v>13</v>
      </c>
      <c r="AM2188" s="74" t="s">
        <v>13</v>
      </c>
      <c r="AN2188" s="74" t="s">
        <v>13</v>
      </c>
      <c r="AO2188" s="74" t="s">
        <v>13</v>
      </c>
      <c r="AP2188" s="74" t="s">
        <v>13</v>
      </c>
      <c r="AQ2188" s="74" t="s">
        <v>13</v>
      </c>
      <c r="AR2188" s="74" t="s">
        <v>13</v>
      </c>
      <c r="AS2188" s="74" t="s">
        <v>948</v>
      </c>
      <c r="AT2188" s="74" t="s">
        <v>945</v>
      </c>
      <c r="AU2188" s="74" t="s">
        <v>946</v>
      </c>
      <c r="AV2188" s="74">
        <v>2010</v>
      </c>
    </row>
    <row r="2189" spans="1:48" hidden="1">
      <c r="A2189" s="24">
        <v>2188</v>
      </c>
      <c r="B2189" s="74">
        <v>53</v>
      </c>
      <c r="C2189" s="74" t="s">
        <v>591</v>
      </c>
      <c r="D2189" s="74" t="s">
        <v>459</v>
      </c>
      <c r="E2189" s="74" t="s">
        <v>722</v>
      </c>
      <c r="F2189" s="74" t="s">
        <v>478</v>
      </c>
      <c r="G2189" s="74" t="s">
        <v>943</v>
      </c>
      <c r="H2189" s="74" t="s">
        <v>463</v>
      </c>
      <c r="I2189" s="74">
        <v>11.042</v>
      </c>
      <c r="J2189" s="74">
        <v>-0.240677</v>
      </c>
      <c r="O2189" s="74">
        <v>2080</v>
      </c>
      <c r="P2189" s="74">
        <v>2000</v>
      </c>
      <c r="Q2189" s="74" t="s">
        <v>495</v>
      </c>
      <c r="R2189" s="24" t="s">
        <v>500</v>
      </c>
      <c r="S2189" s="74" t="s">
        <v>857</v>
      </c>
      <c r="Z2189" s="74" t="s">
        <v>911</v>
      </c>
      <c r="AA2189" s="74" t="s">
        <v>935</v>
      </c>
      <c r="AB2189" s="35" t="s">
        <v>22</v>
      </c>
      <c r="AC2189" s="113">
        <v>0.990229885057471</v>
      </c>
      <c r="AD2189" s="74" t="s">
        <v>949</v>
      </c>
      <c r="AE2189" s="74">
        <v>20.612653478376497</v>
      </c>
      <c r="AK2189" s="74" t="s">
        <v>465</v>
      </c>
      <c r="AL2189" s="74" t="s">
        <v>13</v>
      </c>
      <c r="AM2189" s="74" t="s">
        <v>13</v>
      </c>
      <c r="AN2189" s="74" t="s">
        <v>13</v>
      </c>
      <c r="AO2189" s="74" t="s">
        <v>13</v>
      </c>
      <c r="AP2189" s="74" t="s">
        <v>13</v>
      </c>
      <c r="AQ2189" s="74" t="s">
        <v>13</v>
      </c>
      <c r="AR2189" s="74" t="s">
        <v>13</v>
      </c>
      <c r="AS2189" s="74" t="s">
        <v>948</v>
      </c>
      <c r="AT2189" s="74" t="s">
        <v>945</v>
      </c>
      <c r="AU2189" s="74" t="s">
        <v>946</v>
      </c>
      <c r="AV2189" s="74">
        <v>2010</v>
      </c>
    </row>
    <row r="2190" spans="1:48" hidden="1">
      <c r="A2190" s="24">
        <v>2189</v>
      </c>
      <c r="B2190" s="74">
        <v>53</v>
      </c>
      <c r="C2190" s="74" t="s">
        <v>591</v>
      </c>
      <c r="D2190" s="74" t="s">
        <v>459</v>
      </c>
      <c r="E2190" s="74" t="s">
        <v>722</v>
      </c>
      <c r="F2190" s="74" t="s">
        <v>478</v>
      </c>
      <c r="G2190" s="74" t="s">
        <v>943</v>
      </c>
      <c r="H2190" s="74" t="s">
        <v>463</v>
      </c>
      <c r="I2190" s="74">
        <v>11.042</v>
      </c>
      <c r="J2190" s="74">
        <v>-0.240677</v>
      </c>
      <c r="O2190" s="74">
        <v>2090</v>
      </c>
      <c r="P2190" s="74">
        <v>2000</v>
      </c>
      <c r="Q2190" s="74" t="s">
        <v>495</v>
      </c>
      <c r="R2190" s="24" t="s">
        <v>500</v>
      </c>
      <c r="S2190" s="74" t="s">
        <v>857</v>
      </c>
      <c r="Z2190" s="74" t="s">
        <v>911</v>
      </c>
      <c r="AA2190" s="74" t="s">
        <v>935</v>
      </c>
      <c r="AB2190" s="35" t="s">
        <v>22</v>
      </c>
      <c r="AC2190" s="113">
        <v>0.95402298850574696</v>
      </c>
      <c r="AD2190" s="74" t="s">
        <v>949</v>
      </c>
      <c r="AE2190" s="74">
        <v>16.202556456242021</v>
      </c>
      <c r="AK2190" s="74" t="s">
        <v>465</v>
      </c>
      <c r="AL2190" s="74" t="s">
        <v>13</v>
      </c>
      <c r="AM2190" s="74" t="s">
        <v>13</v>
      </c>
      <c r="AN2190" s="74" t="s">
        <v>13</v>
      </c>
      <c r="AO2190" s="74" t="s">
        <v>13</v>
      </c>
      <c r="AP2190" s="74" t="s">
        <v>13</v>
      </c>
      <c r="AQ2190" s="74" t="s">
        <v>13</v>
      </c>
      <c r="AR2190" s="74" t="s">
        <v>13</v>
      </c>
      <c r="AS2190" s="74" t="s">
        <v>948</v>
      </c>
      <c r="AT2190" s="74" t="s">
        <v>945</v>
      </c>
      <c r="AU2190" s="74" t="s">
        <v>946</v>
      </c>
      <c r="AV2190" s="74">
        <v>2010</v>
      </c>
    </row>
    <row r="2191" spans="1:48" hidden="1">
      <c r="A2191" s="24">
        <v>2190</v>
      </c>
      <c r="B2191" s="74">
        <v>53</v>
      </c>
      <c r="C2191" s="74" t="s">
        <v>591</v>
      </c>
      <c r="D2191" s="74" t="s">
        <v>459</v>
      </c>
      <c r="E2191" s="74" t="s">
        <v>722</v>
      </c>
      <c r="F2191" s="74" t="s">
        <v>478</v>
      </c>
      <c r="G2191" s="74" t="s">
        <v>943</v>
      </c>
      <c r="H2191" s="74" t="s">
        <v>463</v>
      </c>
      <c r="I2191" s="74">
        <v>11.042</v>
      </c>
      <c r="J2191" s="74">
        <v>-0.240677</v>
      </c>
      <c r="O2191" s="74">
        <v>2100</v>
      </c>
      <c r="P2191" s="74">
        <v>2000</v>
      </c>
      <c r="Q2191" s="74" t="s">
        <v>495</v>
      </c>
      <c r="R2191" s="24" t="s">
        <v>500</v>
      </c>
      <c r="S2191" s="74" t="s">
        <v>857</v>
      </c>
      <c r="Z2191" s="74" t="s">
        <v>911</v>
      </c>
      <c r="AA2191" s="74" t="s">
        <v>935</v>
      </c>
      <c r="AB2191" s="35" t="s">
        <v>22</v>
      </c>
      <c r="AC2191" s="113">
        <v>0.90373563218390807</v>
      </c>
      <c r="AD2191" s="74" t="s">
        <v>949</v>
      </c>
      <c r="AE2191" s="74">
        <v>10.077421703277469</v>
      </c>
      <c r="AK2191" s="74" t="s">
        <v>465</v>
      </c>
      <c r="AL2191" s="74" t="s">
        <v>13</v>
      </c>
      <c r="AM2191" s="74" t="s">
        <v>13</v>
      </c>
      <c r="AN2191" s="74" t="s">
        <v>13</v>
      </c>
      <c r="AO2191" s="74" t="s">
        <v>13</v>
      </c>
      <c r="AP2191" s="74" t="s">
        <v>13</v>
      </c>
      <c r="AQ2191" s="74" t="s">
        <v>13</v>
      </c>
      <c r="AR2191" s="74" t="s">
        <v>13</v>
      </c>
      <c r="AS2191" s="74" t="s">
        <v>948</v>
      </c>
      <c r="AT2191" s="74" t="s">
        <v>945</v>
      </c>
      <c r="AU2191" s="74" t="s">
        <v>946</v>
      </c>
      <c r="AV2191" s="74">
        <v>2010</v>
      </c>
    </row>
    <row r="2192" spans="1:48" hidden="1">
      <c r="A2192" s="24">
        <v>2191</v>
      </c>
      <c r="B2192" s="74">
        <v>53</v>
      </c>
      <c r="C2192" s="74" t="s">
        <v>591</v>
      </c>
      <c r="D2192" s="74" t="s">
        <v>459</v>
      </c>
      <c r="E2192" s="74" t="s">
        <v>722</v>
      </c>
      <c r="F2192" s="74" t="s">
        <v>478</v>
      </c>
      <c r="G2192" s="74" t="s">
        <v>943</v>
      </c>
      <c r="H2192" s="74" t="s">
        <v>463</v>
      </c>
      <c r="I2192" s="74">
        <v>11.042</v>
      </c>
      <c r="J2192" s="74">
        <v>-0.240677</v>
      </c>
      <c r="O2192" s="74">
        <v>2030</v>
      </c>
      <c r="P2192" s="74">
        <v>2000</v>
      </c>
      <c r="Q2192" s="74" t="s">
        <v>464</v>
      </c>
      <c r="R2192" s="24" t="s">
        <v>473</v>
      </c>
      <c r="S2192" s="74" t="s">
        <v>857</v>
      </c>
      <c r="Z2192" s="74" t="s">
        <v>911</v>
      </c>
      <c r="AA2192" s="74" t="s">
        <v>935</v>
      </c>
      <c r="AB2192" s="35" t="s">
        <v>22</v>
      </c>
      <c r="AC2192" s="113">
        <v>0.90775862068965496</v>
      </c>
      <c r="AD2192" s="74" t="s">
        <v>949</v>
      </c>
      <c r="AE2192" s="74">
        <v>10.567432483514617</v>
      </c>
      <c r="AK2192" s="74" t="s">
        <v>465</v>
      </c>
      <c r="AL2192" s="74" t="s">
        <v>13</v>
      </c>
      <c r="AM2192" s="74" t="s">
        <v>13</v>
      </c>
      <c r="AN2192" s="74" t="s">
        <v>13</v>
      </c>
      <c r="AO2192" s="74" t="s">
        <v>13</v>
      </c>
      <c r="AP2192" s="74" t="s">
        <v>13</v>
      </c>
      <c r="AQ2192" s="74" t="s">
        <v>13</v>
      </c>
      <c r="AR2192" s="74" t="s">
        <v>13</v>
      </c>
      <c r="AS2192" s="74" t="s">
        <v>944</v>
      </c>
      <c r="AT2192" s="74" t="s">
        <v>945</v>
      </c>
      <c r="AU2192" s="74" t="s">
        <v>946</v>
      </c>
      <c r="AV2192" s="74">
        <v>2010</v>
      </c>
    </row>
    <row r="2193" spans="1:48" hidden="1">
      <c r="A2193" s="24">
        <v>2192</v>
      </c>
      <c r="B2193" s="74">
        <v>53</v>
      </c>
      <c r="C2193" s="74" t="s">
        <v>591</v>
      </c>
      <c r="D2193" s="74" t="s">
        <v>459</v>
      </c>
      <c r="E2193" s="74" t="s">
        <v>722</v>
      </c>
      <c r="F2193" s="74" t="s">
        <v>478</v>
      </c>
      <c r="G2193" s="74" t="s">
        <v>943</v>
      </c>
      <c r="H2193" s="74" t="s">
        <v>463</v>
      </c>
      <c r="I2193" s="74">
        <v>11.042</v>
      </c>
      <c r="J2193" s="74">
        <v>-0.240677</v>
      </c>
      <c r="O2193" s="74">
        <v>2040</v>
      </c>
      <c r="P2193" s="74">
        <v>2000</v>
      </c>
      <c r="Q2193" s="74" t="s">
        <v>472</v>
      </c>
      <c r="R2193" s="24" t="s">
        <v>473</v>
      </c>
      <c r="S2193" s="74" t="s">
        <v>857</v>
      </c>
      <c r="Z2193" s="74" t="s">
        <v>911</v>
      </c>
      <c r="AA2193" s="74" t="s">
        <v>935</v>
      </c>
      <c r="AB2193" s="35" t="s">
        <v>22</v>
      </c>
      <c r="AC2193" s="113">
        <v>0.90977011494252802</v>
      </c>
      <c r="AD2193" s="74" t="s">
        <v>949</v>
      </c>
      <c r="AE2193" s="74">
        <v>10.812437873633135</v>
      </c>
      <c r="AK2193" s="74" t="s">
        <v>465</v>
      </c>
      <c r="AL2193" s="74" t="s">
        <v>13</v>
      </c>
      <c r="AM2193" s="74" t="s">
        <v>13</v>
      </c>
      <c r="AN2193" s="74" t="s">
        <v>13</v>
      </c>
      <c r="AO2193" s="74" t="s">
        <v>13</v>
      </c>
      <c r="AP2193" s="74" t="s">
        <v>13</v>
      </c>
      <c r="AQ2193" s="74" t="s">
        <v>13</v>
      </c>
      <c r="AR2193" s="74" t="s">
        <v>13</v>
      </c>
      <c r="AS2193" s="74" t="s">
        <v>944</v>
      </c>
      <c r="AT2193" s="74" t="s">
        <v>945</v>
      </c>
      <c r="AU2193" s="74" t="s">
        <v>946</v>
      </c>
      <c r="AV2193" s="74">
        <v>2010</v>
      </c>
    </row>
    <row r="2194" spans="1:48" hidden="1">
      <c r="A2194" s="24">
        <v>2193</v>
      </c>
      <c r="B2194" s="74">
        <v>53</v>
      </c>
      <c r="C2194" s="74" t="s">
        <v>591</v>
      </c>
      <c r="D2194" s="74" t="s">
        <v>459</v>
      </c>
      <c r="E2194" s="74" t="s">
        <v>722</v>
      </c>
      <c r="F2194" s="74" t="s">
        <v>478</v>
      </c>
      <c r="G2194" s="74" t="s">
        <v>943</v>
      </c>
      <c r="H2194" s="74" t="s">
        <v>463</v>
      </c>
      <c r="I2194" s="74">
        <v>11.042</v>
      </c>
      <c r="J2194" s="74">
        <v>-0.240677</v>
      </c>
      <c r="O2194" s="74">
        <v>2050</v>
      </c>
      <c r="P2194" s="74">
        <v>2000</v>
      </c>
      <c r="Q2194" s="74" t="s">
        <v>472</v>
      </c>
      <c r="R2194" s="24" t="s">
        <v>473</v>
      </c>
      <c r="S2194" s="74" t="s">
        <v>857</v>
      </c>
      <c r="Z2194" s="74" t="s">
        <v>911</v>
      </c>
      <c r="AA2194" s="74" t="s">
        <v>935</v>
      </c>
      <c r="AB2194" s="35" t="s">
        <v>22</v>
      </c>
      <c r="AC2194" s="113">
        <v>0.87758620689655098</v>
      </c>
      <c r="AD2194" s="74" t="s">
        <v>949</v>
      </c>
      <c r="AE2194" s="74">
        <v>6.8923516317358029</v>
      </c>
      <c r="AK2194" s="74" t="s">
        <v>465</v>
      </c>
      <c r="AL2194" s="74" t="s">
        <v>13</v>
      </c>
      <c r="AM2194" s="74" t="s">
        <v>13</v>
      </c>
      <c r="AN2194" s="74" t="s">
        <v>13</v>
      </c>
      <c r="AO2194" s="74" t="s">
        <v>13</v>
      </c>
      <c r="AP2194" s="74" t="s">
        <v>13</v>
      </c>
      <c r="AQ2194" s="74" t="s">
        <v>13</v>
      </c>
      <c r="AR2194" s="74" t="s">
        <v>13</v>
      </c>
      <c r="AS2194" s="74" t="s">
        <v>944</v>
      </c>
      <c r="AT2194" s="74" t="s">
        <v>945</v>
      </c>
      <c r="AU2194" s="74" t="s">
        <v>946</v>
      </c>
      <c r="AV2194" s="74">
        <v>2010</v>
      </c>
    </row>
    <row r="2195" spans="1:48" hidden="1">
      <c r="A2195" s="24">
        <v>2194</v>
      </c>
      <c r="B2195" s="74">
        <v>53</v>
      </c>
      <c r="C2195" s="74" t="s">
        <v>591</v>
      </c>
      <c r="D2195" s="74" t="s">
        <v>459</v>
      </c>
      <c r="E2195" s="74" t="s">
        <v>722</v>
      </c>
      <c r="F2195" s="74" t="s">
        <v>478</v>
      </c>
      <c r="G2195" s="74" t="s">
        <v>943</v>
      </c>
      <c r="H2195" s="74" t="s">
        <v>463</v>
      </c>
      <c r="I2195" s="74">
        <v>11.042</v>
      </c>
      <c r="J2195" s="74">
        <v>-0.240677</v>
      </c>
      <c r="O2195" s="74">
        <v>2060</v>
      </c>
      <c r="P2195" s="74">
        <v>2000</v>
      </c>
      <c r="Q2195" s="74" t="s">
        <v>472</v>
      </c>
      <c r="R2195" s="24" t="s">
        <v>473</v>
      </c>
      <c r="S2195" s="74" t="s">
        <v>857</v>
      </c>
      <c r="Z2195" s="74" t="s">
        <v>911</v>
      </c>
      <c r="AA2195" s="74" t="s">
        <v>935</v>
      </c>
      <c r="AB2195" s="35" t="s">
        <v>22</v>
      </c>
      <c r="AC2195" s="113">
        <v>0.86149425287356307</v>
      </c>
      <c r="AD2195" s="74" t="s">
        <v>949</v>
      </c>
      <c r="AE2195" s="74">
        <v>4.9323085107872133</v>
      </c>
      <c r="AK2195" s="74" t="s">
        <v>465</v>
      </c>
      <c r="AL2195" s="74" t="s">
        <v>13</v>
      </c>
      <c r="AM2195" s="74" t="s">
        <v>13</v>
      </c>
      <c r="AN2195" s="74" t="s">
        <v>13</v>
      </c>
      <c r="AO2195" s="74" t="s">
        <v>13</v>
      </c>
      <c r="AP2195" s="74" t="s">
        <v>13</v>
      </c>
      <c r="AQ2195" s="74" t="s">
        <v>13</v>
      </c>
      <c r="AR2195" s="74" t="s">
        <v>13</v>
      </c>
      <c r="AS2195" s="74" t="s">
        <v>944</v>
      </c>
      <c r="AT2195" s="74" t="s">
        <v>945</v>
      </c>
      <c r="AU2195" s="74" t="s">
        <v>946</v>
      </c>
      <c r="AV2195" s="74">
        <v>2010</v>
      </c>
    </row>
    <row r="2196" spans="1:48" hidden="1">
      <c r="A2196" s="24">
        <v>2195</v>
      </c>
      <c r="B2196" s="74">
        <v>53</v>
      </c>
      <c r="C2196" s="74" t="s">
        <v>591</v>
      </c>
      <c r="D2196" s="74" t="s">
        <v>459</v>
      </c>
      <c r="E2196" s="74" t="s">
        <v>722</v>
      </c>
      <c r="F2196" s="74" t="s">
        <v>478</v>
      </c>
      <c r="G2196" s="74" t="s">
        <v>943</v>
      </c>
      <c r="H2196" s="74" t="s">
        <v>463</v>
      </c>
      <c r="I2196" s="74">
        <v>11.042</v>
      </c>
      <c r="J2196" s="74">
        <v>-0.240677</v>
      </c>
      <c r="O2196" s="74">
        <v>2070</v>
      </c>
      <c r="P2196" s="74">
        <v>2000</v>
      </c>
      <c r="Q2196" s="74" t="s">
        <v>495</v>
      </c>
      <c r="R2196" s="24" t="s">
        <v>473</v>
      </c>
      <c r="S2196" s="74" t="s">
        <v>857</v>
      </c>
      <c r="Z2196" s="74" t="s">
        <v>911</v>
      </c>
      <c r="AA2196" s="74" t="s">
        <v>935</v>
      </c>
      <c r="AB2196" s="35" t="s">
        <v>22</v>
      </c>
      <c r="AC2196" s="113">
        <v>0.90373563218390807</v>
      </c>
      <c r="AD2196" s="74" t="s">
        <v>949</v>
      </c>
      <c r="AE2196" s="74">
        <v>10.077421703277469</v>
      </c>
      <c r="AK2196" s="74" t="s">
        <v>465</v>
      </c>
      <c r="AL2196" s="74" t="s">
        <v>13</v>
      </c>
      <c r="AM2196" s="74" t="s">
        <v>13</v>
      </c>
      <c r="AN2196" s="74" t="s">
        <v>13</v>
      </c>
      <c r="AO2196" s="74" t="s">
        <v>13</v>
      </c>
      <c r="AP2196" s="74" t="s">
        <v>13</v>
      </c>
      <c r="AQ2196" s="74" t="s">
        <v>13</v>
      </c>
      <c r="AR2196" s="74" t="s">
        <v>13</v>
      </c>
      <c r="AS2196" s="74" t="s">
        <v>944</v>
      </c>
      <c r="AT2196" s="74" t="s">
        <v>945</v>
      </c>
      <c r="AU2196" s="74" t="s">
        <v>946</v>
      </c>
      <c r="AV2196" s="74">
        <v>2010</v>
      </c>
    </row>
    <row r="2197" spans="1:48" hidden="1">
      <c r="A2197" s="24">
        <v>2196</v>
      </c>
      <c r="B2197" s="74">
        <v>53</v>
      </c>
      <c r="C2197" s="74" t="s">
        <v>591</v>
      </c>
      <c r="D2197" s="74" t="s">
        <v>459</v>
      </c>
      <c r="E2197" s="74" t="s">
        <v>722</v>
      </c>
      <c r="F2197" s="74" t="s">
        <v>478</v>
      </c>
      <c r="G2197" s="74" t="s">
        <v>943</v>
      </c>
      <c r="H2197" s="74" t="s">
        <v>463</v>
      </c>
      <c r="I2197" s="74">
        <v>11.042</v>
      </c>
      <c r="J2197" s="74">
        <v>-0.240677</v>
      </c>
      <c r="O2197" s="74">
        <v>2080</v>
      </c>
      <c r="P2197" s="74">
        <v>2000</v>
      </c>
      <c r="Q2197" s="74" t="s">
        <v>495</v>
      </c>
      <c r="R2197" s="24" t="s">
        <v>473</v>
      </c>
      <c r="S2197" s="74" t="s">
        <v>857</v>
      </c>
      <c r="Z2197" s="74" t="s">
        <v>911</v>
      </c>
      <c r="AA2197" s="74" t="s">
        <v>935</v>
      </c>
      <c r="AB2197" s="35" t="s">
        <v>22</v>
      </c>
      <c r="AC2197" s="113">
        <v>0.78908045977011498</v>
      </c>
      <c r="AD2197" s="74" t="s">
        <v>949</v>
      </c>
      <c r="AE2197" s="74">
        <v>-3.8878855334817297</v>
      </c>
      <c r="AK2197" s="74" t="s">
        <v>465</v>
      </c>
      <c r="AL2197" s="74" t="s">
        <v>13</v>
      </c>
      <c r="AM2197" s="74" t="s">
        <v>13</v>
      </c>
      <c r="AN2197" s="74" t="s">
        <v>13</v>
      </c>
      <c r="AO2197" s="74" t="s">
        <v>13</v>
      </c>
      <c r="AP2197" s="74" t="s">
        <v>13</v>
      </c>
      <c r="AQ2197" s="74" t="s">
        <v>13</v>
      </c>
      <c r="AR2197" s="74" t="s">
        <v>13</v>
      </c>
      <c r="AS2197" s="74" t="s">
        <v>944</v>
      </c>
      <c r="AT2197" s="74" t="s">
        <v>945</v>
      </c>
      <c r="AU2197" s="74" t="s">
        <v>946</v>
      </c>
      <c r="AV2197" s="74">
        <v>2010</v>
      </c>
    </row>
    <row r="2198" spans="1:48" hidden="1">
      <c r="A2198" s="24">
        <v>2197</v>
      </c>
      <c r="B2198" s="74">
        <v>53</v>
      </c>
      <c r="C2198" s="74" t="s">
        <v>591</v>
      </c>
      <c r="D2198" s="74" t="s">
        <v>459</v>
      </c>
      <c r="E2198" s="74" t="s">
        <v>722</v>
      </c>
      <c r="F2198" s="74" t="s">
        <v>478</v>
      </c>
      <c r="G2198" s="74" t="s">
        <v>943</v>
      </c>
      <c r="H2198" s="74" t="s">
        <v>463</v>
      </c>
      <c r="I2198" s="74">
        <v>11.042</v>
      </c>
      <c r="J2198" s="74">
        <v>-0.240677</v>
      </c>
      <c r="O2198" s="74">
        <v>2090</v>
      </c>
      <c r="P2198" s="74">
        <v>2000</v>
      </c>
      <c r="Q2198" s="74" t="s">
        <v>495</v>
      </c>
      <c r="R2198" s="24" t="s">
        <v>473</v>
      </c>
      <c r="S2198" s="74" t="s">
        <v>857</v>
      </c>
      <c r="Z2198" s="74" t="s">
        <v>911</v>
      </c>
      <c r="AA2198" s="74" t="s">
        <v>935</v>
      </c>
      <c r="AB2198" s="35" t="s">
        <v>22</v>
      </c>
      <c r="AC2198" s="113">
        <v>0.79712643678160899</v>
      </c>
      <c r="AD2198" s="74" t="s">
        <v>949</v>
      </c>
      <c r="AE2198" s="74">
        <v>-2.9078639730074349</v>
      </c>
      <c r="AK2198" s="74" t="s">
        <v>465</v>
      </c>
      <c r="AL2198" s="74" t="s">
        <v>13</v>
      </c>
      <c r="AM2198" s="74" t="s">
        <v>13</v>
      </c>
      <c r="AN2198" s="74" t="s">
        <v>13</v>
      </c>
      <c r="AO2198" s="74" t="s">
        <v>13</v>
      </c>
      <c r="AP2198" s="74" t="s">
        <v>13</v>
      </c>
      <c r="AQ2198" s="74" t="s">
        <v>13</v>
      </c>
      <c r="AR2198" s="74" t="s">
        <v>13</v>
      </c>
      <c r="AS2198" s="74" t="s">
        <v>944</v>
      </c>
      <c r="AT2198" s="74" t="s">
        <v>945</v>
      </c>
      <c r="AU2198" s="74" t="s">
        <v>946</v>
      </c>
      <c r="AV2198" s="74">
        <v>2010</v>
      </c>
    </row>
    <row r="2199" spans="1:48" hidden="1">
      <c r="A2199" s="24">
        <v>2198</v>
      </c>
      <c r="B2199" s="74">
        <v>53</v>
      </c>
      <c r="C2199" s="74" t="s">
        <v>591</v>
      </c>
      <c r="D2199" s="74" t="s">
        <v>459</v>
      </c>
      <c r="E2199" s="74" t="s">
        <v>722</v>
      </c>
      <c r="F2199" s="74" t="s">
        <v>478</v>
      </c>
      <c r="G2199" s="74" t="s">
        <v>943</v>
      </c>
      <c r="H2199" s="74" t="s">
        <v>463</v>
      </c>
      <c r="I2199" s="74">
        <v>11.042</v>
      </c>
      <c r="J2199" s="74">
        <v>-0.240677</v>
      </c>
      <c r="O2199" s="74">
        <v>2100</v>
      </c>
      <c r="P2199" s="74">
        <v>2000</v>
      </c>
      <c r="Q2199" s="74" t="s">
        <v>495</v>
      </c>
      <c r="R2199" s="24" t="s">
        <v>473</v>
      </c>
      <c r="S2199" s="74" t="s">
        <v>857</v>
      </c>
      <c r="Z2199" s="74" t="s">
        <v>911</v>
      </c>
      <c r="AA2199" s="74" t="s">
        <v>935</v>
      </c>
      <c r="AB2199" s="35" t="s">
        <v>22</v>
      </c>
      <c r="AC2199" s="113">
        <v>0.76293103448275801</v>
      </c>
      <c r="AD2199" s="74" t="s">
        <v>949</v>
      </c>
      <c r="AE2199" s="74">
        <v>-7.0729556050233819</v>
      </c>
      <c r="AK2199" s="74" t="s">
        <v>465</v>
      </c>
      <c r="AL2199" s="74" t="s">
        <v>13</v>
      </c>
      <c r="AM2199" s="74" t="s">
        <v>13</v>
      </c>
      <c r="AN2199" s="74" t="s">
        <v>13</v>
      </c>
      <c r="AO2199" s="74" t="s">
        <v>13</v>
      </c>
      <c r="AP2199" s="74" t="s">
        <v>13</v>
      </c>
      <c r="AQ2199" s="74" t="s">
        <v>13</v>
      </c>
      <c r="AR2199" s="74" t="s">
        <v>13</v>
      </c>
      <c r="AS2199" s="74" t="s">
        <v>944</v>
      </c>
      <c r="AT2199" s="74" t="s">
        <v>945</v>
      </c>
      <c r="AU2199" s="74" t="s">
        <v>946</v>
      </c>
      <c r="AV2199" s="74">
        <v>2010</v>
      </c>
    </row>
    <row r="2200" spans="1:48" hidden="1">
      <c r="A2200" s="24">
        <v>2199</v>
      </c>
      <c r="B2200" s="74">
        <v>53</v>
      </c>
      <c r="C2200" s="74" t="s">
        <v>591</v>
      </c>
      <c r="D2200" s="74" t="s">
        <v>459</v>
      </c>
      <c r="E2200" s="74" t="s">
        <v>722</v>
      </c>
      <c r="F2200" s="74" t="s">
        <v>478</v>
      </c>
      <c r="G2200" s="74" t="s">
        <v>943</v>
      </c>
      <c r="H2200" s="74" t="s">
        <v>463</v>
      </c>
      <c r="I2200" s="74">
        <v>11.042</v>
      </c>
      <c r="J2200" s="74">
        <v>-0.240677</v>
      </c>
      <c r="O2200" s="74">
        <v>2030</v>
      </c>
      <c r="P2200" s="74">
        <v>2000</v>
      </c>
      <c r="Q2200" s="74" t="s">
        <v>464</v>
      </c>
      <c r="R2200" s="24" t="s">
        <v>473</v>
      </c>
      <c r="S2200" s="74" t="s">
        <v>857</v>
      </c>
      <c r="Z2200" s="74" t="s">
        <v>911</v>
      </c>
      <c r="AA2200" s="74" t="s">
        <v>935</v>
      </c>
      <c r="AB2200" s="35" t="s">
        <v>22</v>
      </c>
      <c r="AC2200" s="113">
        <v>1.1028735632183899</v>
      </c>
      <c r="AD2200" s="74" t="s">
        <v>949</v>
      </c>
      <c r="AE2200" s="74">
        <v>34.332955325017053</v>
      </c>
      <c r="AK2200" s="74" t="s">
        <v>465</v>
      </c>
      <c r="AL2200" s="74" t="s">
        <v>13</v>
      </c>
      <c r="AM2200" s="74" t="s">
        <v>13</v>
      </c>
      <c r="AN2200" s="74" t="s">
        <v>13</v>
      </c>
      <c r="AO2200" s="74" t="s">
        <v>13</v>
      </c>
      <c r="AP2200" s="74" t="s">
        <v>13</v>
      </c>
      <c r="AQ2200" s="74" t="s">
        <v>13</v>
      </c>
      <c r="AR2200" s="74" t="s">
        <v>13</v>
      </c>
      <c r="AS2200" s="74" t="s">
        <v>947</v>
      </c>
      <c r="AT2200" s="74" t="s">
        <v>945</v>
      </c>
      <c r="AU2200" s="74" t="s">
        <v>946</v>
      </c>
      <c r="AV2200" s="74">
        <v>2010</v>
      </c>
    </row>
    <row r="2201" spans="1:48" hidden="1">
      <c r="A2201" s="24">
        <v>2200</v>
      </c>
      <c r="B2201" s="74">
        <v>53</v>
      </c>
      <c r="C2201" s="74" t="s">
        <v>591</v>
      </c>
      <c r="D2201" s="74" t="s">
        <v>459</v>
      </c>
      <c r="E2201" s="74" t="s">
        <v>722</v>
      </c>
      <c r="F2201" s="74" t="s">
        <v>478</v>
      </c>
      <c r="G2201" s="74" t="s">
        <v>943</v>
      </c>
      <c r="H2201" s="74" t="s">
        <v>463</v>
      </c>
      <c r="I2201" s="74">
        <v>11.042</v>
      </c>
      <c r="J2201" s="74">
        <v>-0.240677</v>
      </c>
      <c r="O2201" s="74">
        <v>2040</v>
      </c>
      <c r="P2201" s="74">
        <v>2000</v>
      </c>
      <c r="Q2201" s="74" t="s">
        <v>472</v>
      </c>
      <c r="R2201" s="24" t="s">
        <v>473</v>
      </c>
      <c r="S2201" s="74" t="s">
        <v>857</v>
      </c>
      <c r="Z2201" s="74" t="s">
        <v>911</v>
      </c>
      <c r="AA2201" s="74" t="s">
        <v>935</v>
      </c>
      <c r="AB2201" s="35" t="s">
        <v>22</v>
      </c>
      <c r="AC2201" s="113">
        <v>1.05660919540229</v>
      </c>
      <c r="AD2201" s="74" t="s">
        <v>949</v>
      </c>
      <c r="AE2201" s="74">
        <v>28.697831352288667</v>
      </c>
      <c r="AK2201" s="74" t="s">
        <v>465</v>
      </c>
      <c r="AL2201" s="74" t="s">
        <v>13</v>
      </c>
      <c r="AM2201" s="74" t="s">
        <v>13</v>
      </c>
      <c r="AN2201" s="74" t="s">
        <v>13</v>
      </c>
      <c r="AO2201" s="74" t="s">
        <v>13</v>
      </c>
      <c r="AP2201" s="74" t="s">
        <v>13</v>
      </c>
      <c r="AQ2201" s="74" t="s">
        <v>13</v>
      </c>
      <c r="AR2201" s="74" t="s">
        <v>13</v>
      </c>
      <c r="AS2201" s="74" t="s">
        <v>947</v>
      </c>
      <c r="AT2201" s="74" t="s">
        <v>945</v>
      </c>
      <c r="AU2201" s="74" t="s">
        <v>946</v>
      </c>
      <c r="AV2201" s="74">
        <v>2010</v>
      </c>
    </row>
    <row r="2202" spans="1:48" hidden="1">
      <c r="A2202" s="24">
        <v>2201</v>
      </c>
      <c r="B2202" s="74">
        <v>53</v>
      </c>
      <c r="C2202" s="74" t="s">
        <v>591</v>
      </c>
      <c r="D2202" s="74" t="s">
        <v>459</v>
      </c>
      <c r="E2202" s="74" t="s">
        <v>722</v>
      </c>
      <c r="F2202" s="74" t="s">
        <v>478</v>
      </c>
      <c r="G2202" s="74" t="s">
        <v>943</v>
      </c>
      <c r="H2202" s="74" t="s">
        <v>463</v>
      </c>
      <c r="I2202" s="74">
        <v>11.042</v>
      </c>
      <c r="J2202" s="74">
        <v>-0.240677</v>
      </c>
      <c r="O2202" s="74">
        <v>2050</v>
      </c>
      <c r="P2202" s="74">
        <v>2000</v>
      </c>
      <c r="Q2202" s="74" t="s">
        <v>472</v>
      </c>
      <c r="R2202" s="24" t="s">
        <v>473</v>
      </c>
      <c r="S2202" s="74" t="s">
        <v>857</v>
      </c>
      <c r="Z2202" s="74" t="s">
        <v>911</v>
      </c>
      <c r="AA2202" s="74" t="s">
        <v>935</v>
      </c>
      <c r="AB2202" s="35" t="s">
        <v>22</v>
      </c>
      <c r="AC2202" s="113">
        <v>1.0264367816091899</v>
      </c>
      <c r="AD2202" s="74" t="s">
        <v>949</v>
      </c>
      <c r="AE2202" s="74">
        <v>25.022750500510337</v>
      </c>
      <c r="AK2202" s="74" t="s">
        <v>465</v>
      </c>
      <c r="AL2202" s="74" t="s">
        <v>13</v>
      </c>
      <c r="AM2202" s="74" t="s">
        <v>13</v>
      </c>
      <c r="AN2202" s="74" t="s">
        <v>13</v>
      </c>
      <c r="AO2202" s="74" t="s">
        <v>13</v>
      </c>
      <c r="AP2202" s="74" t="s">
        <v>13</v>
      </c>
      <c r="AQ2202" s="74" t="s">
        <v>13</v>
      </c>
      <c r="AR2202" s="74" t="s">
        <v>13</v>
      </c>
      <c r="AS2202" s="74" t="s">
        <v>947</v>
      </c>
      <c r="AT2202" s="74" t="s">
        <v>945</v>
      </c>
      <c r="AU2202" s="74" t="s">
        <v>946</v>
      </c>
      <c r="AV2202" s="74">
        <v>2010</v>
      </c>
    </row>
    <row r="2203" spans="1:48" hidden="1">
      <c r="A2203" s="24">
        <v>2202</v>
      </c>
      <c r="B2203" s="74">
        <v>53</v>
      </c>
      <c r="C2203" s="74" t="s">
        <v>591</v>
      </c>
      <c r="D2203" s="74" t="s">
        <v>459</v>
      </c>
      <c r="E2203" s="74" t="s">
        <v>722</v>
      </c>
      <c r="F2203" s="74" t="s">
        <v>478</v>
      </c>
      <c r="G2203" s="74" t="s">
        <v>943</v>
      </c>
      <c r="H2203" s="74" t="s">
        <v>463</v>
      </c>
      <c r="I2203" s="74">
        <v>11.042</v>
      </c>
      <c r="J2203" s="74">
        <v>-0.240677</v>
      </c>
      <c r="O2203" s="74">
        <v>2060</v>
      </c>
      <c r="P2203" s="74">
        <v>2000</v>
      </c>
      <c r="Q2203" s="74" t="s">
        <v>472</v>
      </c>
      <c r="R2203" s="24" t="s">
        <v>473</v>
      </c>
      <c r="S2203" s="74" t="s">
        <v>857</v>
      </c>
      <c r="Z2203" s="74" t="s">
        <v>911</v>
      </c>
      <c r="AA2203" s="74" t="s">
        <v>935</v>
      </c>
      <c r="AB2203" s="35" t="s">
        <v>22</v>
      </c>
      <c r="AC2203" s="113">
        <v>0.95</v>
      </c>
      <c r="AD2203" s="74" t="s">
        <v>949</v>
      </c>
      <c r="AE2203" s="74">
        <v>15.712545676004872</v>
      </c>
      <c r="AK2203" s="74" t="s">
        <v>465</v>
      </c>
      <c r="AL2203" s="74" t="s">
        <v>13</v>
      </c>
      <c r="AM2203" s="74" t="s">
        <v>13</v>
      </c>
      <c r="AN2203" s="74" t="s">
        <v>13</v>
      </c>
      <c r="AO2203" s="74" t="s">
        <v>13</v>
      </c>
      <c r="AP2203" s="74" t="s">
        <v>13</v>
      </c>
      <c r="AQ2203" s="74" t="s">
        <v>13</v>
      </c>
      <c r="AR2203" s="74" t="s">
        <v>13</v>
      </c>
      <c r="AS2203" s="74" t="s">
        <v>947</v>
      </c>
      <c r="AT2203" s="74" t="s">
        <v>945</v>
      </c>
      <c r="AU2203" s="74" t="s">
        <v>946</v>
      </c>
      <c r="AV2203" s="74">
        <v>2010</v>
      </c>
    </row>
    <row r="2204" spans="1:48" hidden="1">
      <c r="A2204" s="24">
        <v>2203</v>
      </c>
      <c r="B2204" s="74">
        <v>53</v>
      </c>
      <c r="C2204" s="74" t="s">
        <v>591</v>
      </c>
      <c r="D2204" s="74" t="s">
        <v>459</v>
      </c>
      <c r="E2204" s="74" t="s">
        <v>722</v>
      </c>
      <c r="F2204" s="74" t="s">
        <v>478</v>
      </c>
      <c r="G2204" s="74" t="s">
        <v>943</v>
      </c>
      <c r="H2204" s="74" t="s">
        <v>463</v>
      </c>
      <c r="I2204" s="74">
        <v>11.042</v>
      </c>
      <c r="J2204" s="74">
        <v>-0.240677</v>
      </c>
      <c r="O2204" s="74">
        <v>2070</v>
      </c>
      <c r="P2204" s="74">
        <v>2000</v>
      </c>
      <c r="Q2204" s="74" t="s">
        <v>495</v>
      </c>
      <c r="R2204" s="24" t="s">
        <v>473</v>
      </c>
      <c r="S2204" s="74" t="s">
        <v>857</v>
      </c>
      <c r="Z2204" s="74" t="s">
        <v>911</v>
      </c>
      <c r="AA2204" s="74" t="s">
        <v>935</v>
      </c>
      <c r="AB2204" s="35" t="s">
        <v>22</v>
      </c>
      <c r="AC2204" s="113">
        <v>0.92586206896551704</v>
      </c>
      <c r="AD2204" s="74" t="s">
        <v>949</v>
      </c>
      <c r="AE2204" s="74">
        <v>12.77248099458185</v>
      </c>
      <c r="AK2204" s="74" t="s">
        <v>465</v>
      </c>
      <c r="AL2204" s="74" t="s">
        <v>13</v>
      </c>
      <c r="AM2204" s="74" t="s">
        <v>13</v>
      </c>
      <c r="AN2204" s="74" t="s">
        <v>13</v>
      </c>
      <c r="AO2204" s="74" t="s">
        <v>13</v>
      </c>
      <c r="AP2204" s="74" t="s">
        <v>13</v>
      </c>
      <c r="AQ2204" s="74" t="s">
        <v>13</v>
      </c>
      <c r="AR2204" s="74" t="s">
        <v>13</v>
      </c>
      <c r="AS2204" s="74" t="s">
        <v>947</v>
      </c>
      <c r="AT2204" s="74" t="s">
        <v>945</v>
      </c>
      <c r="AU2204" s="74" t="s">
        <v>946</v>
      </c>
      <c r="AV2204" s="74">
        <v>2010</v>
      </c>
    </row>
    <row r="2205" spans="1:48" hidden="1">
      <c r="A2205" s="24">
        <v>2204</v>
      </c>
      <c r="B2205" s="74">
        <v>53</v>
      </c>
      <c r="C2205" s="74" t="s">
        <v>591</v>
      </c>
      <c r="D2205" s="74" t="s">
        <v>459</v>
      </c>
      <c r="E2205" s="74" t="s">
        <v>722</v>
      </c>
      <c r="F2205" s="74" t="s">
        <v>478</v>
      </c>
      <c r="G2205" s="74" t="s">
        <v>943</v>
      </c>
      <c r="H2205" s="74" t="s">
        <v>463</v>
      </c>
      <c r="I2205" s="74">
        <v>11.042</v>
      </c>
      <c r="J2205" s="74">
        <v>-0.240677</v>
      </c>
      <c r="O2205" s="74">
        <v>2080</v>
      </c>
      <c r="P2205" s="74">
        <v>2000</v>
      </c>
      <c r="Q2205" s="74" t="s">
        <v>495</v>
      </c>
      <c r="R2205" s="24" t="s">
        <v>473</v>
      </c>
      <c r="S2205" s="74" t="s">
        <v>857</v>
      </c>
      <c r="Z2205" s="74" t="s">
        <v>911</v>
      </c>
      <c r="AA2205" s="74" t="s">
        <v>935</v>
      </c>
      <c r="AB2205" s="35" t="s">
        <v>22</v>
      </c>
      <c r="AC2205" s="113">
        <v>0.87155172413793103</v>
      </c>
      <c r="AD2205" s="74" t="s">
        <v>949</v>
      </c>
      <c r="AE2205" s="74">
        <v>6.1573354613801516</v>
      </c>
      <c r="AK2205" s="74" t="s">
        <v>465</v>
      </c>
      <c r="AL2205" s="74" t="s">
        <v>13</v>
      </c>
      <c r="AM2205" s="74" t="s">
        <v>13</v>
      </c>
      <c r="AN2205" s="74" t="s">
        <v>13</v>
      </c>
      <c r="AO2205" s="74" t="s">
        <v>13</v>
      </c>
      <c r="AP2205" s="74" t="s">
        <v>13</v>
      </c>
      <c r="AQ2205" s="74" t="s">
        <v>13</v>
      </c>
      <c r="AR2205" s="74" t="s">
        <v>13</v>
      </c>
      <c r="AS2205" s="74" t="s">
        <v>947</v>
      </c>
      <c r="AT2205" s="74" t="s">
        <v>945</v>
      </c>
      <c r="AU2205" s="74" t="s">
        <v>946</v>
      </c>
      <c r="AV2205" s="74">
        <v>2010</v>
      </c>
    </row>
    <row r="2206" spans="1:48" hidden="1">
      <c r="A2206" s="24">
        <v>2205</v>
      </c>
      <c r="B2206" s="74">
        <v>53</v>
      </c>
      <c r="C2206" s="74" t="s">
        <v>591</v>
      </c>
      <c r="D2206" s="74" t="s">
        <v>459</v>
      </c>
      <c r="E2206" s="74" t="s">
        <v>722</v>
      </c>
      <c r="F2206" s="74" t="s">
        <v>478</v>
      </c>
      <c r="G2206" s="74" t="s">
        <v>943</v>
      </c>
      <c r="H2206" s="74" t="s">
        <v>463</v>
      </c>
      <c r="I2206" s="74">
        <v>11.042</v>
      </c>
      <c r="J2206" s="74">
        <v>-0.240677</v>
      </c>
      <c r="O2206" s="74">
        <v>2090</v>
      </c>
      <c r="P2206" s="74">
        <v>2000</v>
      </c>
      <c r="Q2206" s="74" t="s">
        <v>495</v>
      </c>
      <c r="R2206" s="24" t="s">
        <v>473</v>
      </c>
      <c r="S2206" s="74" t="s">
        <v>857</v>
      </c>
      <c r="Z2206" s="74" t="s">
        <v>911</v>
      </c>
      <c r="AA2206" s="74" t="s">
        <v>935</v>
      </c>
      <c r="AB2206" s="35" t="s">
        <v>22</v>
      </c>
      <c r="AC2206" s="113">
        <v>0.83936781609195399</v>
      </c>
      <c r="AD2206" s="74" t="s">
        <v>949</v>
      </c>
      <c r="AE2206" s="74">
        <v>2.2372492194828202</v>
      </c>
      <c r="AK2206" s="74" t="s">
        <v>465</v>
      </c>
      <c r="AL2206" s="74" t="s">
        <v>13</v>
      </c>
      <c r="AM2206" s="74" t="s">
        <v>13</v>
      </c>
      <c r="AN2206" s="74" t="s">
        <v>13</v>
      </c>
      <c r="AO2206" s="74" t="s">
        <v>13</v>
      </c>
      <c r="AP2206" s="74" t="s">
        <v>13</v>
      </c>
      <c r="AQ2206" s="74" t="s">
        <v>13</v>
      </c>
      <c r="AR2206" s="74" t="s">
        <v>13</v>
      </c>
      <c r="AS2206" s="74" t="s">
        <v>947</v>
      </c>
      <c r="AT2206" s="74" t="s">
        <v>945</v>
      </c>
      <c r="AU2206" s="74" t="s">
        <v>946</v>
      </c>
      <c r="AV2206" s="74">
        <v>2010</v>
      </c>
    </row>
    <row r="2207" spans="1:48" hidden="1">
      <c r="A2207" s="24">
        <v>2206</v>
      </c>
      <c r="B2207" s="74">
        <v>53</v>
      </c>
      <c r="C2207" s="74" t="s">
        <v>591</v>
      </c>
      <c r="D2207" s="74" t="s">
        <v>459</v>
      </c>
      <c r="E2207" s="74" t="s">
        <v>722</v>
      </c>
      <c r="F2207" s="74" t="s">
        <v>478</v>
      </c>
      <c r="G2207" s="74" t="s">
        <v>943</v>
      </c>
      <c r="H2207" s="74" t="s">
        <v>463</v>
      </c>
      <c r="I2207" s="74">
        <v>11.042</v>
      </c>
      <c r="J2207" s="74">
        <v>-0.240677</v>
      </c>
      <c r="O2207" s="74">
        <v>2100</v>
      </c>
      <c r="P2207" s="74">
        <v>2000</v>
      </c>
      <c r="Q2207" s="74" t="s">
        <v>495</v>
      </c>
      <c r="R2207" s="24" t="s">
        <v>473</v>
      </c>
      <c r="S2207" s="74" t="s">
        <v>857</v>
      </c>
      <c r="Z2207" s="74" t="s">
        <v>911</v>
      </c>
      <c r="AA2207" s="74" t="s">
        <v>935</v>
      </c>
      <c r="AB2207" s="35" t="s">
        <v>22</v>
      </c>
      <c r="AC2207" s="113">
        <v>0.78908045977011498</v>
      </c>
      <c r="AD2207" s="74" t="s">
        <v>949</v>
      </c>
      <c r="AE2207" s="74">
        <v>-3.8878855334817297</v>
      </c>
      <c r="AK2207" s="74" t="s">
        <v>465</v>
      </c>
      <c r="AL2207" s="74" t="s">
        <v>13</v>
      </c>
      <c r="AM2207" s="74" t="s">
        <v>13</v>
      </c>
      <c r="AN2207" s="74" t="s">
        <v>13</v>
      </c>
      <c r="AO2207" s="74" t="s">
        <v>13</v>
      </c>
      <c r="AP2207" s="74" t="s">
        <v>13</v>
      </c>
      <c r="AQ2207" s="74" t="s">
        <v>13</v>
      </c>
      <c r="AR2207" s="74" t="s">
        <v>13</v>
      </c>
      <c r="AS2207" s="74" t="s">
        <v>947</v>
      </c>
      <c r="AT2207" s="74" t="s">
        <v>945</v>
      </c>
      <c r="AU2207" s="74" t="s">
        <v>946</v>
      </c>
      <c r="AV2207" s="74">
        <v>2010</v>
      </c>
    </row>
    <row r="2208" spans="1:48" hidden="1">
      <c r="A2208" s="24">
        <v>2207</v>
      </c>
      <c r="B2208" s="74">
        <v>53</v>
      </c>
      <c r="C2208" s="74" t="s">
        <v>591</v>
      </c>
      <c r="D2208" s="74" t="s">
        <v>459</v>
      </c>
      <c r="E2208" s="74" t="s">
        <v>722</v>
      </c>
      <c r="F2208" s="74" t="s">
        <v>478</v>
      </c>
      <c r="G2208" s="74" t="s">
        <v>943</v>
      </c>
      <c r="H2208" s="74" t="s">
        <v>463</v>
      </c>
      <c r="I2208" s="74">
        <v>11.042</v>
      </c>
      <c r="J2208" s="74">
        <v>-0.240677</v>
      </c>
      <c r="O2208" s="74">
        <v>2030</v>
      </c>
      <c r="P2208" s="74">
        <v>2000</v>
      </c>
      <c r="Q2208" s="74" t="s">
        <v>464</v>
      </c>
      <c r="R2208" s="24" t="s">
        <v>473</v>
      </c>
      <c r="S2208" s="74" t="s">
        <v>857</v>
      </c>
      <c r="Z2208" s="74" t="s">
        <v>911</v>
      </c>
      <c r="AA2208" s="74" t="s">
        <v>935</v>
      </c>
      <c r="AB2208" s="35" t="s">
        <v>22</v>
      </c>
      <c r="AC2208" s="113">
        <v>1.0827586206896498</v>
      </c>
      <c r="AD2208" s="74" t="s">
        <v>949</v>
      </c>
      <c r="AE2208" s="74">
        <v>31.882901423830678</v>
      </c>
      <c r="AK2208" s="74" t="s">
        <v>465</v>
      </c>
      <c r="AL2208" s="74" t="s">
        <v>13</v>
      </c>
      <c r="AM2208" s="74" t="s">
        <v>13</v>
      </c>
      <c r="AN2208" s="74" t="s">
        <v>13</v>
      </c>
      <c r="AO2208" s="74" t="s">
        <v>13</v>
      </c>
      <c r="AP2208" s="74" t="s">
        <v>13</v>
      </c>
      <c r="AQ2208" s="74" t="s">
        <v>13</v>
      </c>
      <c r="AR2208" s="74" t="s">
        <v>13</v>
      </c>
      <c r="AS2208" s="74" t="s">
        <v>948</v>
      </c>
      <c r="AT2208" s="74" t="s">
        <v>945</v>
      </c>
      <c r="AU2208" s="74" t="s">
        <v>946</v>
      </c>
      <c r="AV2208" s="74">
        <v>2010</v>
      </c>
    </row>
    <row r="2209" spans="1:48" hidden="1">
      <c r="A2209" s="24">
        <v>2208</v>
      </c>
      <c r="B2209" s="74">
        <v>53</v>
      </c>
      <c r="C2209" s="74" t="s">
        <v>591</v>
      </c>
      <c r="D2209" s="74" t="s">
        <v>459</v>
      </c>
      <c r="E2209" s="74" t="s">
        <v>722</v>
      </c>
      <c r="F2209" s="74" t="s">
        <v>478</v>
      </c>
      <c r="G2209" s="74" t="s">
        <v>943</v>
      </c>
      <c r="H2209" s="74" t="s">
        <v>463</v>
      </c>
      <c r="I2209" s="74">
        <v>11.042</v>
      </c>
      <c r="J2209" s="74">
        <v>-0.240677</v>
      </c>
      <c r="O2209" s="74">
        <v>2040</v>
      </c>
      <c r="P2209" s="74">
        <v>2000</v>
      </c>
      <c r="Q2209" s="74" t="s">
        <v>472</v>
      </c>
      <c r="R2209" s="24" t="s">
        <v>473</v>
      </c>
      <c r="S2209" s="74" t="s">
        <v>857</v>
      </c>
      <c r="Z2209" s="74" t="s">
        <v>911</v>
      </c>
      <c r="AA2209" s="74" t="s">
        <v>935</v>
      </c>
      <c r="AB2209" s="35" t="s">
        <v>22</v>
      </c>
      <c r="AC2209" s="113">
        <v>1.05057471264367</v>
      </c>
      <c r="AD2209" s="74" t="s">
        <v>949</v>
      </c>
      <c r="AE2209" s="74">
        <v>27.962815181933003</v>
      </c>
      <c r="AK2209" s="74" t="s">
        <v>465</v>
      </c>
      <c r="AL2209" s="74" t="s">
        <v>13</v>
      </c>
      <c r="AM2209" s="74" t="s">
        <v>13</v>
      </c>
      <c r="AN2209" s="74" t="s">
        <v>13</v>
      </c>
      <c r="AO2209" s="74" t="s">
        <v>13</v>
      </c>
      <c r="AP2209" s="74" t="s">
        <v>13</v>
      </c>
      <c r="AQ2209" s="74" t="s">
        <v>13</v>
      </c>
      <c r="AR2209" s="74" t="s">
        <v>13</v>
      </c>
      <c r="AS2209" s="74" t="s">
        <v>948</v>
      </c>
      <c r="AT2209" s="74" t="s">
        <v>945</v>
      </c>
      <c r="AU2209" s="74" t="s">
        <v>946</v>
      </c>
      <c r="AV2209" s="74">
        <v>2010</v>
      </c>
    </row>
    <row r="2210" spans="1:48" hidden="1">
      <c r="A2210" s="24">
        <v>2209</v>
      </c>
      <c r="B2210" s="74">
        <v>53</v>
      </c>
      <c r="C2210" s="74" t="s">
        <v>591</v>
      </c>
      <c r="D2210" s="74" t="s">
        <v>459</v>
      </c>
      <c r="E2210" s="74" t="s">
        <v>722</v>
      </c>
      <c r="F2210" s="74" t="s">
        <v>478</v>
      </c>
      <c r="G2210" s="74" t="s">
        <v>943</v>
      </c>
      <c r="H2210" s="74" t="s">
        <v>463</v>
      </c>
      <c r="I2210" s="74">
        <v>11.042</v>
      </c>
      <c r="J2210" s="74">
        <v>-0.240677</v>
      </c>
      <c r="O2210" s="74">
        <v>2050</v>
      </c>
      <c r="P2210" s="74">
        <v>2000</v>
      </c>
      <c r="Q2210" s="74" t="s">
        <v>472</v>
      </c>
      <c r="R2210" s="24" t="s">
        <v>473</v>
      </c>
      <c r="S2210" s="74" t="s">
        <v>857</v>
      </c>
      <c r="Z2210" s="74" t="s">
        <v>911</v>
      </c>
      <c r="AA2210" s="74" t="s">
        <v>935</v>
      </c>
      <c r="AB2210" s="35" t="s">
        <v>22</v>
      </c>
      <c r="AC2210" s="113">
        <v>1.04051724137931</v>
      </c>
      <c r="AD2210" s="74" t="s">
        <v>949</v>
      </c>
      <c r="AE2210" s="74">
        <v>26.737788231341046</v>
      </c>
      <c r="AK2210" s="74" t="s">
        <v>465</v>
      </c>
      <c r="AL2210" s="74" t="s">
        <v>13</v>
      </c>
      <c r="AM2210" s="74" t="s">
        <v>13</v>
      </c>
      <c r="AN2210" s="74" t="s">
        <v>13</v>
      </c>
      <c r="AO2210" s="74" t="s">
        <v>13</v>
      </c>
      <c r="AP2210" s="74" t="s">
        <v>13</v>
      </c>
      <c r="AQ2210" s="74" t="s">
        <v>13</v>
      </c>
      <c r="AR2210" s="74" t="s">
        <v>13</v>
      </c>
      <c r="AS2210" s="74" t="s">
        <v>948</v>
      </c>
      <c r="AT2210" s="74" t="s">
        <v>945</v>
      </c>
      <c r="AU2210" s="74" t="s">
        <v>946</v>
      </c>
      <c r="AV2210" s="74">
        <v>2010</v>
      </c>
    </row>
    <row r="2211" spans="1:48" hidden="1">
      <c r="A2211" s="24">
        <v>2210</v>
      </c>
      <c r="B2211" s="74">
        <v>53</v>
      </c>
      <c r="C2211" s="74" t="s">
        <v>591</v>
      </c>
      <c r="D2211" s="74" t="s">
        <v>459</v>
      </c>
      <c r="E2211" s="74" t="s">
        <v>722</v>
      </c>
      <c r="F2211" s="74" t="s">
        <v>478</v>
      </c>
      <c r="G2211" s="74" t="s">
        <v>943</v>
      </c>
      <c r="H2211" s="74" t="s">
        <v>463</v>
      </c>
      <c r="I2211" s="74">
        <v>11.042</v>
      </c>
      <c r="J2211" s="74">
        <v>-0.240677</v>
      </c>
      <c r="O2211" s="74">
        <v>2060</v>
      </c>
      <c r="P2211" s="74">
        <v>2000</v>
      </c>
      <c r="Q2211" s="74" t="s">
        <v>472</v>
      </c>
      <c r="R2211" s="24" t="s">
        <v>473</v>
      </c>
      <c r="S2211" s="74" t="s">
        <v>857</v>
      </c>
      <c r="Z2211" s="74" t="s">
        <v>911</v>
      </c>
      <c r="AA2211" s="74" t="s">
        <v>935</v>
      </c>
      <c r="AB2211" s="35" t="s">
        <v>22</v>
      </c>
      <c r="AC2211" s="113">
        <v>0.97614942528735604</v>
      </c>
      <c r="AD2211" s="74" t="s">
        <v>949</v>
      </c>
      <c r="AE2211" s="74">
        <v>18.897615747546414</v>
      </c>
      <c r="AK2211" s="74" t="s">
        <v>465</v>
      </c>
      <c r="AL2211" s="74" t="s">
        <v>13</v>
      </c>
      <c r="AM2211" s="74" t="s">
        <v>13</v>
      </c>
      <c r="AN2211" s="74" t="s">
        <v>13</v>
      </c>
      <c r="AO2211" s="74" t="s">
        <v>13</v>
      </c>
      <c r="AP2211" s="74" t="s">
        <v>13</v>
      </c>
      <c r="AQ2211" s="74" t="s">
        <v>13</v>
      </c>
      <c r="AR2211" s="74" t="s">
        <v>13</v>
      </c>
      <c r="AS2211" s="74" t="s">
        <v>948</v>
      </c>
      <c r="AT2211" s="74" t="s">
        <v>945</v>
      </c>
      <c r="AU2211" s="74" t="s">
        <v>946</v>
      </c>
      <c r="AV2211" s="74">
        <v>2010</v>
      </c>
    </row>
    <row r="2212" spans="1:48" hidden="1">
      <c r="A2212" s="24">
        <v>2211</v>
      </c>
      <c r="B2212" s="74">
        <v>53</v>
      </c>
      <c r="C2212" s="74" t="s">
        <v>591</v>
      </c>
      <c r="D2212" s="74" t="s">
        <v>459</v>
      </c>
      <c r="E2212" s="74" t="s">
        <v>722</v>
      </c>
      <c r="F2212" s="74" t="s">
        <v>478</v>
      </c>
      <c r="G2212" s="74" t="s">
        <v>943</v>
      </c>
      <c r="H2212" s="74" t="s">
        <v>463</v>
      </c>
      <c r="I2212" s="74">
        <v>11.042</v>
      </c>
      <c r="J2212" s="74">
        <v>-0.240677</v>
      </c>
      <c r="O2212" s="74">
        <v>2070</v>
      </c>
      <c r="P2212" s="74">
        <v>2000</v>
      </c>
      <c r="Q2212" s="74" t="s">
        <v>495</v>
      </c>
      <c r="R2212" s="24" t="s">
        <v>473</v>
      </c>
      <c r="S2212" s="74" t="s">
        <v>857</v>
      </c>
      <c r="Z2212" s="74" t="s">
        <v>911</v>
      </c>
      <c r="AA2212" s="74" t="s">
        <v>935</v>
      </c>
      <c r="AB2212" s="35" t="s">
        <v>22</v>
      </c>
      <c r="AC2212" s="113">
        <v>0.92586206896551704</v>
      </c>
      <c r="AD2212" s="74" t="s">
        <v>949</v>
      </c>
      <c r="AE2212" s="74">
        <v>12.77248099458185</v>
      </c>
      <c r="AK2212" s="74" t="s">
        <v>465</v>
      </c>
      <c r="AL2212" s="74" t="s">
        <v>13</v>
      </c>
      <c r="AM2212" s="74" t="s">
        <v>13</v>
      </c>
      <c r="AN2212" s="74" t="s">
        <v>13</v>
      </c>
      <c r="AO2212" s="74" t="s">
        <v>13</v>
      </c>
      <c r="AP2212" s="74" t="s">
        <v>13</v>
      </c>
      <c r="AQ2212" s="74" t="s">
        <v>13</v>
      </c>
      <c r="AR2212" s="74" t="s">
        <v>13</v>
      </c>
      <c r="AS2212" s="74" t="s">
        <v>948</v>
      </c>
      <c r="AT2212" s="74" t="s">
        <v>945</v>
      </c>
      <c r="AU2212" s="74" t="s">
        <v>946</v>
      </c>
      <c r="AV2212" s="74">
        <v>2010</v>
      </c>
    </row>
    <row r="2213" spans="1:48" hidden="1">
      <c r="A2213" s="24">
        <v>2212</v>
      </c>
      <c r="B2213" s="74">
        <v>53</v>
      </c>
      <c r="C2213" s="74" t="s">
        <v>591</v>
      </c>
      <c r="D2213" s="74" t="s">
        <v>459</v>
      </c>
      <c r="E2213" s="74" t="s">
        <v>722</v>
      </c>
      <c r="F2213" s="74" t="s">
        <v>478</v>
      </c>
      <c r="G2213" s="74" t="s">
        <v>943</v>
      </c>
      <c r="H2213" s="74" t="s">
        <v>463</v>
      </c>
      <c r="I2213" s="74">
        <v>11.042</v>
      </c>
      <c r="J2213" s="74">
        <v>-0.240677</v>
      </c>
      <c r="O2213" s="74">
        <v>2080</v>
      </c>
      <c r="P2213" s="74">
        <v>2000</v>
      </c>
      <c r="Q2213" s="74" t="s">
        <v>495</v>
      </c>
      <c r="R2213" s="24" t="s">
        <v>473</v>
      </c>
      <c r="S2213" s="74" t="s">
        <v>857</v>
      </c>
      <c r="Z2213" s="74" t="s">
        <v>911</v>
      </c>
      <c r="AA2213" s="74" t="s">
        <v>935</v>
      </c>
      <c r="AB2213" s="35" t="s">
        <v>22</v>
      </c>
      <c r="AC2213" s="113">
        <v>0.851436781609195</v>
      </c>
      <c r="AD2213" s="74" t="s">
        <v>949</v>
      </c>
      <c r="AE2213" s="74">
        <v>3.7072815601942763</v>
      </c>
      <c r="AK2213" s="74" t="s">
        <v>465</v>
      </c>
      <c r="AL2213" s="74" t="s">
        <v>13</v>
      </c>
      <c r="AM2213" s="74" t="s">
        <v>13</v>
      </c>
      <c r="AN2213" s="74" t="s">
        <v>13</v>
      </c>
      <c r="AO2213" s="74" t="s">
        <v>13</v>
      </c>
      <c r="AP2213" s="74" t="s">
        <v>13</v>
      </c>
      <c r="AQ2213" s="74" t="s">
        <v>13</v>
      </c>
      <c r="AR2213" s="74" t="s">
        <v>13</v>
      </c>
      <c r="AS2213" s="74" t="s">
        <v>948</v>
      </c>
      <c r="AT2213" s="74" t="s">
        <v>945</v>
      </c>
      <c r="AU2213" s="74" t="s">
        <v>946</v>
      </c>
      <c r="AV2213" s="74">
        <v>2010</v>
      </c>
    </row>
    <row r="2214" spans="1:48" hidden="1">
      <c r="A2214" s="24">
        <v>2213</v>
      </c>
      <c r="B2214" s="74">
        <v>53</v>
      </c>
      <c r="C2214" s="74" t="s">
        <v>591</v>
      </c>
      <c r="D2214" s="74" t="s">
        <v>459</v>
      </c>
      <c r="E2214" s="74" t="s">
        <v>722</v>
      </c>
      <c r="F2214" s="74" t="s">
        <v>478</v>
      </c>
      <c r="G2214" s="74" t="s">
        <v>943</v>
      </c>
      <c r="H2214" s="74" t="s">
        <v>463</v>
      </c>
      <c r="I2214" s="74">
        <v>11.042</v>
      </c>
      <c r="J2214" s="74">
        <v>-0.240677</v>
      </c>
      <c r="O2214" s="74">
        <v>2090</v>
      </c>
      <c r="P2214" s="74">
        <v>2000</v>
      </c>
      <c r="Q2214" s="74" t="s">
        <v>495</v>
      </c>
      <c r="R2214" s="24" t="s">
        <v>473</v>
      </c>
      <c r="S2214" s="74" t="s">
        <v>857</v>
      </c>
      <c r="Z2214" s="74" t="s">
        <v>911</v>
      </c>
      <c r="AA2214" s="74" t="s">
        <v>935</v>
      </c>
      <c r="AB2214" s="35" t="s">
        <v>22</v>
      </c>
      <c r="AC2214" s="113">
        <v>0.82528735632183892</v>
      </c>
      <c r="AD2214" s="74" t="s">
        <v>949</v>
      </c>
      <c r="AE2214" s="74">
        <v>0.52221148865273526</v>
      </c>
      <c r="AK2214" s="74" t="s">
        <v>465</v>
      </c>
      <c r="AL2214" s="74" t="s">
        <v>13</v>
      </c>
      <c r="AM2214" s="74" t="s">
        <v>13</v>
      </c>
      <c r="AN2214" s="74" t="s">
        <v>13</v>
      </c>
      <c r="AO2214" s="74" t="s">
        <v>13</v>
      </c>
      <c r="AP2214" s="74" t="s">
        <v>13</v>
      </c>
      <c r="AQ2214" s="74" t="s">
        <v>13</v>
      </c>
      <c r="AR2214" s="74" t="s">
        <v>13</v>
      </c>
      <c r="AS2214" s="74" t="s">
        <v>948</v>
      </c>
      <c r="AT2214" s="74" t="s">
        <v>945</v>
      </c>
      <c r="AU2214" s="74" t="s">
        <v>946</v>
      </c>
      <c r="AV2214" s="74">
        <v>2010</v>
      </c>
    </row>
    <row r="2215" spans="1:48" hidden="1">
      <c r="A2215" s="24">
        <v>2214</v>
      </c>
      <c r="B2215" s="74">
        <v>53</v>
      </c>
      <c r="C2215" s="74" t="s">
        <v>591</v>
      </c>
      <c r="D2215" s="74" t="s">
        <v>459</v>
      </c>
      <c r="E2215" s="74" t="s">
        <v>722</v>
      </c>
      <c r="F2215" s="74" t="s">
        <v>478</v>
      </c>
      <c r="G2215" s="74" t="s">
        <v>943</v>
      </c>
      <c r="H2215" s="74" t="s">
        <v>463</v>
      </c>
      <c r="I2215" s="74">
        <v>11.042</v>
      </c>
      <c r="J2215" s="74">
        <v>-0.240677</v>
      </c>
      <c r="O2215" s="74">
        <v>2100</v>
      </c>
      <c r="P2215" s="74">
        <v>2000</v>
      </c>
      <c r="Q2215" s="74" t="s">
        <v>495</v>
      </c>
      <c r="R2215" s="24" t="s">
        <v>473</v>
      </c>
      <c r="S2215" s="74" t="s">
        <v>857</v>
      </c>
      <c r="Z2215" s="74" t="s">
        <v>911</v>
      </c>
      <c r="AA2215" s="74" t="s">
        <v>935</v>
      </c>
      <c r="AB2215" s="35" t="s">
        <v>22</v>
      </c>
      <c r="AC2215" s="113">
        <v>0.79310344827586199</v>
      </c>
      <c r="AD2215" s="74" t="s">
        <v>949</v>
      </c>
      <c r="AE2215" s="74">
        <v>-3.3978747532445821</v>
      </c>
      <c r="AK2215" s="74" t="s">
        <v>465</v>
      </c>
      <c r="AL2215" s="74" t="s">
        <v>13</v>
      </c>
      <c r="AM2215" s="74" t="s">
        <v>13</v>
      </c>
      <c r="AN2215" s="74" t="s">
        <v>13</v>
      </c>
      <c r="AO2215" s="74" t="s">
        <v>13</v>
      </c>
      <c r="AP2215" s="74" t="s">
        <v>13</v>
      </c>
      <c r="AQ2215" s="74" t="s">
        <v>13</v>
      </c>
      <c r="AR2215" s="74" t="s">
        <v>13</v>
      </c>
      <c r="AS2215" s="74" t="s">
        <v>948</v>
      </c>
      <c r="AT2215" s="74" t="s">
        <v>945</v>
      </c>
      <c r="AU2215" s="74" t="s">
        <v>946</v>
      </c>
      <c r="AV2215" s="74">
        <v>2010</v>
      </c>
    </row>
    <row r="2216" spans="1:48" hidden="1">
      <c r="A2216" s="24">
        <v>2215</v>
      </c>
      <c r="B2216" s="74">
        <v>53</v>
      </c>
      <c r="C2216" s="74" t="s">
        <v>591</v>
      </c>
      <c r="D2216" s="74" t="s">
        <v>459</v>
      </c>
      <c r="E2216" s="74" t="s">
        <v>546</v>
      </c>
      <c r="F2216" s="74" t="s">
        <v>478</v>
      </c>
      <c r="G2216" s="74" t="s">
        <v>943</v>
      </c>
      <c r="H2216" s="74" t="s">
        <v>463</v>
      </c>
      <c r="I2216" s="74">
        <v>11.042</v>
      </c>
      <c r="J2216" s="74">
        <v>-0.240677</v>
      </c>
      <c r="O2216" s="74">
        <v>2030</v>
      </c>
      <c r="P2216" s="74">
        <v>2000</v>
      </c>
      <c r="Q2216" s="74" t="s">
        <v>464</v>
      </c>
      <c r="R2216" s="24" t="s">
        <v>498</v>
      </c>
      <c r="S2216" s="74" t="s">
        <v>857</v>
      </c>
      <c r="Z2216" s="74" t="s">
        <v>911</v>
      </c>
      <c r="AA2216" s="74" t="s">
        <v>935</v>
      </c>
      <c r="AB2216" s="35" t="s">
        <v>22</v>
      </c>
      <c r="AC2216" s="113">
        <v>2.5471511319919</v>
      </c>
      <c r="AD2216" s="74" t="s">
        <v>949</v>
      </c>
      <c r="AE2216" s="74">
        <v>0.99726930975019834</v>
      </c>
      <c r="AK2216" s="74" t="s">
        <v>465</v>
      </c>
      <c r="AL2216" s="74" t="s">
        <v>13</v>
      </c>
      <c r="AM2216" s="74" t="s">
        <v>13</v>
      </c>
      <c r="AN2216" s="74" t="s">
        <v>13</v>
      </c>
      <c r="AO2216" s="74" t="s">
        <v>13</v>
      </c>
      <c r="AP2216" s="74" t="s">
        <v>13</v>
      </c>
      <c r="AQ2216" s="74" t="s">
        <v>13</v>
      </c>
      <c r="AR2216" s="74" t="s">
        <v>13</v>
      </c>
      <c r="AS2216" s="74" t="s">
        <v>944</v>
      </c>
      <c r="AT2216" s="74" t="s">
        <v>945</v>
      </c>
      <c r="AU2216" s="74" t="s">
        <v>946</v>
      </c>
      <c r="AV2216" s="74">
        <v>2010</v>
      </c>
    </row>
    <row r="2217" spans="1:48" hidden="1">
      <c r="A2217" s="24">
        <v>2216</v>
      </c>
      <c r="B2217" s="74">
        <v>53</v>
      </c>
      <c r="C2217" s="74" t="s">
        <v>591</v>
      </c>
      <c r="D2217" s="74" t="s">
        <v>459</v>
      </c>
      <c r="E2217" s="74" t="s">
        <v>546</v>
      </c>
      <c r="F2217" s="74" t="s">
        <v>478</v>
      </c>
      <c r="G2217" s="74" t="s">
        <v>943</v>
      </c>
      <c r="H2217" s="74" t="s">
        <v>463</v>
      </c>
      <c r="I2217" s="74">
        <v>11.042</v>
      </c>
      <c r="J2217" s="74">
        <v>-0.240677</v>
      </c>
      <c r="O2217" s="74">
        <v>2040</v>
      </c>
      <c r="P2217" s="74">
        <v>2000</v>
      </c>
      <c r="Q2217" s="74" t="s">
        <v>472</v>
      </c>
      <c r="R2217" s="24" t="s">
        <v>498</v>
      </c>
      <c r="S2217" s="74" t="s">
        <v>857</v>
      </c>
      <c r="Z2217" s="74" t="s">
        <v>911</v>
      </c>
      <c r="AA2217" s="74" t="s">
        <v>935</v>
      </c>
      <c r="AB2217" s="35" t="s">
        <v>22</v>
      </c>
      <c r="AC2217" s="113">
        <v>2.7280405728130801</v>
      </c>
      <c r="AD2217" s="74" t="s">
        <v>949</v>
      </c>
      <c r="AE2217" s="74">
        <v>8.1697292947295796</v>
      </c>
      <c r="AK2217" s="74" t="s">
        <v>465</v>
      </c>
      <c r="AL2217" s="74" t="s">
        <v>13</v>
      </c>
      <c r="AM2217" s="74" t="s">
        <v>13</v>
      </c>
      <c r="AN2217" s="74" t="s">
        <v>13</v>
      </c>
      <c r="AO2217" s="74" t="s">
        <v>13</v>
      </c>
      <c r="AP2217" s="74" t="s">
        <v>13</v>
      </c>
      <c r="AQ2217" s="74" t="s">
        <v>13</v>
      </c>
      <c r="AR2217" s="74" t="s">
        <v>13</v>
      </c>
      <c r="AS2217" s="74" t="s">
        <v>944</v>
      </c>
      <c r="AT2217" s="74" t="s">
        <v>945</v>
      </c>
      <c r="AU2217" s="74" t="s">
        <v>946</v>
      </c>
      <c r="AV2217" s="74">
        <v>2010</v>
      </c>
    </row>
    <row r="2218" spans="1:48" hidden="1">
      <c r="A2218" s="24">
        <v>2217</v>
      </c>
      <c r="B2218" s="74">
        <v>53</v>
      </c>
      <c r="C2218" s="74" t="s">
        <v>591</v>
      </c>
      <c r="D2218" s="74" t="s">
        <v>459</v>
      </c>
      <c r="E2218" s="74" t="s">
        <v>546</v>
      </c>
      <c r="F2218" s="74" t="s">
        <v>478</v>
      </c>
      <c r="G2218" s="74" t="s">
        <v>943</v>
      </c>
      <c r="H2218" s="74" t="s">
        <v>463</v>
      </c>
      <c r="I2218" s="74">
        <v>11.042</v>
      </c>
      <c r="J2218" s="74">
        <v>-0.240677</v>
      </c>
      <c r="O2218" s="74">
        <v>2050</v>
      </c>
      <c r="P2218" s="74">
        <v>2000</v>
      </c>
      <c r="Q2218" s="74" t="s">
        <v>472</v>
      </c>
      <c r="R2218" s="24" t="s">
        <v>498</v>
      </c>
      <c r="S2218" s="74" t="s">
        <v>857</v>
      </c>
      <c r="Z2218" s="74" t="s">
        <v>911</v>
      </c>
      <c r="AA2218" s="74" t="s">
        <v>935</v>
      </c>
      <c r="AB2218" s="35" t="s">
        <v>22</v>
      </c>
      <c r="AC2218" s="113">
        <v>2.7774991098644302</v>
      </c>
      <c r="AD2218" s="74" t="s">
        <v>949</v>
      </c>
      <c r="AE2218" s="74">
        <v>10.130813238082078</v>
      </c>
      <c r="AK2218" s="74" t="s">
        <v>465</v>
      </c>
      <c r="AL2218" s="74" t="s">
        <v>13</v>
      </c>
      <c r="AM2218" s="74" t="s">
        <v>13</v>
      </c>
      <c r="AN2218" s="74" t="s">
        <v>13</v>
      </c>
      <c r="AO2218" s="74" t="s">
        <v>13</v>
      </c>
      <c r="AP2218" s="74" t="s">
        <v>13</v>
      </c>
      <c r="AQ2218" s="74" t="s">
        <v>13</v>
      </c>
      <c r="AR2218" s="74" t="s">
        <v>13</v>
      </c>
      <c r="AS2218" s="74" t="s">
        <v>944</v>
      </c>
      <c r="AT2218" s="74" t="s">
        <v>945</v>
      </c>
      <c r="AU2218" s="74" t="s">
        <v>946</v>
      </c>
      <c r="AV2218" s="74">
        <v>2010</v>
      </c>
    </row>
    <row r="2219" spans="1:48" hidden="1">
      <c r="A2219" s="24">
        <v>2218</v>
      </c>
      <c r="B2219" s="74">
        <v>53</v>
      </c>
      <c r="C2219" s="74" t="s">
        <v>591</v>
      </c>
      <c r="D2219" s="74" t="s">
        <v>459</v>
      </c>
      <c r="E2219" s="74" t="s">
        <v>546</v>
      </c>
      <c r="F2219" s="74" t="s">
        <v>478</v>
      </c>
      <c r="G2219" s="74" t="s">
        <v>943</v>
      </c>
      <c r="H2219" s="74" t="s">
        <v>463</v>
      </c>
      <c r="I2219" s="74">
        <v>11.042</v>
      </c>
      <c r="J2219" s="74">
        <v>-0.240677</v>
      </c>
      <c r="O2219" s="74">
        <v>2060</v>
      </c>
      <c r="P2219" s="74">
        <v>2000</v>
      </c>
      <c r="Q2219" s="74" t="s">
        <v>472</v>
      </c>
      <c r="R2219" s="24" t="s">
        <v>498</v>
      </c>
      <c r="S2219" s="74" t="s">
        <v>857</v>
      </c>
      <c r="Z2219" s="74" t="s">
        <v>911</v>
      </c>
      <c r="AA2219" s="74" t="s">
        <v>935</v>
      </c>
      <c r="AB2219" s="35" t="s">
        <v>22</v>
      </c>
      <c r="AC2219" s="113">
        <v>3.0168926018879501</v>
      </c>
      <c r="AD2219" s="74" t="s">
        <v>949</v>
      </c>
      <c r="AE2219" s="74">
        <v>19.623021486437356</v>
      </c>
      <c r="AK2219" s="74" t="s">
        <v>465</v>
      </c>
      <c r="AL2219" s="74" t="s">
        <v>13</v>
      </c>
      <c r="AM2219" s="74" t="s">
        <v>13</v>
      </c>
      <c r="AN2219" s="74" t="s">
        <v>13</v>
      </c>
      <c r="AO2219" s="74" t="s">
        <v>13</v>
      </c>
      <c r="AP2219" s="74" t="s">
        <v>13</v>
      </c>
      <c r="AQ2219" s="74" t="s">
        <v>13</v>
      </c>
      <c r="AR2219" s="74" t="s">
        <v>13</v>
      </c>
      <c r="AS2219" s="74" t="s">
        <v>944</v>
      </c>
      <c r="AT2219" s="74" t="s">
        <v>945</v>
      </c>
      <c r="AU2219" s="74" t="s">
        <v>946</v>
      </c>
      <c r="AV2219" s="74">
        <v>2010</v>
      </c>
    </row>
    <row r="2220" spans="1:48" hidden="1">
      <c r="A2220" s="24">
        <v>2219</v>
      </c>
      <c r="B2220" s="74">
        <v>53</v>
      </c>
      <c r="C2220" s="74" t="s">
        <v>591</v>
      </c>
      <c r="D2220" s="74" t="s">
        <v>459</v>
      </c>
      <c r="E2220" s="74" t="s">
        <v>546</v>
      </c>
      <c r="F2220" s="74" t="s">
        <v>478</v>
      </c>
      <c r="G2220" s="74" t="s">
        <v>943</v>
      </c>
      <c r="H2220" s="74" t="s">
        <v>463</v>
      </c>
      <c r="I2220" s="74">
        <v>11.042</v>
      </c>
      <c r="J2220" s="74">
        <v>-0.240677</v>
      </c>
      <c r="O2220" s="74">
        <v>2070</v>
      </c>
      <c r="P2220" s="74">
        <v>2000</v>
      </c>
      <c r="Q2220" s="74" t="s">
        <v>495</v>
      </c>
      <c r="R2220" s="24" t="s">
        <v>498</v>
      </c>
      <c r="S2220" s="74" t="s">
        <v>857</v>
      </c>
      <c r="Z2220" s="74" t="s">
        <v>911</v>
      </c>
      <c r="AA2220" s="74" t="s">
        <v>935</v>
      </c>
      <c r="AB2220" s="35" t="s">
        <v>22</v>
      </c>
      <c r="AC2220" s="113">
        <v>2.9497181961077099</v>
      </c>
      <c r="AD2220" s="74" t="s">
        <v>949</v>
      </c>
      <c r="AE2220" s="74">
        <v>16.959484381749004</v>
      </c>
      <c r="AK2220" s="74" t="s">
        <v>465</v>
      </c>
      <c r="AL2220" s="74" t="s">
        <v>13</v>
      </c>
      <c r="AM2220" s="74" t="s">
        <v>13</v>
      </c>
      <c r="AN2220" s="74" t="s">
        <v>13</v>
      </c>
      <c r="AO2220" s="74" t="s">
        <v>13</v>
      </c>
      <c r="AP2220" s="74" t="s">
        <v>13</v>
      </c>
      <c r="AQ2220" s="74" t="s">
        <v>13</v>
      </c>
      <c r="AR2220" s="74" t="s">
        <v>13</v>
      </c>
      <c r="AS2220" s="74" t="s">
        <v>944</v>
      </c>
      <c r="AT2220" s="74" t="s">
        <v>945</v>
      </c>
      <c r="AU2220" s="74" t="s">
        <v>946</v>
      </c>
      <c r="AV2220" s="74">
        <v>2010</v>
      </c>
    </row>
    <row r="2221" spans="1:48" hidden="1">
      <c r="A2221" s="24">
        <v>2220</v>
      </c>
      <c r="B2221" s="74">
        <v>53</v>
      </c>
      <c r="C2221" s="74" t="s">
        <v>591</v>
      </c>
      <c r="D2221" s="74" t="s">
        <v>459</v>
      </c>
      <c r="E2221" s="74" t="s">
        <v>546</v>
      </c>
      <c r="F2221" s="74" t="s">
        <v>478</v>
      </c>
      <c r="G2221" s="74" t="s">
        <v>943</v>
      </c>
      <c r="H2221" s="74" t="s">
        <v>463</v>
      </c>
      <c r="I2221" s="74">
        <v>11.042</v>
      </c>
      <c r="J2221" s="74">
        <v>-0.240677</v>
      </c>
      <c r="O2221" s="74">
        <v>2080</v>
      </c>
      <c r="P2221" s="74">
        <v>2000</v>
      </c>
      <c r="Q2221" s="74" t="s">
        <v>495</v>
      </c>
      <c r="R2221" s="24" t="s">
        <v>498</v>
      </c>
      <c r="S2221" s="74" t="s">
        <v>857</v>
      </c>
      <c r="Z2221" s="74" t="s">
        <v>911</v>
      </c>
      <c r="AA2221" s="74" t="s">
        <v>935</v>
      </c>
      <c r="AB2221" s="35" t="s">
        <v>22</v>
      </c>
      <c r="AC2221" s="113">
        <v>2.8971750136776899</v>
      </c>
      <c r="AD2221" s="74" t="s">
        <v>949</v>
      </c>
      <c r="AE2221" s="74">
        <v>14.876090946775971</v>
      </c>
      <c r="AK2221" s="74" t="s">
        <v>465</v>
      </c>
      <c r="AL2221" s="74" t="s">
        <v>13</v>
      </c>
      <c r="AM2221" s="74" t="s">
        <v>13</v>
      </c>
      <c r="AN2221" s="74" t="s">
        <v>13</v>
      </c>
      <c r="AO2221" s="74" t="s">
        <v>13</v>
      </c>
      <c r="AP2221" s="74" t="s">
        <v>13</v>
      </c>
      <c r="AQ2221" s="74" t="s">
        <v>13</v>
      </c>
      <c r="AR2221" s="74" t="s">
        <v>13</v>
      </c>
      <c r="AS2221" s="74" t="s">
        <v>944</v>
      </c>
      <c r="AT2221" s="74" t="s">
        <v>945</v>
      </c>
      <c r="AU2221" s="74" t="s">
        <v>946</v>
      </c>
      <c r="AV2221" s="74">
        <v>2010</v>
      </c>
    </row>
    <row r="2222" spans="1:48" hidden="1">
      <c r="A2222" s="24">
        <v>2221</v>
      </c>
      <c r="B2222" s="74">
        <v>53</v>
      </c>
      <c r="C2222" s="74" t="s">
        <v>591</v>
      </c>
      <c r="D2222" s="74" t="s">
        <v>459</v>
      </c>
      <c r="E2222" s="74" t="s">
        <v>546</v>
      </c>
      <c r="F2222" s="74" t="s">
        <v>478</v>
      </c>
      <c r="G2222" s="74" t="s">
        <v>943</v>
      </c>
      <c r="H2222" s="74" t="s">
        <v>463</v>
      </c>
      <c r="I2222" s="74">
        <v>11.042</v>
      </c>
      <c r="J2222" s="74">
        <v>-0.240677</v>
      </c>
      <c r="O2222" s="74">
        <v>2090</v>
      </c>
      <c r="P2222" s="74">
        <v>2000</v>
      </c>
      <c r="Q2222" s="74" t="s">
        <v>495</v>
      </c>
      <c r="R2222" s="24" t="s">
        <v>498</v>
      </c>
      <c r="S2222" s="74" t="s">
        <v>857</v>
      </c>
      <c r="Z2222" s="74" t="s">
        <v>911</v>
      </c>
      <c r="AA2222" s="74" t="s">
        <v>935</v>
      </c>
      <c r="AB2222" s="35" t="s">
        <v>22</v>
      </c>
      <c r="AC2222" s="113">
        <v>3.0269593837656599</v>
      </c>
      <c r="AD2222" s="74" t="s">
        <v>949</v>
      </c>
      <c r="AE2222" s="74">
        <v>20.02218016517287</v>
      </c>
      <c r="AK2222" s="74" t="s">
        <v>465</v>
      </c>
      <c r="AL2222" s="74" t="s">
        <v>13</v>
      </c>
      <c r="AM2222" s="74" t="s">
        <v>13</v>
      </c>
      <c r="AN2222" s="74" t="s">
        <v>13</v>
      </c>
      <c r="AO2222" s="74" t="s">
        <v>13</v>
      </c>
      <c r="AP2222" s="74" t="s">
        <v>13</v>
      </c>
      <c r="AQ2222" s="74" t="s">
        <v>13</v>
      </c>
      <c r="AR2222" s="74" t="s">
        <v>13</v>
      </c>
      <c r="AS2222" s="74" t="s">
        <v>944</v>
      </c>
      <c r="AT2222" s="74" t="s">
        <v>945</v>
      </c>
      <c r="AU2222" s="74" t="s">
        <v>946</v>
      </c>
      <c r="AV2222" s="74">
        <v>2010</v>
      </c>
    </row>
    <row r="2223" spans="1:48" hidden="1">
      <c r="A2223" s="24">
        <v>2222</v>
      </c>
      <c r="B2223" s="74">
        <v>53</v>
      </c>
      <c r="C2223" s="74" t="s">
        <v>591</v>
      </c>
      <c r="D2223" s="74" t="s">
        <v>459</v>
      </c>
      <c r="E2223" s="74" t="s">
        <v>546</v>
      </c>
      <c r="F2223" s="74" t="s">
        <v>478</v>
      </c>
      <c r="G2223" s="74" t="s">
        <v>943</v>
      </c>
      <c r="H2223" s="74" t="s">
        <v>463</v>
      </c>
      <c r="I2223" s="74">
        <v>11.042</v>
      </c>
      <c r="J2223" s="74">
        <v>-0.240677</v>
      </c>
      <c r="O2223" s="74">
        <v>2100</v>
      </c>
      <c r="P2223" s="74">
        <v>2000</v>
      </c>
      <c r="Q2223" s="74" t="s">
        <v>495</v>
      </c>
      <c r="R2223" s="24" t="s">
        <v>498</v>
      </c>
      <c r="S2223" s="74" t="s">
        <v>857</v>
      </c>
      <c r="Z2223" s="74" t="s">
        <v>911</v>
      </c>
      <c r="AA2223" s="74" t="s">
        <v>935</v>
      </c>
      <c r="AB2223" s="35" t="s">
        <v>22</v>
      </c>
      <c r="AC2223" s="113">
        <v>3.0693315733254498</v>
      </c>
      <c r="AD2223" s="74" t="s">
        <v>949</v>
      </c>
      <c r="AE2223" s="74">
        <v>21.702282843990876</v>
      </c>
      <c r="AK2223" s="74" t="s">
        <v>465</v>
      </c>
      <c r="AL2223" s="74" t="s">
        <v>13</v>
      </c>
      <c r="AM2223" s="74" t="s">
        <v>13</v>
      </c>
      <c r="AN2223" s="74" t="s">
        <v>13</v>
      </c>
      <c r="AO2223" s="74" t="s">
        <v>13</v>
      </c>
      <c r="AP2223" s="74" t="s">
        <v>13</v>
      </c>
      <c r="AQ2223" s="74" t="s">
        <v>13</v>
      </c>
      <c r="AR2223" s="74" t="s">
        <v>13</v>
      </c>
      <c r="AS2223" s="74" t="s">
        <v>944</v>
      </c>
      <c r="AT2223" s="74" t="s">
        <v>945</v>
      </c>
      <c r="AU2223" s="74" t="s">
        <v>946</v>
      </c>
      <c r="AV2223" s="74">
        <v>2010</v>
      </c>
    </row>
    <row r="2224" spans="1:48" hidden="1">
      <c r="A2224" s="24">
        <v>2223</v>
      </c>
      <c r="B2224" s="74">
        <v>53</v>
      </c>
      <c r="C2224" s="74" t="s">
        <v>591</v>
      </c>
      <c r="D2224" s="74" t="s">
        <v>459</v>
      </c>
      <c r="E2224" s="74" t="s">
        <v>546</v>
      </c>
      <c r="F2224" s="74" t="s">
        <v>478</v>
      </c>
      <c r="G2224" s="74" t="s">
        <v>943</v>
      </c>
      <c r="H2224" s="74" t="s">
        <v>463</v>
      </c>
      <c r="I2224" s="74">
        <v>11.042</v>
      </c>
      <c r="J2224" s="74">
        <v>-0.240677</v>
      </c>
      <c r="O2224" s="74">
        <v>2030</v>
      </c>
      <c r="P2224" s="74">
        <v>2000</v>
      </c>
      <c r="Q2224" s="74" t="s">
        <v>464</v>
      </c>
      <c r="R2224" s="24" t="s">
        <v>498</v>
      </c>
      <c r="S2224" s="74" t="s">
        <v>857</v>
      </c>
      <c r="Z2224" s="74" t="s">
        <v>911</v>
      </c>
      <c r="AA2224" s="74" t="s">
        <v>935</v>
      </c>
      <c r="AB2224" s="35" t="s">
        <v>22</v>
      </c>
      <c r="AC2224" s="113">
        <v>3.5393856761990703</v>
      </c>
      <c r="AD2224" s="74" t="s">
        <v>949</v>
      </c>
      <c r="AE2224" s="74">
        <v>40.340431252936959</v>
      </c>
      <c r="AK2224" s="74" t="s">
        <v>465</v>
      </c>
      <c r="AL2224" s="74" t="s">
        <v>13</v>
      </c>
      <c r="AM2224" s="74" t="s">
        <v>13</v>
      </c>
      <c r="AN2224" s="74" t="s">
        <v>13</v>
      </c>
      <c r="AO2224" s="74" t="s">
        <v>13</v>
      </c>
      <c r="AP2224" s="74" t="s">
        <v>13</v>
      </c>
      <c r="AQ2224" s="74" t="s">
        <v>13</v>
      </c>
      <c r="AR2224" s="74" t="s">
        <v>13</v>
      </c>
      <c r="AS2224" s="74" t="s">
        <v>947</v>
      </c>
      <c r="AT2224" s="74" t="s">
        <v>945</v>
      </c>
      <c r="AU2224" s="74" t="s">
        <v>946</v>
      </c>
      <c r="AV2224" s="74">
        <v>2010</v>
      </c>
    </row>
    <row r="2225" spans="1:48" hidden="1">
      <c r="A2225" s="24">
        <v>2224</v>
      </c>
      <c r="B2225" s="74">
        <v>53</v>
      </c>
      <c r="C2225" s="74" t="s">
        <v>591</v>
      </c>
      <c r="D2225" s="74" t="s">
        <v>459</v>
      </c>
      <c r="E2225" s="74" t="s">
        <v>546</v>
      </c>
      <c r="F2225" s="74" t="s">
        <v>478</v>
      </c>
      <c r="G2225" s="74" t="s">
        <v>943</v>
      </c>
      <c r="H2225" s="74" t="s">
        <v>463</v>
      </c>
      <c r="I2225" s="74">
        <v>11.042</v>
      </c>
      <c r="J2225" s="74">
        <v>-0.240677</v>
      </c>
      <c r="O2225" s="74">
        <v>2040</v>
      </c>
      <c r="P2225" s="74">
        <v>2000</v>
      </c>
      <c r="Q2225" s="74" t="s">
        <v>472</v>
      </c>
      <c r="R2225" s="24" t="s">
        <v>498</v>
      </c>
      <c r="S2225" s="74" t="s">
        <v>857</v>
      </c>
      <c r="Z2225" s="74" t="s">
        <v>911</v>
      </c>
      <c r="AA2225" s="74" t="s">
        <v>935</v>
      </c>
      <c r="AB2225" s="35" t="s">
        <v>22</v>
      </c>
      <c r="AC2225" s="113">
        <v>3.79349376036682</v>
      </c>
      <c r="AD2225" s="74" t="s">
        <v>949</v>
      </c>
      <c r="AE2225" s="74">
        <v>50.416088832942897</v>
      </c>
      <c r="AK2225" s="74" t="s">
        <v>465</v>
      </c>
      <c r="AL2225" s="74" t="s">
        <v>13</v>
      </c>
      <c r="AM2225" s="74" t="s">
        <v>13</v>
      </c>
      <c r="AN2225" s="74" t="s">
        <v>13</v>
      </c>
      <c r="AO2225" s="74" t="s">
        <v>13</v>
      </c>
      <c r="AP2225" s="74" t="s">
        <v>13</v>
      </c>
      <c r="AQ2225" s="74" t="s">
        <v>13</v>
      </c>
      <c r="AR2225" s="74" t="s">
        <v>13</v>
      </c>
      <c r="AS2225" s="74" t="s">
        <v>947</v>
      </c>
      <c r="AT2225" s="74" t="s">
        <v>945</v>
      </c>
      <c r="AU2225" s="74" t="s">
        <v>946</v>
      </c>
      <c r="AV2225" s="74">
        <v>2010</v>
      </c>
    </row>
    <row r="2226" spans="1:48" hidden="1">
      <c r="A2226" s="24">
        <v>2225</v>
      </c>
      <c r="B2226" s="74">
        <v>53</v>
      </c>
      <c r="C2226" s="74" t="s">
        <v>591</v>
      </c>
      <c r="D2226" s="74" t="s">
        <v>459</v>
      </c>
      <c r="E2226" s="74" t="s">
        <v>546</v>
      </c>
      <c r="F2226" s="74" t="s">
        <v>478</v>
      </c>
      <c r="G2226" s="74" t="s">
        <v>943</v>
      </c>
      <c r="H2226" s="74" t="s">
        <v>463</v>
      </c>
      <c r="I2226" s="74">
        <v>11.042</v>
      </c>
      <c r="J2226" s="74">
        <v>-0.240677</v>
      </c>
      <c r="O2226" s="74">
        <v>2050</v>
      </c>
      <c r="P2226" s="74">
        <v>2000</v>
      </c>
      <c r="Q2226" s="74" t="s">
        <v>472</v>
      </c>
      <c r="R2226" s="24" t="s">
        <v>498</v>
      </c>
      <c r="S2226" s="74" t="s">
        <v>857</v>
      </c>
      <c r="Z2226" s="74" t="s">
        <v>911</v>
      </c>
      <c r="AA2226" s="74" t="s">
        <v>935</v>
      </c>
      <c r="AB2226" s="35" t="s">
        <v>22</v>
      </c>
      <c r="AC2226" s="113">
        <v>3.85743762537885</v>
      </c>
      <c r="AD2226" s="74" t="s">
        <v>949</v>
      </c>
      <c r="AE2226" s="74">
        <v>52.95153153762292</v>
      </c>
      <c r="AK2226" s="74" t="s">
        <v>465</v>
      </c>
      <c r="AL2226" s="74" t="s">
        <v>13</v>
      </c>
      <c r="AM2226" s="74" t="s">
        <v>13</v>
      </c>
      <c r="AN2226" s="74" t="s">
        <v>13</v>
      </c>
      <c r="AO2226" s="74" t="s">
        <v>13</v>
      </c>
      <c r="AP2226" s="74" t="s">
        <v>13</v>
      </c>
      <c r="AQ2226" s="74" t="s">
        <v>13</v>
      </c>
      <c r="AR2226" s="74" t="s">
        <v>13</v>
      </c>
      <c r="AS2226" s="74" t="s">
        <v>947</v>
      </c>
      <c r="AT2226" s="74" t="s">
        <v>945</v>
      </c>
      <c r="AU2226" s="74" t="s">
        <v>946</v>
      </c>
      <c r="AV2226" s="74">
        <v>2010</v>
      </c>
    </row>
    <row r="2227" spans="1:48" hidden="1">
      <c r="A2227" s="24">
        <v>2226</v>
      </c>
      <c r="B2227" s="74">
        <v>53</v>
      </c>
      <c r="C2227" s="74" t="s">
        <v>591</v>
      </c>
      <c r="D2227" s="74" t="s">
        <v>459</v>
      </c>
      <c r="E2227" s="74" t="s">
        <v>546</v>
      </c>
      <c r="F2227" s="74" t="s">
        <v>478</v>
      </c>
      <c r="G2227" s="74" t="s">
        <v>943</v>
      </c>
      <c r="H2227" s="74" t="s">
        <v>463</v>
      </c>
      <c r="I2227" s="74">
        <v>11.042</v>
      </c>
      <c r="J2227" s="74">
        <v>-0.240677</v>
      </c>
      <c r="O2227" s="74">
        <v>2060</v>
      </c>
      <c r="P2227" s="74">
        <v>2000</v>
      </c>
      <c r="Q2227" s="74" t="s">
        <v>472</v>
      </c>
      <c r="R2227" s="24" t="s">
        <v>498</v>
      </c>
      <c r="S2227" s="74" t="s">
        <v>857</v>
      </c>
      <c r="Z2227" s="74" t="s">
        <v>911</v>
      </c>
      <c r="AA2227" s="74" t="s">
        <v>935</v>
      </c>
      <c r="AB2227" s="35" t="s">
        <v>22</v>
      </c>
      <c r="AC2227" s="113">
        <v>3.87029726185617</v>
      </c>
      <c r="AD2227" s="74" t="s">
        <v>949</v>
      </c>
      <c r="AE2227" s="74">
        <v>53.46142989120419</v>
      </c>
      <c r="AK2227" s="74" t="s">
        <v>465</v>
      </c>
      <c r="AL2227" s="74" t="s">
        <v>13</v>
      </c>
      <c r="AM2227" s="74" t="s">
        <v>13</v>
      </c>
      <c r="AN2227" s="74" t="s">
        <v>13</v>
      </c>
      <c r="AO2227" s="74" t="s">
        <v>13</v>
      </c>
      <c r="AP2227" s="74" t="s">
        <v>13</v>
      </c>
      <c r="AQ2227" s="74" t="s">
        <v>13</v>
      </c>
      <c r="AR2227" s="74" t="s">
        <v>13</v>
      </c>
      <c r="AS2227" s="74" t="s">
        <v>947</v>
      </c>
      <c r="AT2227" s="74" t="s">
        <v>945</v>
      </c>
      <c r="AU2227" s="74" t="s">
        <v>946</v>
      </c>
      <c r="AV2227" s="74">
        <v>2010</v>
      </c>
    </row>
    <row r="2228" spans="1:48" hidden="1">
      <c r="A2228" s="24">
        <v>2227</v>
      </c>
      <c r="B2228" s="74">
        <v>53</v>
      </c>
      <c r="C2228" s="74" t="s">
        <v>591</v>
      </c>
      <c r="D2228" s="74" t="s">
        <v>459</v>
      </c>
      <c r="E2228" s="74" t="s">
        <v>546</v>
      </c>
      <c r="F2228" s="74" t="s">
        <v>478</v>
      </c>
      <c r="G2228" s="74" t="s">
        <v>943</v>
      </c>
      <c r="H2228" s="74" t="s">
        <v>463</v>
      </c>
      <c r="I2228" s="74">
        <v>11.042</v>
      </c>
      <c r="J2228" s="74">
        <v>-0.240677</v>
      </c>
      <c r="O2228" s="74">
        <v>2070</v>
      </c>
      <c r="P2228" s="74">
        <v>2000</v>
      </c>
      <c r="Q2228" s="74" t="s">
        <v>495</v>
      </c>
      <c r="R2228" s="24" t="s">
        <v>498</v>
      </c>
      <c r="S2228" s="74" t="s">
        <v>857</v>
      </c>
      <c r="Z2228" s="74" t="s">
        <v>911</v>
      </c>
      <c r="AA2228" s="74" t="s">
        <v>935</v>
      </c>
      <c r="AB2228" s="35" t="s">
        <v>22</v>
      </c>
      <c r="AC2228" s="113">
        <v>3.8837404798916202</v>
      </c>
      <c r="AD2228" s="74" t="s">
        <v>949</v>
      </c>
      <c r="AE2228" s="74">
        <v>53.994467878335449</v>
      </c>
      <c r="AK2228" s="74" t="s">
        <v>465</v>
      </c>
      <c r="AL2228" s="74" t="s">
        <v>13</v>
      </c>
      <c r="AM2228" s="74" t="s">
        <v>13</v>
      </c>
      <c r="AN2228" s="74" t="s">
        <v>13</v>
      </c>
      <c r="AO2228" s="74" t="s">
        <v>13</v>
      </c>
      <c r="AP2228" s="74" t="s">
        <v>13</v>
      </c>
      <c r="AQ2228" s="74" t="s">
        <v>13</v>
      </c>
      <c r="AR2228" s="74" t="s">
        <v>13</v>
      </c>
      <c r="AS2228" s="74" t="s">
        <v>947</v>
      </c>
      <c r="AT2228" s="74" t="s">
        <v>945</v>
      </c>
      <c r="AU2228" s="74" t="s">
        <v>946</v>
      </c>
      <c r="AV2228" s="74">
        <v>2010</v>
      </c>
    </row>
    <row r="2229" spans="1:48" hidden="1">
      <c r="A2229" s="24">
        <v>2228</v>
      </c>
      <c r="B2229" s="74">
        <v>53</v>
      </c>
      <c r="C2229" s="74" t="s">
        <v>591</v>
      </c>
      <c r="D2229" s="74" t="s">
        <v>459</v>
      </c>
      <c r="E2229" s="74" t="s">
        <v>546</v>
      </c>
      <c r="F2229" s="74" t="s">
        <v>478</v>
      </c>
      <c r="G2229" s="74" t="s">
        <v>943</v>
      </c>
      <c r="H2229" s="74" t="s">
        <v>463</v>
      </c>
      <c r="I2229" s="74">
        <v>11.042</v>
      </c>
      <c r="J2229" s="74">
        <v>-0.240677</v>
      </c>
      <c r="O2229" s="74">
        <v>2080</v>
      </c>
      <c r="P2229" s="74">
        <v>2000</v>
      </c>
      <c r="Q2229" s="74" t="s">
        <v>495</v>
      </c>
      <c r="R2229" s="24" t="s">
        <v>498</v>
      </c>
      <c r="S2229" s="74" t="s">
        <v>857</v>
      </c>
      <c r="Z2229" s="74" t="s">
        <v>911</v>
      </c>
      <c r="AA2229" s="74" t="s">
        <v>935</v>
      </c>
      <c r="AB2229" s="35" t="s">
        <v>22</v>
      </c>
      <c r="AC2229" s="113">
        <v>3.8527898151123301</v>
      </c>
      <c r="AD2229" s="74" t="s">
        <v>949</v>
      </c>
      <c r="AE2229" s="74">
        <v>52.767240884707768</v>
      </c>
      <c r="AK2229" s="74" t="s">
        <v>465</v>
      </c>
      <c r="AL2229" s="74" t="s">
        <v>13</v>
      </c>
      <c r="AM2229" s="74" t="s">
        <v>13</v>
      </c>
      <c r="AN2229" s="74" t="s">
        <v>13</v>
      </c>
      <c r="AO2229" s="74" t="s">
        <v>13</v>
      </c>
      <c r="AP2229" s="74" t="s">
        <v>13</v>
      </c>
      <c r="AQ2229" s="74" t="s">
        <v>13</v>
      </c>
      <c r="AR2229" s="74" t="s">
        <v>13</v>
      </c>
      <c r="AS2229" s="74" t="s">
        <v>947</v>
      </c>
      <c r="AT2229" s="74" t="s">
        <v>945</v>
      </c>
      <c r="AU2229" s="74" t="s">
        <v>946</v>
      </c>
      <c r="AV2229" s="74">
        <v>2010</v>
      </c>
    </row>
    <row r="2230" spans="1:48" hidden="1">
      <c r="A2230" s="24">
        <v>2229</v>
      </c>
      <c r="B2230" s="74">
        <v>53</v>
      </c>
      <c r="C2230" s="74" t="s">
        <v>591</v>
      </c>
      <c r="D2230" s="74" t="s">
        <v>459</v>
      </c>
      <c r="E2230" s="74" t="s">
        <v>546</v>
      </c>
      <c r="F2230" s="74" t="s">
        <v>478</v>
      </c>
      <c r="G2230" s="74" t="s">
        <v>943</v>
      </c>
      <c r="H2230" s="74" t="s">
        <v>463</v>
      </c>
      <c r="I2230" s="74">
        <v>11.042</v>
      </c>
      <c r="J2230" s="74">
        <v>-0.240677</v>
      </c>
      <c r="O2230" s="74">
        <v>2090</v>
      </c>
      <c r="P2230" s="74">
        <v>2000</v>
      </c>
      <c r="Q2230" s="74" t="s">
        <v>495</v>
      </c>
      <c r="R2230" s="24" t="s">
        <v>498</v>
      </c>
      <c r="S2230" s="74" t="s">
        <v>857</v>
      </c>
      <c r="Z2230" s="74" t="s">
        <v>911</v>
      </c>
      <c r="AA2230" s="74" t="s">
        <v>935</v>
      </c>
      <c r="AB2230" s="35" t="s">
        <v>22</v>
      </c>
      <c r="AC2230" s="113">
        <v>3.9245286623650601</v>
      </c>
      <c r="AD2230" s="74" t="s">
        <v>949</v>
      </c>
      <c r="AE2230" s="74">
        <v>55.611762980375104</v>
      </c>
      <c r="AK2230" s="74" t="s">
        <v>465</v>
      </c>
      <c r="AL2230" s="74" t="s">
        <v>13</v>
      </c>
      <c r="AM2230" s="74" t="s">
        <v>13</v>
      </c>
      <c r="AN2230" s="74" t="s">
        <v>13</v>
      </c>
      <c r="AO2230" s="74" t="s">
        <v>13</v>
      </c>
      <c r="AP2230" s="74" t="s">
        <v>13</v>
      </c>
      <c r="AQ2230" s="74" t="s">
        <v>13</v>
      </c>
      <c r="AR2230" s="74" t="s">
        <v>13</v>
      </c>
      <c r="AS2230" s="74" t="s">
        <v>947</v>
      </c>
      <c r="AT2230" s="74" t="s">
        <v>945</v>
      </c>
      <c r="AU2230" s="74" t="s">
        <v>946</v>
      </c>
      <c r="AV2230" s="74">
        <v>2010</v>
      </c>
    </row>
    <row r="2231" spans="1:48" hidden="1">
      <c r="A2231" s="24">
        <v>2230</v>
      </c>
      <c r="B2231" s="74">
        <v>53</v>
      </c>
      <c r="C2231" s="74" t="s">
        <v>591</v>
      </c>
      <c r="D2231" s="74" t="s">
        <v>459</v>
      </c>
      <c r="E2231" s="74" t="s">
        <v>546</v>
      </c>
      <c r="F2231" s="74" t="s">
        <v>478</v>
      </c>
      <c r="G2231" s="74" t="s">
        <v>943</v>
      </c>
      <c r="H2231" s="74" t="s">
        <v>463</v>
      </c>
      <c r="I2231" s="74">
        <v>11.042</v>
      </c>
      <c r="J2231" s="74">
        <v>-0.240677</v>
      </c>
      <c r="O2231" s="74">
        <v>2100</v>
      </c>
      <c r="P2231" s="74">
        <v>2000</v>
      </c>
      <c r="Q2231" s="74" t="s">
        <v>495</v>
      </c>
      <c r="R2231" s="24" t="s">
        <v>498</v>
      </c>
      <c r="S2231" s="74" t="s">
        <v>857</v>
      </c>
      <c r="Z2231" s="74" t="s">
        <v>911</v>
      </c>
      <c r="AA2231" s="74" t="s">
        <v>935</v>
      </c>
      <c r="AB2231" s="35" t="s">
        <v>22</v>
      </c>
      <c r="AC2231" s="113">
        <v>3.8716936891559697</v>
      </c>
      <c r="AD2231" s="74" t="s">
        <v>949</v>
      </c>
      <c r="AE2231" s="74">
        <v>53.516799728626872</v>
      </c>
      <c r="AK2231" s="74" t="s">
        <v>465</v>
      </c>
      <c r="AL2231" s="74" t="s">
        <v>13</v>
      </c>
      <c r="AM2231" s="74" t="s">
        <v>13</v>
      </c>
      <c r="AN2231" s="74" t="s">
        <v>13</v>
      </c>
      <c r="AO2231" s="74" t="s">
        <v>13</v>
      </c>
      <c r="AP2231" s="74" t="s">
        <v>13</v>
      </c>
      <c r="AQ2231" s="74" t="s">
        <v>13</v>
      </c>
      <c r="AR2231" s="74" t="s">
        <v>13</v>
      </c>
      <c r="AS2231" s="74" t="s">
        <v>947</v>
      </c>
      <c r="AT2231" s="74" t="s">
        <v>945</v>
      </c>
      <c r="AU2231" s="74" t="s">
        <v>946</v>
      </c>
      <c r="AV2231" s="74">
        <v>2010</v>
      </c>
    </row>
    <row r="2232" spans="1:48" hidden="1">
      <c r="A2232" s="24">
        <v>2231</v>
      </c>
      <c r="B2232" s="74">
        <v>53</v>
      </c>
      <c r="C2232" s="74" t="s">
        <v>591</v>
      </c>
      <c r="D2232" s="74" t="s">
        <v>459</v>
      </c>
      <c r="E2232" s="74" t="s">
        <v>546</v>
      </c>
      <c r="F2232" s="74" t="s">
        <v>478</v>
      </c>
      <c r="G2232" s="74" t="s">
        <v>943</v>
      </c>
      <c r="H2232" s="74" t="s">
        <v>463</v>
      </c>
      <c r="I2232" s="74">
        <v>11.042</v>
      </c>
      <c r="J2232" s="74">
        <v>-0.240677</v>
      </c>
      <c r="O2232" s="74">
        <v>2030</v>
      </c>
      <c r="P2232" s="74">
        <v>2000</v>
      </c>
      <c r="Q2232" s="74" t="s">
        <v>464</v>
      </c>
      <c r="R2232" s="24" t="s">
        <v>498</v>
      </c>
      <c r="S2232" s="74" t="s">
        <v>857</v>
      </c>
      <c r="Z2232" s="74" t="s">
        <v>911</v>
      </c>
      <c r="AA2232" s="74" t="s">
        <v>935</v>
      </c>
      <c r="AB2232" s="35" t="s">
        <v>22</v>
      </c>
      <c r="AC2232" s="113">
        <v>4.0646090785142901</v>
      </c>
      <c r="AD2232" s="74" t="s">
        <v>949</v>
      </c>
      <c r="AE2232" s="74">
        <v>61.166101447830691</v>
      </c>
      <c r="AK2232" s="74" t="s">
        <v>465</v>
      </c>
      <c r="AL2232" s="74" t="s">
        <v>13</v>
      </c>
      <c r="AM2232" s="74" t="s">
        <v>13</v>
      </c>
      <c r="AN2232" s="74" t="s">
        <v>13</v>
      </c>
      <c r="AO2232" s="74" t="s">
        <v>13</v>
      </c>
      <c r="AP2232" s="74" t="s">
        <v>13</v>
      </c>
      <c r="AQ2232" s="74" t="s">
        <v>13</v>
      </c>
      <c r="AR2232" s="74" t="s">
        <v>13</v>
      </c>
      <c r="AS2232" s="74" t="s">
        <v>948</v>
      </c>
      <c r="AT2232" s="74" t="s">
        <v>945</v>
      </c>
      <c r="AU2232" s="74" t="s">
        <v>946</v>
      </c>
      <c r="AV2232" s="74">
        <v>2010</v>
      </c>
    </row>
    <row r="2233" spans="1:48" hidden="1">
      <c r="A2233" s="24">
        <v>2232</v>
      </c>
      <c r="B2233" s="74">
        <v>53</v>
      </c>
      <c r="C2233" s="74" t="s">
        <v>591</v>
      </c>
      <c r="D2233" s="74" t="s">
        <v>459</v>
      </c>
      <c r="E2233" s="74" t="s">
        <v>546</v>
      </c>
      <c r="F2233" s="74" t="s">
        <v>478</v>
      </c>
      <c r="G2233" s="74" t="s">
        <v>943</v>
      </c>
      <c r="H2233" s="74" t="s">
        <v>463</v>
      </c>
      <c r="I2233" s="74">
        <v>11.042</v>
      </c>
      <c r="J2233" s="74">
        <v>-0.240677</v>
      </c>
      <c r="O2233" s="74">
        <v>2040</v>
      </c>
      <c r="P2233" s="74">
        <v>2000</v>
      </c>
      <c r="Q2233" s="74" t="s">
        <v>472</v>
      </c>
      <c r="R2233" s="24" t="s">
        <v>498</v>
      </c>
      <c r="S2233" s="74" t="s">
        <v>857</v>
      </c>
      <c r="Z2233" s="74" t="s">
        <v>911</v>
      </c>
      <c r="AA2233" s="74" t="s">
        <v>935</v>
      </c>
      <c r="AB2233" s="35" t="s">
        <v>22</v>
      </c>
      <c r="AC2233" s="113">
        <v>4.1145053017342397</v>
      </c>
      <c r="AD2233" s="74" t="s">
        <v>949</v>
      </c>
      <c r="AE2233" s="74">
        <v>63.144540116345752</v>
      </c>
      <c r="AK2233" s="74" t="s">
        <v>465</v>
      </c>
      <c r="AL2233" s="74" t="s">
        <v>13</v>
      </c>
      <c r="AM2233" s="74" t="s">
        <v>13</v>
      </c>
      <c r="AN2233" s="74" t="s">
        <v>13</v>
      </c>
      <c r="AO2233" s="74" t="s">
        <v>13</v>
      </c>
      <c r="AP2233" s="74" t="s">
        <v>13</v>
      </c>
      <c r="AQ2233" s="74" t="s">
        <v>13</v>
      </c>
      <c r="AR2233" s="74" t="s">
        <v>13</v>
      </c>
      <c r="AS2233" s="74" t="s">
        <v>948</v>
      </c>
      <c r="AT2233" s="74" t="s">
        <v>945</v>
      </c>
      <c r="AU2233" s="74" t="s">
        <v>946</v>
      </c>
      <c r="AV2233" s="74">
        <v>2010</v>
      </c>
    </row>
    <row r="2234" spans="1:48" hidden="1">
      <c r="A2234" s="24">
        <v>2233</v>
      </c>
      <c r="B2234" s="74">
        <v>53</v>
      </c>
      <c r="C2234" s="74" t="s">
        <v>591</v>
      </c>
      <c r="D2234" s="74" t="s">
        <v>459</v>
      </c>
      <c r="E2234" s="74" t="s">
        <v>546</v>
      </c>
      <c r="F2234" s="74" t="s">
        <v>478</v>
      </c>
      <c r="G2234" s="74" t="s">
        <v>943</v>
      </c>
      <c r="H2234" s="74" t="s">
        <v>463</v>
      </c>
      <c r="I2234" s="74">
        <v>11.042</v>
      </c>
      <c r="J2234" s="74">
        <v>-0.240677</v>
      </c>
      <c r="O2234" s="74">
        <v>2050</v>
      </c>
      <c r="P2234" s="74">
        <v>2000</v>
      </c>
      <c r="Q2234" s="74" t="s">
        <v>472</v>
      </c>
      <c r="R2234" s="24" t="s">
        <v>498</v>
      </c>
      <c r="S2234" s="74" t="s">
        <v>857</v>
      </c>
      <c r="Z2234" s="74" t="s">
        <v>911</v>
      </c>
      <c r="AA2234" s="74" t="s">
        <v>935</v>
      </c>
      <c r="AB2234" s="35" t="s">
        <v>22</v>
      </c>
      <c r="AC2234" s="113">
        <v>4.0763015518753596</v>
      </c>
      <c r="AD2234" s="74" t="s">
        <v>949</v>
      </c>
      <c r="AE2234" s="74">
        <v>61.629720534312447</v>
      </c>
      <c r="AK2234" s="74" t="s">
        <v>465</v>
      </c>
      <c r="AL2234" s="74" t="s">
        <v>13</v>
      </c>
      <c r="AM2234" s="74" t="s">
        <v>13</v>
      </c>
      <c r="AN2234" s="74" t="s">
        <v>13</v>
      </c>
      <c r="AO2234" s="74" t="s">
        <v>13</v>
      </c>
      <c r="AP2234" s="74" t="s">
        <v>13</v>
      </c>
      <c r="AQ2234" s="74" t="s">
        <v>13</v>
      </c>
      <c r="AR2234" s="74" t="s">
        <v>13</v>
      </c>
      <c r="AS2234" s="74" t="s">
        <v>948</v>
      </c>
      <c r="AT2234" s="74" t="s">
        <v>945</v>
      </c>
      <c r="AU2234" s="74" t="s">
        <v>946</v>
      </c>
      <c r="AV2234" s="74">
        <v>2010</v>
      </c>
    </row>
    <row r="2235" spans="1:48" hidden="1">
      <c r="A2235" s="24">
        <v>2234</v>
      </c>
      <c r="B2235" s="74">
        <v>53</v>
      </c>
      <c r="C2235" s="74" t="s">
        <v>591</v>
      </c>
      <c r="D2235" s="74" t="s">
        <v>459</v>
      </c>
      <c r="E2235" s="74" t="s">
        <v>546</v>
      </c>
      <c r="F2235" s="74" t="s">
        <v>478</v>
      </c>
      <c r="G2235" s="74" t="s">
        <v>943</v>
      </c>
      <c r="H2235" s="74" t="s">
        <v>463</v>
      </c>
      <c r="I2235" s="74">
        <v>11.042</v>
      </c>
      <c r="J2235" s="74">
        <v>-0.240677</v>
      </c>
      <c r="O2235" s="74">
        <v>2060</v>
      </c>
      <c r="P2235" s="74">
        <v>2000</v>
      </c>
      <c r="Q2235" s="74" t="s">
        <v>472</v>
      </c>
      <c r="R2235" s="24" t="s">
        <v>498</v>
      </c>
      <c r="S2235" s="74" t="s">
        <v>857</v>
      </c>
      <c r="Z2235" s="74" t="s">
        <v>911</v>
      </c>
      <c r="AA2235" s="74" t="s">
        <v>935</v>
      </c>
      <c r="AB2235" s="35" t="s">
        <v>22</v>
      </c>
      <c r="AC2235" s="113">
        <v>4.1036673585118599</v>
      </c>
      <c r="AD2235" s="74" t="s">
        <v>949</v>
      </c>
      <c r="AE2235" s="74">
        <v>62.714804064704985</v>
      </c>
      <c r="AK2235" s="74" t="s">
        <v>465</v>
      </c>
      <c r="AL2235" s="74" t="s">
        <v>13</v>
      </c>
      <c r="AM2235" s="74" t="s">
        <v>13</v>
      </c>
      <c r="AN2235" s="74" t="s">
        <v>13</v>
      </c>
      <c r="AO2235" s="74" t="s">
        <v>13</v>
      </c>
      <c r="AP2235" s="74" t="s">
        <v>13</v>
      </c>
      <c r="AQ2235" s="74" t="s">
        <v>13</v>
      </c>
      <c r="AR2235" s="74" t="s">
        <v>13</v>
      </c>
      <c r="AS2235" s="74" t="s">
        <v>948</v>
      </c>
      <c r="AT2235" s="74" t="s">
        <v>945</v>
      </c>
      <c r="AU2235" s="74" t="s">
        <v>946</v>
      </c>
      <c r="AV2235" s="74">
        <v>2010</v>
      </c>
    </row>
    <row r="2236" spans="1:48" hidden="1">
      <c r="A2236" s="24">
        <v>2235</v>
      </c>
      <c r="B2236" s="74">
        <v>53</v>
      </c>
      <c r="C2236" s="74" t="s">
        <v>591</v>
      </c>
      <c r="D2236" s="74" t="s">
        <v>459</v>
      </c>
      <c r="E2236" s="74" t="s">
        <v>546</v>
      </c>
      <c r="F2236" s="74" t="s">
        <v>478</v>
      </c>
      <c r="G2236" s="74" t="s">
        <v>943</v>
      </c>
      <c r="H2236" s="74" t="s">
        <v>463</v>
      </c>
      <c r="I2236" s="74">
        <v>11.042</v>
      </c>
      <c r="J2236" s="74">
        <v>-0.240677</v>
      </c>
      <c r="O2236" s="74">
        <v>2070</v>
      </c>
      <c r="P2236" s="74">
        <v>2000</v>
      </c>
      <c r="Q2236" s="74" t="s">
        <v>495</v>
      </c>
      <c r="R2236" s="24" t="s">
        <v>498</v>
      </c>
      <c r="S2236" s="74" t="s">
        <v>857</v>
      </c>
      <c r="Z2236" s="74" t="s">
        <v>911</v>
      </c>
      <c r="AA2236" s="74" t="s">
        <v>935</v>
      </c>
      <c r="AB2236" s="35" t="s">
        <v>22</v>
      </c>
      <c r="AC2236" s="113">
        <v>4.0952262681175098</v>
      </c>
      <c r="AD2236" s="74" t="s">
        <v>949</v>
      </c>
      <c r="AE2236" s="74">
        <v>62.380105793715693</v>
      </c>
      <c r="AK2236" s="74" t="s">
        <v>465</v>
      </c>
      <c r="AL2236" s="74" t="s">
        <v>13</v>
      </c>
      <c r="AM2236" s="74" t="s">
        <v>13</v>
      </c>
      <c r="AN2236" s="74" t="s">
        <v>13</v>
      </c>
      <c r="AO2236" s="74" t="s">
        <v>13</v>
      </c>
      <c r="AP2236" s="74" t="s">
        <v>13</v>
      </c>
      <c r="AQ2236" s="74" t="s">
        <v>13</v>
      </c>
      <c r="AR2236" s="74" t="s">
        <v>13</v>
      </c>
      <c r="AS2236" s="74" t="s">
        <v>948</v>
      </c>
      <c r="AT2236" s="74" t="s">
        <v>945</v>
      </c>
      <c r="AU2236" s="74" t="s">
        <v>946</v>
      </c>
      <c r="AV2236" s="74">
        <v>2010</v>
      </c>
    </row>
    <row r="2237" spans="1:48" hidden="1">
      <c r="A2237" s="24">
        <v>2236</v>
      </c>
      <c r="B2237" s="74">
        <v>53</v>
      </c>
      <c r="C2237" s="74" t="s">
        <v>591</v>
      </c>
      <c r="D2237" s="74" t="s">
        <v>459</v>
      </c>
      <c r="E2237" s="74" t="s">
        <v>546</v>
      </c>
      <c r="F2237" s="74" t="s">
        <v>478</v>
      </c>
      <c r="G2237" s="74" t="s">
        <v>943</v>
      </c>
      <c r="H2237" s="74" t="s">
        <v>463</v>
      </c>
      <c r="I2237" s="74">
        <v>11.042</v>
      </c>
      <c r="J2237" s="74">
        <v>-0.240677</v>
      </c>
      <c r="O2237" s="74">
        <v>2080</v>
      </c>
      <c r="P2237" s="74">
        <v>2000</v>
      </c>
      <c r="Q2237" s="74" t="s">
        <v>495</v>
      </c>
      <c r="R2237" s="24" t="s">
        <v>498</v>
      </c>
      <c r="S2237" s="74" t="s">
        <v>857</v>
      </c>
      <c r="Z2237" s="74" t="s">
        <v>911</v>
      </c>
      <c r="AA2237" s="74" t="s">
        <v>935</v>
      </c>
      <c r="AB2237" s="35" t="s">
        <v>22</v>
      </c>
      <c r="AC2237" s="113">
        <v>4.1153806740714298</v>
      </c>
      <c r="AD2237" s="74" t="s">
        <v>949</v>
      </c>
      <c r="AE2237" s="74">
        <v>63.179249566670492</v>
      </c>
      <c r="AK2237" s="74" t="s">
        <v>465</v>
      </c>
      <c r="AL2237" s="74" t="s">
        <v>13</v>
      </c>
      <c r="AM2237" s="74" t="s">
        <v>13</v>
      </c>
      <c r="AN2237" s="74" t="s">
        <v>13</v>
      </c>
      <c r="AO2237" s="74" t="s">
        <v>13</v>
      </c>
      <c r="AP2237" s="74" t="s">
        <v>13</v>
      </c>
      <c r="AQ2237" s="74" t="s">
        <v>13</v>
      </c>
      <c r="AR2237" s="74" t="s">
        <v>13</v>
      </c>
      <c r="AS2237" s="74" t="s">
        <v>948</v>
      </c>
      <c r="AT2237" s="74" t="s">
        <v>945</v>
      </c>
      <c r="AU2237" s="74" t="s">
        <v>946</v>
      </c>
      <c r="AV2237" s="74">
        <v>2010</v>
      </c>
    </row>
    <row r="2238" spans="1:48" hidden="1">
      <c r="A2238" s="24">
        <v>2237</v>
      </c>
      <c r="B2238" s="74">
        <v>53</v>
      </c>
      <c r="C2238" s="74" t="s">
        <v>591</v>
      </c>
      <c r="D2238" s="74" t="s">
        <v>459</v>
      </c>
      <c r="E2238" s="74" t="s">
        <v>546</v>
      </c>
      <c r="F2238" s="74" t="s">
        <v>478</v>
      </c>
      <c r="G2238" s="74" t="s">
        <v>943</v>
      </c>
      <c r="H2238" s="74" t="s">
        <v>463</v>
      </c>
      <c r="I2238" s="74">
        <v>11.042</v>
      </c>
      <c r="J2238" s="74">
        <v>-0.240677</v>
      </c>
      <c r="O2238" s="74">
        <v>2090</v>
      </c>
      <c r="P2238" s="74">
        <v>2000</v>
      </c>
      <c r="Q2238" s="74" t="s">
        <v>495</v>
      </c>
      <c r="R2238" s="24" t="s">
        <v>498</v>
      </c>
      <c r="S2238" s="74" t="s">
        <v>857</v>
      </c>
      <c r="Z2238" s="74" t="s">
        <v>911</v>
      </c>
      <c r="AA2238" s="74" t="s">
        <v>935</v>
      </c>
      <c r="AB2238" s="35" t="s">
        <v>22</v>
      </c>
      <c r="AC2238" s="113">
        <v>4.1142343531536802</v>
      </c>
      <c r="AD2238" s="74" t="s">
        <v>949</v>
      </c>
      <c r="AE2238" s="74">
        <v>63.133796715054714</v>
      </c>
      <c r="AK2238" s="74" t="s">
        <v>465</v>
      </c>
      <c r="AL2238" s="74" t="s">
        <v>13</v>
      </c>
      <c r="AM2238" s="74" t="s">
        <v>13</v>
      </c>
      <c r="AN2238" s="74" t="s">
        <v>13</v>
      </c>
      <c r="AO2238" s="74" t="s">
        <v>13</v>
      </c>
      <c r="AP2238" s="74" t="s">
        <v>13</v>
      </c>
      <c r="AQ2238" s="74" t="s">
        <v>13</v>
      </c>
      <c r="AR2238" s="74" t="s">
        <v>13</v>
      </c>
      <c r="AS2238" s="74" t="s">
        <v>948</v>
      </c>
      <c r="AT2238" s="74" t="s">
        <v>945</v>
      </c>
      <c r="AU2238" s="74" t="s">
        <v>946</v>
      </c>
      <c r="AV2238" s="74">
        <v>2010</v>
      </c>
    </row>
    <row r="2239" spans="1:48" hidden="1">
      <c r="A2239" s="24">
        <v>2238</v>
      </c>
      <c r="B2239" s="74">
        <v>53</v>
      </c>
      <c r="C2239" s="74" t="s">
        <v>591</v>
      </c>
      <c r="D2239" s="74" t="s">
        <v>459</v>
      </c>
      <c r="E2239" s="74" t="s">
        <v>546</v>
      </c>
      <c r="F2239" s="74" t="s">
        <v>478</v>
      </c>
      <c r="G2239" s="74" t="s">
        <v>943</v>
      </c>
      <c r="H2239" s="74" t="s">
        <v>463</v>
      </c>
      <c r="I2239" s="74">
        <v>11.042</v>
      </c>
      <c r="J2239" s="74">
        <v>-0.240677</v>
      </c>
      <c r="O2239" s="74">
        <v>2100</v>
      </c>
      <c r="P2239" s="74">
        <v>2000</v>
      </c>
      <c r="Q2239" s="74" t="s">
        <v>495</v>
      </c>
      <c r="R2239" s="24" t="s">
        <v>498</v>
      </c>
      <c r="S2239" s="74" t="s">
        <v>857</v>
      </c>
      <c r="Z2239" s="74" t="s">
        <v>911</v>
      </c>
      <c r="AA2239" s="74" t="s">
        <v>935</v>
      </c>
      <c r="AB2239" s="35" t="s">
        <v>22</v>
      </c>
      <c r="AC2239" s="113">
        <v>4.1562313831403896</v>
      </c>
      <c r="AD2239" s="74" t="s">
        <v>949</v>
      </c>
      <c r="AE2239" s="74">
        <v>64.799023915162167</v>
      </c>
      <c r="AK2239" s="74" t="s">
        <v>465</v>
      </c>
      <c r="AL2239" s="74" t="s">
        <v>13</v>
      </c>
      <c r="AM2239" s="74" t="s">
        <v>13</v>
      </c>
      <c r="AN2239" s="74" t="s">
        <v>13</v>
      </c>
      <c r="AO2239" s="74" t="s">
        <v>13</v>
      </c>
      <c r="AP2239" s="74" t="s">
        <v>13</v>
      </c>
      <c r="AQ2239" s="74" t="s">
        <v>13</v>
      </c>
      <c r="AR2239" s="74" t="s">
        <v>13</v>
      </c>
      <c r="AS2239" s="74" t="s">
        <v>948</v>
      </c>
      <c r="AT2239" s="74" t="s">
        <v>945</v>
      </c>
      <c r="AU2239" s="74" t="s">
        <v>946</v>
      </c>
      <c r="AV2239" s="74">
        <v>2010</v>
      </c>
    </row>
    <row r="2240" spans="1:48" hidden="1">
      <c r="A2240" s="24">
        <v>2239</v>
      </c>
      <c r="B2240" s="74">
        <v>53</v>
      </c>
      <c r="C2240" s="74" t="s">
        <v>591</v>
      </c>
      <c r="D2240" s="74" t="s">
        <v>459</v>
      </c>
      <c r="E2240" s="74" t="s">
        <v>546</v>
      </c>
      <c r="F2240" s="74" t="s">
        <v>478</v>
      </c>
      <c r="G2240" s="74" t="s">
        <v>943</v>
      </c>
      <c r="H2240" s="74" t="s">
        <v>463</v>
      </c>
      <c r="I2240" s="74">
        <v>11.042</v>
      </c>
      <c r="J2240" s="74">
        <v>-0.240677</v>
      </c>
      <c r="O2240" s="74">
        <v>2030</v>
      </c>
      <c r="P2240" s="74">
        <v>2000</v>
      </c>
      <c r="Q2240" s="74" t="s">
        <v>464</v>
      </c>
      <c r="R2240" s="24" t="s">
        <v>500</v>
      </c>
      <c r="S2240" s="74" t="s">
        <v>857</v>
      </c>
      <c r="Z2240" s="74" t="s">
        <v>911</v>
      </c>
      <c r="AA2240" s="74" t="s">
        <v>935</v>
      </c>
      <c r="AB2240" s="35" t="s">
        <v>22</v>
      </c>
      <c r="AC2240" s="113">
        <v>2.76601505848841</v>
      </c>
      <c r="AD2240" s="74" t="s">
        <v>949</v>
      </c>
      <c r="AE2240" s="74">
        <v>9.6754583064397295</v>
      </c>
      <c r="AK2240" s="74" t="s">
        <v>465</v>
      </c>
      <c r="AL2240" s="74" t="s">
        <v>13</v>
      </c>
      <c r="AM2240" s="74" t="s">
        <v>13</v>
      </c>
      <c r="AN2240" s="74" t="s">
        <v>13</v>
      </c>
      <c r="AO2240" s="74" t="s">
        <v>13</v>
      </c>
      <c r="AP2240" s="74" t="s">
        <v>13</v>
      </c>
      <c r="AQ2240" s="74" t="s">
        <v>13</v>
      </c>
      <c r="AR2240" s="74" t="s">
        <v>13</v>
      </c>
      <c r="AS2240" s="74" t="s">
        <v>944</v>
      </c>
      <c r="AT2240" s="74" t="s">
        <v>945</v>
      </c>
      <c r="AU2240" s="74" t="s">
        <v>946</v>
      </c>
      <c r="AV2240" s="74">
        <v>2010</v>
      </c>
    </row>
    <row r="2241" spans="1:48" hidden="1">
      <c r="A2241" s="24">
        <v>2240</v>
      </c>
      <c r="B2241" s="74">
        <v>53</v>
      </c>
      <c r="C2241" s="74" t="s">
        <v>591</v>
      </c>
      <c r="D2241" s="74" t="s">
        <v>459</v>
      </c>
      <c r="E2241" s="74" t="s">
        <v>546</v>
      </c>
      <c r="F2241" s="74" t="s">
        <v>478</v>
      </c>
      <c r="G2241" s="74" t="s">
        <v>943</v>
      </c>
      <c r="H2241" s="74" t="s">
        <v>463</v>
      </c>
      <c r="I2241" s="74">
        <v>11.042</v>
      </c>
      <c r="J2241" s="74">
        <v>-0.240677</v>
      </c>
      <c r="O2241" s="74">
        <v>2040</v>
      </c>
      <c r="P2241" s="74">
        <v>2000</v>
      </c>
      <c r="Q2241" s="74" t="s">
        <v>472</v>
      </c>
      <c r="R2241" s="24" t="s">
        <v>500</v>
      </c>
      <c r="S2241" s="74" t="s">
        <v>857</v>
      </c>
      <c r="Z2241" s="74" t="s">
        <v>911</v>
      </c>
      <c r="AA2241" s="74" t="s">
        <v>935</v>
      </c>
      <c r="AB2241" s="35" t="s">
        <v>22</v>
      </c>
      <c r="AC2241" s="113">
        <v>2.74984151244887</v>
      </c>
      <c r="AD2241" s="74" t="s">
        <v>949</v>
      </c>
      <c r="AE2241" s="74">
        <v>9.0341598909147578</v>
      </c>
      <c r="AK2241" s="74" t="s">
        <v>465</v>
      </c>
      <c r="AL2241" s="74" t="s">
        <v>13</v>
      </c>
      <c r="AM2241" s="74" t="s">
        <v>13</v>
      </c>
      <c r="AN2241" s="74" t="s">
        <v>13</v>
      </c>
      <c r="AO2241" s="74" t="s">
        <v>13</v>
      </c>
      <c r="AP2241" s="74" t="s">
        <v>13</v>
      </c>
      <c r="AQ2241" s="74" t="s">
        <v>13</v>
      </c>
      <c r="AR2241" s="74" t="s">
        <v>13</v>
      </c>
      <c r="AS2241" s="74" t="s">
        <v>944</v>
      </c>
      <c r="AT2241" s="74" t="s">
        <v>945</v>
      </c>
      <c r="AU2241" s="74" t="s">
        <v>946</v>
      </c>
      <c r="AV2241" s="74">
        <v>2010</v>
      </c>
    </row>
    <row r="2242" spans="1:48" hidden="1">
      <c r="A2242" s="24">
        <v>2241</v>
      </c>
      <c r="B2242" s="74">
        <v>53</v>
      </c>
      <c r="C2242" s="74" t="s">
        <v>591</v>
      </c>
      <c r="D2242" s="74" t="s">
        <v>459</v>
      </c>
      <c r="E2242" s="74" t="s">
        <v>546</v>
      </c>
      <c r="F2242" s="74" t="s">
        <v>478</v>
      </c>
      <c r="G2242" s="74" t="s">
        <v>943</v>
      </c>
      <c r="H2242" s="74" t="s">
        <v>463</v>
      </c>
      <c r="I2242" s="74">
        <v>11.042</v>
      </c>
      <c r="J2242" s="74">
        <v>-0.240677</v>
      </c>
      <c r="O2242" s="74">
        <v>2050</v>
      </c>
      <c r="P2242" s="74">
        <v>2000</v>
      </c>
      <c r="Q2242" s="74" t="s">
        <v>472</v>
      </c>
      <c r="R2242" s="24" t="s">
        <v>500</v>
      </c>
      <c r="S2242" s="74" t="s">
        <v>857</v>
      </c>
      <c r="Z2242" s="74" t="s">
        <v>911</v>
      </c>
      <c r="AA2242" s="74" t="s">
        <v>935</v>
      </c>
      <c r="AB2242" s="35" t="s">
        <v>22</v>
      </c>
      <c r="AC2242" s="113">
        <v>3.0839002700801501</v>
      </c>
      <c r="AD2242" s="74" t="s">
        <v>949</v>
      </c>
      <c r="AE2242" s="74">
        <v>22.279947267254173</v>
      </c>
      <c r="AK2242" s="74" t="s">
        <v>465</v>
      </c>
      <c r="AL2242" s="74" t="s">
        <v>13</v>
      </c>
      <c r="AM2242" s="74" t="s">
        <v>13</v>
      </c>
      <c r="AN2242" s="74" t="s">
        <v>13</v>
      </c>
      <c r="AO2242" s="74" t="s">
        <v>13</v>
      </c>
      <c r="AP2242" s="74" t="s">
        <v>13</v>
      </c>
      <c r="AQ2242" s="74" t="s">
        <v>13</v>
      </c>
      <c r="AR2242" s="74" t="s">
        <v>13</v>
      </c>
      <c r="AS2242" s="74" t="s">
        <v>944</v>
      </c>
      <c r="AT2242" s="74" t="s">
        <v>945</v>
      </c>
      <c r="AU2242" s="74" t="s">
        <v>946</v>
      </c>
      <c r="AV2242" s="74">
        <v>2010</v>
      </c>
    </row>
    <row r="2243" spans="1:48" hidden="1">
      <c r="A2243" s="24">
        <v>2242</v>
      </c>
      <c r="B2243" s="74">
        <v>53</v>
      </c>
      <c r="C2243" s="74" t="s">
        <v>591</v>
      </c>
      <c r="D2243" s="74" t="s">
        <v>459</v>
      </c>
      <c r="E2243" s="74" t="s">
        <v>546</v>
      </c>
      <c r="F2243" s="74" t="s">
        <v>478</v>
      </c>
      <c r="G2243" s="74" t="s">
        <v>943</v>
      </c>
      <c r="H2243" s="74" t="s">
        <v>463</v>
      </c>
      <c r="I2243" s="74">
        <v>11.042</v>
      </c>
      <c r="J2243" s="74">
        <v>-0.240677</v>
      </c>
      <c r="O2243" s="74">
        <v>2060</v>
      </c>
      <c r="P2243" s="74">
        <v>2000</v>
      </c>
      <c r="Q2243" s="74" t="s">
        <v>472</v>
      </c>
      <c r="R2243" s="24" t="s">
        <v>500</v>
      </c>
      <c r="S2243" s="74" t="s">
        <v>857</v>
      </c>
      <c r="Z2243" s="74" t="s">
        <v>911</v>
      </c>
      <c r="AA2243" s="74" t="s">
        <v>935</v>
      </c>
      <c r="AB2243" s="35" t="s">
        <v>22</v>
      </c>
      <c r="AC2243" s="113">
        <v>3.0241665291660502</v>
      </c>
      <c r="AD2243" s="74" t="s">
        <v>949</v>
      </c>
      <c r="AE2243" s="74">
        <v>19.911440490327127</v>
      </c>
      <c r="AK2243" s="74" t="s">
        <v>465</v>
      </c>
      <c r="AL2243" s="74" t="s">
        <v>13</v>
      </c>
      <c r="AM2243" s="74" t="s">
        <v>13</v>
      </c>
      <c r="AN2243" s="74" t="s">
        <v>13</v>
      </c>
      <c r="AO2243" s="74" t="s">
        <v>13</v>
      </c>
      <c r="AP2243" s="74" t="s">
        <v>13</v>
      </c>
      <c r="AQ2243" s="74" t="s">
        <v>13</v>
      </c>
      <c r="AR2243" s="74" t="s">
        <v>13</v>
      </c>
      <c r="AS2243" s="74" t="s">
        <v>944</v>
      </c>
      <c r="AT2243" s="74" t="s">
        <v>945</v>
      </c>
      <c r="AU2243" s="74" t="s">
        <v>946</v>
      </c>
      <c r="AV2243" s="74">
        <v>2010</v>
      </c>
    </row>
    <row r="2244" spans="1:48" hidden="1">
      <c r="A2244" s="24">
        <v>2243</v>
      </c>
      <c r="B2244" s="74">
        <v>53</v>
      </c>
      <c r="C2244" s="74" t="s">
        <v>591</v>
      </c>
      <c r="D2244" s="74" t="s">
        <v>459</v>
      </c>
      <c r="E2244" s="74" t="s">
        <v>546</v>
      </c>
      <c r="F2244" s="74" t="s">
        <v>478</v>
      </c>
      <c r="G2244" s="74" t="s">
        <v>943</v>
      </c>
      <c r="H2244" s="74" t="s">
        <v>463</v>
      </c>
      <c r="I2244" s="74">
        <v>11.042</v>
      </c>
      <c r="J2244" s="74">
        <v>-0.240677</v>
      </c>
      <c r="O2244" s="74">
        <v>2070</v>
      </c>
      <c r="P2244" s="74">
        <v>2000</v>
      </c>
      <c r="Q2244" s="74" t="s">
        <v>495</v>
      </c>
      <c r="R2244" s="24" t="s">
        <v>500</v>
      </c>
      <c r="S2244" s="74" t="s">
        <v>857</v>
      </c>
      <c r="Z2244" s="74" t="s">
        <v>911</v>
      </c>
      <c r="AA2244" s="74" t="s">
        <v>935</v>
      </c>
      <c r="AB2244" s="35" t="s">
        <v>22</v>
      </c>
      <c r="AC2244" s="113">
        <v>3.13942388689633</v>
      </c>
      <c r="AD2244" s="74" t="s">
        <v>949</v>
      </c>
      <c r="AE2244" s="74">
        <v>24.481518116428621</v>
      </c>
      <c r="AK2244" s="74" t="s">
        <v>465</v>
      </c>
      <c r="AL2244" s="74" t="s">
        <v>13</v>
      </c>
      <c r="AM2244" s="74" t="s">
        <v>13</v>
      </c>
      <c r="AN2244" s="74" t="s">
        <v>13</v>
      </c>
      <c r="AO2244" s="74" t="s">
        <v>13</v>
      </c>
      <c r="AP2244" s="74" t="s">
        <v>13</v>
      </c>
      <c r="AQ2244" s="74" t="s">
        <v>13</v>
      </c>
      <c r="AR2244" s="74" t="s">
        <v>13</v>
      </c>
      <c r="AS2244" s="74" t="s">
        <v>944</v>
      </c>
      <c r="AT2244" s="74" t="s">
        <v>945</v>
      </c>
      <c r="AU2244" s="74" t="s">
        <v>946</v>
      </c>
      <c r="AV2244" s="74">
        <v>2010</v>
      </c>
    </row>
    <row r="2245" spans="1:48" hidden="1">
      <c r="A2245" s="24">
        <v>2244</v>
      </c>
      <c r="B2245" s="74">
        <v>53</v>
      </c>
      <c r="C2245" s="74" t="s">
        <v>591</v>
      </c>
      <c r="D2245" s="74" t="s">
        <v>459</v>
      </c>
      <c r="E2245" s="74" t="s">
        <v>546</v>
      </c>
      <c r="F2245" s="74" t="s">
        <v>478</v>
      </c>
      <c r="G2245" s="74" t="s">
        <v>943</v>
      </c>
      <c r="H2245" s="74" t="s">
        <v>463</v>
      </c>
      <c r="I2245" s="74">
        <v>11.042</v>
      </c>
      <c r="J2245" s="74">
        <v>-0.240677</v>
      </c>
      <c r="O2245" s="74">
        <v>2080</v>
      </c>
      <c r="P2245" s="74">
        <v>2000</v>
      </c>
      <c r="Q2245" s="74" t="s">
        <v>495</v>
      </c>
      <c r="R2245" s="24" t="s">
        <v>500</v>
      </c>
      <c r="S2245" s="74" t="s">
        <v>857</v>
      </c>
      <c r="Z2245" s="74" t="s">
        <v>911</v>
      </c>
      <c r="AA2245" s="74" t="s">
        <v>935</v>
      </c>
      <c r="AB2245" s="35" t="s">
        <v>22</v>
      </c>
      <c r="AC2245" s="113">
        <v>3.2327344096012998</v>
      </c>
      <c r="AD2245" s="74" t="s">
        <v>949</v>
      </c>
      <c r="AE2245" s="74">
        <v>28.181380237957963</v>
      </c>
      <c r="AK2245" s="74" t="s">
        <v>465</v>
      </c>
      <c r="AL2245" s="74" t="s">
        <v>13</v>
      </c>
      <c r="AM2245" s="74" t="s">
        <v>13</v>
      </c>
      <c r="AN2245" s="74" t="s">
        <v>13</v>
      </c>
      <c r="AO2245" s="74" t="s">
        <v>13</v>
      </c>
      <c r="AP2245" s="74" t="s">
        <v>13</v>
      </c>
      <c r="AQ2245" s="74" t="s">
        <v>13</v>
      </c>
      <c r="AR2245" s="74" t="s">
        <v>13</v>
      </c>
      <c r="AS2245" s="74" t="s">
        <v>944</v>
      </c>
      <c r="AT2245" s="74" t="s">
        <v>945</v>
      </c>
      <c r="AU2245" s="74" t="s">
        <v>946</v>
      </c>
      <c r="AV2245" s="74">
        <v>2010</v>
      </c>
    </row>
    <row r="2246" spans="1:48" hidden="1">
      <c r="A2246" s="24">
        <v>2245</v>
      </c>
      <c r="B2246" s="74">
        <v>53</v>
      </c>
      <c r="C2246" s="74" t="s">
        <v>591</v>
      </c>
      <c r="D2246" s="74" t="s">
        <v>459</v>
      </c>
      <c r="E2246" s="74" t="s">
        <v>546</v>
      </c>
      <c r="F2246" s="74" t="s">
        <v>478</v>
      </c>
      <c r="G2246" s="74" t="s">
        <v>943</v>
      </c>
      <c r="H2246" s="74" t="s">
        <v>463</v>
      </c>
      <c r="I2246" s="74">
        <v>11.042</v>
      </c>
      <c r="J2246" s="74">
        <v>-0.240677</v>
      </c>
      <c r="O2246" s="74">
        <v>2090</v>
      </c>
      <c r="P2246" s="74">
        <v>2000</v>
      </c>
      <c r="Q2246" s="74" t="s">
        <v>495</v>
      </c>
      <c r="R2246" s="24" t="s">
        <v>500</v>
      </c>
      <c r="S2246" s="74" t="s">
        <v>857</v>
      </c>
      <c r="Z2246" s="74" t="s">
        <v>911</v>
      </c>
      <c r="AA2246" s="74" t="s">
        <v>935</v>
      </c>
      <c r="AB2246" s="35" t="s">
        <v>22</v>
      </c>
      <c r="AC2246" s="113">
        <v>3.2021589043950898</v>
      </c>
      <c r="AD2246" s="74" t="s">
        <v>949</v>
      </c>
      <c r="AE2246" s="74">
        <v>26.969028723040832</v>
      </c>
      <c r="AK2246" s="74" t="s">
        <v>465</v>
      </c>
      <c r="AL2246" s="74" t="s">
        <v>13</v>
      </c>
      <c r="AM2246" s="74" t="s">
        <v>13</v>
      </c>
      <c r="AN2246" s="74" t="s">
        <v>13</v>
      </c>
      <c r="AO2246" s="74" t="s">
        <v>13</v>
      </c>
      <c r="AP2246" s="74" t="s">
        <v>13</v>
      </c>
      <c r="AQ2246" s="74" t="s">
        <v>13</v>
      </c>
      <c r="AR2246" s="74" t="s">
        <v>13</v>
      </c>
      <c r="AS2246" s="74" t="s">
        <v>944</v>
      </c>
      <c r="AT2246" s="74" t="s">
        <v>945</v>
      </c>
      <c r="AU2246" s="74" t="s">
        <v>946</v>
      </c>
      <c r="AV2246" s="74">
        <v>2010</v>
      </c>
    </row>
    <row r="2247" spans="1:48" hidden="1">
      <c r="A2247" s="24">
        <v>2246</v>
      </c>
      <c r="B2247" s="74">
        <v>53</v>
      </c>
      <c r="C2247" s="74" t="s">
        <v>591</v>
      </c>
      <c r="D2247" s="74" t="s">
        <v>459</v>
      </c>
      <c r="E2247" s="74" t="s">
        <v>546</v>
      </c>
      <c r="F2247" s="74" t="s">
        <v>478</v>
      </c>
      <c r="G2247" s="74" t="s">
        <v>943</v>
      </c>
      <c r="H2247" s="74" t="s">
        <v>463</v>
      </c>
      <c r="I2247" s="74">
        <v>11.042</v>
      </c>
      <c r="J2247" s="74">
        <v>-0.240677</v>
      </c>
      <c r="O2247" s="74">
        <v>2100</v>
      </c>
      <c r="P2247" s="74">
        <v>2000</v>
      </c>
      <c r="Q2247" s="74" t="s">
        <v>495</v>
      </c>
      <c r="R2247" s="24" t="s">
        <v>500</v>
      </c>
      <c r="S2247" s="74" t="s">
        <v>857</v>
      </c>
      <c r="Z2247" s="74" t="s">
        <v>911</v>
      </c>
      <c r="AA2247" s="74" t="s">
        <v>935</v>
      </c>
      <c r="AB2247" s="35" t="s">
        <v>22</v>
      </c>
      <c r="AC2247" s="113">
        <v>3.2370904290887603</v>
      </c>
      <c r="AD2247" s="74" t="s">
        <v>949</v>
      </c>
      <c r="AE2247" s="74">
        <v>28.354101074098342</v>
      </c>
      <c r="AK2247" s="74" t="s">
        <v>465</v>
      </c>
      <c r="AL2247" s="74" t="s">
        <v>13</v>
      </c>
      <c r="AM2247" s="74" t="s">
        <v>13</v>
      </c>
      <c r="AN2247" s="74" t="s">
        <v>13</v>
      </c>
      <c r="AO2247" s="74" t="s">
        <v>13</v>
      </c>
      <c r="AP2247" s="74" t="s">
        <v>13</v>
      </c>
      <c r="AQ2247" s="74" t="s">
        <v>13</v>
      </c>
      <c r="AR2247" s="74" t="s">
        <v>13</v>
      </c>
      <c r="AS2247" s="74" t="s">
        <v>944</v>
      </c>
      <c r="AT2247" s="74" t="s">
        <v>945</v>
      </c>
      <c r="AU2247" s="74" t="s">
        <v>946</v>
      </c>
      <c r="AV2247" s="74">
        <v>2010</v>
      </c>
    </row>
    <row r="2248" spans="1:48" hidden="1">
      <c r="A2248" s="24">
        <v>2247</v>
      </c>
      <c r="B2248" s="74">
        <v>53</v>
      </c>
      <c r="C2248" s="74" t="s">
        <v>591</v>
      </c>
      <c r="D2248" s="74" t="s">
        <v>459</v>
      </c>
      <c r="E2248" s="74" t="s">
        <v>546</v>
      </c>
      <c r="F2248" s="74" t="s">
        <v>478</v>
      </c>
      <c r="G2248" s="74" t="s">
        <v>943</v>
      </c>
      <c r="H2248" s="74" t="s">
        <v>463</v>
      </c>
      <c r="I2248" s="74">
        <v>11.042</v>
      </c>
      <c r="J2248" s="74">
        <v>-0.240677</v>
      </c>
      <c r="O2248" s="74">
        <v>2030</v>
      </c>
      <c r="P2248" s="74">
        <v>2000</v>
      </c>
      <c r="Q2248" s="74" t="s">
        <v>464</v>
      </c>
      <c r="R2248" s="24" t="s">
        <v>500</v>
      </c>
      <c r="S2248" s="74" t="s">
        <v>857</v>
      </c>
      <c r="Z2248" s="74" t="s">
        <v>911</v>
      </c>
      <c r="AA2248" s="74" t="s">
        <v>935</v>
      </c>
      <c r="AB2248" s="35" t="s">
        <v>22</v>
      </c>
      <c r="AC2248" s="113">
        <v>3.5831542930586702</v>
      </c>
      <c r="AD2248" s="74" t="s">
        <v>949</v>
      </c>
      <c r="AE2248" s="74">
        <v>42.075903769178041</v>
      </c>
      <c r="AK2248" s="74" t="s">
        <v>465</v>
      </c>
      <c r="AL2248" s="74" t="s">
        <v>13</v>
      </c>
      <c r="AM2248" s="74" t="s">
        <v>13</v>
      </c>
      <c r="AN2248" s="74" t="s">
        <v>13</v>
      </c>
      <c r="AO2248" s="74" t="s">
        <v>13</v>
      </c>
      <c r="AP2248" s="74" t="s">
        <v>13</v>
      </c>
      <c r="AQ2248" s="74" t="s">
        <v>13</v>
      </c>
      <c r="AR2248" s="74" t="s">
        <v>13</v>
      </c>
      <c r="AS2248" s="74" t="s">
        <v>947</v>
      </c>
      <c r="AT2248" s="74" t="s">
        <v>945</v>
      </c>
      <c r="AU2248" s="74" t="s">
        <v>946</v>
      </c>
      <c r="AV2248" s="74">
        <v>2010</v>
      </c>
    </row>
    <row r="2249" spans="1:48" hidden="1">
      <c r="A2249" s="24">
        <v>2248</v>
      </c>
      <c r="B2249" s="74">
        <v>53</v>
      </c>
      <c r="C2249" s="74" t="s">
        <v>591</v>
      </c>
      <c r="D2249" s="74" t="s">
        <v>459</v>
      </c>
      <c r="E2249" s="74" t="s">
        <v>546</v>
      </c>
      <c r="F2249" s="74" t="s">
        <v>478</v>
      </c>
      <c r="G2249" s="74" t="s">
        <v>943</v>
      </c>
      <c r="H2249" s="74" t="s">
        <v>463</v>
      </c>
      <c r="I2249" s="74">
        <v>11.042</v>
      </c>
      <c r="J2249" s="74">
        <v>-0.240677</v>
      </c>
      <c r="O2249" s="74">
        <v>2040</v>
      </c>
      <c r="P2249" s="74">
        <v>2000</v>
      </c>
      <c r="Q2249" s="74" t="s">
        <v>472</v>
      </c>
      <c r="R2249" s="24" t="s">
        <v>500</v>
      </c>
      <c r="S2249" s="74" t="s">
        <v>857</v>
      </c>
      <c r="Z2249" s="74" t="s">
        <v>911</v>
      </c>
      <c r="AA2249" s="74" t="s">
        <v>935</v>
      </c>
      <c r="AB2249" s="35" t="s">
        <v>22</v>
      </c>
      <c r="AC2249" s="113">
        <v>3.5746506760688099</v>
      </c>
      <c r="AD2249" s="74" t="s">
        <v>949</v>
      </c>
      <c r="AE2249" s="74">
        <v>41.738726251737106</v>
      </c>
      <c r="AK2249" s="74" t="s">
        <v>465</v>
      </c>
      <c r="AL2249" s="74" t="s">
        <v>13</v>
      </c>
      <c r="AM2249" s="74" t="s">
        <v>13</v>
      </c>
      <c r="AN2249" s="74" t="s">
        <v>13</v>
      </c>
      <c r="AO2249" s="74" t="s">
        <v>13</v>
      </c>
      <c r="AP2249" s="74" t="s">
        <v>13</v>
      </c>
      <c r="AQ2249" s="74" t="s">
        <v>13</v>
      </c>
      <c r="AR2249" s="74" t="s">
        <v>13</v>
      </c>
      <c r="AS2249" s="74" t="s">
        <v>947</v>
      </c>
      <c r="AT2249" s="74" t="s">
        <v>945</v>
      </c>
      <c r="AU2249" s="74" t="s">
        <v>946</v>
      </c>
      <c r="AV2249" s="74">
        <v>2010</v>
      </c>
    </row>
    <row r="2250" spans="1:48" hidden="1">
      <c r="A2250" s="24">
        <v>2249</v>
      </c>
      <c r="B2250" s="74">
        <v>53</v>
      </c>
      <c r="C2250" s="74" t="s">
        <v>591</v>
      </c>
      <c r="D2250" s="74" t="s">
        <v>459</v>
      </c>
      <c r="E2250" s="74" t="s">
        <v>546</v>
      </c>
      <c r="F2250" s="74" t="s">
        <v>478</v>
      </c>
      <c r="G2250" s="74" t="s">
        <v>943</v>
      </c>
      <c r="H2250" s="74" t="s">
        <v>463</v>
      </c>
      <c r="I2250" s="74">
        <v>11.042</v>
      </c>
      <c r="J2250" s="74">
        <v>-0.240677</v>
      </c>
      <c r="O2250" s="74">
        <v>2050</v>
      </c>
      <c r="P2250" s="74">
        <v>2000</v>
      </c>
      <c r="Q2250" s="74" t="s">
        <v>472</v>
      </c>
      <c r="R2250" s="24" t="s">
        <v>500</v>
      </c>
      <c r="S2250" s="74" t="s">
        <v>857</v>
      </c>
      <c r="Z2250" s="74" t="s">
        <v>911</v>
      </c>
      <c r="AA2250" s="74" t="s">
        <v>935</v>
      </c>
      <c r="AB2250" s="35" t="s">
        <v>22</v>
      </c>
      <c r="AC2250" s="113">
        <v>3.7990586273675397</v>
      </c>
      <c r="AD2250" s="74" t="s">
        <v>949</v>
      </c>
      <c r="AE2250" s="74">
        <v>50.636741767150674</v>
      </c>
      <c r="AK2250" s="74" t="s">
        <v>465</v>
      </c>
      <c r="AL2250" s="74" t="s">
        <v>13</v>
      </c>
      <c r="AM2250" s="74" t="s">
        <v>13</v>
      </c>
      <c r="AN2250" s="74" t="s">
        <v>13</v>
      </c>
      <c r="AO2250" s="74" t="s">
        <v>13</v>
      </c>
      <c r="AP2250" s="74" t="s">
        <v>13</v>
      </c>
      <c r="AQ2250" s="74" t="s">
        <v>13</v>
      </c>
      <c r="AR2250" s="74" t="s">
        <v>13</v>
      </c>
      <c r="AS2250" s="74" t="s">
        <v>947</v>
      </c>
      <c r="AT2250" s="74" t="s">
        <v>945</v>
      </c>
      <c r="AU2250" s="74" t="s">
        <v>946</v>
      </c>
      <c r="AV2250" s="74">
        <v>2010</v>
      </c>
    </row>
    <row r="2251" spans="1:48" hidden="1">
      <c r="A2251" s="24">
        <v>2250</v>
      </c>
      <c r="B2251" s="74">
        <v>53</v>
      </c>
      <c r="C2251" s="74" t="s">
        <v>591</v>
      </c>
      <c r="D2251" s="74" t="s">
        <v>459</v>
      </c>
      <c r="E2251" s="74" t="s">
        <v>546</v>
      </c>
      <c r="F2251" s="74" t="s">
        <v>478</v>
      </c>
      <c r="G2251" s="74" t="s">
        <v>943</v>
      </c>
      <c r="H2251" s="74" t="s">
        <v>463</v>
      </c>
      <c r="I2251" s="74">
        <v>11.042</v>
      </c>
      <c r="J2251" s="74">
        <v>-0.240677</v>
      </c>
      <c r="O2251" s="74">
        <v>2060</v>
      </c>
      <c r="P2251" s="74">
        <v>2000</v>
      </c>
      <c r="Q2251" s="74" t="s">
        <v>472</v>
      </c>
      <c r="R2251" s="24" t="s">
        <v>500</v>
      </c>
      <c r="S2251" s="74" t="s">
        <v>857</v>
      </c>
      <c r="Z2251" s="74" t="s">
        <v>911</v>
      </c>
      <c r="AA2251" s="74" t="s">
        <v>935</v>
      </c>
      <c r="AB2251" s="35" t="s">
        <v>22</v>
      </c>
      <c r="AC2251" s="113">
        <v>3.6222542574532501</v>
      </c>
      <c r="AD2251" s="74" t="s">
        <v>949</v>
      </c>
      <c r="AE2251" s="74">
        <v>43.62625921702022</v>
      </c>
      <c r="AK2251" s="74" t="s">
        <v>465</v>
      </c>
      <c r="AL2251" s="74" t="s">
        <v>13</v>
      </c>
      <c r="AM2251" s="74" t="s">
        <v>13</v>
      </c>
      <c r="AN2251" s="74" t="s">
        <v>13</v>
      </c>
      <c r="AO2251" s="74" t="s">
        <v>13</v>
      </c>
      <c r="AP2251" s="74" t="s">
        <v>13</v>
      </c>
      <c r="AQ2251" s="74" t="s">
        <v>13</v>
      </c>
      <c r="AR2251" s="74" t="s">
        <v>13</v>
      </c>
      <c r="AS2251" s="74" t="s">
        <v>947</v>
      </c>
      <c r="AT2251" s="74" t="s">
        <v>945</v>
      </c>
      <c r="AU2251" s="74" t="s">
        <v>946</v>
      </c>
      <c r="AV2251" s="74">
        <v>2010</v>
      </c>
    </row>
    <row r="2252" spans="1:48" hidden="1">
      <c r="A2252" s="24">
        <v>2251</v>
      </c>
      <c r="B2252" s="74">
        <v>53</v>
      </c>
      <c r="C2252" s="74" t="s">
        <v>591</v>
      </c>
      <c r="D2252" s="74" t="s">
        <v>459</v>
      </c>
      <c r="E2252" s="74" t="s">
        <v>546</v>
      </c>
      <c r="F2252" s="74" t="s">
        <v>478</v>
      </c>
      <c r="G2252" s="74" t="s">
        <v>943</v>
      </c>
      <c r="H2252" s="74" t="s">
        <v>463</v>
      </c>
      <c r="I2252" s="74">
        <v>11.042</v>
      </c>
      <c r="J2252" s="74">
        <v>-0.240677</v>
      </c>
      <c r="O2252" s="74">
        <v>2070</v>
      </c>
      <c r="P2252" s="74">
        <v>2000</v>
      </c>
      <c r="Q2252" s="74" t="s">
        <v>495</v>
      </c>
      <c r="R2252" s="24" t="s">
        <v>500</v>
      </c>
      <c r="S2252" s="74" t="s">
        <v>857</v>
      </c>
      <c r="Z2252" s="74" t="s">
        <v>911</v>
      </c>
      <c r="AA2252" s="74" t="s">
        <v>935</v>
      </c>
      <c r="AB2252" s="35" t="s">
        <v>22</v>
      </c>
      <c r="AC2252" s="113">
        <v>3.7159190975328</v>
      </c>
      <c r="AD2252" s="74" t="s">
        <v>949</v>
      </c>
      <c r="AE2252" s="74">
        <v>47.340170401776369</v>
      </c>
      <c r="AK2252" s="74" t="s">
        <v>465</v>
      </c>
      <c r="AL2252" s="74" t="s">
        <v>13</v>
      </c>
      <c r="AM2252" s="74" t="s">
        <v>13</v>
      </c>
      <c r="AN2252" s="74" t="s">
        <v>13</v>
      </c>
      <c r="AO2252" s="74" t="s">
        <v>13</v>
      </c>
      <c r="AP2252" s="74" t="s">
        <v>13</v>
      </c>
      <c r="AQ2252" s="74" t="s">
        <v>13</v>
      </c>
      <c r="AR2252" s="74" t="s">
        <v>13</v>
      </c>
      <c r="AS2252" s="74" t="s">
        <v>947</v>
      </c>
      <c r="AT2252" s="74" t="s">
        <v>945</v>
      </c>
      <c r="AU2252" s="74" t="s">
        <v>946</v>
      </c>
      <c r="AV2252" s="74">
        <v>2010</v>
      </c>
    </row>
    <row r="2253" spans="1:48" hidden="1">
      <c r="A2253" s="24">
        <v>2252</v>
      </c>
      <c r="B2253" s="74">
        <v>53</v>
      </c>
      <c r="C2253" s="74" t="s">
        <v>591</v>
      </c>
      <c r="D2253" s="74" t="s">
        <v>459</v>
      </c>
      <c r="E2253" s="74" t="s">
        <v>546</v>
      </c>
      <c r="F2253" s="74" t="s">
        <v>478</v>
      </c>
      <c r="G2253" s="74" t="s">
        <v>943</v>
      </c>
      <c r="H2253" s="74" t="s">
        <v>463</v>
      </c>
      <c r="I2253" s="74">
        <v>11.042</v>
      </c>
      <c r="J2253" s="74">
        <v>-0.240677</v>
      </c>
      <c r="O2253" s="74">
        <v>2080</v>
      </c>
      <c r="P2253" s="74">
        <v>2000</v>
      </c>
      <c r="Q2253" s="74" t="s">
        <v>495</v>
      </c>
      <c r="R2253" s="24" t="s">
        <v>500</v>
      </c>
      <c r="S2253" s="74" t="s">
        <v>857</v>
      </c>
      <c r="Z2253" s="74" t="s">
        <v>911</v>
      </c>
      <c r="AA2253" s="74" t="s">
        <v>935</v>
      </c>
      <c r="AB2253" s="35" t="s">
        <v>22</v>
      </c>
      <c r="AC2253" s="113">
        <v>3.6557893548471103</v>
      </c>
      <c r="AD2253" s="74" t="s">
        <v>949</v>
      </c>
      <c r="AE2253" s="74">
        <v>44.95596173065465</v>
      </c>
      <c r="AK2253" s="74" t="s">
        <v>465</v>
      </c>
      <c r="AL2253" s="74" t="s">
        <v>13</v>
      </c>
      <c r="AM2253" s="74" t="s">
        <v>13</v>
      </c>
      <c r="AN2253" s="74" t="s">
        <v>13</v>
      </c>
      <c r="AO2253" s="74" t="s">
        <v>13</v>
      </c>
      <c r="AP2253" s="74" t="s">
        <v>13</v>
      </c>
      <c r="AQ2253" s="74" t="s">
        <v>13</v>
      </c>
      <c r="AR2253" s="74" t="s">
        <v>13</v>
      </c>
      <c r="AS2253" s="74" t="s">
        <v>947</v>
      </c>
      <c r="AT2253" s="74" t="s">
        <v>945</v>
      </c>
      <c r="AU2253" s="74" t="s">
        <v>946</v>
      </c>
      <c r="AV2253" s="74">
        <v>2010</v>
      </c>
    </row>
    <row r="2254" spans="1:48" hidden="1">
      <c r="A2254" s="24">
        <v>2253</v>
      </c>
      <c r="B2254" s="74">
        <v>53</v>
      </c>
      <c r="C2254" s="74" t="s">
        <v>591</v>
      </c>
      <c r="D2254" s="74" t="s">
        <v>459</v>
      </c>
      <c r="E2254" s="74" t="s">
        <v>546</v>
      </c>
      <c r="F2254" s="74" t="s">
        <v>478</v>
      </c>
      <c r="G2254" s="74" t="s">
        <v>943</v>
      </c>
      <c r="H2254" s="74" t="s">
        <v>463</v>
      </c>
      <c r="I2254" s="74">
        <v>11.042</v>
      </c>
      <c r="J2254" s="74">
        <v>-0.240677</v>
      </c>
      <c r="O2254" s="74">
        <v>2090</v>
      </c>
      <c r="P2254" s="74">
        <v>2000</v>
      </c>
      <c r="Q2254" s="74" t="s">
        <v>495</v>
      </c>
      <c r="R2254" s="24" t="s">
        <v>500</v>
      </c>
      <c r="S2254" s="74" t="s">
        <v>857</v>
      </c>
      <c r="Z2254" s="74" t="s">
        <v>911</v>
      </c>
      <c r="AA2254" s="74" t="s">
        <v>935</v>
      </c>
      <c r="AB2254" s="35" t="s">
        <v>22</v>
      </c>
      <c r="AC2254" s="113">
        <v>3.59626403591805</v>
      </c>
      <c r="AD2254" s="74" t="s">
        <v>949</v>
      </c>
      <c r="AE2254" s="74">
        <v>42.595719108566612</v>
      </c>
      <c r="AK2254" s="74" t="s">
        <v>465</v>
      </c>
      <c r="AL2254" s="74" t="s">
        <v>13</v>
      </c>
      <c r="AM2254" s="74" t="s">
        <v>13</v>
      </c>
      <c r="AN2254" s="74" t="s">
        <v>13</v>
      </c>
      <c r="AO2254" s="74" t="s">
        <v>13</v>
      </c>
      <c r="AP2254" s="74" t="s">
        <v>13</v>
      </c>
      <c r="AQ2254" s="74" t="s">
        <v>13</v>
      </c>
      <c r="AR2254" s="74" t="s">
        <v>13</v>
      </c>
      <c r="AS2254" s="74" t="s">
        <v>947</v>
      </c>
      <c r="AT2254" s="74" t="s">
        <v>945</v>
      </c>
      <c r="AU2254" s="74" t="s">
        <v>946</v>
      </c>
      <c r="AV2254" s="74">
        <v>2010</v>
      </c>
    </row>
    <row r="2255" spans="1:48" hidden="1">
      <c r="A2255" s="24">
        <v>2254</v>
      </c>
      <c r="B2255" s="74">
        <v>53</v>
      </c>
      <c r="C2255" s="74" t="s">
        <v>591</v>
      </c>
      <c r="D2255" s="74" t="s">
        <v>459</v>
      </c>
      <c r="E2255" s="74" t="s">
        <v>546</v>
      </c>
      <c r="F2255" s="74" t="s">
        <v>478</v>
      </c>
      <c r="G2255" s="74" t="s">
        <v>943</v>
      </c>
      <c r="H2255" s="74" t="s">
        <v>463</v>
      </c>
      <c r="I2255" s="74">
        <v>11.042</v>
      </c>
      <c r="J2255" s="74">
        <v>-0.240677</v>
      </c>
      <c r="O2255" s="74">
        <v>2100</v>
      </c>
      <c r="P2255" s="74">
        <v>2000</v>
      </c>
      <c r="Q2255" s="74" t="s">
        <v>495</v>
      </c>
      <c r="R2255" s="24" t="s">
        <v>500</v>
      </c>
      <c r="S2255" s="74" t="s">
        <v>857</v>
      </c>
      <c r="Z2255" s="74" t="s">
        <v>911</v>
      </c>
      <c r="AA2255" s="74" t="s">
        <v>935</v>
      </c>
      <c r="AB2255" s="35" t="s">
        <v>22</v>
      </c>
      <c r="AC2255" s="113">
        <v>3.56535505553577</v>
      </c>
      <c r="AD2255" s="74" t="s">
        <v>949</v>
      </c>
      <c r="AE2255" s="74">
        <v>41.370144945906823</v>
      </c>
      <c r="AK2255" s="74" t="s">
        <v>465</v>
      </c>
      <c r="AL2255" s="74" t="s">
        <v>13</v>
      </c>
      <c r="AM2255" s="74" t="s">
        <v>13</v>
      </c>
      <c r="AN2255" s="74" t="s">
        <v>13</v>
      </c>
      <c r="AO2255" s="74" t="s">
        <v>13</v>
      </c>
      <c r="AP2255" s="74" t="s">
        <v>13</v>
      </c>
      <c r="AQ2255" s="74" t="s">
        <v>13</v>
      </c>
      <c r="AR2255" s="74" t="s">
        <v>13</v>
      </c>
      <c r="AS2255" s="74" t="s">
        <v>947</v>
      </c>
      <c r="AT2255" s="74" t="s">
        <v>945</v>
      </c>
      <c r="AU2255" s="74" t="s">
        <v>946</v>
      </c>
      <c r="AV2255" s="74">
        <v>2010</v>
      </c>
    </row>
    <row r="2256" spans="1:48" hidden="1">
      <c r="A2256" s="24">
        <v>2255</v>
      </c>
      <c r="B2256" s="74">
        <v>53</v>
      </c>
      <c r="C2256" s="74" t="s">
        <v>591</v>
      </c>
      <c r="D2256" s="74" t="s">
        <v>459</v>
      </c>
      <c r="E2256" s="74" t="s">
        <v>546</v>
      </c>
      <c r="F2256" s="74" t="s">
        <v>478</v>
      </c>
      <c r="G2256" s="74" t="s">
        <v>943</v>
      </c>
      <c r="H2256" s="74" t="s">
        <v>463</v>
      </c>
      <c r="I2256" s="74">
        <v>11.042</v>
      </c>
      <c r="J2256" s="74">
        <v>-0.240677</v>
      </c>
      <c r="O2256" s="74">
        <v>2030</v>
      </c>
      <c r="P2256" s="74">
        <v>2000</v>
      </c>
      <c r="Q2256" s="74" t="s">
        <v>464</v>
      </c>
      <c r="R2256" s="24" t="s">
        <v>500</v>
      </c>
      <c r="S2256" s="74" t="s">
        <v>857</v>
      </c>
      <c r="Z2256" s="74" t="s">
        <v>911</v>
      </c>
      <c r="AA2256" s="74" t="s">
        <v>935</v>
      </c>
      <c r="AB2256" s="35" t="s">
        <v>22</v>
      </c>
      <c r="AC2256" s="113">
        <v>3.8603972175664998</v>
      </c>
      <c r="AD2256" s="74" t="s">
        <v>949</v>
      </c>
      <c r="AE2256" s="74">
        <v>53.068882536340197</v>
      </c>
      <c r="AK2256" s="74" t="s">
        <v>465</v>
      </c>
      <c r="AL2256" s="74" t="s">
        <v>13</v>
      </c>
      <c r="AM2256" s="74" t="s">
        <v>13</v>
      </c>
      <c r="AN2256" s="74" t="s">
        <v>13</v>
      </c>
      <c r="AO2256" s="74" t="s">
        <v>13</v>
      </c>
      <c r="AP2256" s="74" t="s">
        <v>13</v>
      </c>
      <c r="AQ2256" s="74" t="s">
        <v>13</v>
      </c>
      <c r="AR2256" s="74" t="s">
        <v>13</v>
      </c>
      <c r="AS2256" s="74" t="s">
        <v>948</v>
      </c>
      <c r="AT2256" s="74" t="s">
        <v>945</v>
      </c>
      <c r="AU2256" s="74" t="s">
        <v>946</v>
      </c>
      <c r="AV2256" s="74">
        <v>2010</v>
      </c>
    </row>
    <row r="2257" spans="1:48" hidden="1">
      <c r="A2257" s="24">
        <v>2256</v>
      </c>
      <c r="B2257" s="74">
        <v>53</v>
      </c>
      <c r="C2257" s="74" t="s">
        <v>591</v>
      </c>
      <c r="D2257" s="74" t="s">
        <v>459</v>
      </c>
      <c r="E2257" s="74" t="s">
        <v>546</v>
      </c>
      <c r="F2257" s="74" t="s">
        <v>478</v>
      </c>
      <c r="G2257" s="74" t="s">
        <v>943</v>
      </c>
      <c r="H2257" s="74" t="s">
        <v>463</v>
      </c>
      <c r="I2257" s="74">
        <v>11.042</v>
      </c>
      <c r="J2257" s="74">
        <v>-0.240677</v>
      </c>
      <c r="O2257" s="74">
        <v>2040</v>
      </c>
      <c r="P2257" s="74">
        <v>2000</v>
      </c>
      <c r="Q2257" s="74" t="s">
        <v>472</v>
      </c>
      <c r="R2257" s="24" t="s">
        <v>500</v>
      </c>
      <c r="S2257" s="74" t="s">
        <v>857</v>
      </c>
      <c r="Z2257" s="74" t="s">
        <v>911</v>
      </c>
      <c r="AA2257" s="74" t="s">
        <v>935</v>
      </c>
      <c r="AB2257" s="35" t="s">
        <v>22</v>
      </c>
      <c r="AC2257" s="113">
        <v>3.9029569869128298</v>
      </c>
      <c r="AD2257" s="74" t="s">
        <v>949</v>
      </c>
      <c r="AE2257" s="74">
        <v>54.756422954513482</v>
      </c>
      <c r="AK2257" s="74" t="s">
        <v>465</v>
      </c>
      <c r="AL2257" s="74" t="s">
        <v>13</v>
      </c>
      <c r="AM2257" s="74" t="s">
        <v>13</v>
      </c>
      <c r="AN2257" s="74" t="s">
        <v>13</v>
      </c>
      <c r="AO2257" s="74" t="s">
        <v>13</v>
      </c>
      <c r="AP2257" s="74" t="s">
        <v>13</v>
      </c>
      <c r="AQ2257" s="74" t="s">
        <v>13</v>
      </c>
      <c r="AR2257" s="74" t="s">
        <v>13</v>
      </c>
      <c r="AS2257" s="74" t="s">
        <v>948</v>
      </c>
      <c r="AT2257" s="74" t="s">
        <v>945</v>
      </c>
      <c r="AU2257" s="74" t="s">
        <v>946</v>
      </c>
      <c r="AV2257" s="74">
        <v>2010</v>
      </c>
    </row>
    <row r="2258" spans="1:48" hidden="1">
      <c r="A2258" s="24">
        <v>2257</v>
      </c>
      <c r="B2258" s="74">
        <v>53</v>
      </c>
      <c r="C2258" s="74" t="s">
        <v>591</v>
      </c>
      <c r="D2258" s="74" t="s">
        <v>459</v>
      </c>
      <c r="E2258" s="74" t="s">
        <v>546</v>
      </c>
      <c r="F2258" s="74" t="s">
        <v>478</v>
      </c>
      <c r="G2258" s="74" t="s">
        <v>943</v>
      </c>
      <c r="H2258" s="74" t="s">
        <v>463</v>
      </c>
      <c r="I2258" s="74">
        <v>11.042</v>
      </c>
      <c r="J2258" s="74">
        <v>-0.240677</v>
      </c>
      <c r="O2258" s="74">
        <v>2050</v>
      </c>
      <c r="P2258" s="74">
        <v>2000</v>
      </c>
      <c r="Q2258" s="74" t="s">
        <v>472</v>
      </c>
      <c r="R2258" s="24" t="s">
        <v>500</v>
      </c>
      <c r="S2258" s="74" t="s">
        <v>857</v>
      </c>
      <c r="Z2258" s="74" t="s">
        <v>911</v>
      </c>
      <c r="AA2258" s="74" t="s">
        <v>935</v>
      </c>
      <c r="AB2258" s="35" t="s">
        <v>22</v>
      </c>
      <c r="AC2258" s="113">
        <v>3.9012062422384504</v>
      </c>
      <c r="AD2258" s="74" t="s">
        <v>949</v>
      </c>
      <c r="AE2258" s="74">
        <v>54.687004053864008</v>
      </c>
      <c r="AK2258" s="74" t="s">
        <v>465</v>
      </c>
      <c r="AL2258" s="74" t="s">
        <v>13</v>
      </c>
      <c r="AM2258" s="74" t="s">
        <v>13</v>
      </c>
      <c r="AN2258" s="74" t="s">
        <v>13</v>
      </c>
      <c r="AO2258" s="74" t="s">
        <v>13</v>
      </c>
      <c r="AP2258" s="74" t="s">
        <v>13</v>
      </c>
      <c r="AQ2258" s="74" t="s">
        <v>13</v>
      </c>
      <c r="AR2258" s="74" t="s">
        <v>13</v>
      </c>
      <c r="AS2258" s="74" t="s">
        <v>948</v>
      </c>
      <c r="AT2258" s="74" t="s">
        <v>945</v>
      </c>
      <c r="AU2258" s="74" t="s">
        <v>946</v>
      </c>
      <c r="AV2258" s="74">
        <v>2010</v>
      </c>
    </row>
    <row r="2259" spans="1:48" hidden="1">
      <c r="A2259" s="24">
        <v>2258</v>
      </c>
      <c r="B2259" s="74">
        <v>53</v>
      </c>
      <c r="C2259" s="74" t="s">
        <v>591</v>
      </c>
      <c r="D2259" s="74" t="s">
        <v>459</v>
      </c>
      <c r="E2259" s="74" t="s">
        <v>546</v>
      </c>
      <c r="F2259" s="74" t="s">
        <v>478</v>
      </c>
      <c r="G2259" s="74" t="s">
        <v>943</v>
      </c>
      <c r="H2259" s="74" t="s">
        <v>463</v>
      </c>
      <c r="I2259" s="74">
        <v>11.042</v>
      </c>
      <c r="J2259" s="74">
        <v>-0.240677</v>
      </c>
      <c r="O2259" s="74">
        <v>2060</v>
      </c>
      <c r="P2259" s="74">
        <v>2000</v>
      </c>
      <c r="Q2259" s="74" t="s">
        <v>472</v>
      </c>
      <c r="R2259" s="24" t="s">
        <v>500</v>
      </c>
      <c r="S2259" s="74" t="s">
        <v>857</v>
      </c>
      <c r="Z2259" s="74" t="s">
        <v>911</v>
      </c>
      <c r="AA2259" s="74" t="s">
        <v>935</v>
      </c>
      <c r="AB2259" s="35" t="s">
        <v>22</v>
      </c>
      <c r="AC2259" s="113">
        <v>3.7681913313822704</v>
      </c>
      <c r="AD2259" s="74" t="s">
        <v>949</v>
      </c>
      <c r="AE2259" s="74">
        <v>49.412820435458769</v>
      </c>
      <c r="AK2259" s="74" t="s">
        <v>465</v>
      </c>
      <c r="AL2259" s="74" t="s">
        <v>13</v>
      </c>
      <c r="AM2259" s="74" t="s">
        <v>13</v>
      </c>
      <c r="AN2259" s="74" t="s">
        <v>13</v>
      </c>
      <c r="AO2259" s="74" t="s">
        <v>13</v>
      </c>
      <c r="AP2259" s="74" t="s">
        <v>13</v>
      </c>
      <c r="AQ2259" s="74" t="s">
        <v>13</v>
      </c>
      <c r="AR2259" s="74" t="s">
        <v>13</v>
      </c>
      <c r="AS2259" s="74" t="s">
        <v>948</v>
      </c>
      <c r="AT2259" s="74" t="s">
        <v>945</v>
      </c>
      <c r="AU2259" s="74" t="s">
        <v>946</v>
      </c>
      <c r="AV2259" s="74">
        <v>2010</v>
      </c>
    </row>
    <row r="2260" spans="1:48" hidden="1">
      <c r="A2260" s="24">
        <v>2259</v>
      </c>
      <c r="B2260" s="74">
        <v>53</v>
      </c>
      <c r="C2260" s="74" t="s">
        <v>591</v>
      </c>
      <c r="D2260" s="74" t="s">
        <v>459</v>
      </c>
      <c r="E2260" s="74" t="s">
        <v>546</v>
      </c>
      <c r="F2260" s="74" t="s">
        <v>478</v>
      </c>
      <c r="G2260" s="74" t="s">
        <v>943</v>
      </c>
      <c r="H2260" s="74" t="s">
        <v>463</v>
      </c>
      <c r="I2260" s="74">
        <v>11.042</v>
      </c>
      <c r="J2260" s="74">
        <v>-0.240677</v>
      </c>
      <c r="O2260" s="74">
        <v>2070</v>
      </c>
      <c r="P2260" s="74">
        <v>2000</v>
      </c>
      <c r="Q2260" s="74" t="s">
        <v>495</v>
      </c>
      <c r="R2260" s="24" t="s">
        <v>500</v>
      </c>
      <c r="S2260" s="74" t="s">
        <v>857</v>
      </c>
      <c r="Z2260" s="74" t="s">
        <v>911</v>
      </c>
      <c r="AA2260" s="74" t="s">
        <v>935</v>
      </c>
      <c r="AB2260" s="35" t="s">
        <v>22</v>
      </c>
      <c r="AC2260" s="113">
        <v>3.7596877143923999</v>
      </c>
      <c r="AD2260" s="74" t="s">
        <v>949</v>
      </c>
      <c r="AE2260" s="74">
        <v>49.075642918017437</v>
      </c>
      <c r="AK2260" s="74" t="s">
        <v>465</v>
      </c>
      <c r="AL2260" s="74" t="s">
        <v>13</v>
      </c>
      <c r="AM2260" s="74" t="s">
        <v>13</v>
      </c>
      <c r="AN2260" s="74" t="s">
        <v>13</v>
      </c>
      <c r="AO2260" s="74" t="s">
        <v>13</v>
      </c>
      <c r="AP2260" s="74" t="s">
        <v>13</v>
      </c>
      <c r="AQ2260" s="74" t="s">
        <v>13</v>
      </c>
      <c r="AR2260" s="74" t="s">
        <v>13</v>
      </c>
      <c r="AS2260" s="74" t="s">
        <v>948</v>
      </c>
      <c r="AT2260" s="74" t="s">
        <v>945</v>
      </c>
      <c r="AU2260" s="74" t="s">
        <v>946</v>
      </c>
      <c r="AV2260" s="74">
        <v>2010</v>
      </c>
    </row>
    <row r="2261" spans="1:48" hidden="1">
      <c r="A2261" s="24">
        <v>2260</v>
      </c>
      <c r="B2261" s="74">
        <v>53</v>
      </c>
      <c r="C2261" s="74" t="s">
        <v>591</v>
      </c>
      <c r="D2261" s="74" t="s">
        <v>459</v>
      </c>
      <c r="E2261" s="74" t="s">
        <v>546</v>
      </c>
      <c r="F2261" s="74" t="s">
        <v>478</v>
      </c>
      <c r="G2261" s="74" t="s">
        <v>943</v>
      </c>
      <c r="H2261" s="74" t="s">
        <v>463</v>
      </c>
      <c r="I2261" s="74">
        <v>11.042</v>
      </c>
      <c r="J2261" s="74">
        <v>-0.240677</v>
      </c>
      <c r="O2261" s="74">
        <v>2080</v>
      </c>
      <c r="P2261" s="74">
        <v>2000</v>
      </c>
      <c r="Q2261" s="74" t="s">
        <v>495</v>
      </c>
      <c r="R2261" s="24" t="s">
        <v>500</v>
      </c>
      <c r="S2261" s="74" t="s">
        <v>857</v>
      </c>
      <c r="Z2261" s="74" t="s">
        <v>911</v>
      </c>
      <c r="AA2261" s="74" t="s">
        <v>935</v>
      </c>
      <c r="AB2261" s="35" t="s">
        <v>22</v>
      </c>
      <c r="AC2261" s="113">
        <v>3.7506213580429097</v>
      </c>
      <c r="AD2261" s="74" t="s">
        <v>949</v>
      </c>
      <c r="AE2261" s="74">
        <v>48.716152182510299</v>
      </c>
      <c r="AK2261" s="74" t="s">
        <v>465</v>
      </c>
      <c r="AL2261" s="74" t="s">
        <v>13</v>
      </c>
      <c r="AM2261" s="74" t="s">
        <v>13</v>
      </c>
      <c r="AN2261" s="74" t="s">
        <v>13</v>
      </c>
      <c r="AO2261" s="74" t="s">
        <v>13</v>
      </c>
      <c r="AP2261" s="74" t="s">
        <v>13</v>
      </c>
      <c r="AQ2261" s="74" t="s">
        <v>13</v>
      </c>
      <c r="AR2261" s="74" t="s">
        <v>13</v>
      </c>
      <c r="AS2261" s="74" t="s">
        <v>948</v>
      </c>
      <c r="AT2261" s="74" t="s">
        <v>945</v>
      </c>
      <c r="AU2261" s="74" t="s">
        <v>946</v>
      </c>
      <c r="AV2261" s="74">
        <v>2010</v>
      </c>
    </row>
    <row r="2262" spans="1:48" hidden="1">
      <c r="A2262" s="24">
        <v>2261</v>
      </c>
      <c r="B2262" s="74">
        <v>53</v>
      </c>
      <c r="C2262" s="74" t="s">
        <v>591</v>
      </c>
      <c r="D2262" s="74" t="s">
        <v>459</v>
      </c>
      <c r="E2262" s="74" t="s">
        <v>546</v>
      </c>
      <c r="F2262" s="74" t="s">
        <v>478</v>
      </c>
      <c r="G2262" s="74" t="s">
        <v>943</v>
      </c>
      <c r="H2262" s="74" t="s">
        <v>463</v>
      </c>
      <c r="I2262" s="74">
        <v>11.042</v>
      </c>
      <c r="J2262" s="74">
        <v>-0.240677</v>
      </c>
      <c r="O2262" s="74">
        <v>2090</v>
      </c>
      <c r="P2262" s="74">
        <v>2000</v>
      </c>
      <c r="Q2262" s="74" t="s">
        <v>495</v>
      </c>
      <c r="R2262" s="24" t="s">
        <v>500</v>
      </c>
      <c r="S2262" s="74" t="s">
        <v>857</v>
      </c>
      <c r="Z2262" s="74" t="s">
        <v>911</v>
      </c>
      <c r="AA2262" s="74" t="s">
        <v>935</v>
      </c>
      <c r="AB2262" s="35" t="s">
        <v>22</v>
      </c>
      <c r="AC2262" s="113">
        <v>3.6546430339293603</v>
      </c>
      <c r="AD2262" s="74" t="s">
        <v>949</v>
      </c>
      <c r="AE2262" s="74">
        <v>44.910508879038865</v>
      </c>
      <c r="AK2262" s="74" t="s">
        <v>465</v>
      </c>
      <c r="AL2262" s="74" t="s">
        <v>13</v>
      </c>
      <c r="AM2262" s="74" t="s">
        <v>13</v>
      </c>
      <c r="AN2262" s="74" t="s">
        <v>13</v>
      </c>
      <c r="AO2262" s="74" t="s">
        <v>13</v>
      </c>
      <c r="AP2262" s="74" t="s">
        <v>13</v>
      </c>
      <c r="AQ2262" s="74" t="s">
        <v>13</v>
      </c>
      <c r="AR2262" s="74" t="s">
        <v>13</v>
      </c>
      <c r="AS2262" s="74" t="s">
        <v>948</v>
      </c>
      <c r="AT2262" s="74" t="s">
        <v>945</v>
      </c>
      <c r="AU2262" s="74" t="s">
        <v>946</v>
      </c>
      <c r="AV2262" s="74">
        <v>2010</v>
      </c>
    </row>
    <row r="2263" spans="1:48" hidden="1">
      <c r="A2263" s="24">
        <v>2262</v>
      </c>
      <c r="B2263" s="74">
        <v>53</v>
      </c>
      <c r="C2263" s="74" t="s">
        <v>591</v>
      </c>
      <c r="D2263" s="74" t="s">
        <v>459</v>
      </c>
      <c r="E2263" s="74" t="s">
        <v>546</v>
      </c>
      <c r="F2263" s="74" t="s">
        <v>478</v>
      </c>
      <c r="G2263" s="74" t="s">
        <v>943</v>
      </c>
      <c r="H2263" s="74" t="s">
        <v>463</v>
      </c>
      <c r="I2263" s="74">
        <v>11.042</v>
      </c>
      <c r="J2263" s="74">
        <v>-0.240677</v>
      </c>
      <c r="O2263" s="74">
        <v>2100</v>
      </c>
      <c r="P2263" s="74">
        <v>2000</v>
      </c>
      <c r="Q2263" s="74" t="s">
        <v>495</v>
      </c>
      <c r="R2263" s="24" t="s">
        <v>500</v>
      </c>
      <c r="S2263" s="74" t="s">
        <v>857</v>
      </c>
      <c r="Z2263" s="74" t="s">
        <v>911</v>
      </c>
      <c r="AA2263" s="74" t="s">
        <v>935</v>
      </c>
      <c r="AB2263" s="35" t="s">
        <v>22</v>
      </c>
      <c r="AC2263" s="113">
        <v>3.6237132113485702</v>
      </c>
      <c r="AD2263" s="74" t="s">
        <v>949</v>
      </c>
      <c r="AE2263" s="74">
        <v>43.684108300894927</v>
      </c>
      <c r="AK2263" s="74" t="s">
        <v>465</v>
      </c>
      <c r="AL2263" s="74" t="s">
        <v>13</v>
      </c>
      <c r="AM2263" s="74" t="s">
        <v>13</v>
      </c>
      <c r="AN2263" s="74" t="s">
        <v>13</v>
      </c>
      <c r="AO2263" s="74" t="s">
        <v>13</v>
      </c>
      <c r="AP2263" s="74" t="s">
        <v>13</v>
      </c>
      <c r="AQ2263" s="74" t="s">
        <v>13</v>
      </c>
      <c r="AR2263" s="74" t="s">
        <v>13</v>
      </c>
      <c r="AS2263" s="74" t="s">
        <v>948</v>
      </c>
      <c r="AT2263" s="74" t="s">
        <v>945</v>
      </c>
      <c r="AU2263" s="74" t="s">
        <v>946</v>
      </c>
      <c r="AV2263" s="74">
        <v>2010</v>
      </c>
    </row>
    <row r="2264" spans="1:48" hidden="1">
      <c r="A2264" s="24">
        <v>2263</v>
      </c>
      <c r="B2264" s="74">
        <v>53</v>
      </c>
      <c r="C2264" s="74" t="s">
        <v>591</v>
      </c>
      <c r="D2264" s="74" t="s">
        <v>459</v>
      </c>
      <c r="E2264" s="74" t="s">
        <v>546</v>
      </c>
      <c r="F2264" s="74" t="s">
        <v>478</v>
      </c>
      <c r="G2264" s="74" t="s">
        <v>943</v>
      </c>
      <c r="H2264" s="74" t="s">
        <v>463</v>
      </c>
      <c r="I2264" s="74">
        <v>11.042</v>
      </c>
      <c r="J2264" s="74">
        <v>-0.240677</v>
      </c>
      <c r="O2264" s="74">
        <v>2030</v>
      </c>
      <c r="P2264" s="74">
        <v>2000</v>
      </c>
      <c r="Q2264" s="74" t="s">
        <v>464</v>
      </c>
      <c r="R2264" s="24" t="s">
        <v>473</v>
      </c>
      <c r="S2264" s="74" t="s">
        <v>857</v>
      </c>
      <c r="Z2264" s="74" t="s">
        <v>911</v>
      </c>
      <c r="AA2264" s="74" t="s">
        <v>935</v>
      </c>
      <c r="AB2264" s="35" t="s">
        <v>22</v>
      </c>
      <c r="AC2264" s="113">
        <v>2.6930673637224101</v>
      </c>
      <c r="AD2264" s="74" t="s">
        <v>949</v>
      </c>
      <c r="AE2264" s="74">
        <v>6.7830041127045968</v>
      </c>
      <c r="AK2264" s="74" t="s">
        <v>465</v>
      </c>
      <c r="AL2264" s="74" t="s">
        <v>13</v>
      </c>
      <c r="AM2264" s="74" t="s">
        <v>13</v>
      </c>
      <c r="AN2264" s="74" t="s">
        <v>13</v>
      </c>
      <c r="AO2264" s="74" t="s">
        <v>13</v>
      </c>
      <c r="AP2264" s="74" t="s">
        <v>13</v>
      </c>
      <c r="AQ2264" s="74" t="s">
        <v>13</v>
      </c>
      <c r="AR2264" s="74" t="s">
        <v>13</v>
      </c>
      <c r="AS2264" s="74" t="s">
        <v>944</v>
      </c>
      <c r="AT2264" s="74" t="s">
        <v>945</v>
      </c>
      <c r="AU2264" s="74" t="s">
        <v>946</v>
      </c>
      <c r="AV2264" s="74">
        <v>2010</v>
      </c>
    </row>
    <row r="2265" spans="1:48" hidden="1">
      <c r="A2265" s="24">
        <v>2264</v>
      </c>
      <c r="B2265" s="74">
        <v>53</v>
      </c>
      <c r="C2265" s="74" t="s">
        <v>591</v>
      </c>
      <c r="D2265" s="74" t="s">
        <v>459</v>
      </c>
      <c r="E2265" s="74" t="s">
        <v>546</v>
      </c>
      <c r="F2265" s="74" t="s">
        <v>478</v>
      </c>
      <c r="G2265" s="74" t="s">
        <v>943</v>
      </c>
      <c r="H2265" s="74" t="s">
        <v>463</v>
      </c>
      <c r="I2265" s="74">
        <v>11.042</v>
      </c>
      <c r="J2265" s="74">
        <v>-0.240677</v>
      </c>
      <c r="O2265" s="74">
        <v>2040</v>
      </c>
      <c r="P2265" s="74">
        <v>2000</v>
      </c>
      <c r="Q2265" s="74" t="s">
        <v>472</v>
      </c>
      <c r="R2265" s="24" t="s">
        <v>473</v>
      </c>
      <c r="S2265" s="74" t="s">
        <v>857</v>
      </c>
      <c r="Z2265" s="74" t="s">
        <v>911</v>
      </c>
      <c r="AA2265" s="74" t="s">
        <v>935</v>
      </c>
      <c r="AB2265" s="35" t="s">
        <v>22</v>
      </c>
      <c r="AC2265" s="113">
        <v>2.8811682052261798</v>
      </c>
      <c r="AD2265" s="74" t="s">
        <v>949</v>
      </c>
      <c r="AE2265" s="74">
        <v>14.241403855122122</v>
      </c>
      <c r="AK2265" s="74" t="s">
        <v>465</v>
      </c>
      <c r="AL2265" s="74" t="s">
        <v>13</v>
      </c>
      <c r="AM2265" s="74" t="s">
        <v>13</v>
      </c>
      <c r="AN2265" s="74" t="s">
        <v>13</v>
      </c>
      <c r="AO2265" s="74" t="s">
        <v>13</v>
      </c>
      <c r="AP2265" s="74" t="s">
        <v>13</v>
      </c>
      <c r="AQ2265" s="74" t="s">
        <v>13</v>
      </c>
      <c r="AR2265" s="74" t="s">
        <v>13</v>
      </c>
      <c r="AS2265" s="74" t="s">
        <v>944</v>
      </c>
      <c r="AT2265" s="74" t="s">
        <v>945</v>
      </c>
      <c r="AU2265" s="74" t="s">
        <v>946</v>
      </c>
      <c r="AV2265" s="74">
        <v>2010</v>
      </c>
    </row>
    <row r="2266" spans="1:48" hidden="1">
      <c r="A2266" s="24">
        <v>2265</v>
      </c>
      <c r="B2266" s="74">
        <v>53</v>
      </c>
      <c r="C2266" s="74" t="s">
        <v>591</v>
      </c>
      <c r="D2266" s="74" t="s">
        <v>459</v>
      </c>
      <c r="E2266" s="74" t="s">
        <v>546</v>
      </c>
      <c r="F2266" s="74" t="s">
        <v>478</v>
      </c>
      <c r="G2266" s="74" t="s">
        <v>943</v>
      </c>
      <c r="H2266" s="74" t="s">
        <v>463</v>
      </c>
      <c r="I2266" s="74">
        <v>11.042</v>
      </c>
      <c r="J2266" s="74">
        <v>-0.240677</v>
      </c>
      <c r="O2266" s="74">
        <v>2050</v>
      </c>
      <c r="P2266" s="74">
        <v>2000</v>
      </c>
      <c r="Q2266" s="74" t="s">
        <v>472</v>
      </c>
      <c r="R2266" s="24" t="s">
        <v>473</v>
      </c>
      <c r="S2266" s="74" t="s">
        <v>857</v>
      </c>
      <c r="Z2266" s="74" t="s">
        <v>911</v>
      </c>
      <c r="AA2266" s="74" t="s">
        <v>935</v>
      </c>
      <c r="AB2266" s="35" t="s">
        <v>22</v>
      </c>
      <c r="AC2266" s="113">
        <v>3.1568062804491399</v>
      </c>
      <c r="AD2266" s="74" t="s">
        <v>949</v>
      </c>
      <c r="AE2266" s="74">
        <v>25.170748630021418</v>
      </c>
      <c r="AK2266" s="74" t="s">
        <v>465</v>
      </c>
      <c r="AL2266" s="74" t="s">
        <v>13</v>
      </c>
      <c r="AM2266" s="74" t="s">
        <v>13</v>
      </c>
      <c r="AN2266" s="74" t="s">
        <v>13</v>
      </c>
      <c r="AO2266" s="74" t="s">
        <v>13</v>
      </c>
      <c r="AP2266" s="74" t="s">
        <v>13</v>
      </c>
      <c r="AQ2266" s="74" t="s">
        <v>13</v>
      </c>
      <c r="AR2266" s="74" t="s">
        <v>13</v>
      </c>
      <c r="AS2266" s="74" t="s">
        <v>944</v>
      </c>
      <c r="AT2266" s="74" t="s">
        <v>945</v>
      </c>
      <c r="AU2266" s="74" t="s">
        <v>946</v>
      </c>
      <c r="AV2266" s="74">
        <v>2010</v>
      </c>
    </row>
    <row r="2267" spans="1:48" hidden="1">
      <c r="A2267" s="24">
        <v>2266</v>
      </c>
      <c r="B2267" s="74">
        <v>53</v>
      </c>
      <c r="C2267" s="74" t="s">
        <v>591</v>
      </c>
      <c r="D2267" s="74" t="s">
        <v>459</v>
      </c>
      <c r="E2267" s="74" t="s">
        <v>546</v>
      </c>
      <c r="F2267" s="74" t="s">
        <v>478</v>
      </c>
      <c r="G2267" s="74" t="s">
        <v>943</v>
      </c>
      <c r="H2267" s="74" t="s">
        <v>463</v>
      </c>
      <c r="I2267" s="74">
        <v>11.042</v>
      </c>
      <c r="J2267" s="74">
        <v>-0.240677</v>
      </c>
      <c r="O2267" s="74">
        <v>2060</v>
      </c>
      <c r="P2267" s="74">
        <v>2000</v>
      </c>
      <c r="Q2267" s="74" t="s">
        <v>472</v>
      </c>
      <c r="R2267" s="24" t="s">
        <v>473</v>
      </c>
      <c r="S2267" s="74" t="s">
        <v>857</v>
      </c>
      <c r="Z2267" s="74" t="s">
        <v>911</v>
      </c>
      <c r="AA2267" s="74" t="s">
        <v>935</v>
      </c>
      <c r="AB2267" s="35" t="s">
        <v>22</v>
      </c>
      <c r="AC2267" s="113">
        <v>3.1043673090116397</v>
      </c>
      <c r="AD2267" s="74" t="s">
        <v>949</v>
      </c>
      <c r="AE2267" s="74">
        <v>23.091487272467877</v>
      </c>
      <c r="AK2267" s="74" t="s">
        <v>465</v>
      </c>
      <c r="AL2267" s="74" t="s">
        <v>13</v>
      </c>
      <c r="AM2267" s="74" t="s">
        <v>13</v>
      </c>
      <c r="AN2267" s="74" t="s">
        <v>13</v>
      </c>
      <c r="AO2267" s="74" t="s">
        <v>13</v>
      </c>
      <c r="AP2267" s="74" t="s">
        <v>13</v>
      </c>
      <c r="AQ2267" s="74" t="s">
        <v>13</v>
      </c>
      <c r="AR2267" s="74" t="s">
        <v>13</v>
      </c>
      <c r="AS2267" s="74" t="s">
        <v>944</v>
      </c>
      <c r="AT2267" s="74" t="s">
        <v>945</v>
      </c>
      <c r="AU2267" s="74" t="s">
        <v>946</v>
      </c>
      <c r="AV2267" s="74">
        <v>2010</v>
      </c>
    </row>
    <row r="2268" spans="1:48" hidden="1">
      <c r="A2268" s="24">
        <v>2267</v>
      </c>
      <c r="B2268" s="74">
        <v>53</v>
      </c>
      <c r="C2268" s="74" t="s">
        <v>591</v>
      </c>
      <c r="D2268" s="74" t="s">
        <v>459</v>
      </c>
      <c r="E2268" s="74" t="s">
        <v>546</v>
      </c>
      <c r="F2268" s="74" t="s">
        <v>478</v>
      </c>
      <c r="G2268" s="74" t="s">
        <v>943</v>
      </c>
      <c r="H2268" s="74" t="s">
        <v>463</v>
      </c>
      <c r="I2268" s="74">
        <v>11.042</v>
      </c>
      <c r="J2268" s="74">
        <v>-0.240677</v>
      </c>
      <c r="O2268" s="74">
        <v>2070</v>
      </c>
      <c r="P2268" s="74">
        <v>2000</v>
      </c>
      <c r="Q2268" s="74" t="s">
        <v>495</v>
      </c>
      <c r="R2268" s="24" t="s">
        <v>473</v>
      </c>
      <c r="S2268" s="74" t="s">
        <v>857</v>
      </c>
      <c r="Z2268" s="74" t="s">
        <v>911</v>
      </c>
      <c r="AA2268" s="74" t="s">
        <v>935</v>
      </c>
      <c r="AB2268" s="35" t="s">
        <v>22</v>
      </c>
      <c r="AC2268" s="113">
        <v>3.1686863335967499</v>
      </c>
      <c r="AD2268" s="74" t="s">
        <v>949</v>
      </c>
      <c r="AE2268" s="74">
        <v>25.641805455858446</v>
      </c>
      <c r="AK2268" s="74" t="s">
        <v>465</v>
      </c>
      <c r="AL2268" s="74" t="s">
        <v>13</v>
      </c>
      <c r="AM2268" s="74" t="s">
        <v>13</v>
      </c>
      <c r="AN2268" s="74" t="s">
        <v>13</v>
      </c>
      <c r="AO2268" s="74" t="s">
        <v>13</v>
      </c>
      <c r="AP2268" s="74" t="s">
        <v>13</v>
      </c>
      <c r="AQ2268" s="74" t="s">
        <v>13</v>
      </c>
      <c r="AR2268" s="74" t="s">
        <v>13</v>
      </c>
      <c r="AS2268" s="74" t="s">
        <v>944</v>
      </c>
      <c r="AT2268" s="74" t="s">
        <v>945</v>
      </c>
      <c r="AU2268" s="74" t="s">
        <v>946</v>
      </c>
      <c r="AV2268" s="74">
        <v>2010</v>
      </c>
    </row>
    <row r="2269" spans="1:48" hidden="1">
      <c r="A2269" s="24">
        <v>2268</v>
      </c>
      <c r="B2269" s="74">
        <v>53</v>
      </c>
      <c r="C2269" s="74" t="s">
        <v>591</v>
      </c>
      <c r="D2269" s="74" t="s">
        <v>459</v>
      </c>
      <c r="E2269" s="74" t="s">
        <v>546</v>
      </c>
      <c r="F2269" s="74" t="s">
        <v>478</v>
      </c>
      <c r="G2269" s="74" t="s">
        <v>943</v>
      </c>
      <c r="H2269" s="74" t="s">
        <v>463</v>
      </c>
      <c r="I2269" s="74">
        <v>11.042</v>
      </c>
      <c r="J2269" s="74">
        <v>-0.240677</v>
      </c>
      <c r="O2269" s="74">
        <v>2080</v>
      </c>
      <c r="P2269" s="74">
        <v>2000</v>
      </c>
      <c r="Q2269" s="74" t="s">
        <v>495</v>
      </c>
      <c r="R2269" s="24" t="s">
        <v>473</v>
      </c>
      <c r="S2269" s="74" t="s">
        <v>857</v>
      </c>
      <c r="Z2269" s="74" t="s">
        <v>911</v>
      </c>
      <c r="AA2269" s="74" t="s">
        <v>935</v>
      </c>
      <c r="AB2269" s="35" t="s">
        <v>22</v>
      </c>
      <c r="AC2269" s="113">
        <v>3.0648921850439801</v>
      </c>
      <c r="AD2269" s="74" t="s">
        <v>949</v>
      </c>
      <c r="AE2269" s="74">
        <v>21.526256345915151</v>
      </c>
      <c r="AK2269" s="74" t="s">
        <v>465</v>
      </c>
      <c r="AL2269" s="74" t="s">
        <v>13</v>
      </c>
      <c r="AM2269" s="74" t="s">
        <v>13</v>
      </c>
      <c r="AN2269" s="74" t="s">
        <v>13</v>
      </c>
      <c r="AO2269" s="74" t="s">
        <v>13</v>
      </c>
      <c r="AP2269" s="74" t="s">
        <v>13</v>
      </c>
      <c r="AQ2269" s="74" t="s">
        <v>13</v>
      </c>
      <c r="AR2269" s="74" t="s">
        <v>13</v>
      </c>
      <c r="AS2269" s="74" t="s">
        <v>944</v>
      </c>
      <c r="AT2269" s="74" t="s">
        <v>945</v>
      </c>
      <c r="AU2269" s="74" t="s">
        <v>946</v>
      </c>
      <c r="AV2269" s="74">
        <v>2010</v>
      </c>
    </row>
    <row r="2270" spans="1:48" hidden="1">
      <c r="A2270" s="24">
        <v>2269</v>
      </c>
      <c r="B2270" s="74">
        <v>53</v>
      </c>
      <c r="C2270" s="74" t="s">
        <v>591</v>
      </c>
      <c r="D2270" s="74" t="s">
        <v>459</v>
      </c>
      <c r="E2270" s="74" t="s">
        <v>546</v>
      </c>
      <c r="F2270" s="74" t="s">
        <v>478</v>
      </c>
      <c r="G2270" s="74" t="s">
        <v>943</v>
      </c>
      <c r="H2270" s="74" t="s">
        <v>463</v>
      </c>
      <c r="I2270" s="74">
        <v>11.042</v>
      </c>
      <c r="J2270" s="74">
        <v>-0.240677</v>
      </c>
      <c r="O2270" s="74">
        <v>2090</v>
      </c>
      <c r="P2270" s="74">
        <v>2000</v>
      </c>
      <c r="Q2270" s="74" t="s">
        <v>495</v>
      </c>
      <c r="R2270" s="24" t="s">
        <v>473</v>
      </c>
      <c r="S2270" s="74" t="s">
        <v>857</v>
      </c>
      <c r="Z2270" s="74" t="s">
        <v>911</v>
      </c>
      <c r="AA2270" s="74" t="s">
        <v>935</v>
      </c>
      <c r="AB2270" s="35" t="s">
        <v>22</v>
      </c>
      <c r="AC2270" s="113">
        <v>3.07806445449887</v>
      </c>
      <c r="AD2270" s="74" t="s">
        <v>949</v>
      </c>
      <c r="AE2270" s="74">
        <v>22.048550931755351</v>
      </c>
      <c r="AK2270" s="74" t="s">
        <v>465</v>
      </c>
      <c r="AL2270" s="74" t="s">
        <v>13</v>
      </c>
      <c r="AM2270" s="74" t="s">
        <v>13</v>
      </c>
      <c r="AN2270" s="74" t="s">
        <v>13</v>
      </c>
      <c r="AO2270" s="74" t="s">
        <v>13</v>
      </c>
      <c r="AP2270" s="74" t="s">
        <v>13</v>
      </c>
      <c r="AQ2270" s="74" t="s">
        <v>13</v>
      </c>
      <c r="AR2270" s="74" t="s">
        <v>13</v>
      </c>
      <c r="AS2270" s="74" t="s">
        <v>944</v>
      </c>
      <c r="AT2270" s="74" t="s">
        <v>945</v>
      </c>
      <c r="AU2270" s="74" t="s">
        <v>946</v>
      </c>
      <c r="AV2270" s="74">
        <v>2010</v>
      </c>
    </row>
    <row r="2271" spans="1:48" hidden="1">
      <c r="A2271" s="24">
        <v>2270</v>
      </c>
      <c r="B2271" s="74">
        <v>53</v>
      </c>
      <c r="C2271" s="74" t="s">
        <v>591</v>
      </c>
      <c r="D2271" s="74" t="s">
        <v>459</v>
      </c>
      <c r="E2271" s="74" t="s">
        <v>546</v>
      </c>
      <c r="F2271" s="74" t="s">
        <v>478</v>
      </c>
      <c r="G2271" s="74" t="s">
        <v>943</v>
      </c>
      <c r="H2271" s="74" t="s">
        <v>463</v>
      </c>
      <c r="I2271" s="74">
        <v>11.042</v>
      </c>
      <c r="J2271" s="74">
        <v>-0.240677</v>
      </c>
      <c r="O2271" s="74">
        <v>2100</v>
      </c>
      <c r="P2271" s="74">
        <v>2000</v>
      </c>
      <c r="Q2271" s="74" t="s">
        <v>495</v>
      </c>
      <c r="R2271" s="24" t="s">
        <v>473</v>
      </c>
      <c r="S2271" s="74" t="s">
        <v>857</v>
      </c>
      <c r="Z2271" s="74" t="s">
        <v>911</v>
      </c>
      <c r="AA2271" s="74" t="s">
        <v>935</v>
      </c>
      <c r="AB2271" s="35" t="s">
        <v>22</v>
      </c>
      <c r="AC2271" s="113">
        <v>3.0766263428020504</v>
      </c>
      <c r="AD2271" s="74" t="s">
        <v>949</v>
      </c>
      <c r="AE2271" s="74">
        <v>21.991528263364401</v>
      </c>
      <c r="AK2271" s="74" t="s">
        <v>465</v>
      </c>
      <c r="AL2271" s="74" t="s">
        <v>13</v>
      </c>
      <c r="AM2271" s="74" t="s">
        <v>13</v>
      </c>
      <c r="AN2271" s="74" t="s">
        <v>13</v>
      </c>
      <c r="AO2271" s="74" t="s">
        <v>13</v>
      </c>
      <c r="AP2271" s="74" t="s">
        <v>13</v>
      </c>
      <c r="AQ2271" s="74" t="s">
        <v>13</v>
      </c>
      <c r="AR2271" s="74" t="s">
        <v>13</v>
      </c>
      <c r="AS2271" s="74" t="s">
        <v>944</v>
      </c>
      <c r="AT2271" s="74" t="s">
        <v>945</v>
      </c>
      <c r="AU2271" s="74" t="s">
        <v>946</v>
      </c>
      <c r="AV2271" s="74">
        <v>2010</v>
      </c>
    </row>
    <row r="2272" spans="1:48" hidden="1">
      <c r="A2272" s="24">
        <v>2271</v>
      </c>
      <c r="B2272" s="74">
        <v>53</v>
      </c>
      <c r="C2272" s="74" t="s">
        <v>591</v>
      </c>
      <c r="D2272" s="74" t="s">
        <v>459</v>
      </c>
      <c r="E2272" s="74" t="s">
        <v>546</v>
      </c>
      <c r="F2272" s="74" t="s">
        <v>478</v>
      </c>
      <c r="G2272" s="74" t="s">
        <v>943</v>
      </c>
      <c r="H2272" s="74" t="s">
        <v>463</v>
      </c>
      <c r="I2272" s="74">
        <v>11.042</v>
      </c>
      <c r="J2272" s="74">
        <v>-0.240677</v>
      </c>
      <c r="O2272" s="74">
        <v>2030</v>
      </c>
      <c r="P2272" s="74">
        <v>2000</v>
      </c>
      <c r="Q2272" s="74" t="s">
        <v>464</v>
      </c>
      <c r="R2272" s="24" t="s">
        <v>473</v>
      </c>
      <c r="S2272" s="74" t="s">
        <v>857</v>
      </c>
      <c r="Z2272" s="74" t="s">
        <v>911</v>
      </c>
      <c r="AA2272" s="74" t="s">
        <v>935</v>
      </c>
      <c r="AB2272" s="35" t="s">
        <v>22</v>
      </c>
      <c r="AC2272" s="113">
        <v>3.49561705933947</v>
      </c>
      <c r="AD2272" s="74" t="s">
        <v>949</v>
      </c>
      <c r="AE2272" s="74">
        <v>38.604958736695878</v>
      </c>
      <c r="AK2272" s="74" t="s">
        <v>465</v>
      </c>
      <c r="AL2272" s="74" t="s">
        <v>13</v>
      </c>
      <c r="AM2272" s="74" t="s">
        <v>13</v>
      </c>
      <c r="AN2272" s="74" t="s">
        <v>13</v>
      </c>
      <c r="AO2272" s="74" t="s">
        <v>13</v>
      </c>
      <c r="AP2272" s="74" t="s">
        <v>13</v>
      </c>
      <c r="AQ2272" s="74" t="s">
        <v>13</v>
      </c>
      <c r="AR2272" s="74" t="s">
        <v>13</v>
      </c>
      <c r="AS2272" s="74" t="s">
        <v>947</v>
      </c>
      <c r="AT2272" s="74" t="s">
        <v>945</v>
      </c>
      <c r="AU2272" s="74" t="s">
        <v>946</v>
      </c>
      <c r="AV2272" s="74">
        <v>2010</v>
      </c>
    </row>
    <row r="2273" spans="1:48" hidden="1">
      <c r="A2273" s="24">
        <v>2272</v>
      </c>
      <c r="B2273" s="74">
        <v>53</v>
      </c>
      <c r="C2273" s="74" t="s">
        <v>591</v>
      </c>
      <c r="D2273" s="74" t="s">
        <v>459</v>
      </c>
      <c r="E2273" s="74" t="s">
        <v>546</v>
      </c>
      <c r="F2273" s="74" t="s">
        <v>478</v>
      </c>
      <c r="G2273" s="74" t="s">
        <v>943</v>
      </c>
      <c r="H2273" s="74" t="s">
        <v>463</v>
      </c>
      <c r="I2273" s="74">
        <v>11.042</v>
      </c>
      <c r="J2273" s="74">
        <v>-0.240677</v>
      </c>
      <c r="O2273" s="74">
        <v>2040</v>
      </c>
      <c r="P2273" s="74">
        <v>2000</v>
      </c>
      <c r="Q2273" s="74" t="s">
        <v>472</v>
      </c>
      <c r="R2273" s="24" t="s">
        <v>473</v>
      </c>
      <c r="S2273" s="74" t="s">
        <v>857</v>
      </c>
      <c r="Z2273" s="74" t="s">
        <v>911</v>
      </c>
      <c r="AA2273" s="74" t="s">
        <v>935</v>
      </c>
      <c r="AB2273" s="35" t="s">
        <v>22</v>
      </c>
      <c r="AC2273" s="113">
        <v>3.7570199129838202</v>
      </c>
      <c r="AD2273" s="74" t="s">
        <v>949</v>
      </c>
      <c r="AE2273" s="74">
        <v>48.969861736075345</v>
      </c>
      <c r="AK2273" s="74" t="s">
        <v>465</v>
      </c>
      <c r="AL2273" s="74" t="s">
        <v>13</v>
      </c>
      <c r="AM2273" s="74" t="s">
        <v>13</v>
      </c>
      <c r="AN2273" s="74" t="s">
        <v>13</v>
      </c>
      <c r="AO2273" s="74" t="s">
        <v>13</v>
      </c>
      <c r="AP2273" s="74" t="s">
        <v>13</v>
      </c>
      <c r="AQ2273" s="74" t="s">
        <v>13</v>
      </c>
      <c r="AR2273" s="74" t="s">
        <v>13</v>
      </c>
      <c r="AS2273" s="74" t="s">
        <v>947</v>
      </c>
      <c r="AT2273" s="74" t="s">
        <v>945</v>
      </c>
      <c r="AU2273" s="74" t="s">
        <v>946</v>
      </c>
      <c r="AV2273" s="74">
        <v>2010</v>
      </c>
    </row>
    <row r="2274" spans="1:48" hidden="1">
      <c r="A2274" s="24">
        <v>2273</v>
      </c>
      <c r="B2274" s="74">
        <v>53</v>
      </c>
      <c r="C2274" s="74" t="s">
        <v>591</v>
      </c>
      <c r="D2274" s="74" t="s">
        <v>459</v>
      </c>
      <c r="E2274" s="74" t="s">
        <v>546</v>
      </c>
      <c r="F2274" s="74" t="s">
        <v>478</v>
      </c>
      <c r="G2274" s="74" t="s">
        <v>943</v>
      </c>
      <c r="H2274" s="74" t="s">
        <v>463</v>
      </c>
      <c r="I2274" s="74">
        <v>11.042</v>
      </c>
      <c r="J2274" s="74">
        <v>-0.240677</v>
      </c>
      <c r="O2274" s="74">
        <v>2050</v>
      </c>
      <c r="P2274" s="74">
        <v>2000</v>
      </c>
      <c r="Q2274" s="74" t="s">
        <v>472</v>
      </c>
      <c r="R2274" s="24" t="s">
        <v>473</v>
      </c>
      <c r="S2274" s="74" t="s">
        <v>857</v>
      </c>
      <c r="Z2274" s="74" t="s">
        <v>911</v>
      </c>
      <c r="AA2274" s="74" t="s">
        <v>935</v>
      </c>
      <c r="AB2274" s="35" t="s">
        <v>22</v>
      </c>
      <c r="AC2274" s="113">
        <v>3.7261317748000402</v>
      </c>
      <c r="AD2274" s="74" t="s">
        <v>949</v>
      </c>
      <c r="AE2274" s="74">
        <v>47.745113988899291</v>
      </c>
      <c r="AK2274" s="74" t="s">
        <v>465</v>
      </c>
      <c r="AL2274" s="74" t="s">
        <v>13</v>
      </c>
      <c r="AM2274" s="74" t="s">
        <v>13</v>
      </c>
      <c r="AN2274" s="74" t="s">
        <v>13</v>
      </c>
      <c r="AO2274" s="74" t="s">
        <v>13</v>
      </c>
      <c r="AP2274" s="74" t="s">
        <v>13</v>
      </c>
      <c r="AQ2274" s="74" t="s">
        <v>13</v>
      </c>
      <c r="AR2274" s="74" t="s">
        <v>13</v>
      </c>
      <c r="AS2274" s="74" t="s">
        <v>947</v>
      </c>
      <c r="AT2274" s="74" t="s">
        <v>945</v>
      </c>
      <c r="AU2274" s="74" t="s">
        <v>946</v>
      </c>
      <c r="AV2274" s="74">
        <v>2010</v>
      </c>
    </row>
    <row r="2275" spans="1:48" hidden="1">
      <c r="A2275" s="24">
        <v>2274</v>
      </c>
      <c r="B2275" s="74">
        <v>53</v>
      </c>
      <c r="C2275" s="74" t="s">
        <v>591</v>
      </c>
      <c r="D2275" s="74" t="s">
        <v>459</v>
      </c>
      <c r="E2275" s="74" t="s">
        <v>546</v>
      </c>
      <c r="F2275" s="74" t="s">
        <v>478</v>
      </c>
      <c r="G2275" s="74" t="s">
        <v>943</v>
      </c>
      <c r="H2275" s="74" t="s">
        <v>463</v>
      </c>
      <c r="I2275" s="74">
        <v>11.042</v>
      </c>
      <c r="J2275" s="74">
        <v>-0.240677</v>
      </c>
      <c r="O2275" s="74">
        <v>2060</v>
      </c>
      <c r="P2275" s="74">
        <v>2000</v>
      </c>
      <c r="Q2275" s="74" t="s">
        <v>472</v>
      </c>
      <c r="R2275" s="24" t="s">
        <v>473</v>
      </c>
      <c r="S2275" s="74" t="s">
        <v>857</v>
      </c>
      <c r="Z2275" s="74" t="s">
        <v>911</v>
      </c>
      <c r="AA2275" s="74" t="s">
        <v>935</v>
      </c>
      <c r="AB2275" s="35" t="s">
        <v>22</v>
      </c>
      <c r="AC2275" s="113">
        <v>3.5930751795468501</v>
      </c>
      <c r="AD2275" s="74" t="s">
        <v>949</v>
      </c>
      <c r="AE2275" s="74">
        <v>42.469277539526168</v>
      </c>
      <c r="AK2275" s="74" t="s">
        <v>465</v>
      </c>
      <c r="AL2275" s="74" t="s">
        <v>13</v>
      </c>
      <c r="AM2275" s="74" t="s">
        <v>13</v>
      </c>
      <c r="AN2275" s="74" t="s">
        <v>13</v>
      </c>
      <c r="AO2275" s="74" t="s">
        <v>13</v>
      </c>
      <c r="AP2275" s="74" t="s">
        <v>13</v>
      </c>
      <c r="AQ2275" s="74" t="s">
        <v>13</v>
      </c>
      <c r="AR2275" s="74" t="s">
        <v>13</v>
      </c>
      <c r="AS2275" s="74" t="s">
        <v>947</v>
      </c>
      <c r="AT2275" s="74" t="s">
        <v>945</v>
      </c>
      <c r="AU2275" s="74" t="s">
        <v>946</v>
      </c>
      <c r="AV2275" s="74">
        <v>2010</v>
      </c>
    </row>
    <row r="2276" spans="1:48" hidden="1">
      <c r="A2276" s="24">
        <v>2275</v>
      </c>
      <c r="B2276" s="74">
        <v>53</v>
      </c>
      <c r="C2276" s="74" t="s">
        <v>591</v>
      </c>
      <c r="D2276" s="74" t="s">
        <v>459</v>
      </c>
      <c r="E2276" s="74" t="s">
        <v>546</v>
      </c>
      <c r="F2276" s="74" t="s">
        <v>478</v>
      </c>
      <c r="G2276" s="74" t="s">
        <v>943</v>
      </c>
      <c r="H2276" s="74" t="s">
        <v>463</v>
      </c>
      <c r="I2276" s="74">
        <v>11.042</v>
      </c>
      <c r="J2276" s="74">
        <v>-0.240677</v>
      </c>
      <c r="O2276" s="74">
        <v>2070</v>
      </c>
      <c r="P2276" s="74">
        <v>2000</v>
      </c>
      <c r="Q2276" s="74" t="s">
        <v>495</v>
      </c>
      <c r="R2276" s="24" t="s">
        <v>473</v>
      </c>
      <c r="S2276" s="74" t="s">
        <v>857</v>
      </c>
      <c r="Z2276" s="74" t="s">
        <v>911</v>
      </c>
      <c r="AA2276" s="74" t="s">
        <v>935</v>
      </c>
      <c r="AB2276" s="35" t="s">
        <v>22</v>
      </c>
      <c r="AC2276" s="113">
        <v>3.5408446300943903</v>
      </c>
      <c r="AD2276" s="74" t="s">
        <v>949</v>
      </c>
      <c r="AE2276" s="74">
        <v>40.398280336811666</v>
      </c>
      <c r="AK2276" s="74" t="s">
        <v>465</v>
      </c>
      <c r="AL2276" s="74" t="s">
        <v>13</v>
      </c>
      <c r="AM2276" s="74" t="s">
        <v>13</v>
      </c>
      <c r="AN2276" s="74" t="s">
        <v>13</v>
      </c>
      <c r="AO2276" s="74" t="s">
        <v>13</v>
      </c>
      <c r="AP2276" s="74" t="s">
        <v>13</v>
      </c>
      <c r="AQ2276" s="74" t="s">
        <v>13</v>
      </c>
      <c r="AR2276" s="74" t="s">
        <v>13</v>
      </c>
      <c r="AS2276" s="74" t="s">
        <v>947</v>
      </c>
      <c r="AT2276" s="74" t="s">
        <v>945</v>
      </c>
      <c r="AU2276" s="74" t="s">
        <v>946</v>
      </c>
      <c r="AV2276" s="74">
        <v>2010</v>
      </c>
    </row>
    <row r="2277" spans="1:48" hidden="1">
      <c r="A2277" s="24">
        <v>2276</v>
      </c>
      <c r="B2277" s="74">
        <v>53</v>
      </c>
      <c r="C2277" s="74" t="s">
        <v>591</v>
      </c>
      <c r="D2277" s="74" t="s">
        <v>459</v>
      </c>
      <c r="E2277" s="74" t="s">
        <v>546</v>
      </c>
      <c r="F2277" s="74" t="s">
        <v>478</v>
      </c>
      <c r="G2277" s="74" t="s">
        <v>943</v>
      </c>
      <c r="H2277" s="74" t="s">
        <v>463</v>
      </c>
      <c r="I2277" s="74">
        <v>11.042</v>
      </c>
      <c r="J2277" s="74">
        <v>-0.240677</v>
      </c>
      <c r="O2277" s="74">
        <v>2080</v>
      </c>
      <c r="P2277" s="74">
        <v>2000</v>
      </c>
      <c r="Q2277" s="74" t="s">
        <v>495</v>
      </c>
      <c r="R2277" s="24" t="s">
        <v>473</v>
      </c>
      <c r="S2277" s="74" t="s">
        <v>857</v>
      </c>
      <c r="Z2277" s="74" t="s">
        <v>911</v>
      </c>
      <c r="AA2277" s="74" t="s">
        <v>935</v>
      </c>
      <c r="AB2277" s="35" t="s">
        <v>22</v>
      </c>
      <c r="AC2277" s="113">
        <v>3.4004932653646001</v>
      </c>
      <c r="AD2277" s="74" t="s">
        <v>949</v>
      </c>
      <c r="AE2277" s="74">
        <v>34.833198468065035</v>
      </c>
      <c r="AK2277" s="74" t="s">
        <v>465</v>
      </c>
      <c r="AL2277" s="74" t="s">
        <v>13</v>
      </c>
      <c r="AM2277" s="74" t="s">
        <v>13</v>
      </c>
      <c r="AN2277" s="74" t="s">
        <v>13</v>
      </c>
      <c r="AO2277" s="74" t="s">
        <v>13</v>
      </c>
      <c r="AP2277" s="74" t="s">
        <v>13</v>
      </c>
      <c r="AQ2277" s="74" t="s">
        <v>13</v>
      </c>
      <c r="AR2277" s="74" t="s">
        <v>13</v>
      </c>
      <c r="AS2277" s="74" t="s">
        <v>947</v>
      </c>
      <c r="AT2277" s="74" t="s">
        <v>945</v>
      </c>
      <c r="AU2277" s="74" t="s">
        <v>946</v>
      </c>
      <c r="AV2277" s="74">
        <v>2010</v>
      </c>
    </row>
    <row r="2278" spans="1:48" hidden="1">
      <c r="A2278" s="24">
        <v>2277</v>
      </c>
      <c r="B2278" s="74">
        <v>53</v>
      </c>
      <c r="C2278" s="74" t="s">
        <v>591</v>
      </c>
      <c r="D2278" s="74" t="s">
        <v>459</v>
      </c>
      <c r="E2278" s="74" t="s">
        <v>546</v>
      </c>
      <c r="F2278" s="74" t="s">
        <v>478</v>
      </c>
      <c r="G2278" s="74" t="s">
        <v>943</v>
      </c>
      <c r="H2278" s="74" t="s">
        <v>463</v>
      </c>
      <c r="I2278" s="74">
        <v>11.042</v>
      </c>
      <c r="J2278" s="74">
        <v>-0.240677</v>
      </c>
      <c r="O2278" s="74">
        <v>2090</v>
      </c>
      <c r="P2278" s="74">
        <v>2000</v>
      </c>
      <c r="Q2278" s="74" t="s">
        <v>495</v>
      </c>
      <c r="R2278" s="24" t="s">
        <v>473</v>
      </c>
      <c r="S2278" s="74" t="s">
        <v>857</v>
      </c>
      <c r="Z2278" s="74" t="s">
        <v>911</v>
      </c>
      <c r="AA2278" s="74" t="s">
        <v>935</v>
      </c>
      <c r="AB2278" s="35" t="s">
        <v>22</v>
      </c>
      <c r="AC2278" s="113">
        <v>3.2898837179008402</v>
      </c>
      <c r="AD2278" s="74" t="s">
        <v>949</v>
      </c>
      <c r="AE2278" s="74">
        <v>30.447411494878672</v>
      </c>
      <c r="AK2278" s="74" t="s">
        <v>465</v>
      </c>
      <c r="AL2278" s="74" t="s">
        <v>13</v>
      </c>
      <c r="AM2278" s="74" t="s">
        <v>13</v>
      </c>
      <c r="AN2278" s="74" t="s">
        <v>13</v>
      </c>
      <c r="AO2278" s="74" t="s">
        <v>13</v>
      </c>
      <c r="AP2278" s="74" t="s">
        <v>13</v>
      </c>
      <c r="AQ2278" s="74" t="s">
        <v>13</v>
      </c>
      <c r="AR2278" s="74" t="s">
        <v>13</v>
      </c>
      <c r="AS2278" s="74" t="s">
        <v>947</v>
      </c>
      <c r="AT2278" s="74" t="s">
        <v>945</v>
      </c>
      <c r="AU2278" s="74" t="s">
        <v>946</v>
      </c>
      <c r="AV2278" s="74">
        <v>2010</v>
      </c>
    </row>
    <row r="2279" spans="1:48" hidden="1">
      <c r="A2279" s="24">
        <v>2278</v>
      </c>
      <c r="B2279" s="74">
        <v>53</v>
      </c>
      <c r="C2279" s="74" t="s">
        <v>591</v>
      </c>
      <c r="D2279" s="74" t="s">
        <v>459</v>
      </c>
      <c r="E2279" s="74" t="s">
        <v>546</v>
      </c>
      <c r="F2279" s="74" t="s">
        <v>478</v>
      </c>
      <c r="G2279" s="74" t="s">
        <v>943</v>
      </c>
      <c r="H2279" s="74" t="s">
        <v>463</v>
      </c>
      <c r="I2279" s="74">
        <v>11.042</v>
      </c>
      <c r="J2279" s="74">
        <v>-0.240677</v>
      </c>
      <c r="O2279" s="74">
        <v>2100</v>
      </c>
      <c r="P2279" s="74">
        <v>2000</v>
      </c>
      <c r="Q2279" s="74" t="s">
        <v>495</v>
      </c>
      <c r="R2279" s="24" t="s">
        <v>473</v>
      </c>
      <c r="S2279" s="74" t="s">
        <v>857</v>
      </c>
      <c r="Z2279" s="74" t="s">
        <v>911</v>
      </c>
      <c r="AA2279" s="74" t="s">
        <v>935</v>
      </c>
      <c r="AB2279" s="35" t="s">
        <v>22</v>
      </c>
      <c r="AC2279" s="113">
        <v>3.2078696667853501</v>
      </c>
      <c r="AD2279" s="74" t="s">
        <v>949</v>
      </c>
      <c r="AE2279" s="74">
        <v>27.195466565636405</v>
      </c>
      <c r="AK2279" s="74" t="s">
        <v>465</v>
      </c>
      <c r="AL2279" s="74" t="s">
        <v>13</v>
      </c>
      <c r="AM2279" s="74" t="s">
        <v>13</v>
      </c>
      <c r="AN2279" s="74" t="s">
        <v>13</v>
      </c>
      <c r="AO2279" s="74" t="s">
        <v>13</v>
      </c>
      <c r="AP2279" s="74" t="s">
        <v>13</v>
      </c>
      <c r="AQ2279" s="74" t="s">
        <v>13</v>
      </c>
      <c r="AR2279" s="74" t="s">
        <v>13</v>
      </c>
      <c r="AS2279" s="74" t="s">
        <v>947</v>
      </c>
      <c r="AT2279" s="74" t="s">
        <v>945</v>
      </c>
      <c r="AU2279" s="74" t="s">
        <v>946</v>
      </c>
      <c r="AV2279" s="74">
        <v>2010</v>
      </c>
    </row>
    <row r="2280" spans="1:48" hidden="1">
      <c r="A2280" s="24">
        <v>2279</v>
      </c>
      <c r="B2280" s="74">
        <v>53</v>
      </c>
      <c r="C2280" s="74" t="s">
        <v>591</v>
      </c>
      <c r="D2280" s="74" t="s">
        <v>459</v>
      </c>
      <c r="E2280" s="74" t="s">
        <v>546</v>
      </c>
      <c r="F2280" s="74" t="s">
        <v>478</v>
      </c>
      <c r="G2280" s="74" t="s">
        <v>943</v>
      </c>
      <c r="H2280" s="74" t="s">
        <v>463</v>
      </c>
      <c r="I2280" s="74">
        <v>11.042</v>
      </c>
      <c r="J2280" s="74">
        <v>-0.240677</v>
      </c>
      <c r="O2280" s="74">
        <v>2030</v>
      </c>
      <c r="P2280" s="74">
        <v>2000</v>
      </c>
      <c r="Q2280" s="74" t="s">
        <v>464</v>
      </c>
      <c r="R2280" s="24" t="s">
        <v>473</v>
      </c>
      <c r="S2280" s="74" t="s">
        <v>857</v>
      </c>
      <c r="Z2280" s="74" t="s">
        <v>911</v>
      </c>
      <c r="AA2280" s="74" t="s">
        <v>935</v>
      </c>
      <c r="AB2280" s="35" t="s">
        <v>22</v>
      </c>
      <c r="AC2280" s="113">
        <v>3.90412415002909</v>
      </c>
      <c r="AD2280" s="74" t="s">
        <v>949</v>
      </c>
      <c r="AE2280" s="74">
        <v>54.802702221613394</v>
      </c>
      <c r="AK2280" s="74" t="s">
        <v>465</v>
      </c>
      <c r="AL2280" s="74" t="s">
        <v>13</v>
      </c>
      <c r="AM2280" s="74" t="s">
        <v>13</v>
      </c>
      <c r="AN2280" s="74" t="s">
        <v>13</v>
      </c>
      <c r="AO2280" s="74" t="s">
        <v>13</v>
      </c>
      <c r="AP2280" s="74" t="s">
        <v>13</v>
      </c>
      <c r="AQ2280" s="74" t="s">
        <v>13</v>
      </c>
      <c r="AR2280" s="74" t="s">
        <v>13</v>
      </c>
      <c r="AS2280" s="74" t="s">
        <v>948</v>
      </c>
      <c r="AT2280" s="74" t="s">
        <v>945</v>
      </c>
      <c r="AU2280" s="74" t="s">
        <v>946</v>
      </c>
      <c r="AV2280" s="74">
        <v>2010</v>
      </c>
    </row>
    <row r="2281" spans="1:48" hidden="1">
      <c r="A2281" s="24">
        <v>2280</v>
      </c>
      <c r="B2281" s="74">
        <v>53</v>
      </c>
      <c r="C2281" s="74" t="s">
        <v>591</v>
      </c>
      <c r="D2281" s="74" t="s">
        <v>459</v>
      </c>
      <c r="E2281" s="74" t="s">
        <v>546</v>
      </c>
      <c r="F2281" s="74" t="s">
        <v>478</v>
      </c>
      <c r="G2281" s="74" t="s">
        <v>943</v>
      </c>
      <c r="H2281" s="74" t="s">
        <v>463</v>
      </c>
      <c r="I2281" s="74">
        <v>11.042</v>
      </c>
      <c r="J2281" s="74">
        <v>-0.240677</v>
      </c>
      <c r="O2281" s="74">
        <v>2040</v>
      </c>
      <c r="P2281" s="74">
        <v>2000</v>
      </c>
      <c r="Q2281" s="74" t="s">
        <v>472</v>
      </c>
      <c r="R2281" s="24" t="s">
        <v>473</v>
      </c>
      <c r="S2281" s="74" t="s">
        <v>857</v>
      </c>
      <c r="Z2281" s="74" t="s">
        <v>911</v>
      </c>
      <c r="AA2281" s="74" t="s">
        <v>935</v>
      </c>
      <c r="AB2281" s="35" t="s">
        <v>22</v>
      </c>
      <c r="AC2281" s="113">
        <v>3.78624067528723</v>
      </c>
      <c r="AD2281" s="74" t="s">
        <v>949</v>
      </c>
      <c r="AE2281" s="74">
        <v>50.128496244537267</v>
      </c>
      <c r="AK2281" s="74" t="s">
        <v>465</v>
      </c>
      <c r="AL2281" s="74" t="s">
        <v>13</v>
      </c>
      <c r="AM2281" s="74" t="s">
        <v>13</v>
      </c>
      <c r="AN2281" s="74" t="s">
        <v>13</v>
      </c>
      <c r="AO2281" s="74" t="s">
        <v>13</v>
      </c>
      <c r="AP2281" s="74" t="s">
        <v>13</v>
      </c>
      <c r="AQ2281" s="74" t="s">
        <v>13</v>
      </c>
      <c r="AR2281" s="74" t="s">
        <v>13</v>
      </c>
      <c r="AS2281" s="74" t="s">
        <v>948</v>
      </c>
      <c r="AT2281" s="74" t="s">
        <v>945</v>
      </c>
      <c r="AU2281" s="74" t="s">
        <v>946</v>
      </c>
      <c r="AV2281" s="74">
        <v>2010</v>
      </c>
    </row>
    <row r="2282" spans="1:48" hidden="1">
      <c r="A2282" s="24">
        <v>2281</v>
      </c>
      <c r="B2282" s="74">
        <v>53</v>
      </c>
      <c r="C2282" s="74" t="s">
        <v>591</v>
      </c>
      <c r="D2282" s="74" t="s">
        <v>459</v>
      </c>
      <c r="E2282" s="74" t="s">
        <v>546</v>
      </c>
      <c r="F2282" s="74" t="s">
        <v>478</v>
      </c>
      <c r="G2282" s="74" t="s">
        <v>943</v>
      </c>
      <c r="H2282" s="74" t="s">
        <v>463</v>
      </c>
      <c r="I2282" s="74">
        <v>11.042</v>
      </c>
      <c r="J2282" s="74">
        <v>-0.240677</v>
      </c>
      <c r="O2282" s="74">
        <v>2050</v>
      </c>
      <c r="P2282" s="74">
        <v>2000</v>
      </c>
      <c r="Q2282" s="74" t="s">
        <v>472</v>
      </c>
      <c r="R2282" s="24" t="s">
        <v>473</v>
      </c>
      <c r="S2282" s="74" t="s">
        <v>857</v>
      </c>
      <c r="Z2282" s="74" t="s">
        <v>911</v>
      </c>
      <c r="AA2282" s="74" t="s">
        <v>935</v>
      </c>
      <c r="AB2282" s="35" t="s">
        <v>22</v>
      </c>
      <c r="AC2282" s="113">
        <v>3.6969526968936401</v>
      </c>
      <c r="AD2282" s="74" t="s">
        <v>949</v>
      </c>
      <c r="AE2282" s="74">
        <v>46.588132311405246</v>
      </c>
      <c r="AK2282" s="74" t="s">
        <v>465</v>
      </c>
      <c r="AL2282" s="74" t="s">
        <v>13</v>
      </c>
      <c r="AM2282" s="74" t="s">
        <v>13</v>
      </c>
      <c r="AN2282" s="74" t="s">
        <v>13</v>
      </c>
      <c r="AO2282" s="74" t="s">
        <v>13</v>
      </c>
      <c r="AP2282" s="74" t="s">
        <v>13</v>
      </c>
      <c r="AQ2282" s="74" t="s">
        <v>13</v>
      </c>
      <c r="AR2282" s="74" t="s">
        <v>13</v>
      </c>
      <c r="AS2282" s="74" t="s">
        <v>948</v>
      </c>
      <c r="AT2282" s="74" t="s">
        <v>945</v>
      </c>
      <c r="AU2282" s="74" t="s">
        <v>946</v>
      </c>
      <c r="AV2282" s="74">
        <v>2010</v>
      </c>
    </row>
    <row r="2283" spans="1:48" hidden="1">
      <c r="A2283" s="24">
        <v>2282</v>
      </c>
      <c r="B2283" s="74">
        <v>53</v>
      </c>
      <c r="C2283" s="74" t="s">
        <v>591</v>
      </c>
      <c r="D2283" s="74" t="s">
        <v>459</v>
      </c>
      <c r="E2283" s="74" t="s">
        <v>546</v>
      </c>
      <c r="F2283" s="74" t="s">
        <v>478</v>
      </c>
      <c r="G2283" s="74" t="s">
        <v>943</v>
      </c>
      <c r="H2283" s="74" t="s">
        <v>463</v>
      </c>
      <c r="I2283" s="74">
        <v>11.042</v>
      </c>
      <c r="J2283" s="74">
        <v>-0.240677</v>
      </c>
      <c r="O2283" s="74">
        <v>2060</v>
      </c>
      <c r="P2283" s="74">
        <v>2000</v>
      </c>
      <c r="Q2283" s="74" t="s">
        <v>472</v>
      </c>
      <c r="R2283" s="24" t="s">
        <v>473</v>
      </c>
      <c r="S2283" s="74" t="s">
        <v>857</v>
      </c>
      <c r="Z2283" s="74" t="s">
        <v>911</v>
      </c>
      <c r="AA2283" s="74" t="s">
        <v>935</v>
      </c>
      <c r="AB2283" s="35" t="s">
        <v>22</v>
      </c>
      <c r="AC2283" s="113">
        <v>3.6149386457781501</v>
      </c>
      <c r="AD2283" s="74" t="s">
        <v>949</v>
      </c>
      <c r="AE2283" s="74">
        <v>43.336187382162969</v>
      </c>
      <c r="AK2283" s="74" t="s">
        <v>465</v>
      </c>
      <c r="AL2283" s="74" t="s">
        <v>13</v>
      </c>
      <c r="AM2283" s="74" t="s">
        <v>13</v>
      </c>
      <c r="AN2283" s="74" t="s">
        <v>13</v>
      </c>
      <c r="AO2283" s="74" t="s">
        <v>13</v>
      </c>
      <c r="AP2283" s="74" t="s">
        <v>13</v>
      </c>
      <c r="AQ2283" s="74" t="s">
        <v>13</v>
      </c>
      <c r="AR2283" s="74" t="s">
        <v>13</v>
      </c>
      <c r="AS2283" s="74" t="s">
        <v>948</v>
      </c>
      <c r="AT2283" s="74" t="s">
        <v>945</v>
      </c>
      <c r="AU2283" s="74" t="s">
        <v>946</v>
      </c>
      <c r="AV2283" s="74">
        <v>2010</v>
      </c>
    </row>
    <row r="2284" spans="1:48" hidden="1">
      <c r="A2284" s="24">
        <v>2283</v>
      </c>
      <c r="B2284" s="74">
        <v>53</v>
      </c>
      <c r="C2284" s="74" t="s">
        <v>591</v>
      </c>
      <c r="D2284" s="74" t="s">
        <v>459</v>
      </c>
      <c r="E2284" s="74" t="s">
        <v>546</v>
      </c>
      <c r="F2284" s="74" t="s">
        <v>478</v>
      </c>
      <c r="G2284" s="74" t="s">
        <v>943</v>
      </c>
      <c r="H2284" s="74" t="s">
        <v>463</v>
      </c>
      <c r="I2284" s="74">
        <v>11.042</v>
      </c>
      <c r="J2284" s="74">
        <v>-0.240677</v>
      </c>
      <c r="O2284" s="74">
        <v>2070</v>
      </c>
      <c r="P2284" s="74">
        <v>2000</v>
      </c>
      <c r="Q2284" s="74" t="s">
        <v>495</v>
      </c>
      <c r="R2284" s="24" t="s">
        <v>473</v>
      </c>
      <c r="S2284" s="74" t="s">
        <v>857</v>
      </c>
      <c r="Z2284" s="74" t="s">
        <v>911</v>
      </c>
      <c r="AA2284" s="74" t="s">
        <v>935</v>
      </c>
      <c r="AB2284" s="35" t="s">
        <v>22</v>
      </c>
      <c r="AC2284" s="113">
        <v>3.5189603216645899</v>
      </c>
      <c r="AD2284" s="74" t="s">
        <v>949</v>
      </c>
      <c r="AE2284" s="74">
        <v>39.530544078691122</v>
      </c>
      <c r="AK2284" s="74" t="s">
        <v>465</v>
      </c>
      <c r="AL2284" s="74" t="s">
        <v>13</v>
      </c>
      <c r="AM2284" s="74" t="s">
        <v>13</v>
      </c>
      <c r="AN2284" s="74" t="s">
        <v>13</v>
      </c>
      <c r="AO2284" s="74" t="s">
        <v>13</v>
      </c>
      <c r="AP2284" s="74" t="s">
        <v>13</v>
      </c>
      <c r="AQ2284" s="74" t="s">
        <v>13</v>
      </c>
      <c r="AR2284" s="74" t="s">
        <v>13</v>
      </c>
      <c r="AS2284" s="74" t="s">
        <v>948</v>
      </c>
      <c r="AT2284" s="74" t="s">
        <v>945</v>
      </c>
      <c r="AU2284" s="74" t="s">
        <v>946</v>
      </c>
      <c r="AV2284" s="74">
        <v>2010</v>
      </c>
    </row>
    <row r="2285" spans="1:48" hidden="1">
      <c r="A2285" s="24">
        <v>2284</v>
      </c>
      <c r="B2285" s="74">
        <v>53</v>
      </c>
      <c r="C2285" s="74" t="s">
        <v>591</v>
      </c>
      <c r="D2285" s="74" t="s">
        <v>459</v>
      </c>
      <c r="E2285" s="74" t="s">
        <v>546</v>
      </c>
      <c r="F2285" s="74" t="s">
        <v>478</v>
      </c>
      <c r="G2285" s="74" t="s">
        <v>943</v>
      </c>
      <c r="H2285" s="74" t="s">
        <v>463</v>
      </c>
      <c r="I2285" s="74">
        <v>11.042</v>
      </c>
      <c r="J2285" s="74">
        <v>-0.240677</v>
      </c>
      <c r="O2285" s="74">
        <v>2080</v>
      </c>
      <c r="P2285" s="74">
        <v>2000</v>
      </c>
      <c r="Q2285" s="74" t="s">
        <v>495</v>
      </c>
      <c r="R2285" s="24" t="s">
        <v>473</v>
      </c>
      <c r="S2285" s="74" t="s">
        <v>857</v>
      </c>
      <c r="Z2285" s="74" t="s">
        <v>911</v>
      </c>
      <c r="AA2285" s="74" t="s">
        <v>935</v>
      </c>
      <c r="AB2285" s="35" t="s">
        <v>22</v>
      </c>
      <c r="AC2285" s="113">
        <v>3.4442410400257</v>
      </c>
      <c r="AD2285" s="74" t="s">
        <v>949</v>
      </c>
      <c r="AE2285" s="74">
        <v>36.567844568822359</v>
      </c>
      <c r="AK2285" s="74" t="s">
        <v>465</v>
      </c>
      <c r="AL2285" s="74" t="s">
        <v>13</v>
      </c>
      <c r="AM2285" s="74" t="s">
        <v>13</v>
      </c>
      <c r="AN2285" s="74" t="s">
        <v>13</v>
      </c>
      <c r="AO2285" s="74" t="s">
        <v>13</v>
      </c>
      <c r="AP2285" s="74" t="s">
        <v>13</v>
      </c>
      <c r="AQ2285" s="74" t="s">
        <v>13</v>
      </c>
      <c r="AR2285" s="74" t="s">
        <v>13</v>
      </c>
      <c r="AS2285" s="74" t="s">
        <v>948</v>
      </c>
      <c r="AT2285" s="74" t="s">
        <v>945</v>
      </c>
      <c r="AU2285" s="74" t="s">
        <v>946</v>
      </c>
      <c r="AV2285" s="74">
        <v>2010</v>
      </c>
    </row>
    <row r="2286" spans="1:48" hidden="1">
      <c r="A2286" s="24">
        <v>2285</v>
      </c>
      <c r="B2286" s="74">
        <v>53</v>
      </c>
      <c r="C2286" s="74" t="s">
        <v>591</v>
      </c>
      <c r="D2286" s="74" t="s">
        <v>459</v>
      </c>
      <c r="E2286" s="74" t="s">
        <v>546</v>
      </c>
      <c r="F2286" s="74" t="s">
        <v>478</v>
      </c>
      <c r="G2286" s="74" t="s">
        <v>943</v>
      </c>
      <c r="H2286" s="74" t="s">
        <v>463</v>
      </c>
      <c r="I2286" s="74">
        <v>11.042</v>
      </c>
      <c r="J2286" s="74">
        <v>-0.240677</v>
      </c>
      <c r="O2286" s="74">
        <v>2090</v>
      </c>
      <c r="P2286" s="74">
        <v>2000</v>
      </c>
      <c r="Q2286" s="74" t="s">
        <v>495</v>
      </c>
      <c r="R2286" s="24" t="s">
        <v>473</v>
      </c>
      <c r="S2286" s="74" t="s">
        <v>857</v>
      </c>
      <c r="Z2286" s="74" t="s">
        <v>911</v>
      </c>
      <c r="AA2286" s="74" t="s">
        <v>935</v>
      </c>
      <c r="AB2286" s="35" t="s">
        <v>22</v>
      </c>
      <c r="AC2286" s="113">
        <v>3.3555574853887502</v>
      </c>
      <c r="AD2286" s="74" t="s">
        <v>949</v>
      </c>
      <c r="AE2286" s="74">
        <v>33.051446684724425</v>
      </c>
      <c r="AK2286" s="74" t="s">
        <v>465</v>
      </c>
      <c r="AL2286" s="74" t="s">
        <v>13</v>
      </c>
      <c r="AM2286" s="74" t="s">
        <v>13</v>
      </c>
      <c r="AN2286" s="74" t="s">
        <v>13</v>
      </c>
      <c r="AO2286" s="74" t="s">
        <v>13</v>
      </c>
      <c r="AP2286" s="74" t="s">
        <v>13</v>
      </c>
      <c r="AQ2286" s="74" t="s">
        <v>13</v>
      </c>
      <c r="AR2286" s="74" t="s">
        <v>13</v>
      </c>
      <c r="AS2286" s="74" t="s">
        <v>948</v>
      </c>
      <c r="AT2286" s="74" t="s">
        <v>945</v>
      </c>
      <c r="AU2286" s="74" t="s">
        <v>946</v>
      </c>
      <c r="AV2286" s="74">
        <v>2010</v>
      </c>
    </row>
    <row r="2287" spans="1:48" hidden="1">
      <c r="A2287" s="24">
        <v>2286</v>
      </c>
      <c r="B2287" s="74">
        <v>53</v>
      </c>
      <c r="C2287" s="74" t="s">
        <v>591</v>
      </c>
      <c r="D2287" s="74" t="s">
        <v>459</v>
      </c>
      <c r="E2287" s="74" t="s">
        <v>546</v>
      </c>
      <c r="F2287" s="74" t="s">
        <v>478</v>
      </c>
      <c r="G2287" s="74" t="s">
        <v>943</v>
      </c>
      <c r="H2287" s="74" t="s">
        <v>463</v>
      </c>
      <c r="I2287" s="74">
        <v>11.042</v>
      </c>
      <c r="J2287" s="74">
        <v>-0.240677</v>
      </c>
      <c r="O2287" s="74">
        <v>2100</v>
      </c>
      <c r="P2287" s="74">
        <v>2000</v>
      </c>
      <c r="Q2287" s="74" t="s">
        <v>495</v>
      </c>
      <c r="R2287" s="24" t="s">
        <v>473</v>
      </c>
      <c r="S2287" s="74" t="s">
        <v>857</v>
      </c>
      <c r="Z2287" s="74" t="s">
        <v>911</v>
      </c>
      <c r="AA2287" s="74" t="s">
        <v>935</v>
      </c>
      <c r="AB2287" s="35" t="s">
        <v>22</v>
      </c>
      <c r="AC2287" s="113">
        <v>3.1641427343227502</v>
      </c>
      <c r="AD2287" s="74" t="s">
        <v>949</v>
      </c>
      <c r="AE2287" s="74">
        <v>25.461646880362814</v>
      </c>
      <c r="AK2287" s="74" t="s">
        <v>465</v>
      </c>
      <c r="AL2287" s="74" t="s">
        <v>13</v>
      </c>
      <c r="AM2287" s="74" t="s">
        <v>13</v>
      </c>
      <c r="AN2287" s="74" t="s">
        <v>13</v>
      </c>
      <c r="AO2287" s="74" t="s">
        <v>13</v>
      </c>
      <c r="AP2287" s="74" t="s">
        <v>13</v>
      </c>
      <c r="AQ2287" s="74" t="s">
        <v>13</v>
      </c>
      <c r="AR2287" s="74" t="s">
        <v>13</v>
      </c>
      <c r="AS2287" s="74" t="s">
        <v>948</v>
      </c>
      <c r="AT2287" s="74" t="s">
        <v>945</v>
      </c>
      <c r="AU2287" s="74" t="s">
        <v>946</v>
      </c>
      <c r="AV2287" s="74">
        <v>2010</v>
      </c>
    </row>
    <row r="2288" spans="1:48" hidden="1">
      <c r="A2288" s="24">
        <v>2287</v>
      </c>
      <c r="B2288" s="74">
        <v>53</v>
      </c>
      <c r="C2288" s="74" t="s">
        <v>591</v>
      </c>
      <c r="D2288" s="74" t="s">
        <v>459</v>
      </c>
      <c r="E2288" s="74" t="s">
        <v>629</v>
      </c>
      <c r="F2288" s="74" t="s">
        <v>478</v>
      </c>
      <c r="G2288" s="74" t="s">
        <v>943</v>
      </c>
      <c r="H2288" s="74" t="s">
        <v>463</v>
      </c>
      <c r="I2288" s="74">
        <v>11.042</v>
      </c>
      <c r="J2288" s="74">
        <v>-0.240677</v>
      </c>
      <c r="O2288" s="74">
        <v>2030</v>
      </c>
      <c r="P2288" s="74">
        <v>2000</v>
      </c>
      <c r="Q2288" s="74" t="s">
        <v>464</v>
      </c>
      <c r="R2288" s="24" t="s">
        <v>498</v>
      </c>
      <c r="S2288" s="74" t="s">
        <v>857</v>
      </c>
      <c r="Z2288" s="74" t="s">
        <v>911</v>
      </c>
      <c r="AA2288" s="74" t="s">
        <v>935</v>
      </c>
      <c r="AB2288" s="35" t="s">
        <v>22</v>
      </c>
      <c r="AC2288" s="113">
        <v>1.0004716981132</v>
      </c>
      <c r="AD2288" s="74" t="s">
        <v>949</v>
      </c>
      <c r="AE2288" s="74">
        <v>7.3467487245922722</v>
      </c>
      <c r="AK2288" s="74" t="s">
        <v>465</v>
      </c>
      <c r="AL2288" s="74" t="s">
        <v>13</v>
      </c>
      <c r="AM2288" s="74" t="s">
        <v>13</v>
      </c>
      <c r="AN2288" s="74" t="s">
        <v>13</v>
      </c>
      <c r="AO2288" s="74" t="s">
        <v>13</v>
      </c>
      <c r="AP2288" s="74" t="s">
        <v>13</v>
      </c>
      <c r="AQ2288" s="74" t="s">
        <v>13</v>
      </c>
      <c r="AR2288" s="74" t="s">
        <v>13</v>
      </c>
      <c r="AS2288" s="74" t="s">
        <v>944</v>
      </c>
      <c r="AT2288" s="74" t="s">
        <v>945</v>
      </c>
      <c r="AU2288" s="74" t="s">
        <v>946</v>
      </c>
      <c r="AV2288" s="74">
        <v>2010</v>
      </c>
    </row>
    <row r="2289" spans="1:48" hidden="1">
      <c r="A2289" s="24">
        <v>2288</v>
      </c>
      <c r="B2289" s="74">
        <v>53</v>
      </c>
      <c r="C2289" s="74" t="s">
        <v>591</v>
      </c>
      <c r="D2289" s="74" t="s">
        <v>459</v>
      </c>
      <c r="E2289" s="74" t="s">
        <v>629</v>
      </c>
      <c r="F2289" s="74" t="s">
        <v>478</v>
      </c>
      <c r="G2289" s="74" t="s">
        <v>943</v>
      </c>
      <c r="H2289" s="74" t="s">
        <v>463</v>
      </c>
      <c r="I2289" s="74">
        <v>11.042</v>
      </c>
      <c r="J2289" s="74">
        <v>-0.240677</v>
      </c>
      <c r="O2289" s="74">
        <v>2040</v>
      </c>
      <c r="P2289" s="74">
        <v>2000</v>
      </c>
      <c r="Q2289" s="74" t="s">
        <v>472</v>
      </c>
      <c r="R2289" s="24" t="s">
        <v>498</v>
      </c>
      <c r="S2289" s="74" t="s">
        <v>857</v>
      </c>
      <c r="Z2289" s="74" t="s">
        <v>911</v>
      </c>
      <c r="AA2289" s="74" t="s">
        <v>935</v>
      </c>
      <c r="AB2289" s="35" t="s">
        <v>22</v>
      </c>
      <c r="AC2289" s="113">
        <v>1.0566037735848999</v>
      </c>
      <c r="AD2289" s="74" t="s">
        <v>949</v>
      </c>
      <c r="AE2289" s="74">
        <v>13.369503603530038</v>
      </c>
      <c r="AK2289" s="74" t="s">
        <v>465</v>
      </c>
      <c r="AL2289" s="74" t="s">
        <v>13</v>
      </c>
      <c r="AM2289" s="74" t="s">
        <v>13</v>
      </c>
      <c r="AN2289" s="74" t="s">
        <v>13</v>
      </c>
      <c r="AO2289" s="74" t="s">
        <v>13</v>
      </c>
      <c r="AP2289" s="74" t="s">
        <v>13</v>
      </c>
      <c r="AQ2289" s="74" t="s">
        <v>13</v>
      </c>
      <c r="AR2289" s="74" t="s">
        <v>13</v>
      </c>
      <c r="AS2289" s="74" t="s">
        <v>944</v>
      </c>
      <c r="AT2289" s="74" t="s">
        <v>945</v>
      </c>
      <c r="AU2289" s="74" t="s">
        <v>946</v>
      </c>
      <c r="AV2289" s="74">
        <v>2010</v>
      </c>
    </row>
    <row r="2290" spans="1:48" hidden="1">
      <c r="A2290" s="24">
        <v>2289</v>
      </c>
      <c r="B2290" s="74">
        <v>53</v>
      </c>
      <c r="C2290" s="74" t="s">
        <v>591</v>
      </c>
      <c r="D2290" s="74" t="s">
        <v>459</v>
      </c>
      <c r="E2290" s="74" t="s">
        <v>629</v>
      </c>
      <c r="F2290" s="74" t="s">
        <v>478</v>
      </c>
      <c r="G2290" s="74" t="s">
        <v>943</v>
      </c>
      <c r="H2290" s="74" t="s">
        <v>463</v>
      </c>
      <c r="I2290" s="74">
        <v>11.042</v>
      </c>
      <c r="J2290" s="74">
        <v>-0.240677</v>
      </c>
      <c r="O2290" s="74">
        <v>2050</v>
      </c>
      <c r="P2290" s="74">
        <v>2000</v>
      </c>
      <c r="Q2290" s="74" t="s">
        <v>472</v>
      </c>
      <c r="R2290" s="24" t="s">
        <v>498</v>
      </c>
      <c r="S2290" s="74" t="s">
        <v>857</v>
      </c>
      <c r="Z2290" s="74" t="s">
        <v>911</v>
      </c>
      <c r="AA2290" s="74" t="s">
        <v>935</v>
      </c>
      <c r="AB2290" s="35" t="s">
        <v>22</v>
      </c>
      <c r="AC2290" s="113">
        <v>1.1325471698113199</v>
      </c>
      <c r="AD2290" s="74" t="s">
        <v>949</v>
      </c>
      <c r="AE2290" s="74">
        <v>21.517936675034328</v>
      </c>
      <c r="AK2290" s="74" t="s">
        <v>465</v>
      </c>
      <c r="AL2290" s="74" t="s">
        <v>13</v>
      </c>
      <c r="AM2290" s="74" t="s">
        <v>13</v>
      </c>
      <c r="AN2290" s="74" t="s">
        <v>13</v>
      </c>
      <c r="AO2290" s="74" t="s">
        <v>13</v>
      </c>
      <c r="AP2290" s="74" t="s">
        <v>13</v>
      </c>
      <c r="AQ2290" s="74" t="s">
        <v>13</v>
      </c>
      <c r="AR2290" s="74" t="s">
        <v>13</v>
      </c>
      <c r="AS2290" s="74" t="s">
        <v>944</v>
      </c>
      <c r="AT2290" s="74" t="s">
        <v>945</v>
      </c>
      <c r="AU2290" s="74" t="s">
        <v>946</v>
      </c>
      <c r="AV2290" s="74">
        <v>2010</v>
      </c>
    </row>
    <row r="2291" spans="1:48" hidden="1">
      <c r="A2291" s="24">
        <v>2290</v>
      </c>
      <c r="B2291" s="74">
        <v>53</v>
      </c>
      <c r="C2291" s="74" t="s">
        <v>591</v>
      </c>
      <c r="D2291" s="74" t="s">
        <v>459</v>
      </c>
      <c r="E2291" s="74" t="s">
        <v>629</v>
      </c>
      <c r="F2291" s="74" t="s">
        <v>478</v>
      </c>
      <c r="G2291" s="74" t="s">
        <v>943</v>
      </c>
      <c r="H2291" s="74" t="s">
        <v>463</v>
      </c>
      <c r="I2291" s="74">
        <v>11.042</v>
      </c>
      <c r="J2291" s="74">
        <v>-0.240677</v>
      </c>
      <c r="O2291" s="74">
        <v>2060</v>
      </c>
      <c r="P2291" s="74">
        <v>2000</v>
      </c>
      <c r="Q2291" s="74" t="s">
        <v>472</v>
      </c>
      <c r="R2291" s="24" t="s">
        <v>498</v>
      </c>
      <c r="S2291" s="74" t="s">
        <v>857</v>
      </c>
      <c r="Z2291" s="74" t="s">
        <v>911</v>
      </c>
      <c r="AA2291" s="74" t="s">
        <v>935</v>
      </c>
      <c r="AB2291" s="35" t="s">
        <v>22</v>
      </c>
      <c r="AC2291" s="113">
        <v>1.0912735849056601</v>
      </c>
      <c r="AD2291" s="74" t="s">
        <v>949</v>
      </c>
      <c r="AE2291" s="74">
        <v>17.089440440521468</v>
      </c>
      <c r="AK2291" s="74" t="s">
        <v>465</v>
      </c>
      <c r="AL2291" s="74" t="s">
        <v>13</v>
      </c>
      <c r="AM2291" s="74" t="s">
        <v>13</v>
      </c>
      <c r="AN2291" s="74" t="s">
        <v>13</v>
      </c>
      <c r="AO2291" s="74" t="s">
        <v>13</v>
      </c>
      <c r="AP2291" s="74" t="s">
        <v>13</v>
      </c>
      <c r="AQ2291" s="74" t="s">
        <v>13</v>
      </c>
      <c r="AR2291" s="74" t="s">
        <v>13</v>
      </c>
      <c r="AS2291" s="74" t="s">
        <v>944</v>
      </c>
      <c r="AT2291" s="74" t="s">
        <v>945</v>
      </c>
      <c r="AU2291" s="74" t="s">
        <v>946</v>
      </c>
      <c r="AV2291" s="74">
        <v>2010</v>
      </c>
    </row>
    <row r="2292" spans="1:48" hidden="1">
      <c r="A2292" s="24">
        <v>2291</v>
      </c>
      <c r="B2292" s="74">
        <v>53</v>
      </c>
      <c r="C2292" s="74" t="s">
        <v>591</v>
      </c>
      <c r="D2292" s="74" t="s">
        <v>459</v>
      </c>
      <c r="E2292" s="74" t="s">
        <v>629</v>
      </c>
      <c r="F2292" s="74" t="s">
        <v>478</v>
      </c>
      <c r="G2292" s="74" t="s">
        <v>943</v>
      </c>
      <c r="H2292" s="74" t="s">
        <v>463</v>
      </c>
      <c r="I2292" s="74">
        <v>11.042</v>
      </c>
      <c r="J2292" s="74">
        <v>-0.240677</v>
      </c>
      <c r="O2292" s="74">
        <v>2070</v>
      </c>
      <c r="P2292" s="74">
        <v>2000</v>
      </c>
      <c r="Q2292" s="74" t="s">
        <v>495</v>
      </c>
      <c r="R2292" s="24" t="s">
        <v>498</v>
      </c>
      <c r="S2292" s="74" t="s">
        <v>857</v>
      </c>
      <c r="Z2292" s="74" t="s">
        <v>911</v>
      </c>
      <c r="AA2292" s="74" t="s">
        <v>935</v>
      </c>
      <c r="AB2292" s="35" t="s">
        <v>22</v>
      </c>
      <c r="AC2292" s="113">
        <v>1.1028301886792402</v>
      </c>
      <c r="AD2292" s="74" t="s">
        <v>949</v>
      </c>
      <c r="AE2292" s="74">
        <v>18.329419386184561</v>
      </c>
      <c r="AK2292" s="74" t="s">
        <v>465</v>
      </c>
      <c r="AL2292" s="74" t="s">
        <v>13</v>
      </c>
      <c r="AM2292" s="74" t="s">
        <v>13</v>
      </c>
      <c r="AN2292" s="74" t="s">
        <v>13</v>
      </c>
      <c r="AO2292" s="74" t="s">
        <v>13</v>
      </c>
      <c r="AP2292" s="74" t="s">
        <v>13</v>
      </c>
      <c r="AQ2292" s="74" t="s">
        <v>13</v>
      </c>
      <c r="AR2292" s="74" t="s">
        <v>13</v>
      </c>
      <c r="AS2292" s="74" t="s">
        <v>944</v>
      </c>
      <c r="AT2292" s="74" t="s">
        <v>945</v>
      </c>
      <c r="AU2292" s="74" t="s">
        <v>946</v>
      </c>
      <c r="AV2292" s="74">
        <v>2010</v>
      </c>
    </row>
    <row r="2293" spans="1:48" hidden="1">
      <c r="A2293" s="24">
        <v>2292</v>
      </c>
      <c r="B2293" s="74">
        <v>53</v>
      </c>
      <c r="C2293" s="74" t="s">
        <v>591</v>
      </c>
      <c r="D2293" s="74" t="s">
        <v>459</v>
      </c>
      <c r="E2293" s="74" t="s">
        <v>629</v>
      </c>
      <c r="F2293" s="74" t="s">
        <v>478</v>
      </c>
      <c r="G2293" s="74" t="s">
        <v>943</v>
      </c>
      <c r="H2293" s="74" t="s">
        <v>463</v>
      </c>
      <c r="I2293" s="74">
        <v>11.042</v>
      </c>
      <c r="J2293" s="74">
        <v>-0.240677</v>
      </c>
      <c r="O2293" s="74">
        <v>2080</v>
      </c>
      <c r="P2293" s="74">
        <v>2000</v>
      </c>
      <c r="Q2293" s="74" t="s">
        <v>495</v>
      </c>
      <c r="R2293" s="24" t="s">
        <v>498</v>
      </c>
      <c r="S2293" s="74" t="s">
        <v>857</v>
      </c>
      <c r="Z2293" s="74" t="s">
        <v>911</v>
      </c>
      <c r="AA2293" s="74" t="s">
        <v>935</v>
      </c>
      <c r="AB2293" s="35" t="s">
        <v>22</v>
      </c>
      <c r="AC2293" s="113">
        <v>1.0896226415094299</v>
      </c>
      <c r="AD2293" s="74" t="s">
        <v>949</v>
      </c>
      <c r="AE2293" s="74">
        <v>16.912300591140557</v>
      </c>
      <c r="AK2293" s="74" t="s">
        <v>465</v>
      </c>
      <c r="AL2293" s="74" t="s">
        <v>13</v>
      </c>
      <c r="AM2293" s="74" t="s">
        <v>13</v>
      </c>
      <c r="AN2293" s="74" t="s">
        <v>13</v>
      </c>
      <c r="AO2293" s="74" t="s">
        <v>13</v>
      </c>
      <c r="AP2293" s="74" t="s">
        <v>13</v>
      </c>
      <c r="AQ2293" s="74" t="s">
        <v>13</v>
      </c>
      <c r="AR2293" s="74" t="s">
        <v>13</v>
      </c>
      <c r="AS2293" s="74" t="s">
        <v>944</v>
      </c>
      <c r="AT2293" s="74" t="s">
        <v>945</v>
      </c>
      <c r="AU2293" s="74" t="s">
        <v>946</v>
      </c>
      <c r="AV2293" s="74">
        <v>2010</v>
      </c>
    </row>
    <row r="2294" spans="1:48" hidden="1">
      <c r="A2294" s="24">
        <v>2293</v>
      </c>
      <c r="B2294" s="74">
        <v>53</v>
      </c>
      <c r="C2294" s="74" t="s">
        <v>591</v>
      </c>
      <c r="D2294" s="74" t="s">
        <v>459</v>
      </c>
      <c r="E2294" s="74" t="s">
        <v>629</v>
      </c>
      <c r="F2294" s="74" t="s">
        <v>478</v>
      </c>
      <c r="G2294" s="74" t="s">
        <v>943</v>
      </c>
      <c r="H2294" s="74" t="s">
        <v>463</v>
      </c>
      <c r="I2294" s="74">
        <v>11.042</v>
      </c>
      <c r="J2294" s="74">
        <v>-0.240677</v>
      </c>
      <c r="O2294" s="74">
        <v>2090</v>
      </c>
      <c r="P2294" s="74">
        <v>2000</v>
      </c>
      <c r="Q2294" s="74" t="s">
        <v>495</v>
      </c>
      <c r="R2294" s="24" t="s">
        <v>498</v>
      </c>
      <c r="S2294" s="74" t="s">
        <v>857</v>
      </c>
      <c r="Z2294" s="74" t="s">
        <v>911</v>
      </c>
      <c r="AA2294" s="74" t="s">
        <v>935</v>
      </c>
      <c r="AB2294" s="35" t="s">
        <v>22</v>
      </c>
      <c r="AC2294" s="113">
        <v>1.1160377358490501</v>
      </c>
      <c r="AD2294" s="74" t="s">
        <v>949</v>
      </c>
      <c r="AE2294" s="74">
        <v>19.746538181228544</v>
      </c>
      <c r="AK2294" s="74" t="s">
        <v>465</v>
      </c>
      <c r="AL2294" s="74" t="s">
        <v>13</v>
      </c>
      <c r="AM2294" s="74" t="s">
        <v>13</v>
      </c>
      <c r="AN2294" s="74" t="s">
        <v>13</v>
      </c>
      <c r="AO2294" s="74" t="s">
        <v>13</v>
      </c>
      <c r="AP2294" s="74" t="s">
        <v>13</v>
      </c>
      <c r="AQ2294" s="74" t="s">
        <v>13</v>
      </c>
      <c r="AR2294" s="74" t="s">
        <v>13</v>
      </c>
      <c r="AS2294" s="74" t="s">
        <v>944</v>
      </c>
      <c r="AT2294" s="74" t="s">
        <v>945</v>
      </c>
      <c r="AU2294" s="74" t="s">
        <v>946</v>
      </c>
      <c r="AV2294" s="74">
        <v>2010</v>
      </c>
    </row>
    <row r="2295" spans="1:48" hidden="1">
      <c r="A2295" s="24">
        <v>2294</v>
      </c>
      <c r="B2295" s="74">
        <v>53</v>
      </c>
      <c r="C2295" s="74" t="s">
        <v>591</v>
      </c>
      <c r="D2295" s="74" t="s">
        <v>459</v>
      </c>
      <c r="E2295" s="74" t="s">
        <v>629</v>
      </c>
      <c r="F2295" s="74" t="s">
        <v>478</v>
      </c>
      <c r="G2295" s="74" t="s">
        <v>943</v>
      </c>
      <c r="H2295" s="74" t="s">
        <v>463</v>
      </c>
      <c r="I2295" s="74">
        <v>11.042</v>
      </c>
      <c r="J2295" s="74">
        <v>-0.240677</v>
      </c>
      <c r="O2295" s="74">
        <v>2100</v>
      </c>
      <c r="P2295" s="74">
        <v>2000</v>
      </c>
      <c r="Q2295" s="74" t="s">
        <v>495</v>
      </c>
      <c r="R2295" s="24" t="s">
        <v>498</v>
      </c>
      <c r="S2295" s="74" t="s">
        <v>857</v>
      </c>
      <c r="Z2295" s="74" t="s">
        <v>911</v>
      </c>
      <c r="AA2295" s="74" t="s">
        <v>935</v>
      </c>
      <c r="AB2295" s="35" t="s">
        <v>22</v>
      </c>
      <c r="AC2295" s="113">
        <v>1.1127358490565999</v>
      </c>
      <c r="AD2295" s="74" t="s">
        <v>949</v>
      </c>
      <c r="AE2295" s="74">
        <v>19.392258482467817</v>
      </c>
      <c r="AK2295" s="74" t="s">
        <v>465</v>
      </c>
      <c r="AL2295" s="74" t="s">
        <v>13</v>
      </c>
      <c r="AM2295" s="74" t="s">
        <v>13</v>
      </c>
      <c r="AN2295" s="74" t="s">
        <v>13</v>
      </c>
      <c r="AO2295" s="74" t="s">
        <v>13</v>
      </c>
      <c r="AP2295" s="74" t="s">
        <v>13</v>
      </c>
      <c r="AQ2295" s="74" t="s">
        <v>13</v>
      </c>
      <c r="AR2295" s="74" t="s">
        <v>13</v>
      </c>
      <c r="AS2295" s="74" t="s">
        <v>944</v>
      </c>
      <c r="AT2295" s="74" t="s">
        <v>945</v>
      </c>
      <c r="AU2295" s="74" t="s">
        <v>946</v>
      </c>
      <c r="AV2295" s="74">
        <v>2010</v>
      </c>
    </row>
    <row r="2296" spans="1:48" hidden="1">
      <c r="A2296" s="24">
        <v>2295</v>
      </c>
      <c r="B2296" s="74">
        <v>53</v>
      </c>
      <c r="C2296" s="74" t="s">
        <v>591</v>
      </c>
      <c r="D2296" s="74" t="s">
        <v>459</v>
      </c>
      <c r="E2296" s="74" t="s">
        <v>629</v>
      </c>
      <c r="F2296" s="74" t="s">
        <v>478</v>
      </c>
      <c r="G2296" s="74" t="s">
        <v>943</v>
      </c>
      <c r="H2296" s="74" t="s">
        <v>463</v>
      </c>
      <c r="I2296" s="74">
        <v>11.042</v>
      </c>
      <c r="J2296" s="74">
        <v>-0.240677</v>
      </c>
      <c r="O2296" s="74">
        <v>2030</v>
      </c>
      <c r="P2296" s="74">
        <v>2000</v>
      </c>
      <c r="Q2296" s="74" t="s">
        <v>464</v>
      </c>
      <c r="R2296" s="24" t="s">
        <v>498</v>
      </c>
      <c r="S2296" s="74" t="s">
        <v>857</v>
      </c>
      <c r="Z2296" s="74" t="s">
        <v>911</v>
      </c>
      <c r="AA2296" s="74" t="s">
        <v>935</v>
      </c>
      <c r="AB2296" s="35" t="s">
        <v>22</v>
      </c>
      <c r="AC2296" s="113">
        <v>1.19363207547169</v>
      </c>
      <c r="AD2296" s="74" t="s">
        <v>949</v>
      </c>
      <c r="AE2296" s="74">
        <v>28.072111102112668</v>
      </c>
      <c r="AK2296" s="74" t="s">
        <v>465</v>
      </c>
      <c r="AL2296" s="74" t="s">
        <v>13</v>
      </c>
      <c r="AM2296" s="74" t="s">
        <v>13</v>
      </c>
      <c r="AN2296" s="74" t="s">
        <v>13</v>
      </c>
      <c r="AO2296" s="74" t="s">
        <v>13</v>
      </c>
      <c r="AP2296" s="74" t="s">
        <v>13</v>
      </c>
      <c r="AQ2296" s="74" t="s">
        <v>13</v>
      </c>
      <c r="AR2296" s="74" t="s">
        <v>13</v>
      </c>
      <c r="AS2296" s="74" t="s">
        <v>947</v>
      </c>
      <c r="AT2296" s="74" t="s">
        <v>945</v>
      </c>
      <c r="AU2296" s="74" t="s">
        <v>946</v>
      </c>
      <c r="AV2296" s="74">
        <v>2010</v>
      </c>
    </row>
    <row r="2297" spans="1:48" hidden="1">
      <c r="A2297" s="24">
        <v>2296</v>
      </c>
      <c r="B2297" s="74">
        <v>53</v>
      </c>
      <c r="C2297" s="74" t="s">
        <v>591</v>
      </c>
      <c r="D2297" s="74" t="s">
        <v>459</v>
      </c>
      <c r="E2297" s="74" t="s">
        <v>629</v>
      </c>
      <c r="F2297" s="74" t="s">
        <v>478</v>
      </c>
      <c r="G2297" s="74" t="s">
        <v>943</v>
      </c>
      <c r="H2297" s="74" t="s">
        <v>463</v>
      </c>
      <c r="I2297" s="74">
        <v>11.042</v>
      </c>
      <c r="J2297" s="74">
        <v>-0.240677</v>
      </c>
      <c r="O2297" s="74">
        <v>2040</v>
      </c>
      <c r="P2297" s="74">
        <v>2000</v>
      </c>
      <c r="Q2297" s="74" t="s">
        <v>472</v>
      </c>
      <c r="R2297" s="24" t="s">
        <v>498</v>
      </c>
      <c r="S2297" s="74" t="s">
        <v>857</v>
      </c>
      <c r="Z2297" s="74" t="s">
        <v>911</v>
      </c>
      <c r="AA2297" s="74" t="s">
        <v>935</v>
      </c>
      <c r="AB2297" s="35" t="s">
        <v>22</v>
      </c>
      <c r="AC2297" s="113">
        <v>1.2150943396226401</v>
      </c>
      <c r="AD2297" s="74" t="s">
        <v>949</v>
      </c>
      <c r="AE2297" s="74">
        <v>30.374929144060093</v>
      </c>
      <c r="AK2297" s="74" t="s">
        <v>465</v>
      </c>
      <c r="AL2297" s="74" t="s">
        <v>13</v>
      </c>
      <c r="AM2297" s="74" t="s">
        <v>13</v>
      </c>
      <c r="AN2297" s="74" t="s">
        <v>13</v>
      </c>
      <c r="AO2297" s="74" t="s">
        <v>13</v>
      </c>
      <c r="AP2297" s="74" t="s">
        <v>13</v>
      </c>
      <c r="AQ2297" s="74" t="s">
        <v>13</v>
      </c>
      <c r="AR2297" s="74" t="s">
        <v>13</v>
      </c>
      <c r="AS2297" s="74" t="s">
        <v>947</v>
      </c>
      <c r="AT2297" s="74" t="s">
        <v>945</v>
      </c>
      <c r="AU2297" s="74" t="s">
        <v>946</v>
      </c>
      <c r="AV2297" s="74">
        <v>2010</v>
      </c>
    </row>
    <row r="2298" spans="1:48" hidden="1">
      <c r="A2298" s="24">
        <v>2297</v>
      </c>
      <c r="B2298" s="74">
        <v>53</v>
      </c>
      <c r="C2298" s="74" t="s">
        <v>591</v>
      </c>
      <c r="D2298" s="74" t="s">
        <v>459</v>
      </c>
      <c r="E2298" s="74" t="s">
        <v>629</v>
      </c>
      <c r="F2298" s="74" t="s">
        <v>478</v>
      </c>
      <c r="G2298" s="74" t="s">
        <v>943</v>
      </c>
      <c r="H2298" s="74" t="s">
        <v>463</v>
      </c>
      <c r="I2298" s="74">
        <v>11.042</v>
      </c>
      <c r="J2298" s="74">
        <v>-0.240677</v>
      </c>
      <c r="O2298" s="74">
        <v>2050</v>
      </c>
      <c r="P2298" s="74">
        <v>2000</v>
      </c>
      <c r="Q2298" s="74" t="s">
        <v>472</v>
      </c>
      <c r="R2298" s="24" t="s">
        <v>498</v>
      </c>
      <c r="S2298" s="74" t="s">
        <v>857</v>
      </c>
      <c r="Z2298" s="74" t="s">
        <v>911</v>
      </c>
      <c r="AA2298" s="74" t="s">
        <v>935</v>
      </c>
      <c r="AB2298" s="35" t="s">
        <v>22</v>
      </c>
      <c r="AC2298" s="113">
        <v>1.2481132075471602</v>
      </c>
      <c r="AD2298" s="74" t="s">
        <v>949</v>
      </c>
      <c r="AE2298" s="74">
        <v>33.917726131669532</v>
      </c>
      <c r="AK2298" s="74" t="s">
        <v>465</v>
      </c>
      <c r="AL2298" s="74" t="s">
        <v>13</v>
      </c>
      <c r="AM2298" s="74" t="s">
        <v>13</v>
      </c>
      <c r="AN2298" s="74" t="s">
        <v>13</v>
      </c>
      <c r="AO2298" s="74" t="s">
        <v>13</v>
      </c>
      <c r="AP2298" s="74" t="s">
        <v>13</v>
      </c>
      <c r="AQ2298" s="74" t="s">
        <v>13</v>
      </c>
      <c r="AR2298" s="74" t="s">
        <v>13</v>
      </c>
      <c r="AS2298" s="74" t="s">
        <v>947</v>
      </c>
      <c r="AT2298" s="74" t="s">
        <v>945</v>
      </c>
      <c r="AU2298" s="74" t="s">
        <v>946</v>
      </c>
      <c r="AV2298" s="74">
        <v>2010</v>
      </c>
    </row>
    <row r="2299" spans="1:48" hidden="1">
      <c r="A2299" s="24">
        <v>2298</v>
      </c>
      <c r="B2299" s="74">
        <v>53</v>
      </c>
      <c r="C2299" s="74" t="s">
        <v>591</v>
      </c>
      <c r="D2299" s="74" t="s">
        <v>459</v>
      </c>
      <c r="E2299" s="74" t="s">
        <v>629</v>
      </c>
      <c r="F2299" s="74" t="s">
        <v>478</v>
      </c>
      <c r="G2299" s="74" t="s">
        <v>943</v>
      </c>
      <c r="H2299" s="74" t="s">
        <v>463</v>
      </c>
      <c r="I2299" s="74">
        <v>11.042</v>
      </c>
      <c r="J2299" s="74">
        <v>-0.240677</v>
      </c>
      <c r="O2299" s="74">
        <v>2060</v>
      </c>
      <c r="P2299" s="74">
        <v>2000</v>
      </c>
      <c r="Q2299" s="74" t="s">
        <v>472</v>
      </c>
      <c r="R2299" s="24" t="s">
        <v>498</v>
      </c>
      <c r="S2299" s="74" t="s">
        <v>857</v>
      </c>
      <c r="Z2299" s="74" t="s">
        <v>911</v>
      </c>
      <c r="AA2299" s="74" t="s">
        <v>935</v>
      </c>
      <c r="AB2299" s="35" t="s">
        <v>22</v>
      </c>
      <c r="AC2299" s="113">
        <v>1.2415094339622599</v>
      </c>
      <c r="AD2299" s="74" t="s">
        <v>949</v>
      </c>
      <c r="AE2299" s="74">
        <v>33.209166734148056</v>
      </c>
      <c r="AK2299" s="74" t="s">
        <v>465</v>
      </c>
      <c r="AL2299" s="74" t="s">
        <v>13</v>
      </c>
      <c r="AM2299" s="74" t="s">
        <v>13</v>
      </c>
      <c r="AN2299" s="74" t="s">
        <v>13</v>
      </c>
      <c r="AO2299" s="74" t="s">
        <v>13</v>
      </c>
      <c r="AP2299" s="74" t="s">
        <v>13</v>
      </c>
      <c r="AQ2299" s="74" t="s">
        <v>13</v>
      </c>
      <c r="AR2299" s="74" t="s">
        <v>13</v>
      </c>
      <c r="AS2299" s="74" t="s">
        <v>947</v>
      </c>
      <c r="AT2299" s="74" t="s">
        <v>945</v>
      </c>
      <c r="AU2299" s="74" t="s">
        <v>946</v>
      </c>
      <c r="AV2299" s="74">
        <v>2010</v>
      </c>
    </row>
    <row r="2300" spans="1:48" hidden="1">
      <c r="A2300" s="24">
        <v>2299</v>
      </c>
      <c r="B2300" s="74">
        <v>53</v>
      </c>
      <c r="C2300" s="74" t="s">
        <v>591</v>
      </c>
      <c r="D2300" s="74" t="s">
        <v>459</v>
      </c>
      <c r="E2300" s="74" t="s">
        <v>629</v>
      </c>
      <c r="F2300" s="74" t="s">
        <v>478</v>
      </c>
      <c r="G2300" s="74" t="s">
        <v>943</v>
      </c>
      <c r="H2300" s="74" t="s">
        <v>463</v>
      </c>
      <c r="I2300" s="74">
        <v>11.042</v>
      </c>
      <c r="J2300" s="74">
        <v>-0.240677</v>
      </c>
      <c r="O2300" s="74">
        <v>2070</v>
      </c>
      <c r="P2300" s="74">
        <v>2000</v>
      </c>
      <c r="Q2300" s="74" t="s">
        <v>495</v>
      </c>
      <c r="R2300" s="24" t="s">
        <v>498</v>
      </c>
      <c r="S2300" s="74" t="s">
        <v>857</v>
      </c>
      <c r="Z2300" s="74" t="s">
        <v>911</v>
      </c>
      <c r="AA2300" s="74" t="s">
        <v>935</v>
      </c>
      <c r="AB2300" s="35" t="s">
        <v>22</v>
      </c>
      <c r="AC2300" s="113">
        <v>1.19528301886792</v>
      </c>
      <c r="AD2300" s="74" t="s">
        <v>949</v>
      </c>
      <c r="AE2300" s="74">
        <v>28.249250951493561</v>
      </c>
      <c r="AK2300" s="74" t="s">
        <v>465</v>
      </c>
      <c r="AL2300" s="74" t="s">
        <v>13</v>
      </c>
      <c r="AM2300" s="74" t="s">
        <v>13</v>
      </c>
      <c r="AN2300" s="74" t="s">
        <v>13</v>
      </c>
      <c r="AO2300" s="74" t="s">
        <v>13</v>
      </c>
      <c r="AP2300" s="74" t="s">
        <v>13</v>
      </c>
      <c r="AQ2300" s="74" t="s">
        <v>13</v>
      </c>
      <c r="AR2300" s="74" t="s">
        <v>13</v>
      </c>
      <c r="AS2300" s="74" t="s">
        <v>947</v>
      </c>
      <c r="AT2300" s="74" t="s">
        <v>945</v>
      </c>
      <c r="AU2300" s="74" t="s">
        <v>946</v>
      </c>
      <c r="AV2300" s="74">
        <v>2010</v>
      </c>
    </row>
    <row r="2301" spans="1:48" hidden="1">
      <c r="A2301" s="24">
        <v>2300</v>
      </c>
      <c r="B2301" s="74">
        <v>53</v>
      </c>
      <c r="C2301" s="74" t="s">
        <v>591</v>
      </c>
      <c r="D2301" s="74" t="s">
        <v>459</v>
      </c>
      <c r="E2301" s="74" t="s">
        <v>629</v>
      </c>
      <c r="F2301" s="74" t="s">
        <v>478</v>
      </c>
      <c r="G2301" s="74" t="s">
        <v>943</v>
      </c>
      <c r="H2301" s="74" t="s">
        <v>463</v>
      </c>
      <c r="I2301" s="74">
        <v>11.042</v>
      </c>
      <c r="J2301" s="74">
        <v>-0.240677</v>
      </c>
      <c r="O2301" s="74">
        <v>2080</v>
      </c>
      <c r="P2301" s="74">
        <v>2000</v>
      </c>
      <c r="Q2301" s="74" t="s">
        <v>495</v>
      </c>
      <c r="R2301" s="24" t="s">
        <v>498</v>
      </c>
      <c r="S2301" s="74" t="s">
        <v>857</v>
      </c>
      <c r="Z2301" s="74" t="s">
        <v>911</v>
      </c>
      <c r="AA2301" s="74" t="s">
        <v>935</v>
      </c>
      <c r="AB2301" s="35" t="s">
        <v>22</v>
      </c>
      <c r="AC2301" s="113">
        <v>1.2349056603773498</v>
      </c>
      <c r="AD2301" s="74" t="s">
        <v>949</v>
      </c>
      <c r="AE2301" s="74">
        <v>32.500607336625528</v>
      </c>
      <c r="AK2301" s="74" t="s">
        <v>465</v>
      </c>
      <c r="AL2301" s="74" t="s">
        <v>13</v>
      </c>
      <c r="AM2301" s="74" t="s">
        <v>13</v>
      </c>
      <c r="AN2301" s="74" t="s">
        <v>13</v>
      </c>
      <c r="AO2301" s="74" t="s">
        <v>13</v>
      </c>
      <c r="AP2301" s="74" t="s">
        <v>13</v>
      </c>
      <c r="AQ2301" s="74" t="s">
        <v>13</v>
      </c>
      <c r="AR2301" s="74" t="s">
        <v>13</v>
      </c>
      <c r="AS2301" s="74" t="s">
        <v>947</v>
      </c>
      <c r="AT2301" s="74" t="s">
        <v>945</v>
      </c>
      <c r="AU2301" s="74" t="s">
        <v>946</v>
      </c>
      <c r="AV2301" s="74">
        <v>2010</v>
      </c>
    </row>
    <row r="2302" spans="1:48" hidden="1">
      <c r="A2302" s="24">
        <v>2301</v>
      </c>
      <c r="B2302" s="74">
        <v>53</v>
      </c>
      <c r="C2302" s="74" t="s">
        <v>591</v>
      </c>
      <c r="D2302" s="74" t="s">
        <v>459</v>
      </c>
      <c r="E2302" s="74" t="s">
        <v>629</v>
      </c>
      <c r="F2302" s="74" t="s">
        <v>478</v>
      </c>
      <c r="G2302" s="74" t="s">
        <v>943</v>
      </c>
      <c r="H2302" s="74" t="s">
        <v>463</v>
      </c>
      <c r="I2302" s="74">
        <v>11.042</v>
      </c>
      <c r="J2302" s="74">
        <v>-0.240677</v>
      </c>
      <c r="O2302" s="74">
        <v>2090</v>
      </c>
      <c r="P2302" s="74">
        <v>2000</v>
      </c>
      <c r="Q2302" s="74" t="s">
        <v>495</v>
      </c>
      <c r="R2302" s="24" t="s">
        <v>498</v>
      </c>
      <c r="S2302" s="74" t="s">
        <v>857</v>
      </c>
      <c r="Z2302" s="74" t="s">
        <v>911</v>
      </c>
      <c r="AA2302" s="74" t="s">
        <v>935</v>
      </c>
      <c r="AB2302" s="35" t="s">
        <v>22</v>
      </c>
      <c r="AC2302" s="113">
        <v>1.2316037735848999</v>
      </c>
      <c r="AD2302" s="74" t="s">
        <v>949</v>
      </c>
      <c r="AE2302" s="74">
        <v>32.1463276378648</v>
      </c>
      <c r="AK2302" s="74" t="s">
        <v>465</v>
      </c>
      <c r="AL2302" s="74" t="s">
        <v>13</v>
      </c>
      <c r="AM2302" s="74" t="s">
        <v>13</v>
      </c>
      <c r="AN2302" s="74" t="s">
        <v>13</v>
      </c>
      <c r="AO2302" s="74" t="s">
        <v>13</v>
      </c>
      <c r="AP2302" s="74" t="s">
        <v>13</v>
      </c>
      <c r="AQ2302" s="74" t="s">
        <v>13</v>
      </c>
      <c r="AR2302" s="74" t="s">
        <v>13</v>
      </c>
      <c r="AS2302" s="74" t="s">
        <v>947</v>
      </c>
      <c r="AT2302" s="74" t="s">
        <v>945</v>
      </c>
      <c r="AU2302" s="74" t="s">
        <v>946</v>
      </c>
      <c r="AV2302" s="74">
        <v>2010</v>
      </c>
    </row>
    <row r="2303" spans="1:48" hidden="1">
      <c r="A2303" s="24">
        <v>2302</v>
      </c>
      <c r="B2303" s="74">
        <v>53</v>
      </c>
      <c r="C2303" s="74" t="s">
        <v>591</v>
      </c>
      <c r="D2303" s="74" t="s">
        <v>459</v>
      </c>
      <c r="E2303" s="74" t="s">
        <v>629</v>
      </c>
      <c r="F2303" s="74" t="s">
        <v>478</v>
      </c>
      <c r="G2303" s="74" t="s">
        <v>943</v>
      </c>
      <c r="H2303" s="74" t="s">
        <v>463</v>
      </c>
      <c r="I2303" s="74">
        <v>11.042</v>
      </c>
      <c r="J2303" s="74">
        <v>-0.240677</v>
      </c>
      <c r="O2303" s="74">
        <v>2100</v>
      </c>
      <c r="P2303" s="74">
        <v>2000</v>
      </c>
      <c r="Q2303" s="74" t="s">
        <v>495</v>
      </c>
      <c r="R2303" s="24" t="s">
        <v>498</v>
      </c>
      <c r="S2303" s="74" t="s">
        <v>857</v>
      </c>
      <c r="Z2303" s="74" t="s">
        <v>911</v>
      </c>
      <c r="AA2303" s="74" t="s">
        <v>935</v>
      </c>
      <c r="AB2303" s="35" t="s">
        <v>22</v>
      </c>
      <c r="AC2303" s="113">
        <v>1.2349056603773498</v>
      </c>
      <c r="AD2303" s="74" t="s">
        <v>949</v>
      </c>
      <c r="AE2303" s="74">
        <v>32.500607336625528</v>
      </c>
      <c r="AK2303" s="74" t="s">
        <v>465</v>
      </c>
      <c r="AL2303" s="74" t="s">
        <v>13</v>
      </c>
      <c r="AM2303" s="74" t="s">
        <v>13</v>
      </c>
      <c r="AN2303" s="74" t="s">
        <v>13</v>
      </c>
      <c r="AO2303" s="74" t="s">
        <v>13</v>
      </c>
      <c r="AP2303" s="74" t="s">
        <v>13</v>
      </c>
      <c r="AQ2303" s="74" t="s">
        <v>13</v>
      </c>
      <c r="AR2303" s="74" t="s">
        <v>13</v>
      </c>
      <c r="AS2303" s="74" t="s">
        <v>947</v>
      </c>
      <c r="AT2303" s="74" t="s">
        <v>945</v>
      </c>
      <c r="AU2303" s="74" t="s">
        <v>946</v>
      </c>
      <c r="AV2303" s="74">
        <v>2010</v>
      </c>
    </row>
    <row r="2304" spans="1:48" hidden="1">
      <c r="A2304" s="24">
        <v>2303</v>
      </c>
      <c r="B2304" s="74">
        <v>53</v>
      </c>
      <c r="C2304" s="74" t="s">
        <v>591</v>
      </c>
      <c r="D2304" s="74" t="s">
        <v>459</v>
      </c>
      <c r="E2304" s="74" t="s">
        <v>629</v>
      </c>
      <c r="F2304" s="74" t="s">
        <v>478</v>
      </c>
      <c r="G2304" s="74" t="s">
        <v>943</v>
      </c>
      <c r="H2304" s="74" t="s">
        <v>463</v>
      </c>
      <c r="I2304" s="74">
        <v>11.042</v>
      </c>
      <c r="J2304" s="74">
        <v>-0.240677</v>
      </c>
      <c r="O2304" s="74">
        <v>2030</v>
      </c>
      <c r="P2304" s="74">
        <v>2000</v>
      </c>
      <c r="Q2304" s="74" t="s">
        <v>464</v>
      </c>
      <c r="R2304" s="24" t="s">
        <v>498</v>
      </c>
      <c r="S2304" s="74" t="s">
        <v>857</v>
      </c>
      <c r="Z2304" s="74" t="s">
        <v>911</v>
      </c>
      <c r="AA2304" s="74" t="s">
        <v>935</v>
      </c>
      <c r="AB2304" s="35" t="s">
        <v>22</v>
      </c>
      <c r="AC2304" s="113">
        <v>1.26132075471698</v>
      </c>
      <c r="AD2304" s="74" t="s">
        <v>949</v>
      </c>
      <c r="AE2304" s="74">
        <v>35.334844926714595</v>
      </c>
      <c r="AK2304" s="74" t="s">
        <v>465</v>
      </c>
      <c r="AL2304" s="74" t="s">
        <v>13</v>
      </c>
      <c r="AM2304" s="74" t="s">
        <v>13</v>
      </c>
      <c r="AN2304" s="74" t="s">
        <v>13</v>
      </c>
      <c r="AO2304" s="74" t="s">
        <v>13</v>
      </c>
      <c r="AP2304" s="74" t="s">
        <v>13</v>
      </c>
      <c r="AQ2304" s="74" t="s">
        <v>13</v>
      </c>
      <c r="AR2304" s="74" t="s">
        <v>13</v>
      </c>
      <c r="AS2304" s="74" t="s">
        <v>948</v>
      </c>
      <c r="AT2304" s="74" t="s">
        <v>945</v>
      </c>
      <c r="AU2304" s="74" t="s">
        <v>946</v>
      </c>
      <c r="AV2304" s="74">
        <v>2010</v>
      </c>
    </row>
    <row r="2305" spans="1:48" hidden="1">
      <c r="A2305" s="24">
        <v>2304</v>
      </c>
      <c r="B2305" s="74">
        <v>53</v>
      </c>
      <c r="C2305" s="74" t="s">
        <v>591</v>
      </c>
      <c r="D2305" s="74" t="s">
        <v>459</v>
      </c>
      <c r="E2305" s="74" t="s">
        <v>629</v>
      </c>
      <c r="F2305" s="74" t="s">
        <v>478</v>
      </c>
      <c r="G2305" s="74" t="s">
        <v>943</v>
      </c>
      <c r="H2305" s="74" t="s">
        <v>463</v>
      </c>
      <c r="I2305" s="74">
        <v>11.042</v>
      </c>
      <c r="J2305" s="74">
        <v>-0.240677</v>
      </c>
      <c r="O2305" s="74">
        <v>2040</v>
      </c>
      <c r="P2305" s="74">
        <v>2000</v>
      </c>
      <c r="Q2305" s="74" t="s">
        <v>472</v>
      </c>
      <c r="R2305" s="24" t="s">
        <v>498</v>
      </c>
      <c r="S2305" s="74" t="s">
        <v>857</v>
      </c>
      <c r="Z2305" s="74" t="s">
        <v>911</v>
      </c>
      <c r="AA2305" s="74" t="s">
        <v>935</v>
      </c>
      <c r="AB2305" s="35" t="s">
        <v>22</v>
      </c>
      <c r="AC2305" s="113">
        <v>1.25471698113207</v>
      </c>
      <c r="AD2305" s="74" t="s">
        <v>949</v>
      </c>
      <c r="AE2305" s="74">
        <v>34.62628552919206</v>
      </c>
      <c r="AK2305" s="74" t="s">
        <v>465</v>
      </c>
      <c r="AL2305" s="74" t="s">
        <v>13</v>
      </c>
      <c r="AM2305" s="74" t="s">
        <v>13</v>
      </c>
      <c r="AN2305" s="74" t="s">
        <v>13</v>
      </c>
      <c r="AO2305" s="74" t="s">
        <v>13</v>
      </c>
      <c r="AP2305" s="74" t="s">
        <v>13</v>
      </c>
      <c r="AQ2305" s="74" t="s">
        <v>13</v>
      </c>
      <c r="AR2305" s="74" t="s">
        <v>13</v>
      </c>
      <c r="AS2305" s="74" t="s">
        <v>948</v>
      </c>
      <c r="AT2305" s="74" t="s">
        <v>945</v>
      </c>
      <c r="AU2305" s="74" t="s">
        <v>946</v>
      </c>
      <c r="AV2305" s="74">
        <v>2010</v>
      </c>
    </row>
    <row r="2306" spans="1:48" hidden="1">
      <c r="A2306" s="24">
        <v>2305</v>
      </c>
      <c r="B2306" s="74">
        <v>53</v>
      </c>
      <c r="C2306" s="74" t="s">
        <v>591</v>
      </c>
      <c r="D2306" s="74" t="s">
        <v>459</v>
      </c>
      <c r="E2306" s="74" t="s">
        <v>629</v>
      </c>
      <c r="F2306" s="74" t="s">
        <v>478</v>
      </c>
      <c r="G2306" s="74" t="s">
        <v>943</v>
      </c>
      <c r="H2306" s="74" t="s">
        <v>463</v>
      </c>
      <c r="I2306" s="74">
        <v>11.042</v>
      </c>
      <c r="J2306" s="74">
        <v>-0.240677</v>
      </c>
      <c r="O2306" s="74">
        <v>2050</v>
      </c>
      <c r="P2306" s="74">
        <v>2000</v>
      </c>
      <c r="Q2306" s="74" t="s">
        <v>472</v>
      </c>
      <c r="R2306" s="24" t="s">
        <v>498</v>
      </c>
      <c r="S2306" s="74" t="s">
        <v>857</v>
      </c>
      <c r="Z2306" s="74" t="s">
        <v>911</v>
      </c>
      <c r="AA2306" s="74" t="s">
        <v>935</v>
      </c>
      <c r="AB2306" s="35" t="s">
        <v>22</v>
      </c>
      <c r="AC2306" s="113">
        <v>1.2415094339622599</v>
      </c>
      <c r="AD2306" s="74" t="s">
        <v>949</v>
      </c>
      <c r="AE2306" s="74">
        <v>33.209166734148056</v>
      </c>
      <c r="AK2306" s="74" t="s">
        <v>465</v>
      </c>
      <c r="AL2306" s="74" t="s">
        <v>13</v>
      </c>
      <c r="AM2306" s="74" t="s">
        <v>13</v>
      </c>
      <c r="AN2306" s="74" t="s">
        <v>13</v>
      </c>
      <c r="AO2306" s="74" t="s">
        <v>13</v>
      </c>
      <c r="AP2306" s="74" t="s">
        <v>13</v>
      </c>
      <c r="AQ2306" s="74" t="s">
        <v>13</v>
      </c>
      <c r="AR2306" s="74" t="s">
        <v>13</v>
      </c>
      <c r="AS2306" s="74" t="s">
        <v>948</v>
      </c>
      <c r="AT2306" s="74" t="s">
        <v>945</v>
      </c>
      <c r="AU2306" s="74" t="s">
        <v>946</v>
      </c>
      <c r="AV2306" s="74">
        <v>2010</v>
      </c>
    </row>
    <row r="2307" spans="1:48" hidden="1">
      <c r="A2307" s="24">
        <v>2306</v>
      </c>
      <c r="B2307" s="74">
        <v>53</v>
      </c>
      <c r="C2307" s="74" t="s">
        <v>591</v>
      </c>
      <c r="D2307" s="74" t="s">
        <v>459</v>
      </c>
      <c r="E2307" s="74" t="s">
        <v>629</v>
      </c>
      <c r="F2307" s="74" t="s">
        <v>478</v>
      </c>
      <c r="G2307" s="74" t="s">
        <v>943</v>
      </c>
      <c r="H2307" s="74" t="s">
        <v>463</v>
      </c>
      <c r="I2307" s="74">
        <v>11.042</v>
      </c>
      <c r="J2307" s="74">
        <v>-0.240677</v>
      </c>
      <c r="O2307" s="74">
        <v>2060</v>
      </c>
      <c r="P2307" s="74">
        <v>2000</v>
      </c>
      <c r="Q2307" s="74" t="s">
        <v>472</v>
      </c>
      <c r="R2307" s="24" t="s">
        <v>498</v>
      </c>
      <c r="S2307" s="74" t="s">
        <v>857</v>
      </c>
      <c r="Z2307" s="74" t="s">
        <v>911</v>
      </c>
      <c r="AA2307" s="74" t="s">
        <v>935</v>
      </c>
      <c r="AB2307" s="35" t="s">
        <v>22</v>
      </c>
      <c r="AC2307" s="113">
        <v>1.23655660377358</v>
      </c>
      <c r="AD2307" s="74" t="s">
        <v>949</v>
      </c>
      <c r="AE2307" s="74">
        <v>32.677747186006442</v>
      </c>
      <c r="AK2307" s="74" t="s">
        <v>465</v>
      </c>
      <c r="AL2307" s="74" t="s">
        <v>13</v>
      </c>
      <c r="AM2307" s="74" t="s">
        <v>13</v>
      </c>
      <c r="AN2307" s="74" t="s">
        <v>13</v>
      </c>
      <c r="AO2307" s="74" t="s">
        <v>13</v>
      </c>
      <c r="AP2307" s="74" t="s">
        <v>13</v>
      </c>
      <c r="AQ2307" s="74" t="s">
        <v>13</v>
      </c>
      <c r="AR2307" s="74" t="s">
        <v>13</v>
      </c>
      <c r="AS2307" s="74" t="s">
        <v>948</v>
      </c>
      <c r="AT2307" s="74" t="s">
        <v>945</v>
      </c>
      <c r="AU2307" s="74" t="s">
        <v>946</v>
      </c>
      <c r="AV2307" s="74">
        <v>2010</v>
      </c>
    </row>
    <row r="2308" spans="1:48" hidden="1">
      <c r="A2308" s="24">
        <v>2307</v>
      </c>
      <c r="B2308" s="74">
        <v>53</v>
      </c>
      <c r="C2308" s="74" t="s">
        <v>591</v>
      </c>
      <c r="D2308" s="74" t="s">
        <v>459</v>
      </c>
      <c r="E2308" s="74" t="s">
        <v>629</v>
      </c>
      <c r="F2308" s="74" t="s">
        <v>478</v>
      </c>
      <c r="G2308" s="74" t="s">
        <v>943</v>
      </c>
      <c r="H2308" s="74" t="s">
        <v>463</v>
      </c>
      <c r="I2308" s="74">
        <v>11.042</v>
      </c>
      <c r="J2308" s="74">
        <v>-0.240677</v>
      </c>
      <c r="O2308" s="74">
        <v>2070</v>
      </c>
      <c r="P2308" s="74">
        <v>2000</v>
      </c>
      <c r="Q2308" s="74" t="s">
        <v>495</v>
      </c>
      <c r="R2308" s="24" t="s">
        <v>498</v>
      </c>
      <c r="S2308" s="74" t="s">
        <v>857</v>
      </c>
      <c r="Z2308" s="74" t="s">
        <v>911</v>
      </c>
      <c r="AA2308" s="74" t="s">
        <v>935</v>
      </c>
      <c r="AB2308" s="35" t="s">
        <v>22</v>
      </c>
      <c r="AC2308" s="113">
        <v>1.22830188679245</v>
      </c>
      <c r="AD2308" s="74" t="s">
        <v>949</v>
      </c>
      <c r="AE2308" s="74">
        <v>31.792047939104073</v>
      </c>
      <c r="AK2308" s="74" t="s">
        <v>465</v>
      </c>
      <c r="AL2308" s="74" t="s">
        <v>13</v>
      </c>
      <c r="AM2308" s="74" t="s">
        <v>13</v>
      </c>
      <c r="AN2308" s="74" t="s">
        <v>13</v>
      </c>
      <c r="AO2308" s="74" t="s">
        <v>13</v>
      </c>
      <c r="AP2308" s="74" t="s">
        <v>13</v>
      </c>
      <c r="AQ2308" s="74" t="s">
        <v>13</v>
      </c>
      <c r="AR2308" s="74" t="s">
        <v>13</v>
      </c>
      <c r="AS2308" s="74" t="s">
        <v>948</v>
      </c>
      <c r="AT2308" s="74" t="s">
        <v>945</v>
      </c>
      <c r="AU2308" s="74" t="s">
        <v>946</v>
      </c>
      <c r="AV2308" s="74">
        <v>2010</v>
      </c>
    </row>
    <row r="2309" spans="1:48" hidden="1">
      <c r="A2309" s="24">
        <v>2308</v>
      </c>
      <c r="B2309" s="74">
        <v>53</v>
      </c>
      <c r="C2309" s="74" t="s">
        <v>591</v>
      </c>
      <c r="D2309" s="74" t="s">
        <v>459</v>
      </c>
      <c r="E2309" s="74" t="s">
        <v>629</v>
      </c>
      <c r="F2309" s="74" t="s">
        <v>478</v>
      </c>
      <c r="G2309" s="74" t="s">
        <v>943</v>
      </c>
      <c r="H2309" s="74" t="s">
        <v>463</v>
      </c>
      <c r="I2309" s="74">
        <v>11.042</v>
      </c>
      <c r="J2309" s="74">
        <v>-0.240677</v>
      </c>
      <c r="O2309" s="74">
        <v>2080</v>
      </c>
      <c r="P2309" s="74">
        <v>2000</v>
      </c>
      <c r="Q2309" s="74" t="s">
        <v>495</v>
      </c>
      <c r="R2309" s="24" t="s">
        <v>498</v>
      </c>
      <c r="S2309" s="74" t="s">
        <v>857</v>
      </c>
      <c r="Z2309" s="74" t="s">
        <v>911</v>
      </c>
      <c r="AA2309" s="74" t="s">
        <v>935</v>
      </c>
      <c r="AB2309" s="35" t="s">
        <v>22</v>
      </c>
      <c r="AC2309" s="113">
        <v>1.2679245283018798</v>
      </c>
      <c r="AD2309" s="74" t="s">
        <v>949</v>
      </c>
      <c r="AE2309" s="74">
        <v>36.043404324236043</v>
      </c>
      <c r="AK2309" s="74" t="s">
        <v>465</v>
      </c>
      <c r="AL2309" s="74" t="s">
        <v>13</v>
      </c>
      <c r="AM2309" s="74" t="s">
        <v>13</v>
      </c>
      <c r="AN2309" s="74" t="s">
        <v>13</v>
      </c>
      <c r="AO2309" s="74" t="s">
        <v>13</v>
      </c>
      <c r="AP2309" s="74" t="s">
        <v>13</v>
      </c>
      <c r="AQ2309" s="74" t="s">
        <v>13</v>
      </c>
      <c r="AR2309" s="74" t="s">
        <v>13</v>
      </c>
      <c r="AS2309" s="74" t="s">
        <v>948</v>
      </c>
      <c r="AT2309" s="74" t="s">
        <v>945</v>
      </c>
      <c r="AU2309" s="74" t="s">
        <v>946</v>
      </c>
      <c r="AV2309" s="74">
        <v>2010</v>
      </c>
    </row>
    <row r="2310" spans="1:48" hidden="1">
      <c r="A2310" s="24">
        <v>2309</v>
      </c>
      <c r="B2310" s="74">
        <v>53</v>
      </c>
      <c r="C2310" s="74" t="s">
        <v>591</v>
      </c>
      <c r="D2310" s="74" t="s">
        <v>459</v>
      </c>
      <c r="E2310" s="74" t="s">
        <v>629</v>
      </c>
      <c r="F2310" s="74" t="s">
        <v>478</v>
      </c>
      <c r="G2310" s="74" t="s">
        <v>943</v>
      </c>
      <c r="H2310" s="74" t="s">
        <v>463</v>
      </c>
      <c r="I2310" s="74">
        <v>11.042</v>
      </c>
      <c r="J2310" s="74">
        <v>-0.240677</v>
      </c>
      <c r="O2310" s="74">
        <v>2090</v>
      </c>
      <c r="P2310" s="74">
        <v>2000</v>
      </c>
      <c r="Q2310" s="74" t="s">
        <v>495</v>
      </c>
      <c r="R2310" s="24" t="s">
        <v>498</v>
      </c>
      <c r="S2310" s="74" t="s">
        <v>857</v>
      </c>
      <c r="Z2310" s="74" t="s">
        <v>911</v>
      </c>
      <c r="AA2310" s="74" t="s">
        <v>935</v>
      </c>
      <c r="AB2310" s="35" t="s">
        <v>22</v>
      </c>
      <c r="AC2310" s="113">
        <v>1.25471698113207</v>
      </c>
      <c r="AD2310" s="74" t="s">
        <v>949</v>
      </c>
      <c r="AE2310" s="74">
        <v>34.62628552919206</v>
      </c>
      <c r="AK2310" s="74" t="s">
        <v>465</v>
      </c>
      <c r="AL2310" s="74" t="s">
        <v>13</v>
      </c>
      <c r="AM2310" s="74" t="s">
        <v>13</v>
      </c>
      <c r="AN2310" s="74" t="s">
        <v>13</v>
      </c>
      <c r="AO2310" s="74" t="s">
        <v>13</v>
      </c>
      <c r="AP2310" s="74" t="s">
        <v>13</v>
      </c>
      <c r="AQ2310" s="74" t="s">
        <v>13</v>
      </c>
      <c r="AR2310" s="74" t="s">
        <v>13</v>
      </c>
      <c r="AS2310" s="74" t="s">
        <v>948</v>
      </c>
      <c r="AT2310" s="74" t="s">
        <v>945</v>
      </c>
      <c r="AU2310" s="74" t="s">
        <v>946</v>
      </c>
      <c r="AV2310" s="74">
        <v>2010</v>
      </c>
    </row>
    <row r="2311" spans="1:48" hidden="1">
      <c r="A2311" s="24">
        <v>2310</v>
      </c>
      <c r="B2311" s="74">
        <v>53</v>
      </c>
      <c r="C2311" s="74" t="s">
        <v>591</v>
      </c>
      <c r="D2311" s="74" t="s">
        <v>459</v>
      </c>
      <c r="E2311" s="74" t="s">
        <v>629</v>
      </c>
      <c r="F2311" s="74" t="s">
        <v>478</v>
      </c>
      <c r="G2311" s="74" t="s">
        <v>943</v>
      </c>
      <c r="H2311" s="74" t="s">
        <v>463</v>
      </c>
      <c r="I2311" s="74">
        <v>11.042</v>
      </c>
      <c r="J2311" s="74">
        <v>-0.240677</v>
      </c>
      <c r="O2311" s="74">
        <v>2100</v>
      </c>
      <c r="P2311" s="74">
        <v>2000</v>
      </c>
      <c r="Q2311" s="74" t="s">
        <v>495</v>
      </c>
      <c r="R2311" s="24" t="s">
        <v>498</v>
      </c>
      <c r="S2311" s="74" t="s">
        <v>857</v>
      </c>
      <c r="Z2311" s="74" t="s">
        <v>911</v>
      </c>
      <c r="AA2311" s="74" t="s">
        <v>935</v>
      </c>
      <c r="AB2311" s="35" t="s">
        <v>22</v>
      </c>
      <c r="AC2311" s="113">
        <v>1.24481132075471</v>
      </c>
      <c r="AD2311" s="74" t="s">
        <v>949</v>
      </c>
      <c r="AE2311" s="74">
        <v>33.563446432908812</v>
      </c>
      <c r="AK2311" s="74" t="s">
        <v>465</v>
      </c>
      <c r="AL2311" s="74" t="s">
        <v>13</v>
      </c>
      <c r="AM2311" s="74" t="s">
        <v>13</v>
      </c>
      <c r="AN2311" s="74" t="s">
        <v>13</v>
      </c>
      <c r="AO2311" s="74" t="s">
        <v>13</v>
      </c>
      <c r="AP2311" s="74" t="s">
        <v>13</v>
      </c>
      <c r="AQ2311" s="74" t="s">
        <v>13</v>
      </c>
      <c r="AR2311" s="74" t="s">
        <v>13</v>
      </c>
      <c r="AS2311" s="74" t="s">
        <v>948</v>
      </c>
      <c r="AT2311" s="74" t="s">
        <v>945</v>
      </c>
      <c r="AU2311" s="74" t="s">
        <v>946</v>
      </c>
      <c r="AV2311" s="74">
        <v>2010</v>
      </c>
    </row>
    <row r="2312" spans="1:48" hidden="1">
      <c r="A2312" s="24">
        <v>2311</v>
      </c>
      <c r="B2312" s="74">
        <v>53</v>
      </c>
      <c r="C2312" s="74" t="s">
        <v>591</v>
      </c>
      <c r="D2312" s="74" t="s">
        <v>459</v>
      </c>
      <c r="E2312" s="74" t="s">
        <v>629</v>
      </c>
      <c r="F2312" s="74" t="s">
        <v>478</v>
      </c>
      <c r="G2312" s="74" t="s">
        <v>943</v>
      </c>
      <c r="H2312" s="74" t="s">
        <v>463</v>
      </c>
      <c r="I2312" s="74">
        <v>11.042</v>
      </c>
      <c r="J2312" s="74">
        <v>-0.240677</v>
      </c>
      <c r="O2312" s="74">
        <v>2030</v>
      </c>
      <c r="P2312" s="74">
        <v>2000</v>
      </c>
      <c r="Q2312" s="74" t="s">
        <v>464</v>
      </c>
      <c r="R2312" s="24" t="s">
        <v>500</v>
      </c>
      <c r="S2312" s="74" t="s">
        <v>857</v>
      </c>
      <c r="Z2312" s="74" t="s">
        <v>911</v>
      </c>
      <c r="AA2312" s="74" t="s">
        <v>935</v>
      </c>
      <c r="AB2312" s="35" t="s">
        <v>22</v>
      </c>
      <c r="AC2312" s="113">
        <v>0.94599056603773501</v>
      </c>
      <c r="AD2312" s="74" t="s">
        <v>949</v>
      </c>
      <c r="AE2312" s="74">
        <v>1.5011336950359435</v>
      </c>
      <c r="AK2312" s="74" t="s">
        <v>465</v>
      </c>
      <c r="AL2312" s="74" t="s">
        <v>13</v>
      </c>
      <c r="AM2312" s="74" t="s">
        <v>13</v>
      </c>
      <c r="AN2312" s="74" t="s">
        <v>13</v>
      </c>
      <c r="AO2312" s="74" t="s">
        <v>13</v>
      </c>
      <c r="AP2312" s="74" t="s">
        <v>13</v>
      </c>
      <c r="AQ2312" s="74" t="s">
        <v>13</v>
      </c>
      <c r="AR2312" s="74" t="s">
        <v>13</v>
      </c>
      <c r="AS2312" s="74" t="s">
        <v>944</v>
      </c>
      <c r="AT2312" s="74" t="s">
        <v>945</v>
      </c>
      <c r="AU2312" s="74" t="s">
        <v>946</v>
      </c>
      <c r="AV2312" s="74">
        <v>2010</v>
      </c>
    </row>
    <row r="2313" spans="1:48" hidden="1">
      <c r="A2313" s="24">
        <v>2312</v>
      </c>
      <c r="B2313" s="74">
        <v>53</v>
      </c>
      <c r="C2313" s="74" t="s">
        <v>591</v>
      </c>
      <c r="D2313" s="74" t="s">
        <v>459</v>
      </c>
      <c r="E2313" s="74" t="s">
        <v>629</v>
      </c>
      <c r="F2313" s="74" t="s">
        <v>478</v>
      </c>
      <c r="G2313" s="74" t="s">
        <v>943</v>
      </c>
      <c r="H2313" s="74" t="s">
        <v>463</v>
      </c>
      <c r="I2313" s="74">
        <v>11.042</v>
      </c>
      <c r="J2313" s="74">
        <v>-0.240677</v>
      </c>
      <c r="O2313" s="74">
        <v>2040</v>
      </c>
      <c r="P2313" s="74">
        <v>2000</v>
      </c>
      <c r="Q2313" s="74" t="s">
        <v>472</v>
      </c>
      <c r="R2313" s="24" t="s">
        <v>500</v>
      </c>
      <c r="S2313" s="74" t="s">
        <v>857</v>
      </c>
      <c r="Z2313" s="74" t="s">
        <v>911</v>
      </c>
      <c r="AA2313" s="74" t="s">
        <v>935</v>
      </c>
      <c r="AB2313" s="35" t="s">
        <v>22</v>
      </c>
      <c r="AC2313" s="113">
        <v>1.0120283018867899</v>
      </c>
      <c r="AD2313" s="74" t="s">
        <v>949</v>
      </c>
      <c r="AE2313" s="74">
        <v>8.5867276702564403</v>
      </c>
      <c r="AK2313" s="74" t="s">
        <v>465</v>
      </c>
      <c r="AL2313" s="74" t="s">
        <v>13</v>
      </c>
      <c r="AM2313" s="74" t="s">
        <v>13</v>
      </c>
      <c r="AN2313" s="74" t="s">
        <v>13</v>
      </c>
      <c r="AO2313" s="74" t="s">
        <v>13</v>
      </c>
      <c r="AP2313" s="74" t="s">
        <v>13</v>
      </c>
      <c r="AQ2313" s="74" t="s">
        <v>13</v>
      </c>
      <c r="AR2313" s="74" t="s">
        <v>13</v>
      </c>
      <c r="AS2313" s="74" t="s">
        <v>944</v>
      </c>
      <c r="AT2313" s="74" t="s">
        <v>945</v>
      </c>
      <c r="AU2313" s="74" t="s">
        <v>946</v>
      </c>
      <c r="AV2313" s="74">
        <v>2010</v>
      </c>
    </row>
    <row r="2314" spans="1:48" hidden="1">
      <c r="A2314" s="24">
        <v>2313</v>
      </c>
      <c r="B2314" s="74">
        <v>53</v>
      </c>
      <c r="C2314" s="74" t="s">
        <v>591</v>
      </c>
      <c r="D2314" s="74" t="s">
        <v>459</v>
      </c>
      <c r="E2314" s="74" t="s">
        <v>629</v>
      </c>
      <c r="F2314" s="74" t="s">
        <v>478</v>
      </c>
      <c r="G2314" s="74" t="s">
        <v>943</v>
      </c>
      <c r="H2314" s="74" t="s">
        <v>463</v>
      </c>
      <c r="I2314" s="74">
        <v>11.042</v>
      </c>
      <c r="J2314" s="74">
        <v>-0.240677</v>
      </c>
      <c r="O2314" s="74">
        <v>2050</v>
      </c>
      <c r="P2314" s="74">
        <v>2000</v>
      </c>
      <c r="Q2314" s="74" t="s">
        <v>472</v>
      </c>
      <c r="R2314" s="24" t="s">
        <v>500</v>
      </c>
      <c r="S2314" s="74" t="s">
        <v>857</v>
      </c>
      <c r="Z2314" s="74" t="s">
        <v>911</v>
      </c>
      <c r="AA2314" s="74" t="s">
        <v>935</v>
      </c>
      <c r="AB2314" s="35" t="s">
        <v>22</v>
      </c>
      <c r="AC2314" s="113">
        <v>1.0136792452830099</v>
      </c>
      <c r="AD2314" s="74" t="s">
        <v>949</v>
      </c>
      <c r="AE2314" s="74">
        <v>8.7638675196362659</v>
      </c>
      <c r="AK2314" s="74" t="s">
        <v>465</v>
      </c>
      <c r="AL2314" s="74" t="s">
        <v>13</v>
      </c>
      <c r="AM2314" s="74" t="s">
        <v>13</v>
      </c>
      <c r="AN2314" s="74" t="s">
        <v>13</v>
      </c>
      <c r="AO2314" s="74" t="s">
        <v>13</v>
      </c>
      <c r="AP2314" s="74" t="s">
        <v>13</v>
      </c>
      <c r="AQ2314" s="74" t="s">
        <v>13</v>
      </c>
      <c r="AR2314" s="74" t="s">
        <v>13</v>
      </c>
      <c r="AS2314" s="74" t="s">
        <v>944</v>
      </c>
      <c r="AT2314" s="74" t="s">
        <v>945</v>
      </c>
      <c r="AU2314" s="74" t="s">
        <v>946</v>
      </c>
      <c r="AV2314" s="74">
        <v>2010</v>
      </c>
    </row>
    <row r="2315" spans="1:48" hidden="1">
      <c r="A2315" s="24">
        <v>2314</v>
      </c>
      <c r="B2315" s="74">
        <v>53</v>
      </c>
      <c r="C2315" s="74" t="s">
        <v>591</v>
      </c>
      <c r="D2315" s="74" t="s">
        <v>459</v>
      </c>
      <c r="E2315" s="74" t="s">
        <v>629</v>
      </c>
      <c r="F2315" s="74" t="s">
        <v>478</v>
      </c>
      <c r="G2315" s="74" t="s">
        <v>943</v>
      </c>
      <c r="H2315" s="74" t="s">
        <v>463</v>
      </c>
      <c r="I2315" s="74">
        <v>11.042</v>
      </c>
      <c r="J2315" s="74">
        <v>-0.240677</v>
      </c>
      <c r="O2315" s="74">
        <v>2060</v>
      </c>
      <c r="P2315" s="74">
        <v>2000</v>
      </c>
      <c r="Q2315" s="74" t="s">
        <v>472</v>
      </c>
      <c r="R2315" s="24" t="s">
        <v>500</v>
      </c>
      <c r="S2315" s="74" t="s">
        <v>857</v>
      </c>
      <c r="Z2315" s="74" t="s">
        <v>911</v>
      </c>
      <c r="AA2315" s="74" t="s">
        <v>935</v>
      </c>
      <c r="AB2315" s="35" t="s">
        <v>22</v>
      </c>
      <c r="AC2315" s="113">
        <v>0.997169811320754</v>
      </c>
      <c r="AD2315" s="74" t="s">
        <v>949</v>
      </c>
      <c r="AE2315" s="74">
        <v>6.9924690258319728</v>
      </c>
      <c r="AK2315" s="74" t="s">
        <v>465</v>
      </c>
      <c r="AL2315" s="74" t="s">
        <v>13</v>
      </c>
      <c r="AM2315" s="74" t="s">
        <v>13</v>
      </c>
      <c r="AN2315" s="74" t="s">
        <v>13</v>
      </c>
      <c r="AO2315" s="74" t="s">
        <v>13</v>
      </c>
      <c r="AP2315" s="74" t="s">
        <v>13</v>
      </c>
      <c r="AQ2315" s="74" t="s">
        <v>13</v>
      </c>
      <c r="AR2315" s="74" t="s">
        <v>13</v>
      </c>
      <c r="AS2315" s="74" t="s">
        <v>944</v>
      </c>
      <c r="AT2315" s="74" t="s">
        <v>945</v>
      </c>
      <c r="AU2315" s="74" t="s">
        <v>946</v>
      </c>
      <c r="AV2315" s="74">
        <v>2010</v>
      </c>
    </row>
    <row r="2316" spans="1:48" hidden="1">
      <c r="A2316" s="24">
        <v>2315</v>
      </c>
      <c r="B2316" s="74">
        <v>53</v>
      </c>
      <c r="C2316" s="74" t="s">
        <v>591</v>
      </c>
      <c r="D2316" s="74" t="s">
        <v>459</v>
      </c>
      <c r="E2316" s="74" t="s">
        <v>629</v>
      </c>
      <c r="F2316" s="74" t="s">
        <v>478</v>
      </c>
      <c r="G2316" s="74" t="s">
        <v>943</v>
      </c>
      <c r="H2316" s="74" t="s">
        <v>463</v>
      </c>
      <c r="I2316" s="74">
        <v>11.042</v>
      </c>
      <c r="J2316" s="74">
        <v>-0.240677</v>
      </c>
      <c r="O2316" s="74">
        <v>2070</v>
      </c>
      <c r="P2316" s="74">
        <v>2000</v>
      </c>
      <c r="Q2316" s="74" t="s">
        <v>495</v>
      </c>
      <c r="R2316" s="24" t="s">
        <v>500</v>
      </c>
      <c r="S2316" s="74" t="s">
        <v>857</v>
      </c>
      <c r="Z2316" s="74" t="s">
        <v>911</v>
      </c>
      <c r="AA2316" s="74" t="s">
        <v>935</v>
      </c>
      <c r="AB2316" s="35" t="s">
        <v>22</v>
      </c>
      <c r="AC2316" s="113">
        <v>0.99551886792452793</v>
      </c>
      <c r="AD2316" s="74" t="s">
        <v>949</v>
      </c>
      <c r="AE2316" s="74">
        <v>6.815329176451498</v>
      </c>
      <c r="AK2316" s="74" t="s">
        <v>465</v>
      </c>
      <c r="AL2316" s="74" t="s">
        <v>13</v>
      </c>
      <c r="AM2316" s="74" t="s">
        <v>13</v>
      </c>
      <c r="AN2316" s="74" t="s">
        <v>13</v>
      </c>
      <c r="AO2316" s="74" t="s">
        <v>13</v>
      </c>
      <c r="AP2316" s="74" t="s">
        <v>13</v>
      </c>
      <c r="AQ2316" s="74" t="s">
        <v>13</v>
      </c>
      <c r="AR2316" s="74" t="s">
        <v>13</v>
      </c>
      <c r="AS2316" s="74" t="s">
        <v>944</v>
      </c>
      <c r="AT2316" s="74" t="s">
        <v>945</v>
      </c>
      <c r="AU2316" s="74" t="s">
        <v>946</v>
      </c>
      <c r="AV2316" s="74">
        <v>2010</v>
      </c>
    </row>
    <row r="2317" spans="1:48" hidden="1">
      <c r="A2317" s="24">
        <v>2316</v>
      </c>
      <c r="B2317" s="74">
        <v>53</v>
      </c>
      <c r="C2317" s="74" t="s">
        <v>591</v>
      </c>
      <c r="D2317" s="74" t="s">
        <v>459</v>
      </c>
      <c r="E2317" s="74" t="s">
        <v>629</v>
      </c>
      <c r="F2317" s="74" t="s">
        <v>478</v>
      </c>
      <c r="G2317" s="74" t="s">
        <v>943</v>
      </c>
      <c r="H2317" s="74" t="s">
        <v>463</v>
      </c>
      <c r="I2317" s="74">
        <v>11.042</v>
      </c>
      <c r="J2317" s="74">
        <v>-0.240677</v>
      </c>
      <c r="O2317" s="74">
        <v>2080</v>
      </c>
      <c r="P2317" s="74">
        <v>2000</v>
      </c>
      <c r="Q2317" s="74" t="s">
        <v>495</v>
      </c>
      <c r="R2317" s="24" t="s">
        <v>500</v>
      </c>
      <c r="S2317" s="74" t="s">
        <v>857</v>
      </c>
      <c r="Z2317" s="74" t="s">
        <v>911</v>
      </c>
      <c r="AA2317" s="74" t="s">
        <v>935</v>
      </c>
      <c r="AB2317" s="35" t="s">
        <v>22</v>
      </c>
      <c r="AC2317" s="113">
        <v>0.94929245283018804</v>
      </c>
      <c r="AD2317" s="74" t="s">
        <v>949</v>
      </c>
      <c r="AE2317" s="74">
        <v>1.8554133937970001</v>
      </c>
      <c r="AK2317" s="74" t="s">
        <v>465</v>
      </c>
      <c r="AL2317" s="74" t="s">
        <v>13</v>
      </c>
      <c r="AM2317" s="74" t="s">
        <v>13</v>
      </c>
      <c r="AN2317" s="74" t="s">
        <v>13</v>
      </c>
      <c r="AO2317" s="74" t="s">
        <v>13</v>
      </c>
      <c r="AP2317" s="74" t="s">
        <v>13</v>
      </c>
      <c r="AQ2317" s="74" t="s">
        <v>13</v>
      </c>
      <c r="AR2317" s="74" t="s">
        <v>13</v>
      </c>
      <c r="AS2317" s="74" t="s">
        <v>944</v>
      </c>
      <c r="AT2317" s="74" t="s">
        <v>945</v>
      </c>
      <c r="AU2317" s="74" t="s">
        <v>946</v>
      </c>
      <c r="AV2317" s="74">
        <v>2010</v>
      </c>
    </row>
    <row r="2318" spans="1:48" hidden="1">
      <c r="A2318" s="24">
        <v>2317</v>
      </c>
      <c r="B2318" s="74">
        <v>53</v>
      </c>
      <c r="C2318" s="74" t="s">
        <v>591</v>
      </c>
      <c r="D2318" s="74" t="s">
        <v>459</v>
      </c>
      <c r="E2318" s="74" t="s">
        <v>629</v>
      </c>
      <c r="F2318" s="74" t="s">
        <v>478</v>
      </c>
      <c r="G2318" s="74" t="s">
        <v>943</v>
      </c>
      <c r="H2318" s="74" t="s">
        <v>463</v>
      </c>
      <c r="I2318" s="74">
        <v>11.042</v>
      </c>
      <c r="J2318" s="74">
        <v>-0.240677</v>
      </c>
      <c r="O2318" s="74">
        <v>2090</v>
      </c>
      <c r="P2318" s="74">
        <v>2000</v>
      </c>
      <c r="Q2318" s="74" t="s">
        <v>495</v>
      </c>
      <c r="R2318" s="24" t="s">
        <v>500</v>
      </c>
      <c r="S2318" s="74" t="s">
        <v>857</v>
      </c>
      <c r="Z2318" s="74" t="s">
        <v>911</v>
      </c>
      <c r="AA2318" s="74" t="s">
        <v>935</v>
      </c>
      <c r="AB2318" s="35" t="s">
        <v>22</v>
      </c>
      <c r="AC2318" s="113">
        <v>0.95754716981132004</v>
      </c>
      <c r="AD2318" s="74" t="s">
        <v>949</v>
      </c>
      <c r="AE2318" s="74">
        <v>2.7411126406995745</v>
      </c>
      <c r="AK2318" s="74" t="s">
        <v>465</v>
      </c>
      <c r="AL2318" s="74" t="s">
        <v>13</v>
      </c>
      <c r="AM2318" s="74" t="s">
        <v>13</v>
      </c>
      <c r="AN2318" s="74" t="s">
        <v>13</v>
      </c>
      <c r="AO2318" s="74" t="s">
        <v>13</v>
      </c>
      <c r="AP2318" s="74" t="s">
        <v>13</v>
      </c>
      <c r="AQ2318" s="74" t="s">
        <v>13</v>
      </c>
      <c r="AR2318" s="74" t="s">
        <v>13</v>
      </c>
      <c r="AS2318" s="74" t="s">
        <v>944</v>
      </c>
      <c r="AT2318" s="74" t="s">
        <v>945</v>
      </c>
      <c r="AU2318" s="74" t="s">
        <v>946</v>
      </c>
      <c r="AV2318" s="74">
        <v>2010</v>
      </c>
    </row>
    <row r="2319" spans="1:48" hidden="1">
      <c r="A2319" s="24">
        <v>2318</v>
      </c>
      <c r="B2319" s="74">
        <v>53</v>
      </c>
      <c r="C2319" s="74" t="s">
        <v>591</v>
      </c>
      <c r="D2319" s="74" t="s">
        <v>459</v>
      </c>
      <c r="E2319" s="74" t="s">
        <v>629</v>
      </c>
      <c r="F2319" s="74" t="s">
        <v>478</v>
      </c>
      <c r="G2319" s="74" t="s">
        <v>943</v>
      </c>
      <c r="H2319" s="74" t="s">
        <v>463</v>
      </c>
      <c r="I2319" s="74">
        <v>11.042</v>
      </c>
      <c r="J2319" s="74">
        <v>-0.240677</v>
      </c>
      <c r="O2319" s="74">
        <v>2100</v>
      </c>
      <c r="P2319" s="74">
        <v>2000</v>
      </c>
      <c r="Q2319" s="74" t="s">
        <v>495</v>
      </c>
      <c r="R2319" s="24" t="s">
        <v>500</v>
      </c>
      <c r="S2319" s="74" t="s">
        <v>857</v>
      </c>
      <c r="Z2319" s="74" t="s">
        <v>911</v>
      </c>
      <c r="AA2319" s="74" t="s">
        <v>935</v>
      </c>
      <c r="AB2319" s="35" t="s">
        <v>22</v>
      </c>
      <c r="AC2319" s="113">
        <v>0.921226415094339</v>
      </c>
      <c r="AD2319" s="74" t="s">
        <v>949</v>
      </c>
      <c r="AE2319" s="74">
        <v>-1.1559640456717792</v>
      </c>
      <c r="AK2319" s="74" t="s">
        <v>465</v>
      </c>
      <c r="AL2319" s="74" t="s">
        <v>13</v>
      </c>
      <c r="AM2319" s="74" t="s">
        <v>13</v>
      </c>
      <c r="AN2319" s="74" t="s">
        <v>13</v>
      </c>
      <c r="AO2319" s="74" t="s">
        <v>13</v>
      </c>
      <c r="AP2319" s="74" t="s">
        <v>13</v>
      </c>
      <c r="AQ2319" s="74" t="s">
        <v>13</v>
      </c>
      <c r="AR2319" s="74" t="s">
        <v>13</v>
      </c>
      <c r="AS2319" s="74" t="s">
        <v>944</v>
      </c>
      <c r="AT2319" s="74" t="s">
        <v>945</v>
      </c>
      <c r="AU2319" s="74" t="s">
        <v>946</v>
      </c>
      <c r="AV2319" s="74">
        <v>2010</v>
      </c>
    </row>
    <row r="2320" spans="1:48" hidden="1">
      <c r="A2320" s="24">
        <v>2319</v>
      </c>
      <c r="B2320" s="74">
        <v>53</v>
      </c>
      <c r="C2320" s="74" t="s">
        <v>591</v>
      </c>
      <c r="D2320" s="74" t="s">
        <v>459</v>
      </c>
      <c r="E2320" s="74" t="s">
        <v>629</v>
      </c>
      <c r="F2320" s="74" t="s">
        <v>478</v>
      </c>
      <c r="G2320" s="74" t="s">
        <v>943</v>
      </c>
      <c r="H2320" s="74" t="s">
        <v>463</v>
      </c>
      <c r="I2320" s="74">
        <v>11.042</v>
      </c>
      <c r="J2320" s="74">
        <v>-0.240677</v>
      </c>
      <c r="O2320" s="74">
        <v>2030</v>
      </c>
      <c r="P2320" s="74">
        <v>2000</v>
      </c>
      <c r="Q2320" s="74" t="s">
        <v>464</v>
      </c>
      <c r="R2320" s="24" t="s">
        <v>500</v>
      </c>
      <c r="S2320" s="74" t="s">
        <v>857</v>
      </c>
      <c r="Z2320" s="74" t="s">
        <v>911</v>
      </c>
      <c r="AA2320" s="74" t="s">
        <v>935</v>
      </c>
      <c r="AB2320" s="35" t="s">
        <v>22</v>
      </c>
      <c r="AC2320" s="113">
        <v>1.1160377358490501</v>
      </c>
      <c r="AD2320" s="74" t="s">
        <v>949</v>
      </c>
      <c r="AE2320" s="74">
        <v>19.746538181228544</v>
      </c>
      <c r="AK2320" s="74" t="s">
        <v>465</v>
      </c>
      <c r="AL2320" s="74" t="s">
        <v>13</v>
      </c>
      <c r="AM2320" s="74" t="s">
        <v>13</v>
      </c>
      <c r="AN2320" s="74" t="s">
        <v>13</v>
      </c>
      <c r="AO2320" s="74" t="s">
        <v>13</v>
      </c>
      <c r="AP2320" s="74" t="s">
        <v>13</v>
      </c>
      <c r="AQ2320" s="74" t="s">
        <v>13</v>
      </c>
      <c r="AR2320" s="74" t="s">
        <v>13</v>
      </c>
      <c r="AS2320" s="74" t="s">
        <v>947</v>
      </c>
      <c r="AT2320" s="74" t="s">
        <v>945</v>
      </c>
      <c r="AU2320" s="74" t="s">
        <v>946</v>
      </c>
      <c r="AV2320" s="74">
        <v>2010</v>
      </c>
    </row>
    <row r="2321" spans="1:48" hidden="1">
      <c r="A2321" s="24">
        <v>2320</v>
      </c>
      <c r="B2321" s="74">
        <v>53</v>
      </c>
      <c r="C2321" s="74" t="s">
        <v>591</v>
      </c>
      <c r="D2321" s="74" t="s">
        <v>459</v>
      </c>
      <c r="E2321" s="74" t="s">
        <v>629</v>
      </c>
      <c r="F2321" s="74" t="s">
        <v>478</v>
      </c>
      <c r="G2321" s="74" t="s">
        <v>943</v>
      </c>
      <c r="H2321" s="74" t="s">
        <v>463</v>
      </c>
      <c r="I2321" s="74">
        <v>11.042</v>
      </c>
      <c r="J2321" s="74">
        <v>-0.240677</v>
      </c>
      <c r="O2321" s="74">
        <v>2040</v>
      </c>
      <c r="P2321" s="74">
        <v>2000</v>
      </c>
      <c r="Q2321" s="74" t="s">
        <v>472</v>
      </c>
      <c r="R2321" s="24" t="s">
        <v>500</v>
      </c>
      <c r="S2321" s="74" t="s">
        <v>857</v>
      </c>
      <c r="Z2321" s="74" t="s">
        <v>911</v>
      </c>
      <c r="AA2321" s="74" t="s">
        <v>935</v>
      </c>
      <c r="AB2321" s="35" t="s">
        <v>22</v>
      </c>
      <c r="AC2321" s="113">
        <v>1.1193396226415</v>
      </c>
      <c r="AD2321" s="74" t="s">
        <v>949</v>
      </c>
      <c r="AE2321" s="74">
        <v>20.100817879989272</v>
      </c>
      <c r="AK2321" s="74" t="s">
        <v>465</v>
      </c>
      <c r="AL2321" s="74" t="s">
        <v>13</v>
      </c>
      <c r="AM2321" s="74" t="s">
        <v>13</v>
      </c>
      <c r="AN2321" s="74" t="s">
        <v>13</v>
      </c>
      <c r="AO2321" s="74" t="s">
        <v>13</v>
      </c>
      <c r="AP2321" s="74" t="s">
        <v>13</v>
      </c>
      <c r="AQ2321" s="74" t="s">
        <v>13</v>
      </c>
      <c r="AR2321" s="74" t="s">
        <v>13</v>
      </c>
      <c r="AS2321" s="74" t="s">
        <v>947</v>
      </c>
      <c r="AT2321" s="74" t="s">
        <v>945</v>
      </c>
      <c r="AU2321" s="74" t="s">
        <v>946</v>
      </c>
      <c r="AV2321" s="74">
        <v>2010</v>
      </c>
    </row>
    <row r="2322" spans="1:48" hidden="1">
      <c r="A2322" s="24">
        <v>2321</v>
      </c>
      <c r="B2322" s="74">
        <v>53</v>
      </c>
      <c r="C2322" s="74" t="s">
        <v>591</v>
      </c>
      <c r="D2322" s="74" t="s">
        <v>459</v>
      </c>
      <c r="E2322" s="74" t="s">
        <v>629</v>
      </c>
      <c r="F2322" s="74" t="s">
        <v>478</v>
      </c>
      <c r="G2322" s="74" t="s">
        <v>943</v>
      </c>
      <c r="H2322" s="74" t="s">
        <v>463</v>
      </c>
      <c r="I2322" s="74">
        <v>11.042</v>
      </c>
      <c r="J2322" s="74">
        <v>-0.240677</v>
      </c>
      <c r="O2322" s="74">
        <v>2050</v>
      </c>
      <c r="P2322" s="74">
        <v>2000</v>
      </c>
      <c r="Q2322" s="74" t="s">
        <v>472</v>
      </c>
      <c r="R2322" s="24" t="s">
        <v>500</v>
      </c>
      <c r="S2322" s="74" t="s">
        <v>857</v>
      </c>
      <c r="Z2322" s="74" t="s">
        <v>911</v>
      </c>
      <c r="AA2322" s="74" t="s">
        <v>935</v>
      </c>
      <c r="AB2322" s="35" t="s">
        <v>22</v>
      </c>
      <c r="AC2322" s="113">
        <v>1.0830188679245201</v>
      </c>
      <c r="AD2322" s="74" t="s">
        <v>949</v>
      </c>
      <c r="AE2322" s="74">
        <v>16.203741193618026</v>
      </c>
      <c r="AK2322" s="74" t="s">
        <v>465</v>
      </c>
      <c r="AL2322" s="74" t="s">
        <v>13</v>
      </c>
      <c r="AM2322" s="74" t="s">
        <v>13</v>
      </c>
      <c r="AN2322" s="74" t="s">
        <v>13</v>
      </c>
      <c r="AO2322" s="74" t="s">
        <v>13</v>
      </c>
      <c r="AP2322" s="74" t="s">
        <v>13</v>
      </c>
      <c r="AQ2322" s="74" t="s">
        <v>13</v>
      </c>
      <c r="AR2322" s="74" t="s">
        <v>13</v>
      </c>
      <c r="AS2322" s="74" t="s">
        <v>947</v>
      </c>
      <c r="AT2322" s="74" t="s">
        <v>945</v>
      </c>
      <c r="AU2322" s="74" t="s">
        <v>946</v>
      </c>
      <c r="AV2322" s="74">
        <v>2010</v>
      </c>
    </row>
    <row r="2323" spans="1:48" hidden="1">
      <c r="A2323" s="24">
        <v>2322</v>
      </c>
      <c r="B2323" s="74">
        <v>53</v>
      </c>
      <c r="C2323" s="74" t="s">
        <v>591</v>
      </c>
      <c r="D2323" s="74" t="s">
        <v>459</v>
      </c>
      <c r="E2323" s="74" t="s">
        <v>629</v>
      </c>
      <c r="F2323" s="74" t="s">
        <v>478</v>
      </c>
      <c r="G2323" s="74" t="s">
        <v>943</v>
      </c>
      <c r="H2323" s="74" t="s">
        <v>463</v>
      </c>
      <c r="I2323" s="74">
        <v>11.042</v>
      </c>
      <c r="J2323" s="74">
        <v>-0.240677</v>
      </c>
      <c r="O2323" s="74">
        <v>2060</v>
      </c>
      <c r="P2323" s="74">
        <v>2000</v>
      </c>
      <c r="Q2323" s="74" t="s">
        <v>472</v>
      </c>
      <c r="R2323" s="24" t="s">
        <v>500</v>
      </c>
      <c r="S2323" s="74" t="s">
        <v>857</v>
      </c>
      <c r="Z2323" s="74" t="s">
        <v>911</v>
      </c>
      <c r="AA2323" s="74" t="s">
        <v>935</v>
      </c>
      <c r="AB2323" s="35" t="s">
        <v>22</v>
      </c>
      <c r="AC2323" s="113">
        <v>1.0632075471698099</v>
      </c>
      <c r="AD2323" s="74" t="s">
        <v>949</v>
      </c>
      <c r="AE2323" s="74">
        <v>14.078063001052566</v>
      </c>
      <c r="AK2323" s="74" t="s">
        <v>465</v>
      </c>
      <c r="AL2323" s="74" t="s">
        <v>13</v>
      </c>
      <c r="AM2323" s="74" t="s">
        <v>13</v>
      </c>
      <c r="AN2323" s="74" t="s">
        <v>13</v>
      </c>
      <c r="AO2323" s="74" t="s">
        <v>13</v>
      </c>
      <c r="AP2323" s="74" t="s">
        <v>13</v>
      </c>
      <c r="AQ2323" s="74" t="s">
        <v>13</v>
      </c>
      <c r="AR2323" s="74" t="s">
        <v>13</v>
      </c>
      <c r="AS2323" s="74" t="s">
        <v>947</v>
      </c>
      <c r="AT2323" s="74" t="s">
        <v>945</v>
      </c>
      <c r="AU2323" s="74" t="s">
        <v>946</v>
      </c>
      <c r="AV2323" s="74">
        <v>2010</v>
      </c>
    </row>
    <row r="2324" spans="1:48" hidden="1">
      <c r="A2324" s="24">
        <v>2323</v>
      </c>
      <c r="B2324" s="74">
        <v>53</v>
      </c>
      <c r="C2324" s="74" t="s">
        <v>591</v>
      </c>
      <c r="D2324" s="74" t="s">
        <v>459</v>
      </c>
      <c r="E2324" s="74" t="s">
        <v>629</v>
      </c>
      <c r="F2324" s="74" t="s">
        <v>478</v>
      </c>
      <c r="G2324" s="74" t="s">
        <v>943</v>
      </c>
      <c r="H2324" s="74" t="s">
        <v>463</v>
      </c>
      <c r="I2324" s="74">
        <v>11.042</v>
      </c>
      <c r="J2324" s="74">
        <v>-0.240677</v>
      </c>
      <c r="O2324" s="74">
        <v>2070</v>
      </c>
      <c r="P2324" s="74">
        <v>2000</v>
      </c>
      <c r="Q2324" s="74" t="s">
        <v>495</v>
      </c>
      <c r="R2324" s="24" t="s">
        <v>500</v>
      </c>
      <c r="S2324" s="74" t="s">
        <v>857</v>
      </c>
      <c r="Z2324" s="74" t="s">
        <v>911</v>
      </c>
      <c r="AA2324" s="74" t="s">
        <v>935</v>
      </c>
      <c r="AB2324" s="35" t="s">
        <v>22</v>
      </c>
      <c r="AC2324" s="113">
        <v>1.04339622641509</v>
      </c>
      <c r="AD2324" s="74" t="s">
        <v>949</v>
      </c>
      <c r="AE2324" s="74">
        <v>11.952384808486057</v>
      </c>
      <c r="AK2324" s="74" t="s">
        <v>465</v>
      </c>
      <c r="AL2324" s="74" t="s">
        <v>13</v>
      </c>
      <c r="AM2324" s="74" t="s">
        <v>13</v>
      </c>
      <c r="AN2324" s="74" t="s">
        <v>13</v>
      </c>
      <c r="AO2324" s="74" t="s">
        <v>13</v>
      </c>
      <c r="AP2324" s="74" t="s">
        <v>13</v>
      </c>
      <c r="AQ2324" s="74" t="s">
        <v>13</v>
      </c>
      <c r="AR2324" s="74" t="s">
        <v>13</v>
      </c>
      <c r="AS2324" s="74" t="s">
        <v>947</v>
      </c>
      <c r="AT2324" s="74" t="s">
        <v>945</v>
      </c>
      <c r="AU2324" s="74" t="s">
        <v>946</v>
      </c>
      <c r="AV2324" s="74">
        <v>2010</v>
      </c>
    </row>
    <row r="2325" spans="1:48" hidden="1">
      <c r="A2325" s="24">
        <v>2324</v>
      </c>
      <c r="B2325" s="74">
        <v>53</v>
      </c>
      <c r="C2325" s="74" t="s">
        <v>591</v>
      </c>
      <c r="D2325" s="74" t="s">
        <v>459</v>
      </c>
      <c r="E2325" s="74" t="s">
        <v>629</v>
      </c>
      <c r="F2325" s="74" t="s">
        <v>478</v>
      </c>
      <c r="G2325" s="74" t="s">
        <v>943</v>
      </c>
      <c r="H2325" s="74" t="s">
        <v>463</v>
      </c>
      <c r="I2325" s="74">
        <v>11.042</v>
      </c>
      <c r="J2325" s="74">
        <v>-0.240677</v>
      </c>
      <c r="O2325" s="74">
        <v>2080</v>
      </c>
      <c r="P2325" s="74">
        <v>2000</v>
      </c>
      <c r="Q2325" s="74" t="s">
        <v>495</v>
      </c>
      <c r="R2325" s="24" t="s">
        <v>500</v>
      </c>
      <c r="S2325" s="74" t="s">
        <v>857</v>
      </c>
      <c r="Z2325" s="74" t="s">
        <v>911</v>
      </c>
      <c r="AA2325" s="74" t="s">
        <v>935</v>
      </c>
      <c r="AB2325" s="35" t="s">
        <v>22</v>
      </c>
      <c r="AC2325" s="113">
        <v>1.02688679245283</v>
      </c>
      <c r="AD2325" s="74" t="s">
        <v>949</v>
      </c>
      <c r="AE2325" s="74">
        <v>10.180986314681324</v>
      </c>
      <c r="AK2325" s="74" t="s">
        <v>465</v>
      </c>
      <c r="AL2325" s="74" t="s">
        <v>13</v>
      </c>
      <c r="AM2325" s="74" t="s">
        <v>13</v>
      </c>
      <c r="AN2325" s="74" t="s">
        <v>13</v>
      </c>
      <c r="AO2325" s="74" t="s">
        <v>13</v>
      </c>
      <c r="AP2325" s="74" t="s">
        <v>13</v>
      </c>
      <c r="AQ2325" s="74" t="s">
        <v>13</v>
      </c>
      <c r="AR2325" s="74" t="s">
        <v>13</v>
      </c>
      <c r="AS2325" s="74" t="s">
        <v>947</v>
      </c>
      <c r="AT2325" s="74" t="s">
        <v>945</v>
      </c>
      <c r="AU2325" s="74" t="s">
        <v>946</v>
      </c>
      <c r="AV2325" s="74">
        <v>2010</v>
      </c>
    </row>
    <row r="2326" spans="1:48" hidden="1">
      <c r="A2326" s="24">
        <v>2325</v>
      </c>
      <c r="B2326" s="74">
        <v>53</v>
      </c>
      <c r="C2326" s="74" t="s">
        <v>591</v>
      </c>
      <c r="D2326" s="74" t="s">
        <v>459</v>
      </c>
      <c r="E2326" s="74" t="s">
        <v>629</v>
      </c>
      <c r="F2326" s="74" t="s">
        <v>478</v>
      </c>
      <c r="G2326" s="74" t="s">
        <v>943</v>
      </c>
      <c r="H2326" s="74" t="s">
        <v>463</v>
      </c>
      <c r="I2326" s="74">
        <v>11.042</v>
      </c>
      <c r="J2326" s="74">
        <v>-0.240677</v>
      </c>
      <c r="O2326" s="74">
        <v>2090</v>
      </c>
      <c r="P2326" s="74">
        <v>2000</v>
      </c>
      <c r="Q2326" s="74" t="s">
        <v>495</v>
      </c>
      <c r="R2326" s="24" t="s">
        <v>500</v>
      </c>
      <c r="S2326" s="74" t="s">
        <v>857</v>
      </c>
      <c r="Z2326" s="74" t="s">
        <v>911</v>
      </c>
      <c r="AA2326" s="74" t="s">
        <v>935</v>
      </c>
      <c r="AB2326" s="35" t="s">
        <v>22</v>
      </c>
      <c r="AC2326" s="113">
        <v>0.99056603773584906</v>
      </c>
      <c r="AD2326" s="74" t="s">
        <v>949</v>
      </c>
      <c r="AE2326" s="74">
        <v>6.2839096283099805</v>
      </c>
      <c r="AK2326" s="74" t="s">
        <v>465</v>
      </c>
      <c r="AL2326" s="74" t="s">
        <v>13</v>
      </c>
      <c r="AM2326" s="74" t="s">
        <v>13</v>
      </c>
      <c r="AN2326" s="74" t="s">
        <v>13</v>
      </c>
      <c r="AO2326" s="74" t="s">
        <v>13</v>
      </c>
      <c r="AP2326" s="74" t="s">
        <v>13</v>
      </c>
      <c r="AQ2326" s="74" t="s">
        <v>13</v>
      </c>
      <c r="AR2326" s="74" t="s">
        <v>13</v>
      </c>
      <c r="AS2326" s="74" t="s">
        <v>947</v>
      </c>
      <c r="AT2326" s="74" t="s">
        <v>945</v>
      </c>
      <c r="AU2326" s="74" t="s">
        <v>946</v>
      </c>
      <c r="AV2326" s="74">
        <v>2010</v>
      </c>
    </row>
    <row r="2327" spans="1:48" hidden="1">
      <c r="A2327" s="24">
        <v>2326</v>
      </c>
      <c r="B2327" s="74">
        <v>53</v>
      </c>
      <c r="C2327" s="74" t="s">
        <v>591</v>
      </c>
      <c r="D2327" s="74" t="s">
        <v>459</v>
      </c>
      <c r="E2327" s="74" t="s">
        <v>629</v>
      </c>
      <c r="F2327" s="74" t="s">
        <v>478</v>
      </c>
      <c r="G2327" s="74" t="s">
        <v>943</v>
      </c>
      <c r="H2327" s="74" t="s">
        <v>463</v>
      </c>
      <c r="I2327" s="74">
        <v>11.042</v>
      </c>
      <c r="J2327" s="74">
        <v>-0.240677</v>
      </c>
      <c r="O2327" s="74">
        <v>2100</v>
      </c>
      <c r="P2327" s="74">
        <v>2000</v>
      </c>
      <c r="Q2327" s="74" t="s">
        <v>495</v>
      </c>
      <c r="R2327" s="24" t="s">
        <v>500</v>
      </c>
      <c r="S2327" s="74" t="s">
        <v>857</v>
      </c>
      <c r="Z2327" s="74" t="s">
        <v>911</v>
      </c>
      <c r="AA2327" s="74" t="s">
        <v>935</v>
      </c>
      <c r="AB2327" s="35" t="s">
        <v>22</v>
      </c>
      <c r="AC2327" s="113">
        <v>0.96250000000000002</v>
      </c>
      <c r="AD2327" s="74" t="s">
        <v>949</v>
      </c>
      <c r="AE2327" s="74">
        <v>3.2725321888412018</v>
      </c>
      <c r="AK2327" s="74" t="s">
        <v>465</v>
      </c>
      <c r="AL2327" s="74" t="s">
        <v>13</v>
      </c>
      <c r="AM2327" s="74" t="s">
        <v>13</v>
      </c>
      <c r="AN2327" s="74" t="s">
        <v>13</v>
      </c>
      <c r="AO2327" s="74" t="s">
        <v>13</v>
      </c>
      <c r="AP2327" s="74" t="s">
        <v>13</v>
      </c>
      <c r="AQ2327" s="74" t="s">
        <v>13</v>
      </c>
      <c r="AR2327" s="74" t="s">
        <v>13</v>
      </c>
      <c r="AS2327" s="74" t="s">
        <v>947</v>
      </c>
      <c r="AT2327" s="74" t="s">
        <v>945</v>
      </c>
      <c r="AU2327" s="74" t="s">
        <v>946</v>
      </c>
      <c r="AV2327" s="74">
        <v>2010</v>
      </c>
    </row>
    <row r="2328" spans="1:48" hidden="1">
      <c r="A2328" s="24">
        <v>2327</v>
      </c>
      <c r="B2328" s="74">
        <v>53</v>
      </c>
      <c r="C2328" s="74" t="s">
        <v>591</v>
      </c>
      <c r="D2328" s="74" t="s">
        <v>459</v>
      </c>
      <c r="E2328" s="74" t="s">
        <v>629</v>
      </c>
      <c r="F2328" s="74" t="s">
        <v>478</v>
      </c>
      <c r="G2328" s="74" t="s">
        <v>943</v>
      </c>
      <c r="H2328" s="74" t="s">
        <v>463</v>
      </c>
      <c r="I2328" s="74">
        <v>11.042</v>
      </c>
      <c r="J2328" s="74">
        <v>-0.240677</v>
      </c>
      <c r="O2328" s="74">
        <v>2030</v>
      </c>
      <c r="P2328" s="74">
        <v>2000</v>
      </c>
      <c r="Q2328" s="74" t="s">
        <v>464</v>
      </c>
      <c r="R2328" s="24" t="s">
        <v>500</v>
      </c>
      <c r="S2328" s="74" t="s">
        <v>857</v>
      </c>
      <c r="Z2328" s="74" t="s">
        <v>911</v>
      </c>
      <c r="AA2328" s="74" t="s">
        <v>935</v>
      </c>
      <c r="AB2328" s="35" t="s">
        <v>22</v>
      </c>
      <c r="AC2328" s="113">
        <v>1.1325471698113199</v>
      </c>
      <c r="AD2328" s="74" t="s">
        <v>949</v>
      </c>
      <c r="AE2328" s="74">
        <v>21.517936675034328</v>
      </c>
      <c r="AK2328" s="74" t="s">
        <v>465</v>
      </c>
      <c r="AL2328" s="74" t="s">
        <v>13</v>
      </c>
      <c r="AM2328" s="74" t="s">
        <v>13</v>
      </c>
      <c r="AN2328" s="74" t="s">
        <v>13</v>
      </c>
      <c r="AO2328" s="74" t="s">
        <v>13</v>
      </c>
      <c r="AP2328" s="74" t="s">
        <v>13</v>
      </c>
      <c r="AQ2328" s="74" t="s">
        <v>13</v>
      </c>
      <c r="AR2328" s="74" t="s">
        <v>13</v>
      </c>
      <c r="AS2328" s="74" t="s">
        <v>948</v>
      </c>
      <c r="AT2328" s="74" t="s">
        <v>945</v>
      </c>
      <c r="AU2328" s="74" t="s">
        <v>946</v>
      </c>
      <c r="AV2328" s="74">
        <v>2010</v>
      </c>
    </row>
    <row r="2329" spans="1:48" hidden="1">
      <c r="A2329" s="24">
        <v>2328</v>
      </c>
      <c r="B2329" s="74">
        <v>53</v>
      </c>
      <c r="C2329" s="74" t="s">
        <v>591</v>
      </c>
      <c r="D2329" s="74" t="s">
        <v>459</v>
      </c>
      <c r="E2329" s="74" t="s">
        <v>629</v>
      </c>
      <c r="F2329" s="74" t="s">
        <v>478</v>
      </c>
      <c r="G2329" s="74" t="s">
        <v>943</v>
      </c>
      <c r="H2329" s="74" t="s">
        <v>463</v>
      </c>
      <c r="I2329" s="74">
        <v>11.042</v>
      </c>
      <c r="J2329" s="74">
        <v>-0.240677</v>
      </c>
      <c r="O2329" s="74">
        <v>2040</v>
      </c>
      <c r="P2329" s="74">
        <v>2000</v>
      </c>
      <c r="Q2329" s="74" t="s">
        <v>472</v>
      </c>
      <c r="R2329" s="24" t="s">
        <v>500</v>
      </c>
      <c r="S2329" s="74" t="s">
        <v>857</v>
      </c>
      <c r="Z2329" s="74" t="s">
        <v>911</v>
      </c>
      <c r="AA2329" s="74" t="s">
        <v>935</v>
      </c>
      <c r="AB2329" s="35" t="s">
        <v>22</v>
      </c>
      <c r="AC2329" s="113">
        <v>1.0962264150943299</v>
      </c>
      <c r="AD2329" s="74" t="s">
        <v>949</v>
      </c>
      <c r="AE2329" s="74">
        <v>17.620859988662009</v>
      </c>
      <c r="AK2329" s="74" t="s">
        <v>465</v>
      </c>
      <c r="AL2329" s="74" t="s">
        <v>13</v>
      </c>
      <c r="AM2329" s="74" t="s">
        <v>13</v>
      </c>
      <c r="AN2329" s="74" t="s">
        <v>13</v>
      </c>
      <c r="AO2329" s="74" t="s">
        <v>13</v>
      </c>
      <c r="AP2329" s="74" t="s">
        <v>13</v>
      </c>
      <c r="AQ2329" s="74" t="s">
        <v>13</v>
      </c>
      <c r="AR2329" s="74" t="s">
        <v>13</v>
      </c>
      <c r="AS2329" s="74" t="s">
        <v>948</v>
      </c>
      <c r="AT2329" s="74" t="s">
        <v>945</v>
      </c>
      <c r="AU2329" s="74" t="s">
        <v>946</v>
      </c>
      <c r="AV2329" s="74">
        <v>2010</v>
      </c>
    </row>
    <row r="2330" spans="1:48" hidden="1">
      <c r="A2330" s="24">
        <v>2329</v>
      </c>
      <c r="B2330" s="74">
        <v>53</v>
      </c>
      <c r="C2330" s="74" t="s">
        <v>591</v>
      </c>
      <c r="D2330" s="74" t="s">
        <v>459</v>
      </c>
      <c r="E2330" s="74" t="s">
        <v>629</v>
      </c>
      <c r="F2330" s="74" t="s">
        <v>478</v>
      </c>
      <c r="G2330" s="74" t="s">
        <v>943</v>
      </c>
      <c r="H2330" s="74" t="s">
        <v>463</v>
      </c>
      <c r="I2330" s="74">
        <v>11.042</v>
      </c>
      <c r="J2330" s="74">
        <v>-0.240677</v>
      </c>
      <c r="O2330" s="74">
        <v>2050</v>
      </c>
      <c r="P2330" s="74">
        <v>2000</v>
      </c>
      <c r="Q2330" s="74" t="s">
        <v>472</v>
      </c>
      <c r="R2330" s="24" t="s">
        <v>500</v>
      </c>
      <c r="S2330" s="74" t="s">
        <v>857</v>
      </c>
      <c r="Z2330" s="74" t="s">
        <v>911</v>
      </c>
      <c r="AA2330" s="74" t="s">
        <v>935</v>
      </c>
      <c r="AB2330" s="35" t="s">
        <v>22</v>
      </c>
      <c r="AC2330" s="113">
        <v>1.1061320754716901</v>
      </c>
      <c r="AD2330" s="74" t="s">
        <v>949</v>
      </c>
      <c r="AE2330" s="74">
        <v>18.683699084945289</v>
      </c>
      <c r="AK2330" s="74" t="s">
        <v>465</v>
      </c>
      <c r="AL2330" s="74" t="s">
        <v>13</v>
      </c>
      <c r="AM2330" s="74" t="s">
        <v>13</v>
      </c>
      <c r="AN2330" s="74" t="s">
        <v>13</v>
      </c>
      <c r="AO2330" s="74" t="s">
        <v>13</v>
      </c>
      <c r="AP2330" s="74" t="s">
        <v>13</v>
      </c>
      <c r="AQ2330" s="74" t="s">
        <v>13</v>
      </c>
      <c r="AR2330" s="74" t="s">
        <v>13</v>
      </c>
      <c r="AS2330" s="74" t="s">
        <v>948</v>
      </c>
      <c r="AT2330" s="74" t="s">
        <v>945</v>
      </c>
      <c r="AU2330" s="74" t="s">
        <v>946</v>
      </c>
      <c r="AV2330" s="74">
        <v>2010</v>
      </c>
    </row>
    <row r="2331" spans="1:48" hidden="1">
      <c r="A2331" s="24">
        <v>2330</v>
      </c>
      <c r="B2331" s="74">
        <v>53</v>
      </c>
      <c r="C2331" s="74" t="s">
        <v>591</v>
      </c>
      <c r="D2331" s="74" t="s">
        <v>459</v>
      </c>
      <c r="E2331" s="74" t="s">
        <v>629</v>
      </c>
      <c r="F2331" s="74" t="s">
        <v>478</v>
      </c>
      <c r="G2331" s="74" t="s">
        <v>943</v>
      </c>
      <c r="H2331" s="74" t="s">
        <v>463</v>
      </c>
      <c r="I2331" s="74">
        <v>11.042</v>
      </c>
      <c r="J2331" s="74">
        <v>-0.240677</v>
      </c>
      <c r="O2331" s="74">
        <v>2060</v>
      </c>
      <c r="P2331" s="74">
        <v>2000</v>
      </c>
      <c r="Q2331" s="74" t="s">
        <v>472</v>
      </c>
      <c r="R2331" s="24" t="s">
        <v>500</v>
      </c>
      <c r="S2331" s="74" t="s">
        <v>857</v>
      </c>
      <c r="Z2331" s="74" t="s">
        <v>911</v>
      </c>
      <c r="AA2331" s="74" t="s">
        <v>935</v>
      </c>
      <c r="AB2331" s="35" t="s">
        <v>22</v>
      </c>
      <c r="AC2331" s="113">
        <v>1.0731132075471601</v>
      </c>
      <c r="AD2331" s="74" t="s">
        <v>949</v>
      </c>
      <c r="AE2331" s="74">
        <v>15.140902097334772</v>
      </c>
      <c r="AK2331" s="74" t="s">
        <v>465</v>
      </c>
      <c r="AL2331" s="74" t="s">
        <v>13</v>
      </c>
      <c r="AM2331" s="74" t="s">
        <v>13</v>
      </c>
      <c r="AN2331" s="74" t="s">
        <v>13</v>
      </c>
      <c r="AO2331" s="74" t="s">
        <v>13</v>
      </c>
      <c r="AP2331" s="74" t="s">
        <v>13</v>
      </c>
      <c r="AQ2331" s="74" t="s">
        <v>13</v>
      </c>
      <c r="AR2331" s="74" t="s">
        <v>13</v>
      </c>
      <c r="AS2331" s="74" t="s">
        <v>948</v>
      </c>
      <c r="AT2331" s="74" t="s">
        <v>945</v>
      </c>
      <c r="AU2331" s="74" t="s">
        <v>946</v>
      </c>
      <c r="AV2331" s="74">
        <v>2010</v>
      </c>
    </row>
    <row r="2332" spans="1:48" hidden="1">
      <c r="A2332" s="24">
        <v>2331</v>
      </c>
      <c r="B2332" s="74">
        <v>53</v>
      </c>
      <c r="C2332" s="74" t="s">
        <v>591</v>
      </c>
      <c r="D2332" s="74" t="s">
        <v>459</v>
      </c>
      <c r="E2332" s="74" t="s">
        <v>629</v>
      </c>
      <c r="F2332" s="74" t="s">
        <v>478</v>
      </c>
      <c r="G2332" s="74" t="s">
        <v>943</v>
      </c>
      <c r="H2332" s="74" t="s">
        <v>463</v>
      </c>
      <c r="I2332" s="74">
        <v>11.042</v>
      </c>
      <c r="J2332" s="74">
        <v>-0.240677</v>
      </c>
      <c r="O2332" s="74">
        <v>2070</v>
      </c>
      <c r="P2332" s="74">
        <v>2000</v>
      </c>
      <c r="Q2332" s="74" t="s">
        <v>495</v>
      </c>
      <c r="R2332" s="24" t="s">
        <v>500</v>
      </c>
      <c r="S2332" s="74" t="s">
        <v>857</v>
      </c>
      <c r="Z2332" s="74" t="s">
        <v>911</v>
      </c>
      <c r="AA2332" s="74" t="s">
        <v>935</v>
      </c>
      <c r="AB2332" s="35" t="s">
        <v>22</v>
      </c>
      <c r="AC2332" s="113">
        <v>1.0367924528301802</v>
      </c>
      <c r="AD2332" s="74" t="s">
        <v>949</v>
      </c>
      <c r="AE2332" s="74">
        <v>11.243825410963527</v>
      </c>
      <c r="AK2332" s="74" t="s">
        <v>465</v>
      </c>
      <c r="AL2332" s="74" t="s">
        <v>13</v>
      </c>
      <c r="AM2332" s="74" t="s">
        <v>13</v>
      </c>
      <c r="AN2332" s="74" t="s">
        <v>13</v>
      </c>
      <c r="AO2332" s="74" t="s">
        <v>13</v>
      </c>
      <c r="AP2332" s="74" t="s">
        <v>13</v>
      </c>
      <c r="AQ2332" s="74" t="s">
        <v>13</v>
      </c>
      <c r="AR2332" s="74" t="s">
        <v>13</v>
      </c>
      <c r="AS2332" s="74" t="s">
        <v>948</v>
      </c>
      <c r="AT2332" s="74" t="s">
        <v>945</v>
      </c>
      <c r="AU2332" s="74" t="s">
        <v>946</v>
      </c>
      <c r="AV2332" s="74">
        <v>2010</v>
      </c>
    </row>
    <row r="2333" spans="1:48" hidden="1">
      <c r="A2333" s="24">
        <v>2332</v>
      </c>
      <c r="B2333" s="74">
        <v>53</v>
      </c>
      <c r="C2333" s="74" t="s">
        <v>591</v>
      </c>
      <c r="D2333" s="74" t="s">
        <v>459</v>
      </c>
      <c r="E2333" s="74" t="s">
        <v>629</v>
      </c>
      <c r="F2333" s="74" t="s">
        <v>478</v>
      </c>
      <c r="G2333" s="74" t="s">
        <v>943</v>
      </c>
      <c r="H2333" s="74" t="s">
        <v>463</v>
      </c>
      <c r="I2333" s="74">
        <v>11.042</v>
      </c>
      <c r="J2333" s="74">
        <v>-0.240677</v>
      </c>
      <c r="O2333" s="74">
        <v>2080</v>
      </c>
      <c r="P2333" s="74">
        <v>2000</v>
      </c>
      <c r="Q2333" s="74" t="s">
        <v>495</v>
      </c>
      <c r="R2333" s="24" t="s">
        <v>500</v>
      </c>
      <c r="S2333" s="74" t="s">
        <v>857</v>
      </c>
      <c r="Z2333" s="74" t="s">
        <v>911</v>
      </c>
      <c r="AA2333" s="74" t="s">
        <v>935</v>
      </c>
      <c r="AB2333" s="35" t="s">
        <v>22</v>
      </c>
      <c r="AC2333" s="113">
        <v>1.0153301886792401</v>
      </c>
      <c r="AD2333" s="74" t="s">
        <v>949</v>
      </c>
      <c r="AE2333" s="74">
        <v>8.9410073690171661</v>
      </c>
      <c r="AK2333" s="74" t="s">
        <v>465</v>
      </c>
      <c r="AL2333" s="74" t="s">
        <v>13</v>
      </c>
      <c r="AM2333" s="74" t="s">
        <v>13</v>
      </c>
      <c r="AN2333" s="74" t="s">
        <v>13</v>
      </c>
      <c r="AO2333" s="74" t="s">
        <v>13</v>
      </c>
      <c r="AP2333" s="74" t="s">
        <v>13</v>
      </c>
      <c r="AQ2333" s="74" t="s">
        <v>13</v>
      </c>
      <c r="AR2333" s="74" t="s">
        <v>13</v>
      </c>
      <c r="AS2333" s="74" t="s">
        <v>948</v>
      </c>
      <c r="AT2333" s="74" t="s">
        <v>945</v>
      </c>
      <c r="AU2333" s="74" t="s">
        <v>946</v>
      </c>
      <c r="AV2333" s="74">
        <v>2010</v>
      </c>
    </row>
    <row r="2334" spans="1:48" hidden="1">
      <c r="A2334" s="24">
        <v>2333</v>
      </c>
      <c r="B2334" s="74">
        <v>53</v>
      </c>
      <c r="C2334" s="74" t="s">
        <v>591</v>
      </c>
      <c r="D2334" s="74" t="s">
        <v>459</v>
      </c>
      <c r="E2334" s="74" t="s">
        <v>629</v>
      </c>
      <c r="F2334" s="74" t="s">
        <v>478</v>
      </c>
      <c r="G2334" s="74" t="s">
        <v>943</v>
      </c>
      <c r="H2334" s="74" t="s">
        <v>463</v>
      </c>
      <c r="I2334" s="74">
        <v>11.042</v>
      </c>
      <c r="J2334" s="74">
        <v>-0.240677</v>
      </c>
      <c r="O2334" s="74">
        <v>2090</v>
      </c>
      <c r="P2334" s="74">
        <v>2000</v>
      </c>
      <c r="Q2334" s="74" t="s">
        <v>495</v>
      </c>
      <c r="R2334" s="24" t="s">
        <v>500</v>
      </c>
      <c r="S2334" s="74" t="s">
        <v>857</v>
      </c>
      <c r="Z2334" s="74" t="s">
        <v>911</v>
      </c>
      <c r="AA2334" s="74" t="s">
        <v>935</v>
      </c>
      <c r="AB2334" s="35" t="s">
        <v>22</v>
      </c>
      <c r="AC2334" s="113">
        <v>0.99221698113207502</v>
      </c>
      <c r="AD2334" s="74" t="s">
        <v>949</v>
      </c>
      <c r="AE2334" s="74">
        <v>6.4610494776904543</v>
      </c>
      <c r="AK2334" s="74" t="s">
        <v>465</v>
      </c>
      <c r="AL2334" s="74" t="s">
        <v>13</v>
      </c>
      <c r="AM2334" s="74" t="s">
        <v>13</v>
      </c>
      <c r="AN2334" s="74" t="s">
        <v>13</v>
      </c>
      <c r="AO2334" s="74" t="s">
        <v>13</v>
      </c>
      <c r="AP2334" s="74" t="s">
        <v>13</v>
      </c>
      <c r="AQ2334" s="74" t="s">
        <v>13</v>
      </c>
      <c r="AR2334" s="74" t="s">
        <v>13</v>
      </c>
      <c r="AS2334" s="74" t="s">
        <v>948</v>
      </c>
      <c r="AT2334" s="74" t="s">
        <v>945</v>
      </c>
      <c r="AU2334" s="74" t="s">
        <v>946</v>
      </c>
      <c r="AV2334" s="74">
        <v>2010</v>
      </c>
    </row>
    <row r="2335" spans="1:48" hidden="1">
      <c r="A2335" s="24">
        <v>2334</v>
      </c>
      <c r="B2335" s="74">
        <v>53</v>
      </c>
      <c r="C2335" s="74" t="s">
        <v>591</v>
      </c>
      <c r="D2335" s="74" t="s">
        <v>459</v>
      </c>
      <c r="E2335" s="74" t="s">
        <v>629</v>
      </c>
      <c r="F2335" s="74" t="s">
        <v>478</v>
      </c>
      <c r="G2335" s="74" t="s">
        <v>943</v>
      </c>
      <c r="H2335" s="74" t="s">
        <v>463</v>
      </c>
      <c r="I2335" s="74">
        <v>11.042</v>
      </c>
      <c r="J2335" s="74">
        <v>-0.240677</v>
      </c>
      <c r="O2335" s="74">
        <v>2100</v>
      </c>
      <c r="P2335" s="74">
        <v>2000</v>
      </c>
      <c r="Q2335" s="74" t="s">
        <v>495</v>
      </c>
      <c r="R2335" s="24" t="s">
        <v>500</v>
      </c>
      <c r="S2335" s="74" t="s">
        <v>857</v>
      </c>
      <c r="Z2335" s="74" t="s">
        <v>911</v>
      </c>
      <c r="AA2335" s="74" t="s">
        <v>935</v>
      </c>
      <c r="AB2335" s="35" t="s">
        <v>22</v>
      </c>
      <c r="AC2335" s="113">
        <v>0.95259433962264095</v>
      </c>
      <c r="AD2335" s="74" t="s">
        <v>949</v>
      </c>
      <c r="AE2335" s="74">
        <v>2.2096930925580445</v>
      </c>
      <c r="AK2335" s="74" t="s">
        <v>465</v>
      </c>
      <c r="AL2335" s="74" t="s">
        <v>13</v>
      </c>
      <c r="AM2335" s="74" t="s">
        <v>13</v>
      </c>
      <c r="AN2335" s="74" t="s">
        <v>13</v>
      </c>
      <c r="AO2335" s="74" t="s">
        <v>13</v>
      </c>
      <c r="AP2335" s="74" t="s">
        <v>13</v>
      </c>
      <c r="AQ2335" s="74" t="s">
        <v>13</v>
      </c>
      <c r="AR2335" s="74" t="s">
        <v>13</v>
      </c>
      <c r="AS2335" s="74" t="s">
        <v>948</v>
      </c>
      <c r="AT2335" s="74" t="s">
        <v>945</v>
      </c>
      <c r="AU2335" s="74" t="s">
        <v>946</v>
      </c>
      <c r="AV2335" s="74">
        <v>2010</v>
      </c>
    </row>
    <row r="2336" spans="1:48" hidden="1">
      <c r="A2336" s="24">
        <v>2335</v>
      </c>
      <c r="B2336" s="74">
        <v>53</v>
      </c>
      <c r="C2336" s="74" t="s">
        <v>591</v>
      </c>
      <c r="D2336" s="74" t="s">
        <v>459</v>
      </c>
      <c r="E2336" s="74" t="s">
        <v>629</v>
      </c>
      <c r="F2336" s="74" t="s">
        <v>478</v>
      </c>
      <c r="G2336" s="74" t="s">
        <v>943</v>
      </c>
      <c r="H2336" s="74" t="s">
        <v>463</v>
      </c>
      <c r="I2336" s="74">
        <v>11.042</v>
      </c>
      <c r="J2336" s="74">
        <v>-0.240677</v>
      </c>
      <c r="O2336" s="74">
        <v>2030</v>
      </c>
      <c r="P2336" s="74">
        <v>2000</v>
      </c>
      <c r="Q2336" s="74" t="s">
        <v>464</v>
      </c>
      <c r="R2336" s="24" t="s">
        <v>473</v>
      </c>
      <c r="S2336" s="74" t="s">
        <v>857</v>
      </c>
      <c r="Z2336" s="74" t="s">
        <v>911</v>
      </c>
      <c r="AA2336" s="74" t="s">
        <v>935</v>
      </c>
      <c r="AB2336" s="35" t="s">
        <v>22</v>
      </c>
      <c r="AC2336" s="113">
        <v>0.99882075471698106</v>
      </c>
      <c r="AD2336" s="74" t="s">
        <v>949</v>
      </c>
      <c r="AE2336" s="74">
        <v>7.1696088752125551</v>
      </c>
      <c r="AK2336" s="74" t="s">
        <v>465</v>
      </c>
      <c r="AL2336" s="74" t="s">
        <v>13</v>
      </c>
      <c r="AM2336" s="74" t="s">
        <v>13</v>
      </c>
      <c r="AN2336" s="74" t="s">
        <v>13</v>
      </c>
      <c r="AO2336" s="74" t="s">
        <v>13</v>
      </c>
      <c r="AP2336" s="74" t="s">
        <v>13</v>
      </c>
      <c r="AQ2336" s="74" t="s">
        <v>13</v>
      </c>
      <c r="AR2336" s="74" t="s">
        <v>13</v>
      </c>
      <c r="AS2336" s="74" t="s">
        <v>944</v>
      </c>
      <c r="AT2336" s="74" t="s">
        <v>945</v>
      </c>
      <c r="AU2336" s="74" t="s">
        <v>946</v>
      </c>
      <c r="AV2336" s="74">
        <v>2010</v>
      </c>
    </row>
    <row r="2337" spans="1:48" hidden="1">
      <c r="A2337" s="24">
        <v>2336</v>
      </c>
      <c r="B2337" s="74">
        <v>53</v>
      </c>
      <c r="C2337" s="74" t="s">
        <v>591</v>
      </c>
      <c r="D2337" s="74" t="s">
        <v>459</v>
      </c>
      <c r="E2337" s="74" t="s">
        <v>629</v>
      </c>
      <c r="F2337" s="74" t="s">
        <v>478</v>
      </c>
      <c r="G2337" s="74" t="s">
        <v>943</v>
      </c>
      <c r="H2337" s="74" t="s">
        <v>463</v>
      </c>
      <c r="I2337" s="74">
        <v>11.042</v>
      </c>
      <c r="J2337" s="74">
        <v>-0.240677</v>
      </c>
      <c r="O2337" s="74">
        <v>2040</v>
      </c>
      <c r="P2337" s="74">
        <v>2000</v>
      </c>
      <c r="Q2337" s="74" t="s">
        <v>472</v>
      </c>
      <c r="R2337" s="24" t="s">
        <v>473</v>
      </c>
      <c r="S2337" s="74" t="s">
        <v>857</v>
      </c>
      <c r="Z2337" s="74" t="s">
        <v>911</v>
      </c>
      <c r="AA2337" s="74" t="s">
        <v>935</v>
      </c>
      <c r="AB2337" s="35" t="s">
        <v>22</v>
      </c>
      <c r="AC2337" s="113">
        <v>1.0004716981132</v>
      </c>
      <c r="AD2337" s="74" t="s">
        <v>949</v>
      </c>
      <c r="AE2337" s="74">
        <v>7.3467487245922722</v>
      </c>
      <c r="AK2337" s="74" t="s">
        <v>465</v>
      </c>
      <c r="AL2337" s="74" t="s">
        <v>13</v>
      </c>
      <c r="AM2337" s="74" t="s">
        <v>13</v>
      </c>
      <c r="AN2337" s="74" t="s">
        <v>13</v>
      </c>
      <c r="AO2337" s="74" t="s">
        <v>13</v>
      </c>
      <c r="AP2337" s="74" t="s">
        <v>13</v>
      </c>
      <c r="AQ2337" s="74" t="s">
        <v>13</v>
      </c>
      <c r="AR2337" s="74" t="s">
        <v>13</v>
      </c>
      <c r="AS2337" s="74" t="s">
        <v>944</v>
      </c>
      <c r="AT2337" s="74" t="s">
        <v>945</v>
      </c>
      <c r="AU2337" s="74" t="s">
        <v>946</v>
      </c>
      <c r="AV2337" s="74">
        <v>2010</v>
      </c>
    </row>
    <row r="2338" spans="1:48" hidden="1">
      <c r="A2338" s="24">
        <v>2337</v>
      </c>
      <c r="B2338" s="74">
        <v>53</v>
      </c>
      <c r="C2338" s="74" t="s">
        <v>591</v>
      </c>
      <c r="D2338" s="74" t="s">
        <v>459</v>
      </c>
      <c r="E2338" s="74" t="s">
        <v>629</v>
      </c>
      <c r="F2338" s="74" t="s">
        <v>478</v>
      </c>
      <c r="G2338" s="74" t="s">
        <v>943</v>
      </c>
      <c r="H2338" s="74" t="s">
        <v>463</v>
      </c>
      <c r="I2338" s="74">
        <v>11.042</v>
      </c>
      <c r="J2338" s="74">
        <v>-0.240677</v>
      </c>
      <c r="O2338" s="74">
        <v>2050</v>
      </c>
      <c r="P2338" s="74">
        <v>2000</v>
      </c>
      <c r="Q2338" s="74" t="s">
        <v>472</v>
      </c>
      <c r="R2338" s="24" t="s">
        <v>473</v>
      </c>
      <c r="S2338" s="74" t="s">
        <v>857</v>
      </c>
      <c r="Z2338" s="74" t="s">
        <v>911</v>
      </c>
      <c r="AA2338" s="74" t="s">
        <v>935</v>
      </c>
      <c r="AB2338" s="35" t="s">
        <v>22</v>
      </c>
      <c r="AC2338" s="113">
        <v>0.94433962264150895</v>
      </c>
      <c r="AD2338" s="74" t="s">
        <v>949</v>
      </c>
      <c r="AE2338" s="74">
        <v>1.3239938456554701</v>
      </c>
      <c r="AK2338" s="74" t="s">
        <v>465</v>
      </c>
      <c r="AL2338" s="74" t="s">
        <v>13</v>
      </c>
      <c r="AM2338" s="74" t="s">
        <v>13</v>
      </c>
      <c r="AN2338" s="74" t="s">
        <v>13</v>
      </c>
      <c r="AO2338" s="74" t="s">
        <v>13</v>
      </c>
      <c r="AP2338" s="74" t="s">
        <v>13</v>
      </c>
      <c r="AQ2338" s="74" t="s">
        <v>13</v>
      </c>
      <c r="AR2338" s="74" t="s">
        <v>13</v>
      </c>
      <c r="AS2338" s="74" t="s">
        <v>944</v>
      </c>
      <c r="AT2338" s="74" t="s">
        <v>945</v>
      </c>
      <c r="AU2338" s="74" t="s">
        <v>946</v>
      </c>
      <c r="AV2338" s="74">
        <v>2010</v>
      </c>
    </row>
    <row r="2339" spans="1:48" hidden="1">
      <c r="A2339" s="24">
        <v>2338</v>
      </c>
      <c r="B2339" s="74">
        <v>53</v>
      </c>
      <c r="C2339" s="74" t="s">
        <v>591</v>
      </c>
      <c r="D2339" s="74" t="s">
        <v>459</v>
      </c>
      <c r="E2339" s="74" t="s">
        <v>629</v>
      </c>
      <c r="F2339" s="74" t="s">
        <v>478</v>
      </c>
      <c r="G2339" s="74" t="s">
        <v>943</v>
      </c>
      <c r="H2339" s="74" t="s">
        <v>463</v>
      </c>
      <c r="I2339" s="74">
        <v>11.042</v>
      </c>
      <c r="J2339" s="74">
        <v>-0.240677</v>
      </c>
      <c r="O2339" s="74">
        <v>2060</v>
      </c>
      <c r="P2339" s="74">
        <v>2000</v>
      </c>
      <c r="Q2339" s="74" t="s">
        <v>472</v>
      </c>
      <c r="R2339" s="24" t="s">
        <v>473</v>
      </c>
      <c r="S2339" s="74" t="s">
        <v>857</v>
      </c>
      <c r="Z2339" s="74" t="s">
        <v>911</v>
      </c>
      <c r="AA2339" s="74" t="s">
        <v>935</v>
      </c>
      <c r="AB2339" s="35" t="s">
        <v>22</v>
      </c>
      <c r="AC2339" s="113">
        <v>0.93443396226415099</v>
      </c>
      <c r="AD2339" s="74" t="s">
        <v>949</v>
      </c>
      <c r="AE2339" s="74">
        <v>0.2611547493724225</v>
      </c>
      <c r="AK2339" s="74" t="s">
        <v>465</v>
      </c>
      <c r="AL2339" s="74" t="s">
        <v>13</v>
      </c>
      <c r="AM2339" s="74" t="s">
        <v>13</v>
      </c>
      <c r="AN2339" s="74" t="s">
        <v>13</v>
      </c>
      <c r="AO2339" s="74" t="s">
        <v>13</v>
      </c>
      <c r="AP2339" s="74" t="s">
        <v>13</v>
      </c>
      <c r="AQ2339" s="74" t="s">
        <v>13</v>
      </c>
      <c r="AR2339" s="74" t="s">
        <v>13</v>
      </c>
      <c r="AS2339" s="74" t="s">
        <v>944</v>
      </c>
      <c r="AT2339" s="74" t="s">
        <v>945</v>
      </c>
      <c r="AU2339" s="74" t="s">
        <v>946</v>
      </c>
      <c r="AV2339" s="74">
        <v>2010</v>
      </c>
    </row>
    <row r="2340" spans="1:48" hidden="1">
      <c r="A2340" s="24">
        <v>2339</v>
      </c>
      <c r="B2340" s="74">
        <v>53</v>
      </c>
      <c r="C2340" s="74" t="s">
        <v>591</v>
      </c>
      <c r="D2340" s="74" t="s">
        <v>459</v>
      </c>
      <c r="E2340" s="74" t="s">
        <v>629</v>
      </c>
      <c r="F2340" s="74" t="s">
        <v>478</v>
      </c>
      <c r="G2340" s="74" t="s">
        <v>943</v>
      </c>
      <c r="H2340" s="74" t="s">
        <v>463</v>
      </c>
      <c r="I2340" s="74">
        <v>11.042</v>
      </c>
      <c r="J2340" s="74">
        <v>-0.240677</v>
      </c>
      <c r="O2340" s="74">
        <v>2070</v>
      </c>
      <c r="P2340" s="74">
        <v>2000</v>
      </c>
      <c r="Q2340" s="74" t="s">
        <v>495</v>
      </c>
      <c r="R2340" s="24" t="s">
        <v>473</v>
      </c>
      <c r="S2340" s="74" t="s">
        <v>857</v>
      </c>
      <c r="Z2340" s="74" t="s">
        <v>911</v>
      </c>
      <c r="AA2340" s="74" t="s">
        <v>935</v>
      </c>
      <c r="AB2340" s="35" t="s">
        <v>22</v>
      </c>
      <c r="AC2340" s="113">
        <v>0.89481132075471603</v>
      </c>
      <c r="AD2340" s="74" t="s">
        <v>949</v>
      </c>
      <c r="AE2340" s="74">
        <v>-3.9902016357600849</v>
      </c>
      <c r="AK2340" s="74" t="s">
        <v>465</v>
      </c>
      <c r="AL2340" s="74" t="s">
        <v>13</v>
      </c>
      <c r="AM2340" s="74" t="s">
        <v>13</v>
      </c>
      <c r="AN2340" s="74" t="s">
        <v>13</v>
      </c>
      <c r="AO2340" s="74" t="s">
        <v>13</v>
      </c>
      <c r="AP2340" s="74" t="s">
        <v>13</v>
      </c>
      <c r="AQ2340" s="74" t="s">
        <v>13</v>
      </c>
      <c r="AR2340" s="74" t="s">
        <v>13</v>
      </c>
      <c r="AS2340" s="74" t="s">
        <v>944</v>
      </c>
      <c r="AT2340" s="74" t="s">
        <v>945</v>
      </c>
      <c r="AU2340" s="74" t="s">
        <v>946</v>
      </c>
      <c r="AV2340" s="74">
        <v>2010</v>
      </c>
    </row>
    <row r="2341" spans="1:48" hidden="1">
      <c r="A2341" s="24">
        <v>2340</v>
      </c>
      <c r="B2341" s="74">
        <v>53</v>
      </c>
      <c r="C2341" s="74" t="s">
        <v>591</v>
      </c>
      <c r="D2341" s="74" t="s">
        <v>459</v>
      </c>
      <c r="E2341" s="74" t="s">
        <v>629</v>
      </c>
      <c r="F2341" s="74" t="s">
        <v>478</v>
      </c>
      <c r="G2341" s="74" t="s">
        <v>943</v>
      </c>
      <c r="H2341" s="74" t="s">
        <v>463</v>
      </c>
      <c r="I2341" s="74">
        <v>11.042</v>
      </c>
      <c r="J2341" s="74">
        <v>-0.240677</v>
      </c>
      <c r="O2341" s="74">
        <v>2080</v>
      </c>
      <c r="P2341" s="74">
        <v>2000</v>
      </c>
      <c r="Q2341" s="74" t="s">
        <v>495</v>
      </c>
      <c r="R2341" s="24" t="s">
        <v>473</v>
      </c>
      <c r="S2341" s="74" t="s">
        <v>857</v>
      </c>
      <c r="Z2341" s="74" t="s">
        <v>911</v>
      </c>
      <c r="AA2341" s="74" t="s">
        <v>935</v>
      </c>
      <c r="AB2341" s="35" t="s">
        <v>22</v>
      </c>
      <c r="AC2341" s="113">
        <v>0.86839622641509406</v>
      </c>
      <c r="AD2341" s="74" t="s">
        <v>949</v>
      </c>
      <c r="AE2341" s="74">
        <v>-6.8244392258482804</v>
      </c>
      <c r="AK2341" s="74" t="s">
        <v>465</v>
      </c>
      <c r="AL2341" s="74" t="s">
        <v>13</v>
      </c>
      <c r="AM2341" s="74" t="s">
        <v>13</v>
      </c>
      <c r="AN2341" s="74" t="s">
        <v>13</v>
      </c>
      <c r="AO2341" s="74" t="s">
        <v>13</v>
      </c>
      <c r="AP2341" s="74" t="s">
        <v>13</v>
      </c>
      <c r="AQ2341" s="74" t="s">
        <v>13</v>
      </c>
      <c r="AR2341" s="74" t="s">
        <v>13</v>
      </c>
      <c r="AS2341" s="74" t="s">
        <v>944</v>
      </c>
      <c r="AT2341" s="74" t="s">
        <v>945</v>
      </c>
      <c r="AU2341" s="74" t="s">
        <v>946</v>
      </c>
      <c r="AV2341" s="74">
        <v>2010</v>
      </c>
    </row>
    <row r="2342" spans="1:48" hidden="1">
      <c r="A2342" s="24">
        <v>2341</v>
      </c>
      <c r="B2342" s="74">
        <v>53</v>
      </c>
      <c r="C2342" s="74" t="s">
        <v>591</v>
      </c>
      <c r="D2342" s="74" t="s">
        <v>459</v>
      </c>
      <c r="E2342" s="74" t="s">
        <v>629</v>
      </c>
      <c r="F2342" s="74" t="s">
        <v>478</v>
      </c>
      <c r="G2342" s="74" t="s">
        <v>943</v>
      </c>
      <c r="H2342" s="74" t="s">
        <v>463</v>
      </c>
      <c r="I2342" s="74">
        <v>11.042</v>
      </c>
      <c r="J2342" s="74">
        <v>-0.240677</v>
      </c>
      <c r="O2342" s="74">
        <v>2090</v>
      </c>
      <c r="P2342" s="74">
        <v>2000</v>
      </c>
      <c r="Q2342" s="74" t="s">
        <v>495</v>
      </c>
      <c r="R2342" s="24" t="s">
        <v>473</v>
      </c>
      <c r="S2342" s="74" t="s">
        <v>857</v>
      </c>
      <c r="Z2342" s="74" t="s">
        <v>911</v>
      </c>
      <c r="AA2342" s="74" t="s">
        <v>935</v>
      </c>
      <c r="AB2342" s="35" t="s">
        <v>22</v>
      </c>
      <c r="AC2342" s="113">
        <v>0.80896226415094308</v>
      </c>
      <c r="AD2342" s="74" t="s">
        <v>949</v>
      </c>
      <c r="AE2342" s="74">
        <v>-13.201473803546884</v>
      </c>
      <c r="AK2342" s="74" t="s">
        <v>465</v>
      </c>
      <c r="AL2342" s="74" t="s">
        <v>13</v>
      </c>
      <c r="AM2342" s="74" t="s">
        <v>13</v>
      </c>
      <c r="AN2342" s="74" t="s">
        <v>13</v>
      </c>
      <c r="AO2342" s="74" t="s">
        <v>13</v>
      </c>
      <c r="AP2342" s="74" t="s">
        <v>13</v>
      </c>
      <c r="AQ2342" s="74" t="s">
        <v>13</v>
      </c>
      <c r="AR2342" s="74" t="s">
        <v>13</v>
      </c>
      <c r="AS2342" s="74" t="s">
        <v>944</v>
      </c>
      <c r="AT2342" s="74" t="s">
        <v>945</v>
      </c>
      <c r="AU2342" s="74" t="s">
        <v>946</v>
      </c>
      <c r="AV2342" s="74">
        <v>2010</v>
      </c>
    </row>
    <row r="2343" spans="1:48" hidden="1">
      <c r="A2343" s="24">
        <v>2342</v>
      </c>
      <c r="B2343" s="74">
        <v>53</v>
      </c>
      <c r="C2343" s="74" t="s">
        <v>591</v>
      </c>
      <c r="D2343" s="74" t="s">
        <v>459</v>
      </c>
      <c r="E2343" s="74" t="s">
        <v>629</v>
      </c>
      <c r="F2343" s="74" t="s">
        <v>478</v>
      </c>
      <c r="G2343" s="74" t="s">
        <v>943</v>
      </c>
      <c r="H2343" s="74" t="s">
        <v>463</v>
      </c>
      <c r="I2343" s="74">
        <v>11.042</v>
      </c>
      <c r="J2343" s="74">
        <v>-0.240677</v>
      </c>
      <c r="O2343" s="74">
        <v>2100</v>
      </c>
      <c r="P2343" s="74">
        <v>2000</v>
      </c>
      <c r="Q2343" s="74" t="s">
        <v>495</v>
      </c>
      <c r="R2343" s="24" t="s">
        <v>473</v>
      </c>
      <c r="S2343" s="74" t="s">
        <v>857</v>
      </c>
      <c r="Z2343" s="74" t="s">
        <v>911</v>
      </c>
      <c r="AA2343" s="74" t="s">
        <v>935</v>
      </c>
      <c r="AB2343" s="35" t="s">
        <v>22</v>
      </c>
      <c r="AC2343" s="113">
        <v>0.77594339622641495</v>
      </c>
      <c r="AD2343" s="74" t="s">
        <v>949</v>
      </c>
      <c r="AE2343" s="74">
        <v>-16.744270791157192</v>
      </c>
      <c r="AK2343" s="74" t="s">
        <v>465</v>
      </c>
      <c r="AL2343" s="74" t="s">
        <v>13</v>
      </c>
      <c r="AM2343" s="74" t="s">
        <v>13</v>
      </c>
      <c r="AN2343" s="74" t="s">
        <v>13</v>
      </c>
      <c r="AO2343" s="74" t="s">
        <v>13</v>
      </c>
      <c r="AP2343" s="74" t="s">
        <v>13</v>
      </c>
      <c r="AQ2343" s="74" t="s">
        <v>13</v>
      </c>
      <c r="AR2343" s="74" t="s">
        <v>13</v>
      </c>
      <c r="AS2343" s="74" t="s">
        <v>944</v>
      </c>
      <c r="AT2343" s="74" t="s">
        <v>945</v>
      </c>
      <c r="AU2343" s="74" t="s">
        <v>946</v>
      </c>
      <c r="AV2343" s="74">
        <v>2010</v>
      </c>
    </row>
    <row r="2344" spans="1:48" hidden="1">
      <c r="A2344" s="24">
        <v>2343</v>
      </c>
      <c r="B2344" s="74">
        <v>53</v>
      </c>
      <c r="C2344" s="74" t="s">
        <v>591</v>
      </c>
      <c r="D2344" s="74" t="s">
        <v>459</v>
      </c>
      <c r="E2344" s="74" t="s">
        <v>629</v>
      </c>
      <c r="F2344" s="74" t="s">
        <v>478</v>
      </c>
      <c r="G2344" s="74" t="s">
        <v>943</v>
      </c>
      <c r="H2344" s="74" t="s">
        <v>463</v>
      </c>
      <c r="I2344" s="74">
        <v>11.042</v>
      </c>
      <c r="J2344" s="74">
        <v>-0.240677</v>
      </c>
      <c r="O2344" s="74">
        <v>2030</v>
      </c>
      <c r="P2344" s="74">
        <v>2000</v>
      </c>
      <c r="Q2344" s="74" t="s">
        <v>464</v>
      </c>
      <c r="R2344" s="24" t="s">
        <v>473</v>
      </c>
      <c r="S2344" s="74" t="s">
        <v>857</v>
      </c>
      <c r="Z2344" s="74" t="s">
        <v>911</v>
      </c>
      <c r="AA2344" s="74" t="s">
        <v>935</v>
      </c>
      <c r="AB2344" s="35" t="s">
        <v>22</v>
      </c>
      <c r="AC2344" s="113">
        <v>1.09457547169811</v>
      </c>
      <c r="AD2344" s="74" t="s">
        <v>949</v>
      </c>
      <c r="AE2344" s="74">
        <v>17.443720139282195</v>
      </c>
      <c r="AK2344" s="74" t="s">
        <v>465</v>
      </c>
      <c r="AL2344" s="74" t="s">
        <v>13</v>
      </c>
      <c r="AM2344" s="74" t="s">
        <v>13</v>
      </c>
      <c r="AN2344" s="74" t="s">
        <v>13</v>
      </c>
      <c r="AO2344" s="74" t="s">
        <v>13</v>
      </c>
      <c r="AP2344" s="74" t="s">
        <v>13</v>
      </c>
      <c r="AQ2344" s="74" t="s">
        <v>13</v>
      </c>
      <c r="AR2344" s="74" t="s">
        <v>13</v>
      </c>
      <c r="AS2344" s="74" t="s">
        <v>947</v>
      </c>
      <c r="AT2344" s="74" t="s">
        <v>945</v>
      </c>
      <c r="AU2344" s="74" t="s">
        <v>946</v>
      </c>
      <c r="AV2344" s="74">
        <v>2010</v>
      </c>
    </row>
    <row r="2345" spans="1:48" hidden="1">
      <c r="A2345" s="24">
        <v>2344</v>
      </c>
      <c r="B2345" s="74">
        <v>53</v>
      </c>
      <c r="C2345" s="74" t="s">
        <v>591</v>
      </c>
      <c r="D2345" s="74" t="s">
        <v>459</v>
      </c>
      <c r="E2345" s="74" t="s">
        <v>629</v>
      </c>
      <c r="F2345" s="74" t="s">
        <v>478</v>
      </c>
      <c r="G2345" s="74" t="s">
        <v>943</v>
      </c>
      <c r="H2345" s="74" t="s">
        <v>463</v>
      </c>
      <c r="I2345" s="74">
        <v>11.042</v>
      </c>
      <c r="J2345" s="74">
        <v>-0.240677</v>
      </c>
      <c r="O2345" s="74">
        <v>2040</v>
      </c>
      <c r="P2345" s="74">
        <v>2000</v>
      </c>
      <c r="Q2345" s="74" t="s">
        <v>472</v>
      </c>
      <c r="R2345" s="24" t="s">
        <v>473</v>
      </c>
      <c r="S2345" s="74" t="s">
        <v>857</v>
      </c>
      <c r="Z2345" s="74" t="s">
        <v>911</v>
      </c>
      <c r="AA2345" s="74" t="s">
        <v>935</v>
      </c>
      <c r="AB2345" s="35" t="s">
        <v>22</v>
      </c>
      <c r="AC2345" s="113">
        <v>1.0483490566037699</v>
      </c>
      <c r="AD2345" s="74" t="s">
        <v>949</v>
      </c>
      <c r="AE2345" s="74">
        <v>12.483804356627672</v>
      </c>
      <c r="AK2345" s="74" t="s">
        <v>465</v>
      </c>
      <c r="AL2345" s="74" t="s">
        <v>13</v>
      </c>
      <c r="AM2345" s="74" t="s">
        <v>13</v>
      </c>
      <c r="AN2345" s="74" t="s">
        <v>13</v>
      </c>
      <c r="AO2345" s="74" t="s">
        <v>13</v>
      </c>
      <c r="AP2345" s="74" t="s">
        <v>13</v>
      </c>
      <c r="AQ2345" s="74" t="s">
        <v>13</v>
      </c>
      <c r="AR2345" s="74" t="s">
        <v>13</v>
      </c>
      <c r="AS2345" s="74" t="s">
        <v>947</v>
      </c>
      <c r="AT2345" s="74" t="s">
        <v>945</v>
      </c>
      <c r="AU2345" s="74" t="s">
        <v>946</v>
      </c>
      <c r="AV2345" s="74">
        <v>2010</v>
      </c>
    </row>
    <row r="2346" spans="1:48" hidden="1">
      <c r="A2346" s="24">
        <v>2345</v>
      </c>
      <c r="B2346" s="74">
        <v>53</v>
      </c>
      <c r="C2346" s="74" t="s">
        <v>591</v>
      </c>
      <c r="D2346" s="74" t="s">
        <v>459</v>
      </c>
      <c r="E2346" s="74" t="s">
        <v>629</v>
      </c>
      <c r="F2346" s="74" t="s">
        <v>478</v>
      </c>
      <c r="G2346" s="74" t="s">
        <v>943</v>
      </c>
      <c r="H2346" s="74" t="s">
        <v>463</v>
      </c>
      <c r="I2346" s="74">
        <v>11.042</v>
      </c>
      <c r="J2346" s="74">
        <v>-0.240677</v>
      </c>
      <c r="O2346" s="74">
        <v>2050</v>
      </c>
      <c r="P2346" s="74">
        <v>2000</v>
      </c>
      <c r="Q2346" s="74" t="s">
        <v>472</v>
      </c>
      <c r="R2346" s="24" t="s">
        <v>473</v>
      </c>
      <c r="S2346" s="74" t="s">
        <v>857</v>
      </c>
      <c r="Z2346" s="74" t="s">
        <v>911</v>
      </c>
      <c r="AA2346" s="74" t="s">
        <v>935</v>
      </c>
      <c r="AB2346" s="35" t="s">
        <v>22</v>
      </c>
      <c r="AC2346" s="113">
        <v>1.0153301886792401</v>
      </c>
      <c r="AD2346" s="74" t="s">
        <v>949</v>
      </c>
      <c r="AE2346" s="74">
        <v>8.9410073690171661</v>
      </c>
      <c r="AK2346" s="74" t="s">
        <v>465</v>
      </c>
      <c r="AL2346" s="74" t="s">
        <v>13</v>
      </c>
      <c r="AM2346" s="74" t="s">
        <v>13</v>
      </c>
      <c r="AN2346" s="74" t="s">
        <v>13</v>
      </c>
      <c r="AO2346" s="74" t="s">
        <v>13</v>
      </c>
      <c r="AP2346" s="74" t="s">
        <v>13</v>
      </c>
      <c r="AQ2346" s="74" t="s">
        <v>13</v>
      </c>
      <c r="AR2346" s="74" t="s">
        <v>13</v>
      </c>
      <c r="AS2346" s="74" t="s">
        <v>947</v>
      </c>
      <c r="AT2346" s="74" t="s">
        <v>945</v>
      </c>
      <c r="AU2346" s="74" t="s">
        <v>946</v>
      </c>
      <c r="AV2346" s="74">
        <v>2010</v>
      </c>
    </row>
    <row r="2347" spans="1:48" hidden="1">
      <c r="A2347" s="24">
        <v>2346</v>
      </c>
      <c r="B2347" s="74">
        <v>53</v>
      </c>
      <c r="C2347" s="74" t="s">
        <v>591</v>
      </c>
      <c r="D2347" s="74" t="s">
        <v>459</v>
      </c>
      <c r="E2347" s="74" t="s">
        <v>629</v>
      </c>
      <c r="F2347" s="74" t="s">
        <v>478</v>
      </c>
      <c r="G2347" s="74" t="s">
        <v>943</v>
      </c>
      <c r="H2347" s="74" t="s">
        <v>463</v>
      </c>
      <c r="I2347" s="74">
        <v>11.042</v>
      </c>
      <c r="J2347" s="74">
        <v>-0.240677</v>
      </c>
      <c r="O2347" s="74">
        <v>2060</v>
      </c>
      <c r="P2347" s="74">
        <v>2000</v>
      </c>
      <c r="Q2347" s="74" t="s">
        <v>472</v>
      </c>
      <c r="R2347" s="24" t="s">
        <v>473</v>
      </c>
      <c r="S2347" s="74" t="s">
        <v>857</v>
      </c>
      <c r="Z2347" s="74" t="s">
        <v>911</v>
      </c>
      <c r="AA2347" s="74" t="s">
        <v>935</v>
      </c>
      <c r="AB2347" s="35" t="s">
        <v>22</v>
      </c>
      <c r="AC2347" s="113">
        <v>0.96415094339622598</v>
      </c>
      <c r="AD2347" s="74" t="s">
        <v>949</v>
      </c>
      <c r="AE2347" s="74">
        <v>3.4496720382216752</v>
      </c>
      <c r="AK2347" s="74" t="s">
        <v>465</v>
      </c>
      <c r="AL2347" s="74" t="s">
        <v>13</v>
      </c>
      <c r="AM2347" s="74" t="s">
        <v>13</v>
      </c>
      <c r="AN2347" s="74" t="s">
        <v>13</v>
      </c>
      <c r="AO2347" s="74" t="s">
        <v>13</v>
      </c>
      <c r="AP2347" s="74" t="s">
        <v>13</v>
      </c>
      <c r="AQ2347" s="74" t="s">
        <v>13</v>
      </c>
      <c r="AR2347" s="74" t="s">
        <v>13</v>
      </c>
      <c r="AS2347" s="74" t="s">
        <v>947</v>
      </c>
      <c r="AT2347" s="74" t="s">
        <v>945</v>
      </c>
      <c r="AU2347" s="74" t="s">
        <v>946</v>
      </c>
      <c r="AV2347" s="74">
        <v>2010</v>
      </c>
    </row>
    <row r="2348" spans="1:48" hidden="1">
      <c r="A2348" s="24">
        <v>2347</v>
      </c>
      <c r="B2348" s="74">
        <v>53</v>
      </c>
      <c r="C2348" s="74" t="s">
        <v>591</v>
      </c>
      <c r="D2348" s="74" t="s">
        <v>459</v>
      </c>
      <c r="E2348" s="74" t="s">
        <v>629</v>
      </c>
      <c r="F2348" s="74" t="s">
        <v>478</v>
      </c>
      <c r="G2348" s="74" t="s">
        <v>943</v>
      </c>
      <c r="H2348" s="74" t="s">
        <v>463</v>
      </c>
      <c r="I2348" s="74">
        <v>11.042</v>
      </c>
      <c r="J2348" s="74">
        <v>-0.240677</v>
      </c>
      <c r="O2348" s="74">
        <v>2070</v>
      </c>
      <c r="P2348" s="74">
        <v>2000</v>
      </c>
      <c r="Q2348" s="74" t="s">
        <v>495</v>
      </c>
      <c r="R2348" s="24" t="s">
        <v>473</v>
      </c>
      <c r="S2348" s="74" t="s">
        <v>857</v>
      </c>
      <c r="Z2348" s="74" t="s">
        <v>911</v>
      </c>
      <c r="AA2348" s="74" t="s">
        <v>935</v>
      </c>
      <c r="AB2348" s="35" t="s">
        <v>22</v>
      </c>
      <c r="AC2348" s="113">
        <v>0.921226415094339</v>
      </c>
      <c r="AD2348" s="74" t="s">
        <v>949</v>
      </c>
      <c r="AE2348" s="74">
        <v>-1.1559640456717792</v>
      </c>
      <c r="AK2348" s="74" t="s">
        <v>465</v>
      </c>
      <c r="AL2348" s="74" t="s">
        <v>13</v>
      </c>
      <c r="AM2348" s="74" t="s">
        <v>13</v>
      </c>
      <c r="AN2348" s="74" t="s">
        <v>13</v>
      </c>
      <c r="AO2348" s="74" t="s">
        <v>13</v>
      </c>
      <c r="AP2348" s="74" t="s">
        <v>13</v>
      </c>
      <c r="AQ2348" s="74" t="s">
        <v>13</v>
      </c>
      <c r="AR2348" s="74" t="s">
        <v>13</v>
      </c>
      <c r="AS2348" s="74" t="s">
        <v>947</v>
      </c>
      <c r="AT2348" s="74" t="s">
        <v>945</v>
      </c>
      <c r="AU2348" s="74" t="s">
        <v>946</v>
      </c>
      <c r="AV2348" s="74">
        <v>2010</v>
      </c>
    </row>
    <row r="2349" spans="1:48" hidden="1">
      <c r="A2349" s="24">
        <v>2348</v>
      </c>
      <c r="B2349" s="74">
        <v>53</v>
      </c>
      <c r="C2349" s="74" t="s">
        <v>591</v>
      </c>
      <c r="D2349" s="74" t="s">
        <v>459</v>
      </c>
      <c r="E2349" s="74" t="s">
        <v>629</v>
      </c>
      <c r="F2349" s="74" t="s">
        <v>478</v>
      </c>
      <c r="G2349" s="74" t="s">
        <v>943</v>
      </c>
      <c r="H2349" s="74" t="s">
        <v>463</v>
      </c>
      <c r="I2349" s="74">
        <v>11.042</v>
      </c>
      <c r="J2349" s="74">
        <v>-0.240677</v>
      </c>
      <c r="O2349" s="74">
        <v>2080</v>
      </c>
      <c r="P2349" s="74">
        <v>2000</v>
      </c>
      <c r="Q2349" s="74" t="s">
        <v>495</v>
      </c>
      <c r="R2349" s="24" t="s">
        <v>473</v>
      </c>
      <c r="S2349" s="74" t="s">
        <v>857</v>
      </c>
      <c r="Z2349" s="74" t="s">
        <v>911</v>
      </c>
      <c r="AA2349" s="74" t="s">
        <v>935</v>
      </c>
      <c r="AB2349" s="35" t="s">
        <v>22</v>
      </c>
      <c r="AC2349" s="113">
        <v>0.88160377358490494</v>
      </c>
      <c r="AD2349" s="74" t="s">
        <v>949</v>
      </c>
      <c r="AE2349" s="74">
        <v>-5.4073204308041891</v>
      </c>
      <c r="AK2349" s="74" t="s">
        <v>465</v>
      </c>
      <c r="AL2349" s="74" t="s">
        <v>13</v>
      </c>
      <c r="AM2349" s="74" t="s">
        <v>13</v>
      </c>
      <c r="AN2349" s="74" t="s">
        <v>13</v>
      </c>
      <c r="AO2349" s="74" t="s">
        <v>13</v>
      </c>
      <c r="AP2349" s="74" t="s">
        <v>13</v>
      </c>
      <c r="AQ2349" s="74" t="s">
        <v>13</v>
      </c>
      <c r="AR2349" s="74" t="s">
        <v>13</v>
      </c>
      <c r="AS2349" s="74" t="s">
        <v>947</v>
      </c>
      <c r="AT2349" s="74" t="s">
        <v>945</v>
      </c>
      <c r="AU2349" s="74" t="s">
        <v>946</v>
      </c>
      <c r="AV2349" s="74">
        <v>2010</v>
      </c>
    </row>
    <row r="2350" spans="1:48" hidden="1">
      <c r="A2350" s="24">
        <v>2349</v>
      </c>
      <c r="B2350" s="74">
        <v>53</v>
      </c>
      <c r="C2350" s="74" t="s">
        <v>591</v>
      </c>
      <c r="D2350" s="74" t="s">
        <v>459</v>
      </c>
      <c r="E2350" s="74" t="s">
        <v>629</v>
      </c>
      <c r="F2350" s="74" t="s">
        <v>478</v>
      </c>
      <c r="G2350" s="74" t="s">
        <v>943</v>
      </c>
      <c r="H2350" s="74" t="s">
        <v>463</v>
      </c>
      <c r="I2350" s="74">
        <v>11.042</v>
      </c>
      <c r="J2350" s="74">
        <v>-0.240677</v>
      </c>
      <c r="O2350" s="74">
        <v>2090</v>
      </c>
      <c r="P2350" s="74">
        <v>2000</v>
      </c>
      <c r="Q2350" s="74" t="s">
        <v>495</v>
      </c>
      <c r="R2350" s="24" t="s">
        <v>473</v>
      </c>
      <c r="S2350" s="74" t="s">
        <v>857</v>
      </c>
      <c r="Z2350" s="74" t="s">
        <v>911</v>
      </c>
      <c r="AA2350" s="74" t="s">
        <v>935</v>
      </c>
      <c r="AB2350" s="35" t="s">
        <v>22</v>
      </c>
      <c r="AC2350" s="113">
        <v>0.83207547169811302</v>
      </c>
      <c r="AD2350" s="74" t="s">
        <v>949</v>
      </c>
      <c r="AE2350" s="74">
        <v>-10.721515912219633</v>
      </c>
      <c r="AK2350" s="74" t="s">
        <v>465</v>
      </c>
      <c r="AL2350" s="74" t="s">
        <v>13</v>
      </c>
      <c r="AM2350" s="74" t="s">
        <v>13</v>
      </c>
      <c r="AN2350" s="74" t="s">
        <v>13</v>
      </c>
      <c r="AO2350" s="74" t="s">
        <v>13</v>
      </c>
      <c r="AP2350" s="74" t="s">
        <v>13</v>
      </c>
      <c r="AQ2350" s="74" t="s">
        <v>13</v>
      </c>
      <c r="AR2350" s="74" t="s">
        <v>13</v>
      </c>
      <c r="AS2350" s="74" t="s">
        <v>947</v>
      </c>
      <c r="AT2350" s="74" t="s">
        <v>945</v>
      </c>
      <c r="AU2350" s="74" t="s">
        <v>946</v>
      </c>
      <c r="AV2350" s="74">
        <v>2010</v>
      </c>
    </row>
    <row r="2351" spans="1:48" hidden="1">
      <c r="A2351" s="24">
        <v>2350</v>
      </c>
      <c r="B2351" s="74">
        <v>53</v>
      </c>
      <c r="C2351" s="74" t="s">
        <v>591</v>
      </c>
      <c r="D2351" s="74" t="s">
        <v>459</v>
      </c>
      <c r="E2351" s="74" t="s">
        <v>629</v>
      </c>
      <c r="F2351" s="74" t="s">
        <v>478</v>
      </c>
      <c r="G2351" s="74" t="s">
        <v>943</v>
      </c>
      <c r="H2351" s="74" t="s">
        <v>463</v>
      </c>
      <c r="I2351" s="74">
        <v>11.042</v>
      </c>
      <c r="J2351" s="74">
        <v>-0.240677</v>
      </c>
      <c r="O2351" s="74">
        <v>2100</v>
      </c>
      <c r="P2351" s="74">
        <v>2000</v>
      </c>
      <c r="Q2351" s="74" t="s">
        <v>495</v>
      </c>
      <c r="R2351" s="24" t="s">
        <v>473</v>
      </c>
      <c r="S2351" s="74" t="s">
        <v>857</v>
      </c>
      <c r="Z2351" s="74" t="s">
        <v>911</v>
      </c>
      <c r="AA2351" s="74" t="s">
        <v>935</v>
      </c>
      <c r="AB2351" s="35" t="s">
        <v>22</v>
      </c>
      <c r="AC2351" s="113">
        <v>0.77594339622641495</v>
      </c>
      <c r="AD2351" s="74" t="s">
        <v>949</v>
      </c>
      <c r="AE2351" s="74">
        <v>-16.744270791157192</v>
      </c>
      <c r="AK2351" s="74" t="s">
        <v>465</v>
      </c>
      <c r="AL2351" s="74" t="s">
        <v>13</v>
      </c>
      <c r="AM2351" s="74" t="s">
        <v>13</v>
      </c>
      <c r="AN2351" s="74" t="s">
        <v>13</v>
      </c>
      <c r="AO2351" s="74" t="s">
        <v>13</v>
      </c>
      <c r="AP2351" s="74" t="s">
        <v>13</v>
      </c>
      <c r="AQ2351" s="74" t="s">
        <v>13</v>
      </c>
      <c r="AR2351" s="74" t="s">
        <v>13</v>
      </c>
      <c r="AS2351" s="74" t="s">
        <v>947</v>
      </c>
      <c r="AT2351" s="74" t="s">
        <v>945</v>
      </c>
      <c r="AU2351" s="74" t="s">
        <v>946</v>
      </c>
      <c r="AV2351" s="74">
        <v>2010</v>
      </c>
    </row>
    <row r="2352" spans="1:48" hidden="1">
      <c r="A2352" s="24">
        <v>2351</v>
      </c>
      <c r="B2352" s="74">
        <v>53</v>
      </c>
      <c r="C2352" s="74" t="s">
        <v>591</v>
      </c>
      <c r="D2352" s="74" t="s">
        <v>459</v>
      </c>
      <c r="E2352" s="74" t="s">
        <v>629</v>
      </c>
      <c r="F2352" s="74" t="s">
        <v>478</v>
      </c>
      <c r="G2352" s="74" t="s">
        <v>943</v>
      </c>
      <c r="H2352" s="74" t="s">
        <v>463</v>
      </c>
      <c r="I2352" s="74">
        <v>11.042</v>
      </c>
      <c r="J2352" s="74">
        <v>-0.240677</v>
      </c>
      <c r="O2352" s="74">
        <v>2030</v>
      </c>
      <c r="P2352" s="74">
        <v>2000</v>
      </c>
      <c r="Q2352" s="74" t="s">
        <v>464</v>
      </c>
      <c r="R2352" s="24" t="s">
        <v>473</v>
      </c>
      <c r="S2352" s="74" t="s">
        <v>857</v>
      </c>
      <c r="Z2352" s="74" t="s">
        <v>911</v>
      </c>
      <c r="AA2352" s="74" t="s">
        <v>935</v>
      </c>
      <c r="AB2352" s="35" t="s">
        <v>22</v>
      </c>
      <c r="AC2352" s="113">
        <v>1.1160377358490501</v>
      </c>
      <c r="AD2352" s="74" t="s">
        <v>949</v>
      </c>
      <c r="AE2352" s="74">
        <v>19.746538181228544</v>
      </c>
      <c r="AK2352" s="74" t="s">
        <v>465</v>
      </c>
      <c r="AL2352" s="74" t="s">
        <v>13</v>
      </c>
      <c r="AM2352" s="74" t="s">
        <v>13</v>
      </c>
      <c r="AN2352" s="74" t="s">
        <v>13</v>
      </c>
      <c r="AO2352" s="74" t="s">
        <v>13</v>
      </c>
      <c r="AP2352" s="74" t="s">
        <v>13</v>
      </c>
      <c r="AQ2352" s="74" t="s">
        <v>13</v>
      </c>
      <c r="AR2352" s="74" t="s">
        <v>13</v>
      </c>
      <c r="AS2352" s="74" t="s">
        <v>948</v>
      </c>
      <c r="AT2352" s="74" t="s">
        <v>945</v>
      </c>
      <c r="AU2352" s="74" t="s">
        <v>946</v>
      </c>
      <c r="AV2352" s="74">
        <v>2010</v>
      </c>
    </row>
    <row r="2353" spans="1:48" hidden="1">
      <c r="A2353" s="24">
        <v>2352</v>
      </c>
      <c r="B2353" s="74">
        <v>53</v>
      </c>
      <c r="C2353" s="74" t="s">
        <v>591</v>
      </c>
      <c r="D2353" s="74" t="s">
        <v>459</v>
      </c>
      <c r="E2353" s="74" t="s">
        <v>629</v>
      </c>
      <c r="F2353" s="74" t="s">
        <v>478</v>
      </c>
      <c r="G2353" s="74" t="s">
        <v>943</v>
      </c>
      <c r="H2353" s="74" t="s">
        <v>463</v>
      </c>
      <c r="I2353" s="74">
        <v>11.042</v>
      </c>
      <c r="J2353" s="74">
        <v>-0.240677</v>
      </c>
      <c r="O2353" s="74">
        <v>2040</v>
      </c>
      <c r="P2353" s="74">
        <v>2000</v>
      </c>
      <c r="Q2353" s="74" t="s">
        <v>472</v>
      </c>
      <c r="R2353" s="24" t="s">
        <v>473</v>
      </c>
      <c r="S2353" s="74" t="s">
        <v>857</v>
      </c>
      <c r="Z2353" s="74" t="s">
        <v>911</v>
      </c>
      <c r="AA2353" s="74" t="s">
        <v>935</v>
      </c>
      <c r="AB2353" s="35" t="s">
        <v>22</v>
      </c>
      <c r="AC2353" s="113">
        <v>1.05990566037735</v>
      </c>
      <c r="AD2353" s="74" t="s">
        <v>949</v>
      </c>
      <c r="AE2353" s="74">
        <v>13.723783302290766</v>
      </c>
      <c r="AK2353" s="74" t="s">
        <v>465</v>
      </c>
      <c r="AL2353" s="74" t="s">
        <v>13</v>
      </c>
      <c r="AM2353" s="74" t="s">
        <v>13</v>
      </c>
      <c r="AN2353" s="74" t="s">
        <v>13</v>
      </c>
      <c r="AO2353" s="74" t="s">
        <v>13</v>
      </c>
      <c r="AP2353" s="74" t="s">
        <v>13</v>
      </c>
      <c r="AQ2353" s="74" t="s">
        <v>13</v>
      </c>
      <c r="AR2353" s="74" t="s">
        <v>13</v>
      </c>
      <c r="AS2353" s="74" t="s">
        <v>948</v>
      </c>
      <c r="AT2353" s="74" t="s">
        <v>945</v>
      </c>
      <c r="AU2353" s="74" t="s">
        <v>946</v>
      </c>
      <c r="AV2353" s="74">
        <v>2010</v>
      </c>
    </row>
    <row r="2354" spans="1:48" hidden="1">
      <c r="A2354" s="24">
        <v>2353</v>
      </c>
      <c r="B2354" s="74">
        <v>53</v>
      </c>
      <c r="C2354" s="74" t="s">
        <v>591</v>
      </c>
      <c r="D2354" s="74" t="s">
        <v>459</v>
      </c>
      <c r="E2354" s="74" t="s">
        <v>629</v>
      </c>
      <c r="F2354" s="74" t="s">
        <v>478</v>
      </c>
      <c r="G2354" s="74" t="s">
        <v>943</v>
      </c>
      <c r="H2354" s="74" t="s">
        <v>463</v>
      </c>
      <c r="I2354" s="74">
        <v>11.042</v>
      </c>
      <c r="J2354" s="74">
        <v>-0.240677</v>
      </c>
      <c r="O2354" s="74">
        <v>2050</v>
      </c>
      <c r="P2354" s="74">
        <v>2000</v>
      </c>
      <c r="Q2354" s="74" t="s">
        <v>472</v>
      </c>
      <c r="R2354" s="24" t="s">
        <v>473</v>
      </c>
      <c r="S2354" s="74" t="s">
        <v>857</v>
      </c>
      <c r="Z2354" s="74" t="s">
        <v>911</v>
      </c>
      <c r="AA2354" s="74" t="s">
        <v>935</v>
      </c>
      <c r="AB2354" s="35" t="s">
        <v>22</v>
      </c>
      <c r="AC2354" s="113">
        <v>1.0136792452830099</v>
      </c>
      <c r="AD2354" s="74" t="s">
        <v>949</v>
      </c>
      <c r="AE2354" s="74">
        <v>8.7638675196362659</v>
      </c>
      <c r="AK2354" s="74" t="s">
        <v>465</v>
      </c>
      <c r="AL2354" s="74" t="s">
        <v>13</v>
      </c>
      <c r="AM2354" s="74" t="s">
        <v>13</v>
      </c>
      <c r="AN2354" s="74" t="s">
        <v>13</v>
      </c>
      <c r="AO2354" s="74" t="s">
        <v>13</v>
      </c>
      <c r="AP2354" s="74" t="s">
        <v>13</v>
      </c>
      <c r="AQ2354" s="74" t="s">
        <v>13</v>
      </c>
      <c r="AR2354" s="74" t="s">
        <v>13</v>
      </c>
      <c r="AS2354" s="74" t="s">
        <v>948</v>
      </c>
      <c r="AT2354" s="74" t="s">
        <v>945</v>
      </c>
      <c r="AU2354" s="74" t="s">
        <v>946</v>
      </c>
      <c r="AV2354" s="74">
        <v>2010</v>
      </c>
    </row>
    <row r="2355" spans="1:48" hidden="1">
      <c r="A2355" s="24">
        <v>2354</v>
      </c>
      <c r="B2355" s="74">
        <v>53</v>
      </c>
      <c r="C2355" s="74" t="s">
        <v>591</v>
      </c>
      <c r="D2355" s="74" t="s">
        <v>459</v>
      </c>
      <c r="E2355" s="74" t="s">
        <v>629</v>
      </c>
      <c r="F2355" s="74" t="s">
        <v>478</v>
      </c>
      <c r="G2355" s="74" t="s">
        <v>943</v>
      </c>
      <c r="H2355" s="74" t="s">
        <v>463</v>
      </c>
      <c r="I2355" s="74">
        <v>11.042</v>
      </c>
      <c r="J2355" s="74">
        <v>-0.240677</v>
      </c>
      <c r="O2355" s="74">
        <v>2060</v>
      </c>
      <c r="P2355" s="74">
        <v>2000</v>
      </c>
      <c r="Q2355" s="74" t="s">
        <v>472</v>
      </c>
      <c r="R2355" s="24" t="s">
        <v>473</v>
      </c>
      <c r="S2355" s="74" t="s">
        <v>857</v>
      </c>
      <c r="Z2355" s="74" t="s">
        <v>911</v>
      </c>
      <c r="AA2355" s="74" t="s">
        <v>935</v>
      </c>
      <c r="AB2355" s="35" t="s">
        <v>22</v>
      </c>
      <c r="AC2355" s="113">
        <v>0.97735849056603696</v>
      </c>
      <c r="AD2355" s="74" t="s">
        <v>949</v>
      </c>
      <c r="AE2355" s="74">
        <v>4.8667908332657666</v>
      </c>
      <c r="AK2355" s="74" t="s">
        <v>465</v>
      </c>
      <c r="AL2355" s="74" t="s">
        <v>13</v>
      </c>
      <c r="AM2355" s="74" t="s">
        <v>13</v>
      </c>
      <c r="AN2355" s="74" t="s">
        <v>13</v>
      </c>
      <c r="AO2355" s="74" t="s">
        <v>13</v>
      </c>
      <c r="AP2355" s="74" t="s">
        <v>13</v>
      </c>
      <c r="AQ2355" s="74" t="s">
        <v>13</v>
      </c>
      <c r="AR2355" s="74" t="s">
        <v>13</v>
      </c>
      <c r="AS2355" s="74" t="s">
        <v>948</v>
      </c>
      <c r="AT2355" s="74" t="s">
        <v>945</v>
      </c>
      <c r="AU2355" s="74" t="s">
        <v>946</v>
      </c>
      <c r="AV2355" s="74">
        <v>2010</v>
      </c>
    </row>
    <row r="2356" spans="1:48" hidden="1">
      <c r="A2356" s="24">
        <v>2355</v>
      </c>
      <c r="B2356" s="74">
        <v>53</v>
      </c>
      <c r="C2356" s="74" t="s">
        <v>591</v>
      </c>
      <c r="D2356" s="74" t="s">
        <v>459</v>
      </c>
      <c r="E2356" s="74" t="s">
        <v>629</v>
      </c>
      <c r="F2356" s="74" t="s">
        <v>478</v>
      </c>
      <c r="G2356" s="74" t="s">
        <v>943</v>
      </c>
      <c r="H2356" s="74" t="s">
        <v>463</v>
      </c>
      <c r="I2356" s="74">
        <v>11.042</v>
      </c>
      <c r="J2356" s="74">
        <v>-0.240677</v>
      </c>
      <c r="O2356" s="74">
        <v>2070</v>
      </c>
      <c r="P2356" s="74">
        <v>2000</v>
      </c>
      <c r="Q2356" s="74" t="s">
        <v>495</v>
      </c>
      <c r="R2356" s="24" t="s">
        <v>473</v>
      </c>
      <c r="S2356" s="74" t="s">
        <v>857</v>
      </c>
      <c r="Z2356" s="74" t="s">
        <v>911</v>
      </c>
      <c r="AA2356" s="74" t="s">
        <v>935</v>
      </c>
      <c r="AB2356" s="35" t="s">
        <v>22</v>
      </c>
      <c r="AC2356" s="113">
        <v>0.93773584905660301</v>
      </c>
      <c r="AD2356" s="74" t="s">
        <v>949</v>
      </c>
      <c r="AE2356" s="74">
        <v>0.61543444813336923</v>
      </c>
      <c r="AK2356" s="74" t="s">
        <v>465</v>
      </c>
      <c r="AL2356" s="74" t="s">
        <v>13</v>
      </c>
      <c r="AM2356" s="74" t="s">
        <v>13</v>
      </c>
      <c r="AN2356" s="74" t="s">
        <v>13</v>
      </c>
      <c r="AO2356" s="74" t="s">
        <v>13</v>
      </c>
      <c r="AP2356" s="74" t="s">
        <v>13</v>
      </c>
      <c r="AQ2356" s="74" t="s">
        <v>13</v>
      </c>
      <c r="AR2356" s="74" t="s">
        <v>13</v>
      </c>
      <c r="AS2356" s="74" t="s">
        <v>948</v>
      </c>
      <c r="AT2356" s="74" t="s">
        <v>945</v>
      </c>
      <c r="AU2356" s="74" t="s">
        <v>946</v>
      </c>
      <c r="AV2356" s="74">
        <v>2010</v>
      </c>
    </row>
    <row r="2357" spans="1:48" hidden="1">
      <c r="A2357" s="24">
        <v>2356</v>
      </c>
      <c r="B2357" s="74">
        <v>53</v>
      </c>
      <c r="C2357" s="74" t="s">
        <v>591</v>
      </c>
      <c r="D2357" s="74" t="s">
        <v>459</v>
      </c>
      <c r="E2357" s="74" t="s">
        <v>629</v>
      </c>
      <c r="F2357" s="74" t="s">
        <v>478</v>
      </c>
      <c r="G2357" s="74" t="s">
        <v>943</v>
      </c>
      <c r="H2357" s="74" t="s">
        <v>463</v>
      </c>
      <c r="I2357" s="74">
        <v>11.042</v>
      </c>
      <c r="J2357" s="74">
        <v>-0.240677</v>
      </c>
      <c r="O2357" s="74">
        <v>2080</v>
      </c>
      <c r="P2357" s="74">
        <v>2000</v>
      </c>
      <c r="Q2357" s="74" t="s">
        <v>495</v>
      </c>
      <c r="R2357" s="24" t="s">
        <v>473</v>
      </c>
      <c r="S2357" s="74" t="s">
        <v>857</v>
      </c>
      <c r="Z2357" s="74" t="s">
        <v>911</v>
      </c>
      <c r="AA2357" s="74" t="s">
        <v>935</v>
      </c>
      <c r="AB2357" s="35" t="s">
        <v>22</v>
      </c>
      <c r="AC2357" s="113">
        <v>0.8882075471698111</v>
      </c>
      <c r="AD2357" s="74" t="s">
        <v>949</v>
      </c>
      <c r="AE2357" s="74">
        <v>-4.6987610332820759</v>
      </c>
      <c r="AK2357" s="74" t="s">
        <v>465</v>
      </c>
      <c r="AL2357" s="74" t="s">
        <v>13</v>
      </c>
      <c r="AM2357" s="74" t="s">
        <v>13</v>
      </c>
      <c r="AN2357" s="74" t="s">
        <v>13</v>
      </c>
      <c r="AO2357" s="74" t="s">
        <v>13</v>
      </c>
      <c r="AP2357" s="74" t="s">
        <v>13</v>
      </c>
      <c r="AQ2357" s="74" t="s">
        <v>13</v>
      </c>
      <c r="AR2357" s="74" t="s">
        <v>13</v>
      </c>
      <c r="AS2357" s="74" t="s">
        <v>948</v>
      </c>
      <c r="AT2357" s="74" t="s">
        <v>945</v>
      </c>
      <c r="AU2357" s="74" t="s">
        <v>946</v>
      </c>
      <c r="AV2357" s="74">
        <v>2010</v>
      </c>
    </row>
    <row r="2358" spans="1:48" hidden="1">
      <c r="A2358" s="24">
        <v>2357</v>
      </c>
      <c r="B2358" s="74">
        <v>53</v>
      </c>
      <c r="C2358" s="74" t="s">
        <v>591</v>
      </c>
      <c r="D2358" s="74" t="s">
        <v>459</v>
      </c>
      <c r="E2358" s="74" t="s">
        <v>629</v>
      </c>
      <c r="F2358" s="74" t="s">
        <v>478</v>
      </c>
      <c r="G2358" s="74" t="s">
        <v>943</v>
      </c>
      <c r="H2358" s="74" t="s">
        <v>463</v>
      </c>
      <c r="I2358" s="74">
        <v>11.042</v>
      </c>
      <c r="J2358" s="74">
        <v>-0.240677</v>
      </c>
      <c r="O2358" s="74">
        <v>2090</v>
      </c>
      <c r="P2358" s="74">
        <v>2000</v>
      </c>
      <c r="Q2358" s="74" t="s">
        <v>495</v>
      </c>
      <c r="R2358" s="24" t="s">
        <v>473</v>
      </c>
      <c r="S2358" s="74" t="s">
        <v>857</v>
      </c>
      <c r="Z2358" s="74" t="s">
        <v>911</v>
      </c>
      <c r="AA2358" s="74" t="s">
        <v>935</v>
      </c>
      <c r="AB2358" s="35" t="s">
        <v>22</v>
      </c>
      <c r="AC2358" s="113">
        <v>0.82216981132075395</v>
      </c>
      <c r="AD2358" s="74" t="s">
        <v>949</v>
      </c>
      <c r="AE2358" s="74">
        <v>-11.784355008502793</v>
      </c>
      <c r="AK2358" s="74" t="s">
        <v>465</v>
      </c>
      <c r="AL2358" s="74" t="s">
        <v>13</v>
      </c>
      <c r="AM2358" s="74" t="s">
        <v>13</v>
      </c>
      <c r="AN2358" s="74" t="s">
        <v>13</v>
      </c>
      <c r="AO2358" s="74" t="s">
        <v>13</v>
      </c>
      <c r="AP2358" s="74" t="s">
        <v>13</v>
      </c>
      <c r="AQ2358" s="74" t="s">
        <v>13</v>
      </c>
      <c r="AR2358" s="74" t="s">
        <v>13</v>
      </c>
      <c r="AS2358" s="74" t="s">
        <v>948</v>
      </c>
      <c r="AT2358" s="74" t="s">
        <v>945</v>
      </c>
      <c r="AU2358" s="74" t="s">
        <v>946</v>
      </c>
      <c r="AV2358" s="74">
        <v>2010</v>
      </c>
    </row>
    <row r="2359" spans="1:48" hidden="1">
      <c r="A2359" s="24">
        <v>2358</v>
      </c>
      <c r="B2359" s="74">
        <v>53</v>
      </c>
      <c r="C2359" s="74" t="s">
        <v>591</v>
      </c>
      <c r="D2359" s="74" t="s">
        <v>459</v>
      </c>
      <c r="E2359" s="74" t="s">
        <v>629</v>
      </c>
      <c r="F2359" s="74" t="s">
        <v>478</v>
      </c>
      <c r="G2359" s="74" t="s">
        <v>943</v>
      </c>
      <c r="H2359" s="74" t="s">
        <v>463</v>
      </c>
      <c r="I2359" s="74">
        <v>11.042</v>
      </c>
      <c r="J2359" s="74">
        <v>-0.240677</v>
      </c>
      <c r="O2359" s="74">
        <v>2100</v>
      </c>
      <c r="P2359" s="74">
        <v>2000</v>
      </c>
      <c r="Q2359" s="74" t="s">
        <v>495</v>
      </c>
      <c r="R2359" s="24" t="s">
        <v>473</v>
      </c>
      <c r="S2359" s="74" t="s">
        <v>857</v>
      </c>
      <c r="Z2359" s="74" t="s">
        <v>911</v>
      </c>
      <c r="AA2359" s="74" t="s">
        <v>935</v>
      </c>
      <c r="AB2359" s="35" t="s">
        <v>22</v>
      </c>
      <c r="AC2359" s="113">
        <v>0.78749999999999898</v>
      </c>
      <c r="AD2359" s="74" t="s">
        <v>949</v>
      </c>
      <c r="AE2359" s="74">
        <v>-15.504291845493674</v>
      </c>
      <c r="AK2359" s="74" t="s">
        <v>465</v>
      </c>
      <c r="AL2359" s="74" t="s">
        <v>13</v>
      </c>
      <c r="AM2359" s="74" t="s">
        <v>13</v>
      </c>
      <c r="AN2359" s="74" t="s">
        <v>13</v>
      </c>
      <c r="AO2359" s="74" t="s">
        <v>13</v>
      </c>
      <c r="AP2359" s="74" t="s">
        <v>13</v>
      </c>
      <c r="AQ2359" s="74" t="s">
        <v>13</v>
      </c>
      <c r="AR2359" s="74" t="s">
        <v>13</v>
      </c>
      <c r="AS2359" s="74" t="s">
        <v>948</v>
      </c>
      <c r="AT2359" s="74" t="s">
        <v>945</v>
      </c>
      <c r="AU2359" s="74" t="s">
        <v>946</v>
      </c>
      <c r="AV2359" s="74">
        <v>2010</v>
      </c>
    </row>
    <row r="2360" spans="1:48">
      <c r="A2360" s="24">
        <v>2359</v>
      </c>
      <c r="B2360" s="74">
        <v>54</v>
      </c>
      <c r="C2360" s="74" t="s">
        <v>591</v>
      </c>
      <c r="D2360" s="74" t="s">
        <v>459</v>
      </c>
      <c r="E2360" s="74" t="s">
        <v>951</v>
      </c>
      <c r="F2360" s="74" t="s">
        <v>482</v>
      </c>
      <c r="G2360" s="74" t="s">
        <v>952</v>
      </c>
      <c r="H2360" s="74" t="s">
        <v>463</v>
      </c>
      <c r="I2360" s="74">
        <v>12.583333</v>
      </c>
      <c r="J2360" s="74">
        <v>5.7</v>
      </c>
      <c r="O2360" s="74">
        <v>2055</v>
      </c>
      <c r="P2360" s="74">
        <v>1990</v>
      </c>
      <c r="Q2360" s="74" t="s">
        <v>472</v>
      </c>
      <c r="R2360" s="24" t="s">
        <v>500</v>
      </c>
      <c r="S2360" s="74" t="s">
        <v>857</v>
      </c>
      <c r="Z2360" s="74" t="s">
        <v>954</v>
      </c>
      <c r="AA2360" s="74" t="s">
        <v>814</v>
      </c>
      <c r="AB2360" s="35" t="s">
        <v>22</v>
      </c>
      <c r="AC2360" s="113">
        <v>1.014</v>
      </c>
      <c r="AD2360" s="74" t="s">
        <v>957</v>
      </c>
      <c r="AE2360" s="74">
        <v>-34.749034749034749</v>
      </c>
      <c r="AK2360" s="74" t="s">
        <v>465</v>
      </c>
      <c r="AL2360" s="74" t="s">
        <v>13</v>
      </c>
      <c r="AM2360" s="74" t="s">
        <v>465</v>
      </c>
      <c r="AN2360" s="74" t="s">
        <v>13</v>
      </c>
      <c r="AO2360" s="74" t="s">
        <v>465</v>
      </c>
      <c r="AP2360" s="74" t="s">
        <v>13</v>
      </c>
      <c r="AQ2360" s="74" t="s">
        <v>13</v>
      </c>
      <c r="AR2360" s="74" t="s">
        <v>13</v>
      </c>
      <c r="AS2360" s="74" t="s">
        <v>605</v>
      </c>
      <c r="AT2360" s="74" t="s">
        <v>958</v>
      </c>
      <c r="AU2360" s="74" t="s">
        <v>959</v>
      </c>
      <c r="AV2360" s="74">
        <v>2017</v>
      </c>
    </row>
    <row r="2361" spans="1:48">
      <c r="A2361" s="24">
        <v>2360</v>
      </c>
      <c r="B2361" s="74">
        <v>54</v>
      </c>
      <c r="C2361" s="74" t="s">
        <v>591</v>
      </c>
      <c r="D2361" s="74" t="s">
        <v>459</v>
      </c>
      <c r="E2361" s="74" t="s">
        <v>951</v>
      </c>
      <c r="F2361" s="74" t="s">
        <v>482</v>
      </c>
      <c r="G2361" s="74" t="s">
        <v>952</v>
      </c>
      <c r="H2361" s="74" t="s">
        <v>463</v>
      </c>
      <c r="I2361" s="74">
        <v>12.583333</v>
      </c>
      <c r="J2361" s="74">
        <v>5.7</v>
      </c>
      <c r="O2361" s="74">
        <v>2055</v>
      </c>
      <c r="P2361" s="74">
        <v>1990</v>
      </c>
      <c r="Q2361" s="74" t="s">
        <v>472</v>
      </c>
      <c r="R2361" s="24" t="s">
        <v>500</v>
      </c>
      <c r="S2361" s="74" t="s">
        <v>857</v>
      </c>
      <c r="Z2361" s="74" t="s">
        <v>955</v>
      </c>
      <c r="AA2361" s="74" t="s">
        <v>814</v>
      </c>
      <c r="AB2361" s="35" t="s">
        <v>22</v>
      </c>
      <c r="AC2361" s="113">
        <v>1.2729999999999999</v>
      </c>
      <c r="AD2361" s="74" t="s">
        <v>957</v>
      </c>
      <c r="AE2361" s="74">
        <v>-18.082368082368085</v>
      </c>
      <c r="AK2361" s="74" t="s">
        <v>465</v>
      </c>
      <c r="AL2361" s="74" t="s">
        <v>13</v>
      </c>
      <c r="AM2361" s="74" t="s">
        <v>465</v>
      </c>
      <c r="AN2361" s="74" t="s">
        <v>13</v>
      </c>
      <c r="AO2361" s="74" t="s">
        <v>465</v>
      </c>
      <c r="AP2361" s="74" t="s">
        <v>13</v>
      </c>
      <c r="AQ2361" s="74" t="s">
        <v>13</v>
      </c>
      <c r="AR2361" s="74" t="s">
        <v>13</v>
      </c>
      <c r="AS2361" s="74" t="s">
        <v>605</v>
      </c>
      <c r="AT2361" s="74" t="s">
        <v>958</v>
      </c>
      <c r="AU2361" s="74" t="s">
        <v>959</v>
      </c>
      <c r="AV2361" s="74">
        <v>2017</v>
      </c>
    </row>
    <row r="2362" spans="1:48">
      <c r="A2362" s="24">
        <v>2361</v>
      </c>
      <c r="B2362" s="74">
        <v>54</v>
      </c>
      <c r="C2362" s="74" t="s">
        <v>591</v>
      </c>
      <c r="D2362" s="74" t="s">
        <v>459</v>
      </c>
      <c r="E2362" s="74" t="s">
        <v>951</v>
      </c>
      <c r="F2362" s="74" t="s">
        <v>482</v>
      </c>
      <c r="G2362" s="74" t="s">
        <v>952</v>
      </c>
      <c r="H2362" s="74" t="s">
        <v>463</v>
      </c>
      <c r="I2362" s="74">
        <v>12.583333</v>
      </c>
      <c r="J2362" s="74">
        <v>5.7</v>
      </c>
      <c r="O2362" s="74">
        <v>2055</v>
      </c>
      <c r="P2362" s="74">
        <v>1990</v>
      </c>
      <c r="Q2362" s="74" t="s">
        <v>472</v>
      </c>
      <c r="R2362" s="24" t="s">
        <v>500</v>
      </c>
      <c r="S2362" s="74" t="s">
        <v>857</v>
      </c>
      <c r="Z2362" s="74" t="s">
        <v>956</v>
      </c>
      <c r="AA2362" s="74" t="s">
        <v>814</v>
      </c>
      <c r="AB2362" s="35" t="s">
        <v>22</v>
      </c>
      <c r="AC2362" s="113">
        <v>1.306</v>
      </c>
      <c r="AD2362" s="74" t="s">
        <v>957</v>
      </c>
      <c r="AE2362" s="74">
        <v>-15.958815958815958</v>
      </c>
      <c r="AK2362" s="74" t="s">
        <v>465</v>
      </c>
      <c r="AL2362" s="74" t="s">
        <v>13</v>
      </c>
      <c r="AM2362" s="74" t="s">
        <v>465</v>
      </c>
      <c r="AN2362" s="74" t="s">
        <v>13</v>
      </c>
      <c r="AO2362" s="74" t="s">
        <v>465</v>
      </c>
      <c r="AP2362" s="74" t="s">
        <v>13</v>
      </c>
      <c r="AQ2362" s="74" t="s">
        <v>13</v>
      </c>
      <c r="AR2362" s="74" t="s">
        <v>13</v>
      </c>
      <c r="AS2362" s="74" t="s">
        <v>605</v>
      </c>
      <c r="AT2362" s="74" t="s">
        <v>958</v>
      </c>
      <c r="AU2362" s="74" t="s">
        <v>959</v>
      </c>
      <c r="AV2362" s="74">
        <v>2017</v>
      </c>
    </row>
    <row r="2363" spans="1:48">
      <c r="A2363" s="24">
        <v>2362</v>
      </c>
      <c r="B2363" s="74">
        <v>54</v>
      </c>
      <c r="C2363" s="74" t="s">
        <v>591</v>
      </c>
      <c r="D2363" s="74" t="s">
        <v>459</v>
      </c>
      <c r="E2363" s="74" t="s">
        <v>951</v>
      </c>
      <c r="F2363" s="74" t="s">
        <v>482</v>
      </c>
      <c r="G2363" s="74" t="s">
        <v>952</v>
      </c>
      <c r="H2363" s="74" t="s">
        <v>463</v>
      </c>
      <c r="I2363" s="74">
        <v>12.583333</v>
      </c>
      <c r="J2363" s="74">
        <v>5.7</v>
      </c>
      <c r="O2363" s="74">
        <v>2055</v>
      </c>
      <c r="P2363" s="74">
        <v>1990</v>
      </c>
      <c r="Q2363" s="74" t="s">
        <v>472</v>
      </c>
      <c r="R2363" s="24" t="s">
        <v>500</v>
      </c>
      <c r="S2363" s="74" t="s">
        <v>857</v>
      </c>
      <c r="Z2363" s="74" t="s">
        <v>953</v>
      </c>
      <c r="AA2363" s="74" t="s">
        <v>814</v>
      </c>
      <c r="AB2363" s="35" t="s">
        <v>22</v>
      </c>
      <c r="AC2363" s="113">
        <v>1.377</v>
      </c>
      <c r="AD2363" s="74" t="s">
        <v>957</v>
      </c>
      <c r="AE2363" s="74">
        <v>-11.389961389961389</v>
      </c>
      <c r="AK2363" s="74" t="s">
        <v>465</v>
      </c>
      <c r="AL2363" s="74" t="s">
        <v>13</v>
      </c>
      <c r="AM2363" s="74" t="s">
        <v>465</v>
      </c>
      <c r="AN2363" s="74" t="s">
        <v>13</v>
      </c>
      <c r="AO2363" s="74" t="s">
        <v>465</v>
      </c>
      <c r="AP2363" s="74" t="s">
        <v>13</v>
      </c>
      <c r="AQ2363" s="74" t="s">
        <v>13</v>
      </c>
      <c r="AR2363" s="74" t="s">
        <v>13</v>
      </c>
      <c r="AS2363" s="74" t="s">
        <v>605</v>
      </c>
      <c r="AT2363" s="74" t="s">
        <v>958</v>
      </c>
      <c r="AU2363" s="74" t="s">
        <v>959</v>
      </c>
      <c r="AV2363" s="74">
        <v>2017</v>
      </c>
    </row>
    <row r="2364" spans="1:48">
      <c r="A2364" s="24">
        <v>2363</v>
      </c>
      <c r="B2364" s="74">
        <v>54</v>
      </c>
      <c r="C2364" s="74" t="s">
        <v>591</v>
      </c>
      <c r="D2364" s="74" t="s">
        <v>459</v>
      </c>
      <c r="E2364" s="74" t="s">
        <v>951</v>
      </c>
      <c r="F2364" s="74" t="s">
        <v>482</v>
      </c>
      <c r="G2364" s="74" t="s">
        <v>952</v>
      </c>
      <c r="H2364" s="74" t="s">
        <v>463</v>
      </c>
      <c r="I2364" s="74">
        <v>12.583333</v>
      </c>
      <c r="J2364" s="74">
        <v>5.7</v>
      </c>
      <c r="O2364" s="74">
        <v>2055</v>
      </c>
      <c r="P2364" s="74">
        <v>1990</v>
      </c>
      <c r="Q2364" s="74" t="s">
        <v>472</v>
      </c>
      <c r="R2364" s="24" t="s">
        <v>500</v>
      </c>
      <c r="S2364" s="74" t="s">
        <v>857</v>
      </c>
      <c r="Z2364" s="74" t="s">
        <v>926</v>
      </c>
      <c r="AA2364" s="74" t="s">
        <v>814</v>
      </c>
      <c r="AB2364" s="35" t="s">
        <v>22</v>
      </c>
      <c r="AC2364" s="113">
        <v>1.409</v>
      </c>
      <c r="AD2364" s="74" t="s">
        <v>957</v>
      </c>
      <c r="AE2364" s="74">
        <v>-9.3307593307593315</v>
      </c>
      <c r="AK2364" s="74" t="s">
        <v>465</v>
      </c>
      <c r="AL2364" s="74" t="s">
        <v>13</v>
      </c>
      <c r="AM2364" s="74" t="s">
        <v>465</v>
      </c>
      <c r="AN2364" s="74" t="s">
        <v>13</v>
      </c>
      <c r="AO2364" s="74" t="s">
        <v>465</v>
      </c>
      <c r="AP2364" s="74" t="s">
        <v>13</v>
      </c>
      <c r="AQ2364" s="74" t="s">
        <v>13</v>
      </c>
      <c r="AR2364" s="74" t="s">
        <v>13</v>
      </c>
      <c r="AS2364" s="74" t="s">
        <v>605</v>
      </c>
      <c r="AT2364" s="74" t="s">
        <v>958</v>
      </c>
      <c r="AU2364" s="74" t="s">
        <v>959</v>
      </c>
      <c r="AV2364" s="74">
        <v>2017</v>
      </c>
    </row>
    <row r="2365" spans="1:48">
      <c r="A2365" s="24">
        <v>2364</v>
      </c>
      <c r="B2365" s="74">
        <v>54</v>
      </c>
      <c r="C2365" s="74" t="s">
        <v>591</v>
      </c>
      <c r="D2365" s="74" t="s">
        <v>459</v>
      </c>
      <c r="E2365" s="74" t="s">
        <v>951</v>
      </c>
      <c r="F2365" s="74" t="s">
        <v>482</v>
      </c>
      <c r="G2365" s="74" t="s">
        <v>952</v>
      </c>
      <c r="H2365" s="74" t="s">
        <v>463</v>
      </c>
      <c r="I2365" s="74">
        <v>12.583333</v>
      </c>
      <c r="J2365" s="74">
        <v>5.7</v>
      </c>
      <c r="O2365" s="74">
        <v>2055</v>
      </c>
      <c r="P2365" s="74">
        <v>1990</v>
      </c>
      <c r="Q2365" s="74" t="s">
        <v>472</v>
      </c>
      <c r="R2365" s="24" t="s">
        <v>473</v>
      </c>
      <c r="S2365" s="74" t="s">
        <v>857</v>
      </c>
      <c r="Z2365" s="74" t="s">
        <v>954</v>
      </c>
      <c r="AA2365" s="74" t="s">
        <v>814</v>
      </c>
      <c r="AB2365" s="35" t="s">
        <v>22</v>
      </c>
      <c r="AC2365" s="113">
        <v>0.70799999999999996</v>
      </c>
      <c r="AD2365" s="74" t="s">
        <v>957</v>
      </c>
      <c r="AE2365" s="74">
        <v>-54.440154440154444</v>
      </c>
      <c r="AK2365" s="74" t="s">
        <v>465</v>
      </c>
      <c r="AL2365" s="74" t="s">
        <v>13</v>
      </c>
      <c r="AM2365" s="74" t="s">
        <v>465</v>
      </c>
      <c r="AN2365" s="74" t="s">
        <v>13</v>
      </c>
      <c r="AO2365" s="74" t="s">
        <v>465</v>
      </c>
      <c r="AP2365" s="74" t="s">
        <v>13</v>
      </c>
      <c r="AQ2365" s="74" t="s">
        <v>13</v>
      </c>
      <c r="AR2365" s="74" t="s">
        <v>13</v>
      </c>
      <c r="AS2365" s="74" t="s">
        <v>605</v>
      </c>
      <c r="AT2365" s="74" t="s">
        <v>958</v>
      </c>
      <c r="AU2365" s="74" t="s">
        <v>959</v>
      </c>
      <c r="AV2365" s="74">
        <v>2017</v>
      </c>
    </row>
    <row r="2366" spans="1:48">
      <c r="A2366" s="24">
        <v>2365</v>
      </c>
      <c r="B2366" s="74">
        <v>54</v>
      </c>
      <c r="C2366" s="74" t="s">
        <v>591</v>
      </c>
      <c r="D2366" s="74" t="s">
        <v>459</v>
      </c>
      <c r="E2366" s="74" t="s">
        <v>951</v>
      </c>
      <c r="F2366" s="74" t="s">
        <v>482</v>
      </c>
      <c r="G2366" s="74" t="s">
        <v>952</v>
      </c>
      <c r="H2366" s="74" t="s">
        <v>463</v>
      </c>
      <c r="I2366" s="74">
        <v>12.583333</v>
      </c>
      <c r="J2366" s="74">
        <v>5.7</v>
      </c>
      <c r="O2366" s="74">
        <v>2055</v>
      </c>
      <c r="P2366" s="74">
        <v>1990</v>
      </c>
      <c r="Q2366" s="74" t="s">
        <v>472</v>
      </c>
      <c r="R2366" s="24" t="s">
        <v>473</v>
      </c>
      <c r="S2366" s="74" t="s">
        <v>857</v>
      </c>
      <c r="Z2366" s="74" t="s">
        <v>955</v>
      </c>
      <c r="AA2366" s="74" t="s">
        <v>814</v>
      </c>
      <c r="AB2366" s="35" t="s">
        <v>22</v>
      </c>
      <c r="AC2366" s="113">
        <v>1.258</v>
      </c>
      <c r="AD2366" s="74" t="s">
        <v>957</v>
      </c>
      <c r="AE2366" s="74">
        <v>-19.047619047619047</v>
      </c>
      <c r="AK2366" s="74" t="s">
        <v>465</v>
      </c>
      <c r="AL2366" s="74" t="s">
        <v>13</v>
      </c>
      <c r="AM2366" s="74" t="s">
        <v>465</v>
      </c>
      <c r="AN2366" s="74" t="s">
        <v>13</v>
      </c>
      <c r="AO2366" s="74" t="s">
        <v>465</v>
      </c>
      <c r="AP2366" s="74" t="s">
        <v>13</v>
      </c>
      <c r="AQ2366" s="74" t="s">
        <v>13</v>
      </c>
      <c r="AR2366" s="74" t="s">
        <v>13</v>
      </c>
      <c r="AS2366" s="74" t="s">
        <v>605</v>
      </c>
      <c r="AT2366" s="74" t="s">
        <v>958</v>
      </c>
      <c r="AU2366" s="74" t="s">
        <v>959</v>
      </c>
      <c r="AV2366" s="74">
        <v>2017</v>
      </c>
    </row>
    <row r="2367" spans="1:48">
      <c r="A2367" s="24">
        <v>2366</v>
      </c>
      <c r="B2367" s="74">
        <v>54</v>
      </c>
      <c r="C2367" s="74" t="s">
        <v>591</v>
      </c>
      <c r="D2367" s="74" t="s">
        <v>459</v>
      </c>
      <c r="E2367" s="74" t="s">
        <v>951</v>
      </c>
      <c r="F2367" s="74" t="s">
        <v>482</v>
      </c>
      <c r="G2367" s="74" t="s">
        <v>952</v>
      </c>
      <c r="H2367" s="74" t="s">
        <v>463</v>
      </c>
      <c r="I2367" s="74">
        <v>12.583333</v>
      </c>
      <c r="J2367" s="74">
        <v>5.7</v>
      </c>
      <c r="O2367" s="74">
        <v>2055</v>
      </c>
      <c r="P2367" s="74">
        <v>1990</v>
      </c>
      <c r="Q2367" s="74" t="s">
        <v>472</v>
      </c>
      <c r="R2367" s="24" t="s">
        <v>473</v>
      </c>
      <c r="S2367" s="74" t="s">
        <v>857</v>
      </c>
      <c r="Z2367" s="74" t="s">
        <v>956</v>
      </c>
      <c r="AA2367" s="74" t="s">
        <v>814</v>
      </c>
      <c r="AB2367" s="35" t="s">
        <v>22</v>
      </c>
      <c r="AC2367" s="113">
        <v>0.86399999999999999</v>
      </c>
      <c r="AD2367" s="74" t="s">
        <v>957</v>
      </c>
      <c r="AE2367" s="74">
        <v>-44.401544401544399</v>
      </c>
      <c r="AK2367" s="74" t="s">
        <v>465</v>
      </c>
      <c r="AL2367" s="74" t="s">
        <v>13</v>
      </c>
      <c r="AM2367" s="74" t="s">
        <v>465</v>
      </c>
      <c r="AN2367" s="74" t="s">
        <v>13</v>
      </c>
      <c r="AO2367" s="74" t="s">
        <v>465</v>
      </c>
      <c r="AP2367" s="74" t="s">
        <v>13</v>
      </c>
      <c r="AQ2367" s="74" t="s">
        <v>13</v>
      </c>
      <c r="AR2367" s="74" t="s">
        <v>13</v>
      </c>
      <c r="AS2367" s="74" t="s">
        <v>605</v>
      </c>
      <c r="AT2367" s="74" t="s">
        <v>958</v>
      </c>
      <c r="AU2367" s="74" t="s">
        <v>959</v>
      </c>
      <c r="AV2367" s="74">
        <v>2017</v>
      </c>
    </row>
    <row r="2368" spans="1:48">
      <c r="A2368" s="24">
        <v>2367</v>
      </c>
      <c r="B2368" s="74">
        <v>54</v>
      </c>
      <c r="C2368" s="74" t="s">
        <v>591</v>
      </c>
      <c r="D2368" s="74" t="s">
        <v>459</v>
      </c>
      <c r="E2368" s="74" t="s">
        <v>951</v>
      </c>
      <c r="F2368" s="74" t="s">
        <v>482</v>
      </c>
      <c r="G2368" s="74" t="s">
        <v>952</v>
      </c>
      <c r="H2368" s="74" t="s">
        <v>463</v>
      </c>
      <c r="I2368" s="74">
        <v>12.583333</v>
      </c>
      <c r="J2368" s="74">
        <v>5.7</v>
      </c>
      <c r="O2368" s="74">
        <v>2055</v>
      </c>
      <c r="P2368" s="74">
        <v>1990</v>
      </c>
      <c r="Q2368" s="74" t="s">
        <v>472</v>
      </c>
      <c r="R2368" s="24" t="s">
        <v>473</v>
      </c>
      <c r="S2368" s="74" t="s">
        <v>857</v>
      </c>
      <c r="Z2368" s="74" t="s">
        <v>953</v>
      </c>
      <c r="AA2368" s="74" t="s">
        <v>814</v>
      </c>
      <c r="AB2368" s="35" t="s">
        <v>22</v>
      </c>
      <c r="AC2368" s="113">
        <v>1.093</v>
      </c>
      <c r="AD2368" s="74" t="s">
        <v>957</v>
      </c>
      <c r="AE2368" s="74">
        <v>-29.665379665379664</v>
      </c>
      <c r="AK2368" s="74" t="s">
        <v>465</v>
      </c>
      <c r="AL2368" s="74" t="s">
        <v>13</v>
      </c>
      <c r="AM2368" s="74" t="s">
        <v>465</v>
      </c>
      <c r="AN2368" s="74" t="s">
        <v>13</v>
      </c>
      <c r="AO2368" s="74" t="s">
        <v>465</v>
      </c>
      <c r="AP2368" s="74" t="s">
        <v>13</v>
      </c>
      <c r="AQ2368" s="74" t="s">
        <v>13</v>
      </c>
      <c r="AR2368" s="74" t="s">
        <v>13</v>
      </c>
      <c r="AS2368" s="74" t="s">
        <v>605</v>
      </c>
      <c r="AT2368" s="74" t="s">
        <v>958</v>
      </c>
      <c r="AU2368" s="74" t="s">
        <v>959</v>
      </c>
      <c r="AV2368" s="74">
        <v>2017</v>
      </c>
    </row>
    <row r="2369" spans="1:48">
      <c r="A2369" s="24">
        <v>2368</v>
      </c>
      <c r="B2369" s="74">
        <v>54</v>
      </c>
      <c r="C2369" s="74" t="s">
        <v>591</v>
      </c>
      <c r="D2369" s="74" t="s">
        <v>459</v>
      </c>
      <c r="E2369" s="74" t="s">
        <v>951</v>
      </c>
      <c r="F2369" s="74" t="s">
        <v>482</v>
      </c>
      <c r="G2369" s="74" t="s">
        <v>952</v>
      </c>
      <c r="H2369" s="74" t="s">
        <v>463</v>
      </c>
      <c r="I2369" s="74">
        <v>12.583333</v>
      </c>
      <c r="J2369" s="74">
        <v>5.7</v>
      </c>
      <c r="O2369" s="74">
        <v>2055</v>
      </c>
      <c r="P2369" s="74">
        <v>1990</v>
      </c>
      <c r="Q2369" s="74" t="s">
        <v>472</v>
      </c>
      <c r="R2369" s="24" t="s">
        <v>473</v>
      </c>
      <c r="S2369" s="74" t="s">
        <v>857</v>
      </c>
      <c r="Z2369" s="74" t="s">
        <v>926</v>
      </c>
      <c r="AA2369" s="74" t="s">
        <v>814</v>
      </c>
      <c r="AB2369" s="35" t="s">
        <v>22</v>
      </c>
      <c r="AC2369" s="113">
        <v>1.4890000000000001</v>
      </c>
      <c r="AD2369" s="74" t="s">
        <v>957</v>
      </c>
      <c r="AE2369" s="74">
        <v>-4.1827541827541825</v>
      </c>
      <c r="AK2369" s="74" t="s">
        <v>465</v>
      </c>
      <c r="AL2369" s="74" t="s">
        <v>13</v>
      </c>
      <c r="AM2369" s="74" t="s">
        <v>465</v>
      </c>
      <c r="AN2369" s="74" t="s">
        <v>13</v>
      </c>
      <c r="AO2369" s="74" t="s">
        <v>465</v>
      </c>
      <c r="AP2369" s="74" t="s">
        <v>13</v>
      </c>
      <c r="AQ2369" s="74" t="s">
        <v>13</v>
      </c>
      <c r="AR2369" s="74" t="s">
        <v>13</v>
      </c>
      <c r="AS2369" s="74" t="s">
        <v>605</v>
      </c>
      <c r="AT2369" s="74" t="s">
        <v>958</v>
      </c>
      <c r="AU2369" s="74" t="s">
        <v>959</v>
      </c>
      <c r="AV2369" s="74">
        <v>2017</v>
      </c>
    </row>
    <row r="2370" spans="1:48" hidden="1">
      <c r="A2370" s="24">
        <v>2369</v>
      </c>
      <c r="B2370" s="74">
        <v>54</v>
      </c>
      <c r="C2370" s="74" t="s">
        <v>591</v>
      </c>
      <c r="D2370" s="74" t="s">
        <v>459</v>
      </c>
      <c r="E2370" s="74" t="s">
        <v>722</v>
      </c>
      <c r="F2370" s="74" t="s">
        <v>482</v>
      </c>
      <c r="G2370" s="74" t="s">
        <v>952</v>
      </c>
      <c r="H2370" s="74" t="s">
        <v>463</v>
      </c>
      <c r="I2370" s="74">
        <v>12.583333</v>
      </c>
      <c r="J2370" s="74">
        <v>5.7</v>
      </c>
      <c r="O2370" s="74">
        <v>2055</v>
      </c>
      <c r="P2370" s="74">
        <v>1990</v>
      </c>
      <c r="Q2370" s="74" t="s">
        <v>472</v>
      </c>
      <c r="R2370" s="24" t="s">
        <v>500</v>
      </c>
      <c r="S2370" s="74" t="s">
        <v>857</v>
      </c>
      <c r="Z2370" s="74" t="s">
        <v>954</v>
      </c>
      <c r="AA2370" s="74" t="s">
        <v>814</v>
      </c>
      <c r="AB2370" s="35" t="s">
        <v>22</v>
      </c>
      <c r="AC2370" s="113">
        <v>1.2689999999999999</v>
      </c>
      <c r="AD2370" s="74" t="s">
        <v>957</v>
      </c>
      <c r="AE2370" s="74">
        <v>25.643564356435643</v>
      </c>
      <c r="AK2370" s="74" t="s">
        <v>465</v>
      </c>
      <c r="AL2370" s="74" t="s">
        <v>13</v>
      </c>
      <c r="AM2370" s="74" t="s">
        <v>465</v>
      </c>
      <c r="AN2370" s="74" t="s">
        <v>13</v>
      </c>
      <c r="AO2370" s="74" t="s">
        <v>465</v>
      </c>
      <c r="AP2370" s="74" t="s">
        <v>13</v>
      </c>
      <c r="AQ2370" s="74" t="s">
        <v>13</v>
      </c>
      <c r="AR2370" s="74" t="s">
        <v>13</v>
      </c>
      <c r="AS2370" s="74" t="s">
        <v>605</v>
      </c>
      <c r="AT2370" s="74" t="s">
        <v>958</v>
      </c>
      <c r="AU2370" s="74" t="s">
        <v>959</v>
      </c>
      <c r="AV2370" s="74">
        <v>2017</v>
      </c>
    </row>
    <row r="2371" spans="1:48" hidden="1">
      <c r="A2371" s="24">
        <v>2370</v>
      </c>
      <c r="B2371" s="74">
        <v>54</v>
      </c>
      <c r="C2371" s="74" t="s">
        <v>591</v>
      </c>
      <c r="D2371" s="74" t="s">
        <v>459</v>
      </c>
      <c r="E2371" s="74" t="s">
        <v>722</v>
      </c>
      <c r="F2371" s="74" t="s">
        <v>482</v>
      </c>
      <c r="G2371" s="74" t="s">
        <v>952</v>
      </c>
      <c r="H2371" s="74" t="s">
        <v>463</v>
      </c>
      <c r="I2371" s="74">
        <v>12.583333</v>
      </c>
      <c r="J2371" s="74">
        <v>5.7</v>
      </c>
      <c r="O2371" s="74">
        <v>2055</v>
      </c>
      <c r="P2371" s="74">
        <v>1990</v>
      </c>
      <c r="Q2371" s="74" t="s">
        <v>472</v>
      </c>
      <c r="R2371" s="24" t="s">
        <v>500</v>
      </c>
      <c r="S2371" s="74" t="s">
        <v>857</v>
      </c>
      <c r="Z2371" s="74" t="s">
        <v>955</v>
      </c>
      <c r="AA2371" s="74" t="s">
        <v>814</v>
      </c>
      <c r="AB2371" s="35" t="s">
        <v>22</v>
      </c>
      <c r="AC2371" s="113">
        <v>1.198</v>
      </c>
      <c r="AD2371" s="74" t="s">
        <v>957</v>
      </c>
      <c r="AE2371" s="74">
        <v>18.613861386138613</v>
      </c>
      <c r="AK2371" s="74" t="s">
        <v>465</v>
      </c>
      <c r="AL2371" s="74" t="s">
        <v>13</v>
      </c>
      <c r="AM2371" s="74" t="s">
        <v>465</v>
      </c>
      <c r="AN2371" s="74" t="s">
        <v>13</v>
      </c>
      <c r="AO2371" s="74" t="s">
        <v>465</v>
      </c>
      <c r="AP2371" s="74" t="s">
        <v>13</v>
      </c>
      <c r="AQ2371" s="74" t="s">
        <v>13</v>
      </c>
      <c r="AR2371" s="74" t="s">
        <v>13</v>
      </c>
      <c r="AS2371" s="74" t="s">
        <v>605</v>
      </c>
      <c r="AT2371" s="74" t="s">
        <v>958</v>
      </c>
      <c r="AU2371" s="74" t="s">
        <v>959</v>
      </c>
      <c r="AV2371" s="74">
        <v>2017</v>
      </c>
    </row>
    <row r="2372" spans="1:48" hidden="1">
      <c r="A2372" s="24">
        <v>2371</v>
      </c>
      <c r="B2372" s="74">
        <v>54</v>
      </c>
      <c r="C2372" s="74" t="s">
        <v>591</v>
      </c>
      <c r="D2372" s="74" t="s">
        <v>459</v>
      </c>
      <c r="E2372" s="74" t="s">
        <v>722</v>
      </c>
      <c r="F2372" s="74" t="s">
        <v>482</v>
      </c>
      <c r="G2372" s="74" t="s">
        <v>952</v>
      </c>
      <c r="H2372" s="74" t="s">
        <v>463</v>
      </c>
      <c r="I2372" s="74">
        <v>12.583333</v>
      </c>
      <c r="J2372" s="74">
        <v>5.7</v>
      </c>
      <c r="O2372" s="74">
        <v>2055</v>
      </c>
      <c r="P2372" s="74">
        <v>1990</v>
      </c>
      <c r="Q2372" s="74" t="s">
        <v>472</v>
      </c>
      <c r="R2372" s="24" t="s">
        <v>500</v>
      </c>
      <c r="S2372" s="74" t="s">
        <v>857</v>
      </c>
      <c r="Z2372" s="74" t="s">
        <v>956</v>
      </c>
      <c r="AA2372" s="74" t="s">
        <v>814</v>
      </c>
      <c r="AB2372" s="35" t="s">
        <v>22</v>
      </c>
      <c r="AC2372" s="113">
        <v>1.282</v>
      </c>
      <c r="AD2372" s="74" t="s">
        <v>957</v>
      </c>
      <c r="AE2372" s="74">
        <v>26.930693069306933</v>
      </c>
      <c r="AK2372" s="74" t="s">
        <v>465</v>
      </c>
      <c r="AL2372" s="74" t="s">
        <v>13</v>
      </c>
      <c r="AM2372" s="74" t="s">
        <v>465</v>
      </c>
      <c r="AN2372" s="74" t="s">
        <v>13</v>
      </c>
      <c r="AO2372" s="74" t="s">
        <v>465</v>
      </c>
      <c r="AP2372" s="74" t="s">
        <v>13</v>
      </c>
      <c r="AQ2372" s="74" t="s">
        <v>13</v>
      </c>
      <c r="AR2372" s="74" t="s">
        <v>13</v>
      </c>
      <c r="AS2372" s="74" t="s">
        <v>605</v>
      </c>
      <c r="AT2372" s="74" t="s">
        <v>958</v>
      </c>
      <c r="AU2372" s="74" t="s">
        <v>959</v>
      </c>
      <c r="AV2372" s="74">
        <v>2017</v>
      </c>
    </row>
    <row r="2373" spans="1:48" hidden="1">
      <c r="A2373" s="24">
        <v>2372</v>
      </c>
      <c r="B2373" s="74">
        <v>54</v>
      </c>
      <c r="C2373" s="74" t="s">
        <v>591</v>
      </c>
      <c r="D2373" s="74" t="s">
        <v>459</v>
      </c>
      <c r="E2373" s="74" t="s">
        <v>722</v>
      </c>
      <c r="F2373" s="74" t="s">
        <v>482</v>
      </c>
      <c r="G2373" s="74" t="s">
        <v>952</v>
      </c>
      <c r="H2373" s="74" t="s">
        <v>463</v>
      </c>
      <c r="I2373" s="74">
        <v>12.583333</v>
      </c>
      <c r="J2373" s="74">
        <v>5.7</v>
      </c>
      <c r="O2373" s="74">
        <v>2055</v>
      </c>
      <c r="P2373" s="74">
        <v>1990</v>
      </c>
      <c r="Q2373" s="74" t="s">
        <v>472</v>
      </c>
      <c r="R2373" s="24" t="s">
        <v>500</v>
      </c>
      <c r="S2373" s="74" t="s">
        <v>857</v>
      </c>
      <c r="Z2373" s="74" t="s">
        <v>953</v>
      </c>
      <c r="AA2373" s="74" t="s">
        <v>814</v>
      </c>
      <c r="AB2373" s="35" t="s">
        <v>22</v>
      </c>
      <c r="AC2373" s="113">
        <v>1.3089999999999999</v>
      </c>
      <c r="AD2373" s="74" t="s">
        <v>957</v>
      </c>
      <c r="AE2373" s="74">
        <v>29.603960396039604</v>
      </c>
      <c r="AK2373" s="74" t="s">
        <v>465</v>
      </c>
      <c r="AL2373" s="74" t="s">
        <v>13</v>
      </c>
      <c r="AM2373" s="74" t="s">
        <v>465</v>
      </c>
      <c r="AN2373" s="74" t="s">
        <v>13</v>
      </c>
      <c r="AO2373" s="74" t="s">
        <v>465</v>
      </c>
      <c r="AP2373" s="74" t="s">
        <v>13</v>
      </c>
      <c r="AQ2373" s="74" t="s">
        <v>13</v>
      </c>
      <c r="AR2373" s="74" t="s">
        <v>13</v>
      </c>
      <c r="AS2373" s="74" t="s">
        <v>605</v>
      </c>
      <c r="AT2373" s="74" t="s">
        <v>958</v>
      </c>
      <c r="AU2373" s="74" t="s">
        <v>959</v>
      </c>
      <c r="AV2373" s="74">
        <v>2017</v>
      </c>
    </row>
    <row r="2374" spans="1:48" hidden="1">
      <c r="A2374" s="24">
        <v>2373</v>
      </c>
      <c r="B2374" s="74">
        <v>54</v>
      </c>
      <c r="C2374" s="74" t="s">
        <v>591</v>
      </c>
      <c r="D2374" s="74" t="s">
        <v>459</v>
      </c>
      <c r="E2374" s="74" t="s">
        <v>722</v>
      </c>
      <c r="F2374" s="74" t="s">
        <v>482</v>
      </c>
      <c r="G2374" s="74" t="s">
        <v>952</v>
      </c>
      <c r="H2374" s="74" t="s">
        <v>463</v>
      </c>
      <c r="I2374" s="74">
        <v>12.583333</v>
      </c>
      <c r="J2374" s="74">
        <v>5.7</v>
      </c>
      <c r="O2374" s="74">
        <v>2055</v>
      </c>
      <c r="P2374" s="74">
        <v>1990</v>
      </c>
      <c r="Q2374" s="74" t="s">
        <v>472</v>
      </c>
      <c r="R2374" s="24" t="s">
        <v>500</v>
      </c>
      <c r="S2374" s="74" t="s">
        <v>857</v>
      </c>
      <c r="Z2374" s="74" t="s">
        <v>926</v>
      </c>
      <c r="AA2374" s="74" t="s">
        <v>814</v>
      </c>
      <c r="AB2374" s="35" t="s">
        <v>22</v>
      </c>
      <c r="AC2374" s="113">
        <v>1.175</v>
      </c>
      <c r="AD2374" s="74" t="s">
        <v>957</v>
      </c>
      <c r="AE2374" s="74">
        <v>16.336633663366339</v>
      </c>
      <c r="AK2374" s="74" t="s">
        <v>465</v>
      </c>
      <c r="AL2374" s="74" t="s">
        <v>13</v>
      </c>
      <c r="AM2374" s="74" t="s">
        <v>465</v>
      </c>
      <c r="AN2374" s="74" t="s">
        <v>13</v>
      </c>
      <c r="AO2374" s="74" t="s">
        <v>465</v>
      </c>
      <c r="AP2374" s="74" t="s">
        <v>13</v>
      </c>
      <c r="AQ2374" s="74" t="s">
        <v>13</v>
      </c>
      <c r="AR2374" s="74" t="s">
        <v>13</v>
      </c>
      <c r="AS2374" s="74" t="s">
        <v>605</v>
      </c>
      <c r="AT2374" s="74" t="s">
        <v>958</v>
      </c>
      <c r="AU2374" s="74" t="s">
        <v>959</v>
      </c>
      <c r="AV2374" s="74">
        <v>2017</v>
      </c>
    </row>
    <row r="2375" spans="1:48" hidden="1">
      <c r="A2375" s="24">
        <v>2374</v>
      </c>
      <c r="B2375" s="74">
        <v>54</v>
      </c>
      <c r="C2375" s="74" t="s">
        <v>591</v>
      </c>
      <c r="D2375" s="74" t="s">
        <v>459</v>
      </c>
      <c r="E2375" s="74" t="s">
        <v>722</v>
      </c>
      <c r="F2375" s="74" t="s">
        <v>482</v>
      </c>
      <c r="G2375" s="74" t="s">
        <v>952</v>
      </c>
      <c r="H2375" s="74" t="s">
        <v>463</v>
      </c>
      <c r="I2375" s="74">
        <v>12.583333</v>
      </c>
      <c r="J2375" s="74">
        <v>5.7</v>
      </c>
      <c r="O2375" s="74">
        <v>2055</v>
      </c>
      <c r="P2375" s="74">
        <v>1990</v>
      </c>
      <c r="Q2375" s="74" t="s">
        <v>472</v>
      </c>
      <c r="R2375" s="24" t="s">
        <v>473</v>
      </c>
      <c r="S2375" s="74" t="s">
        <v>857</v>
      </c>
      <c r="Z2375" s="74" t="s">
        <v>954</v>
      </c>
      <c r="AA2375" s="74" t="s">
        <v>814</v>
      </c>
      <c r="AB2375" s="35" t="s">
        <v>22</v>
      </c>
      <c r="AC2375" s="113">
        <v>1.2410000000000001</v>
      </c>
      <c r="AD2375" s="74" t="s">
        <v>957</v>
      </c>
      <c r="AE2375" s="74">
        <v>22.871287128712872</v>
      </c>
      <c r="AK2375" s="74" t="s">
        <v>465</v>
      </c>
      <c r="AL2375" s="74" t="s">
        <v>13</v>
      </c>
      <c r="AM2375" s="74" t="s">
        <v>465</v>
      </c>
      <c r="AN2375" s="74" t="s">
        <v>13</v>
      </c>
      <c r="AO2375" s="74" t="s">
        <v>465</v>
      </c>
      <c r="AP2375" s="74" t="s">
        <v>13</v>
      </c>
      <c r="AQ2375" s="74" t="s">
        <v>13</v>
      </c>
      <c r="AR2375" s="74" t="s">
        <v>13</v>
      </c>
      <c r="AS2375" s="74" t="s">
        <v>605</v>
      </c>
      <c r="AT2375" s="74" t="s">
        <v>958</v>
      </c>
      <c r="AU2375" s="74" t="s">
        <v>959</v>
      </c>
      <c r="AV2375" s="74">
        <v>2017</v>
      </c>
    </row>
    <row r="2376" spans="1:48" hidden="1">
      <c r="A2376" s="24">
        <v>2375</v>
      </c>
      <c r="B2376" s="74">
        <v>54</v>
      </c>
      <c r="C2376" s="74" t="s">
        <v>591</v>
      </c>
      <c r="D2376" s="74" t="s">
        <v>459</v>
      </c>
      <c r="E2376" s="74" t="s">
        <v>722</v>
      </c>
      <c r="F2376" s="74" t="s">
        <v>482</v>
      </c>
      <c r="G2376" s="74" t="s">
        <v>952</v>
      </c>
      <c r="H2376" s="74" t="s">
        <v>463</v>
      </c>
      <c r="I2376" s="74">
        <v>12.583333</v>
      </c>
      <c r="J2376" s="74">
        <v>5.7</v>
      </c>
      <c r="O2376" s="74">
        <v>2055</v>
      </c>
      <c r="P2376" s="74">
        <v>1990</v>
      </c>
      <c r="Q2376" s="74" t="s">
        <v>472</v>
      </c>
      <c r="R2376" s="24" t="s">
        <v>473</v>
      </c>
      <c r="S2376" s="74" t="s">
        <v>857</v>
      </c>
      <c r="Z2376" s="74" t="s">
        <v>955</v>
      </c>
      <c r="AA2376" s="74" t="s">
        <v>814</v>
      </c>
      <c r="AB2376" s="35" t="s">
        <v>22</v>
      </c>
      <c r="AC2376" s="113">
        <v>1.161</v>
      </c>
      <c r="AD2376" s="74" t="s">
        <v>957</v>
      </c>
      <c r="AE2376" s="74">
        <v>14.95049504950495</v>
      </c>
      <c r="AK2376" s="74" t="s">
        <v>465</v>
      </c>
      <c r="AL2376" s="74" t="s">
        <v>13</v>
      </c>
      <c r="AM2376" s="74" t="s">
        <v>465</v>
      </c>
      <c r="AN2376" s="74" t="s">
        <v>13</v>
      </c>
      <c r="AO2376" s="74" t="s">
        <v>465</v>
      </c>
      <c r="AP2376" s="74" t="s">
        <v>13</v>
      </c>
      <c r="AQ2376" s="74" t="s">
        <v>13</v>
      </c>
      <c r="AR2376" s="74" t="s">
        <v>13</v>
      </c>
      <c r="AS2376" s="74" t="s">
        <v>605</v>
      </c>
      <c r="AT2376" s="74" t="s">
        <v>958</v>
      </c>
      <c r="AU2376" s="74" t="s">
        <v>959</v>
      </c>
      <c r="AV2376" s="74">
        <v>2017</v>
      </c>
    </row>
    <row r="2377" spans="1:48" hidden="1">
      <c r="A2377" s="24">
        <v>2376</v>
      </c>
      <c r="B2377" s="74">
        <v>54</v>
      </c>
      <c r="C2377" s="74" t="s">
        <v>591</v>
      </c>
      <c r="D2377" s="74" t="s">
        <v>459</v>
      </c>
      <c r="E2377" s="74" t="s">
        <v>722</v>
      </c>
      <c r="F2377" s="74" t="s">
        <v>482</v>
      </c>
      <c r="G2377" s="74" t="s">
        <v>952</v>
      </c>
      <c r="H2377" s="74" t="s">
        <v>463</v>
      </c>
      <c r="I2377" s="74">
        <v>12.583333</v>
      </c>
      <c r="J2377" s="74">
        <v>5.7</v>
      </c>
      <c r="O2377" s="74">
        <v>2055</v>
      </c>
      <c r="P2377" s="74">
        <v>1990</v>
      </c>
      <c r="Q2377" s="74" t="s">
        <v>472</v>
      </c>
      <c r="R2377" s="24" t="s">
        <v>473</v>
      </c>
      <c r="S2377" s="74" t="s">
        <v>857</v>
      </c>
      <c r="Z2377" s="74" t="s">
        <v>956</v>
      </c>
      <c r="AA2377" s="74" t="s">
        <v>814</v>
      </c>
      <c r="AB2377" s="35" t="s">
        <v>22</v>
      </c>
      <c r="AC2377" s="113">
        <v>1.1279999999999999</v>
      </c>
      <c r="AD2377" s="74" t="s">
        <v>957</v>
      </c>
      <c r="AE2377" s="74">
        <v>11.683168316831685</v>
      </c>
      <c r="AK2377" s="74" t="s">
        <v>465</v>
      </c>
      <c r="AL2377" s="74" t="s">
        <v>13</v>
      </c>
      <c r="AM2377" s="74" t="s">
        <v>465</v>
      </c>
      <c r="AN2377" s="74" t="s">
        <v>13</v>
      </c>
      <c r="AO2377" s="74" t="s">
        <v>465</v>
      </c>
      <c r="AP2377" s="74" t="s">
        <v>13</v>
      </c>
      <c r="AQ2377" s="74" t="s">
        <v>13</v>
      </c>
      <c r="AR2377" s="74" t="s">
        <v>13</v>
      </c>
      <c r="AS2377" s="74" t="s">
        <v>605</v>
      </c>
      <c r="AT2377" s="74" t="s">
        <v>958</v>
      </c>
      <c r="AU2377" s="74" t="s">
        <v>959</v>
      </c>
      <c r="AV2377" s="74">
        <v>2017</v>
      </c>
    </row>
    <row r="2378" spans="1:48" hidden="1">
      <c r="A2378" s="24">
        <v>2377</v>
      </c>
      <c r="B2378" s="74">
        <v>54</v>
      </c>
      <c r="C2378" s="74" t="s">
        <v>591</v>
      </c>
      <c r="D2378" s="74" t="s">
        <v>459</v>
      </c>
      <c r="E2378" s="74" t="s">
        <v>722</v>
      </c>
      <c r="F2378" s="74" t="s">
        <v>482</v>
      </c>
      <c r="G2378" s="74" t="s">
        <v>952</v>
      </c>
      <c r="H2378" s="74" t="s">
        <v>463</v>
      </c>
      <c r="I2378" s="74">
        <v>12.583333</v>
      </c>
      <c r="J2378" s="74">
        <v>5.7</v>
      </c>
      <c r="O2378" s="74">
        <v>2055</v>
      </c>
      <c r="P2378" s="74">
        <v>1990</v>
      </c>
      <c r="Q2378" s="74" t="s">
        <v>472</v>
      </c>
      <c r="R2378" s="24" t="s">
        <v>473</v>
      </c>
      <c r="S2378" s="74" t="s">
        <v>857</v>
      </c>
      <c r="Z2378" s="74" t="s">
        <v>953</v>
      </c>
      <c r="AA2378" s="74" t="s">
        <v>814</v>
      </c>
      <c r="AB2378" s="35" t="s">
        <v>22</v>
      </c>
      <c r="AC2378" s="113">
        <v>1.341</v>
      </c>
      <c r="AD2378" s="74" t="s">
        <v>957</v>
      </c>
      <c r="AE2378" s="74">
        <v>32.772277227722775</v>
      </c>
      <c r="AK2378" s="74" t="s">
        <v>465</v>
      </c>
      <c r="AL2378" s="74" t="s">
        <v>13</v>
      </c>
      <c r="AM2378" s="74" t="s">
        <v>465</v>
      </c>
      <c r="AN2378" s="74" t="s">
        <v>13</v>
      </c>
      <c r="AO2378" s="74" t="s">
        <v>465</v>
      </c>
      <c r="AP2378" s="74" t="s">
        <v>13</v>
      </c>
      <c r="AQ2378" s="74" t="s">
        <v>13</v>
      </c>
      <c r="AR2378" s="74" t="s">
        <v>13</v>
      </c>
      <c r="AS2378" s="74" t="s">
        <v>605</v>
      </c>
      <c r="AT2378" s="74" t="s">
        <v>958</v>
      </c>
      <c r="AU2378" s="74" t="s">
        <v>959</v>
      </c>
      <c r="AV2378" s="74">
        <v>2017</v>
      </c>
    </row>
    <row r="2379" spans="1:48" hidden="1">
      <c r="A2379" s="24">
        <v>2378</v>
      </c>
      <c r="B2379" s="74">
        <v>54</v>
      </c>
      <c r="C2379" s="74" t="s">
        <v>591</v>
      </c>
      <c r="D2379" s="74" t="s">
        <v>459</v>
      </c>
      <c r="E2379" s="74" t="s">
        <v>722</v>
      </c>
      <c r="F2379" s="74" t="s">
        <v>482</v>
      </c>
      <c r="G2379" s="74" t="s">
        <v>952</v>
      </c>
      <c r="H2379" s="74" t="s">
        <v>463</v>
      </c>
      <c r="I2379" s="74">
        <v>12.583333</v>
      </c>
      <c r="J2379" s="74">
        <v>5.7</v>
      </c>
      <c r="O2379" s="74">
        <v>2055</v>
      </c>
      <c r="P2379" s="74">
        <v>1990</v>
      </c>
      <c r="Q2379" s="74" t="s">
        <v>472</v>
      </c>
      <c r="R2379" s="24" t="s">
        <v>473</v>
      </c>
      <c r="S2379" s="74" t="s">
        <v>857</v>
      </c>
      <c r="Z2379" s="74" t="s">
        <v>926</v>
      </c>
      <c r="AA2379" s="74" t="s">
        <v>814</v>
      </c>
      <c r="AB2379" s="35" t="s">
        <v>22</v>
      </c>
      <c r="AC2379" s="113">
        <v>1.1719999999999999</v>
      </c>
      <c r="AD2379" s="74" t="s">
        <v>957</v>
      </c>
      <c r="AE2379" s="74">
        <v>16.03960396039604</v>
      </c>
      <c r="AK2379" s="74" t="s">
        <v>465</v>
      </c>
      <c r="AL2379" s="74" t="s">
        <v>13</v>
      </c>
      <c r="AM2379" s="74" t="s">
        <v>465</v>
      </c>
      <c r="AN2379" s="74" t="s">
        <v>13</v>
      </c>
      <c r="AO2379" s="74" t="s">
        <v>465</v>
      </c>
      <c r="AP2379" s="74" t="s">
        <v>13</v>
      </c>
      <c r="AQ2379" s="74" t="s">
        <v>13</v>
      </c>
      <c r="AR2379" s="74" t="s">
        <v>13</v>
      </c>
      <c r="AS2379" s="74" t="s">
        <v>605</v>
      </c>
      <c r="AT2379" s="74" t="s">
        <v>958</v>
      </c>
      <c r="AU2379" s="74" t="s">
        <v>959</v>
      </c>
      <c r="AV2379" s="74">
        <v>2017</v>
      </c>
    </row>
    <row r="2380" spans="1:48" hidden="1">
      <c r="A2380" s="24">
        <v>2379</v>
      </c>
      <c r="B2380" s="74">
        <v>55</v>
      </c>
      <c r="C2380" s="74" t="s">
        <v>591</v>
      </c>
      <c r="D2380" s="74" t="s">
        <v>893</v>
      </c>
      <c r="E2380" s="74" t="s">
        <v>826</v>
      </c>
      <c r="F2380" s="74" t="s">
        <v>478</v>
      </c>
      <c r="H2380" s="74" t="s">
        <v>463</v>
      </c>
      <c r="I2380" s="74">
        <v>7.9465000000000003</v>
      </c>
      <c r="J2380" s="74">
        <v>-1.0232000000000001</v>
      </c>
      <c r="O2380" s="74">
        <v>2040</v>
      </c>
      <c r="P2380" s="74">
        <v>1990</v>
      </c>
      <c r="Q2380" s="74" t="s">
        <v>472</v>
      </c>
      <c r="R2380" s="24" t="s">
        <v>473</v>
      </c>
      <c r="S2380" s="74" t="s">
        <v>857</v>
      </c>
      <c r="Z2380" s="74" t="s">
        <v>963</v>
      </c>
      <c r="AA2380" s="74" t="s">
        <v>968</v>
      </c>
      <c r="AB2380" s="35" t="s">
        <v>22</v>
      </c>
      <c r="AD2380" s="74" t="s">
        <v>949</v>
      </c>
      <c r="AE2380" s="74">
        <v>-3</v>
      </c>
      <c r="AK2380" s="74" t="s">
        <v>13</v>
      </c>
      <c r="AL2380" s="74" t="s">
        <v>13</v>
      </c>
      <c r="AM2380" s="74" t="s">
        <v>13</v>
      </c>
      <c r="AN2380" s="74" t="s">
        <v>13</v>
      </c>
      <c r="AO2380" s="74" t="s">
        <v>13</v>
      </c>
      <c r="AP2380" s="74" t="s">
        <v>13</v>
      </c>
      <c r="AQ2380" s="74" t="s">
        <v>13</v>
      </c>
      <c r="AR2380" s="74" t="s">
        <v>13</v>
      </c>
      <c r="AS2380" s="74" t="s">
        <v>13</v>
      </c>
      <c r="AT2380" s="74" t="s">
        <v>969</v>
      </c>
      <c r="AU2380" s="74" t="s">
        <v>970</v>
      </c>
      <c r="AV2380" s="74">
        <v>2018</v>
      </c>
    </row>
    <row r="2381" spans="1:48" hidden="1">
      <c r="A2381" s="24">
        <v>2380</v>
      </c>
      <c r="B2381" s="74">
        <v>55</v>
      </c>
      <c r="C2381" s="74" t="s">
        <v>591</v>
      </c>
      <c r="D2381" s="74" t="s">
        <v>893</v>
      </c>
      <c r="E2381" s="74" t="s">
        <v>802</v>
      </c>
      <c r="F2381" s="74" t="s">
        <v>478</v>
      </c>
      <c r="H2381" s="74" t="s">
        <v>463</v>
      </c>
      <c r="I2381" s="74">
        <v>7.9465000000000003</v>
      </c>
      <c r="J2381" s="74">
        <v>-1.0232000000000001</v>
      </c>
      <c r="O2381" s="74">
        <v>2040</v>
      </c>
      <c r="P2381" s="74">
        <v>1990</v>
      </c>
      <c r="Q2381" s="74" t="s">
        <v>472</v>
      </c>
      <c r="R2381" s="24" t="s">
        <v>473</v>
      </c>
      <c r="S2381" s="74" t="s">
        <v>857</v>
      </c>
      <c r="Z2381" s="74" t="s">
        <v>963</v>
      </c>
      <c r="AA2381" s="74" t="s">
        <v>968</v>
      </c>
      <c r="AB2381" s="35" t="s">
        <v>22</v>
      </c>
      <c r="AD2381" s="74" t="s">
        <v>949</v>
      </c>
      <c r="AE2381" s="74">
        <v>-3</v>
      </c>
      <c r="AK2381" s="74" t="s">
        <v>13</v>
      </c>
      <c r="AL2381" s="74" t="s">
        <v>13</v>
      </c>
      <c r="AM2381" s="74" t="s">
        <v>13</v>
      </c>
      <c r="AN2381" s="74" t="s">
        <v>13</v>
      </c>
      <c r="AO2381" s="74" t="s">
        <v>13</v>
      </c>
      <c r="AP2381" s="74" t="s">
        <v>13</v>
      </c>
      <c r="AQ2381" s="74" t="s">
        <v>13</v>
      </c>
      <c r="AR2381" s="74" t="s">
        <v>13</v>
      </c>
      <c r="AS2381" s="74" t="s">
        <v>13</v>
      </c>
      <c r="AT2381" s="74" t="s">
        <v>969</v>
      </c>
      <c r="AU2381" s="74" t="s">
        <v>970</v>
      </c>
      <c r="AV2381" s="74">
        <v>2018</v>
      </c>
    </row>
    <row r="2382" spans="1:48" hidden="1">
      <c r="A2382" s="24">
        <v>2381</v>
      </c>
      <c r="B2382" s="74">
        <v>55</v>
      </c>
      <c r="C2382" s="74" t="s">
        <v>591</v>
      </c>
      <c r="D2382" s="74" t="s">
        <v>893</v>
      </c>
      <c r="E2382" s="74" t="s">
        <v>826</v>
      </c>
      <c r="F2382" s="74" t="s">
        <v>478</v>
      </c>
      <c r="H2382" s="74" t="s">
        <v>463</v>
      </c>
      <c r="I2382" s="74">
        <v>7.9465000000000003</v>
      </c>
      <c r="J2382" s="74">
        <v>-1.0232000000000001</v>
      </c>
      <c r="O2382" s="74">
        <v>2040</v>
      </c>
      <c r="P2382" s="74">
        <v>1990</v>
      </c>
      <c r="Q2382" s="74" t="s">
        <v>472</v>
      </c>
      <c r="R2382" s="24" t="s">
        <v>473</v>
      </c>
      <c r="S2382" s="74" t="s">
        <v>857</v>
      </c>
      <c r="Z2382" s="74" t="s">
        <v>964</v>
      </c>
      <c r="AA2382" s="74" t="s">
        <v>968</v>
      </c>
      <c r="AB2382" s="35" t="s">
        <v>22</v>
      </c>
      <c r="AD2382" s="74" t="s">
        <v>949</v>
      </c>
      <c r="AE2382" s="74">
        <v>-7</v>
      </c>
      <c r="AK2382" s="74" t="s">
        <v>13</v>
      </c>
      <c r="AL2382" s="74" t="s">
        <v>13</v>
      </c>
      <c r="AM2382" s="74" t="s">
        <v>13</v>
      </c>
      <c r="AN2382" s="74" t="s">
        <v>13</v>
      </c>
      <c r="AO2382" s="74" t="s">
        <v>13</v>
      </c>
      <c r="AP2382" s="74" t="s">
        <v>13</v>
      </c>
      <c r="AQ2382" s="74" t="s">
        <v>13</v>
      </c>
      <c r="AR2382" s="74" t="s">
        <v>13</v>
      </c>
      <c r="AS2382" s="74" t="s">
        <v>13</v>
      </c>
      <c r="AT2382" s="74" t="s">
        <v>969</v>
      </c>
      <c r="AU2382" s="74" t="s">
        <v>970</v>
      </c>
      <c r="AV2382" s="74">
        <v>2018</v>
      </c>
    </row>
    <row r="2383" spans="1:48" hidden="1">
      <c r="A2383" s="24">
        <v>2382</v>
      </c>
      <c r="B2383" s="74">
        <v>55</v>
      </c>
      <c r="C2383" s="74" t="s">
        <v>591</v>
      </c>
      <c r="D2383" s="74" t="s">
        <v>893</v>
      </c>
      <c r="E2383" s="74" t="s">
        <v>802</v>
      </c>
      <c r="F2383" s="74" t="s">
        <v>478</v>
      </c>
      <c r="H2383" s="74" t="s">
        <v>463</v>
      </c>
      <c r="I2383" s="74">
        <v>7.9465000000000003</v>
      </c>
      <c r="J2383" s="74">
        <v>-1.0232000000000001</v>
      </c>
      <c r="O2383" s="74">
        <v>2040</v>
      </c>
      <c r="P2383" s="74">
        <v>1990</v>
      </c>
      <c r="Q2383" s="74" t="s">
        <v>472</v>
      </c>
      <c r="R2383" s="24" t="s">
        <v>473</v>
      </c>
      <c r="S2383" s="74" t="s">
        <v>857</v>
      </c>
      <c r="Z2383" s="74" t="s">
        <v>964</v>
      </c>
      <c r="AA2383" s="74" t="s">
        <v>968</v>
      </c>
      <c r="AB2383" s="35" t="s">
        <v>22</v>
      </c>
      <c r="AD2383" s="74" t="s">
        <v>949</v>
      </c>
      <c r="AE2383" s="74">
        <v>-7</v>
      </c>
      <c r="AK2383" s="74" t="s">
        <v>13</v>
      </c>
      <c r="AL2383" s="74" t="s">
        <v>13</v>
      </c>
      <c r="AM2383" s="74" t="s">
        <v>13</v>
      </c>
      <c r="AN2383" s="74" t="s">
        <v>13</v>
      </c>
      <c r="AO2383" s="74" t="s">
        <v>13</v>
      </c>
      <c r="AP2383" s="74" t="s">
        <v>13</v>
      </c>
      <c r="AQ2383" s="74" t="s">
        <v>13</v>
      </c>
      <c r="AR2383" s="74" t="s">
        <v>13</v>
      </c>
      <c r="AS2383" s="74" t="s">
        <v>13</v>
      </c>
      <c r="AT2383" s="74" t="s">
        <v>969</v>
      </c>
      <c r="AU2383" s="74" t="s">
        <v>970</v>
      </c>
      <c r="AV2383" s="74">
        <v>2018</v>
      </c>
    </row>
    <row r="2384" spans="1:48" hidden="1">
      <c r="A2384" s="24">
        <v>2383</v>
      </c>
      <c r="B2384" s="74">
        <v>55</v>
      </c>
      <c r="C2384" s="74" t="s">
        <v>591</v>
      </c>
      <c r="D2384" s="74" t="s">
        <v>893</v>
      </c>
      <c r="E2384" s="74" t="s">
        <v>826</v>
      </c>
      <c r="F2384" s="74" t="s">
        <v>478</v>
      </c>
      <c r="H2384" s="74" t="s">
        <v>463</v>
      </c>
      <c r="I2384" s="74">
        <v>7.9465000000000003</v>
      </c>
      <c r="J2384" s="74">
        <v>-1.0232000000000001</v>
      </c>
      <c r="O2384" s="74">
        <v>2040</v>
      </c>
      <c r="P2384" s="74">
        <v>1990</v>
      </c>
      <c r="Q2384" s="74" t="s">
        <v>472</v>
      </c>
      <c r="R2384" s="24" t="s">
        <v>473</v>
      </c>
      <c r="S2384" s="74" t="s">
        <v>857</v>
      </c>
      <c r="Z2384" s="74" t="s">
        <v>965</v>
      </c>
      <c r="AA2384" s="74" t="s">
        <v>968</v>
      </c>
      <c r="AB2384" s="35" t="s">
        <v>22</v>
      </c>
      <c r="AD2384" s="74" t="s">
        <v>949</v>
      </c>
      <c r="AE2384" s="74">
        <v>-4.0999999999999996</v>
      </c>
      <c r="AK2384" s="74" t="s">
        <v>13</v>
      </c>
      <c r="AL2384" s="74" t="s">
        <v>13</v>
      </c>
      <c r="AM2384" s="74" t="s">
        <v>13</v>
      </c>
      <c r="AN2384" s="74" t="s">
        <v>13</v>
      </c>
      <c r="AO2384" s="74" t="s">
        <v>13</v>
      </c>
      <c r="AP2384" s="74" t="s">
        <v>13</v>
      </c>
      <c r="AQ2384" s="74" t="s">
        <v>13</v>
      </c>
      <c r="AR2384" s="74" t="s">
        <v>13</v>
      </c>
      <c r="AS2384" s="74" t="s">
        <v>13</v>
      </c>
      <c r="AT2384" s="74" t="s">
        <v>969</v>
      </c>
      <c r="AU2384" s="74" t="s">
        <v>970</v>
      </c>
      <c r="AV2384" s="74">
        <v>2018</v>
      </c>
    </row>
    <row r="2385" spans="1:48" hidden="1">
      <c r="A2385" s="24">
        <v>2384</v>
      </c>
      <c r="B2385" s="74">
        <v>55</v>
      </c>
      <c r="C2385" s="74" t="s">
        <v>591</v>
      </c>
      <c r="D2385" s="74" t="s">
        <v>893</v>
      </c>
      <c r="E2385" s="74" t="s">
        <v>802</v>
      </c>
      <c r="F2385" s="74" t="s">
        <v>478</v>
      </c>
      <c r="H2385" s="74" t="s">
        <v>463</v>
      </c>
      <c r="I2385" s="74">
        <v>7.9465000000000003</v>
      </c>
      <c r="J2385" s="74">
        <v>-1.0232000000000001</v>
      </c>
      <c r="O2385" s="74">
        <v>2040</v>
      </c>
      <c r="P2385" s="74">
        <v>1990</v>
      </c>
      <c r="Q2385" s="74" t="s">
        <v>472</v>
      </c>
      <c r="R2385" s="24" t="s">
        <v>473</v>
      </c>
      <c r="S2385" s="74" t="s">
        <v>857</v>
      </c>
      <c r="Z2385" s="74" t="s">
        <v>965</v>
      </c>
      <c r="AA2385" s="74" t="s">
        <v>968</v>
      </c>
      <c r="AB2385" s="35" t="s">
        <v>22</v>
      </c>
      <c r="AD2385" s="74" t="s">
        <v>949</v>
      </c>
      <c r="AE2385" s="74">
        <v>-4.0999999999999996</v>
      </c>
      <c r="AK2385" s="74" t="s">
        <v>13</v>
      </c>
      <c r="AL2385" s="74" t="s">
        <v>13</v>
      </c>
      <c r="AM2385" s="74" t="s">
        <v>13</v>
      </c>
      <c r="AN2385" s="74" t="s">
        <v>13</v>
      </c>
      <c r="AO2385" s="74" t="s">
        <v>13</v>
      </c>
      <c r="AP2385" s="74" t="s">
        <v>13</v>
      </c>
      <c r="AQ2385" s="74" t="s">
        <v>13</v>
      </c>
      <c r="AR2385" s="74" t="s">
        <v>13</v>
      </c>
      <c r="AS2385" s="74" t="s">
        <v>13</v>
      </c>
      <c r="AT2385" s="74" t="s">
        <v>969</v>
      </c>
      <c r="AU2385" s="74" t="s">
        <v>970</v>
      </c>
      <c r="AV2385" s="74">
        <v>2018</v>
      </c>
    </row>
    <row r="2386" spans="1:48" hidden="1">
      <c r="A2386" s="24">
        <v>2385</v>
      </c>
      <c r="B2386" s="74">
        <v>55</v>
      </c>
      <c r="C2386" s="74" t="s">
        <v>591</v>
      </c>
      <c r="D2386" s="74" t="s">
        <v>893</v>
      </c>
      <c r="E2386" s="74" t="s">
        <v>826</v>
      </c>
      <c r="F2386" s="74" t="s">
        <v>478</v>
      </c>
      <c r="H2386" s="74" t="s">
        <v>463</v>
      </c>
      <c r="I2386" s="74">
        <v>7.9465000000000003</v>
      </c>
      <c r="J2386" s="74">
        <v>-1.0232000000000001</v>
      </c>
      <c r="O2386" s="74">
        <v>2040</v>
      </c>
      <c r="P2386" s="74">
        <v>1990</v>
      </c>
      <c r="Q2386" s="74" t="s">
        <v>472</v>
      </c>
      <c r="R2386" s="24" t="s">
        <v>473</v>
      </c>
      <c r="S2386" s="74" t="s">
        <v>857</v>
      </c>
      <c r="Z2386" s="74" t="s">
        <v>966</v>
      </c>
      <c r="AA2386" s="74" t="s">
        <v>968</v>
      </c>
      <c r="AB2386" s="35" t="s">
        <v>22</v>
      </c>
      <c r="AD2386" s="74" t="s">
        <v>949</v>
      </c>
      <c r="AE2386" s="74">
        <v>-8.6</v>
      </c>
      <c r="AK2386" s="74" t="s">
        <v>13</v>
      </c>
      <c r="AL2386" s="74" t="s">
        <v>13</v>
      </c>
      <c r="AM2386" s="74" t="s">
        <v>13</v>
      </c>
      <c r="AN2386" s="74" t="s">
        <v>13</v>
      </c>
      <c r="AO2386" s="74" t="s">
        <v>13</v>
      </c>
      <c r="AP2386" s="74" t="s">
        <v>13</v>
      </c>
      <c r="AQ2386" s="74" t="s">
        <v>13</v>
      </c>
      <c r="AR2386" s="74" t="s">
        <v>13</v>
      </c>
      <c r="AS2386" s="74" t="s">
        <v>13</v>
      </c>
      <c r="AT2386" s="74" t="s">
        <v>969</v>
      </c>
      <c r="AU2386" s="74" t="s">
        <v>970</v>
      </c>
      <c r="AV2386" s="74">
        <v>2018</v>
      </c>
    </row>
    <row r="2387" spans="1:48" hidden="1">
      <c r="A2387" s="24">
        <v>2386</v>
      </c>
      <c r="B2387" s="74">
        <v>55</v>
      </c>
      <c r="C2387" s="74" t="s">
        <v>591</v>
      </c>
      <c r="D2387" s="74" t="s">
        <v>893</v>
      </c>
      <c r="E2387" s="74" t="s">
        <v>802</v>
      </c>
      <c r="F2387" s="74" t="s">
        <v>478</v>
      </c>
      <c r="H2387" s="74" t="s">
        <v>463</v>
      </c>
      <c r="I2387" s="74">
        <v>7.9465000000000003</v>
      </c>
      <c r="J2387" s="74">
        <v>-1.0232000000000001</v>
      </c>
      <c r="O2387" s="74">
        <v>2040</v>
      </c>
      <c r="P2387" s="74">
        <v>1990</v>
      </c>
      <c r="Q2387" s="74" t="s">
        <v>472</v>
      </c>
      <c r="R2387" s="24" t="s">
        <v>473</v>
      </c>
      <c r="S2387" s="74" t="s">
        <v>857</v>
      </c>
      <c r="Z2387" s="74" t="s">
        <v>966</v>
      </c>
      <c r="AA2387" s="74" t="s">
        <v>968</v>
      </c>
      <c r="AB2387" s="35" t="s">
        <v>22</v>
      </c>
      <c r="AD2387" s="74" t="s">
        <v>949</v>
      </c>
      <c r="AE2387" s="74">
        <v>-8.6</v>
      </c>
      <c r="AK2387" s="74" t="s">
        <v>13</v>
      </c>
      <c r="AL2387" s="74" t="s">
        <v>13</v>
      </c>
      <c r="AM2387" s="74" t="s">
        <v>13</v>
      </c>
      <c r="AN2387" s="74" t="s">
        <v>13</v>
      </c>
      <c r="AO2387" s="74" t="s">
        <v>13</v>
      </c>
      <c r="AP2387" s="74" t="s">
        <v>13</v>
      </c>
      <c r="AQ2387" s="74" t="s">
        <v>13</v>
      </c>
      <c r="AR2387" s="74" t="s">
        <v>13</v>
      </c>
      <c r="AS2387" s="74" t="s">
        <v>13</v>
      </c>
      <c r="AT2387" s="74" t="s">
        <v>969</v>
      </c>
      <c r="AU2387" s="74" t="s">
        <v>970</v>
      </c>
      <c r="AV2387" s="74">
        <v>2018</v>
      </c>
    </row>
    <row r="2388" spans="1:48" hidden="1">
      <c r="A2388" s="24">
        <v>2387</v>
      </c>
      <c r="B2388" s="74">
        <v>55</v>
      </c>
      <c r="C2388" s="74" t="s">
        <v>591</v>
      </c>
      <c r="D2388" s="74" t="s">
        <v>893</v>
      </c>
      <c r="E2388" s="74" t="s">
        <v>826</v>
      </c>
      <c r="F2388" s="74" t="s">
        <v>478</v>
      </c>
      <c r="H2388" s="74" t="s">
        <v>463</v>
      </c>
      <c r="I2388" s="74">
        <v>7.9465000000000003</v>
      </c>
      <c r="J2388" s="74">
        <v>-1.0232000000000001</v>
      </c>
      <c r="O2388" s="74">
        <v>2040</v>
      </c>
      <c r="P2388" s="74">
        <v>1990</v>
      </c>
      <c r="Q2388" s="74" t="s">
        <v>472</v>
      </c>
      <c r="R2388" s="24" t="s">
        <v>473</v>
      </c>
      <c r="S2388" s="74" t="s">
        <v>857</v>
      </c>
      <c r="Z2388" s="74" t="s">
        <v>967</v>
      </c>
      <c r="AA2388" s="74" t="s">
        <v>968</v>
      </c>
      <c r="AB2388" s="35" t="s">
        <v>22</v>
      </c>
      <c r="AD2388" s="74" t="s">
        <v>949</v>
      </c>
      <c r="AE2388" s="74">
        <v>15</v>
      </c>
      <c r="AK2388" s="74" t="s">
        <v>13</v>
      </c>
      <c r="AL2388" s="74" t="s">
        <v>13</v>
      </c>
      <c r="AM2388" s="74" t="s">
        <v>13</v>
      </c>
      <c r="AN2388" s="74" t="s">
        <v>13</v>
      </c>
      <c r="AO2388" s="74" t="s">
        <v>13</v>
      </c>
      <c r="AP2388" s="74" t="s">
        <v>13</v>
      </c>
      <c r="AQ2388" s="74" t="s">
        <v>13</v>
      </c>
      <c r="AR2388" s="74" t="s">
        <v>13</v>
      </c>
      <c r="AS2388" s="74" t="s">
        <v>13</v>
      </c>
      <c r="AT2388" s="74" t="s">
        <v>969</v>
      </c>
      <c r="AU2388" s="74" t="s">
        <v>970</v>
      </c>
      <c r="AV2388" s="74">
        <v>2018</v>
      </c>
    </row>
    <row r="2389" spans="1:48" hidden="1">
      <c r="A2389" s="24">
        <v>2388</v>
      </c>
      <c r="B2389" s="74">
        <v>55</v>
      </c>
      <c r="C2389" s="74" t="s">
        <v>591</v>
      </c>
      <c r="D2389" s="74" t="s">
        <v>893</v>
      </c>
      <c r="E2389" s="74" t="s">
        <v>802</v>
      </c>
      <c r="F2389" s="74" t="s">
        <v>478</v>
      </c>
      <c r="H2389" s="74" t="s">
        <v>463</v>
      </c>
      <c r="I2389" s="74">
        <v>7.9465000000000003</v>
      </c>
      <c r="J2389" s="74">
        <v>-1.0232000000000001</v>
      </c>
      <c r="O2389" s="74">
        <v>2040</v>
      </c>
      <c r="P2389" s="74">
        <v>1990</v>
      </c>
      <c r="Q2389" s="74" t="s">
        <v>472</v>
      </c>
      <c r="R2389" s="24" t="s">
        <v>473</v>
      </c>
      <c r="S2389" s="74" t="s">
        <v>857</v>
      </c>
      <c r="Z2389" s="74" t="s">
        <v>967</v>
      </c>
      <c r="AA2389" s="74" t="s">
        <v>968</v>
      </c>
      <c r="AB2389" s="35" t="s">
        <v>22</v>
      </c>
      <c r="AD2389" s="74" t="s">
        <v>949</v>
      </c>
      <c r="AE2389" s="74">
        <v>15</v>
      </c>
      <c r="AK2389" s="74" t="s">
        <v>13</v>
      </c>
      <c r="AL2389" s="74" t="s">
        <v>13</v>
      </c>
      <c r="AM2389" s="74" t="s">
        <v>13</v>
      </c>
      <c r="AN2389" s="74" t="s">
        <v>13</v>
      </c>
      <c r="AO2389" s="74" t="s">
        <v>13</v>
      </c>
      <c r="AP2389" s="74" t="s">
        <v>13</v>
      </c>
      <c r="AQ2389" s="74" t="s">
        <v>13</v>
      </c>
      <c r="AR2389" s="74" t="s">
        <v>13</v>
      </c>
      <c r="AS2389" s="74" t="s">
        <v>13</v>
      </c>
      <c r="AT2389" s="74" t="s">
        <v>969</v>
      </c>
      <c r="AU2389" s="74" t="s">
        <v>970</v>
      </c>
      <c r="AV2389" s="74">
        <v>2018</v>
      </c>
    </row>
    <row r="2390" spans="1:48" hidden="1">
      <c r="A2390" s="24">
        <v>2389</v>
      </c>
      <c r="B2390" s="74">
        <v>56</v>
      </c>
      <c r="C2390" s="74" t="s">
        <v>591</v>
      </c>
      <c r="D2390" s="74" t="s">
        <v>893</v>
      </c>
      <c r="E2390" s="24" t="s">
        <v>1300</v>
      </c>
      <c r="F2390" s="74" t="s">
        <v>1013</v>
      </c>
      <c r="G2390" s="74" t="s">
        <v>1012</v>
      </c>
      <c r="H2390" s="74" t="s">
        <v>463</v>
      </c>
      <c r="I2390" s="74">
        <v>-26.050560000000001</v>
      </c>
      <c r="J2390" s="74">
        <v>31.834720000000001</v>
      </c>
      <c r="O2390" s="74">
        <v>2050</v>
      </c>
      <c r="P2390" s="74">
        <v>1978</v>
      </c>
      <c r="Q2390" s="74" t="s">
        <v>472</v>
      </c>
      <c r="R2390" s="74" t="s">
        <v>562</v>
      </c>
      <c r="S2390" s="27" t="s">
        <v>517</v>
      </c>
      <c r="Z2390" s="74" t="s">
        <v>1014</v>
      </c>
      <c r="AA2390" s="74" t="s">
        <v>869</v>
      </c>
      <c r="AB2390" s="35" t="s">
        <v>22</v>
      </c>
      <c r="AC2390" s="113">
        <v>47.911000000000001</v>
      </c>
      <c r="AD2390" s="74" t="s">
        <v>1015</v>
      </c>
      <c r="AE2390" s="74">
        <v>5</v>
      </c>
      <c r="AI2390" s="79" t="s">
        <v>13</v>
      </c>
      <c r="AK2390" s="74" t="s">
        <v>13</v>
      </c>
      <c r="AL2390" s="74" t="s">
        <v>13</v>
      </c>
      <c r="AM2390" s="74" t="s">
        <v>13</v>
      </c>
      <c r="AN2390" s="74" t="s">
        <v>13</v>
      </c>
      <c r="AO2390" s="74" t="s">
        <v>13</v>
      </c>
      <c r="AP2390" s="74" t="s">
        <v>13</v>
      </c>
      <c r="AQ2390" s="74" t="s">
        <v>13</v>
      </c>
      <c r="AR2390" s="74" t="s">
        <v>13</v>
      </c>
      <c r="AS2390" s="74" t="s">
        <v>13</v>
      </c>
      <c r="AT2390" s="74" t="s">
        <v>1016</v>
      </c>
      <c r="AU2390" s="74" t="s">
        <v>1009</v>
      </c>
      <c r="AV2390" s="74">
        <v>2010</v>
      </c>
    </row>
    <row r="2391" spans="1:48" hidden="1">
      <c r="A2391" s="24">
        <v>2390</v>
      </c>
      <c r="B2391" s="74">
        <v>56</v>
      </c>
      <c r="C2391" s="74" t="s">
        <v>591</v>
      </c>
      <c r="D2391" s="74" t="s">
        <v>893</v>
      </c>
      <c r="E2391" s="24" t="s">
        <v>1300</v>
      </c>
      <c r="F2391" s="74" t="s">
        <v>1013</v>
      </c>
      <c r="G2391" s="74" t="s">
        <v>1012</v>
      </c>
      <c r="H2391" s="74" t="s">
        <v>463</v>
      </c>
      <c r="I2391" s="74">
        <v>-26.050560000000001</v>
      </c>
      <c r="J2391" s="74">
        <v>31.834720000000001</v>
      </c>
      <c r="O2391" s="74">
        <v>2050</v>
      </c>
      <c r="P2391" s="74">
        <v>1978</v>
      </c>
      <c r="Q2391" s="74" t="s">
        <v>472</v>
      </c>
      <c r="R2391" s="74" t="s">
        <v>579</v>
      </c>
      <c r="S2391" s="27" t="s">
        <v>517</v>
      </c>
      <c r="Z2391" s="74" t="s">
        <v>1014</v>
      </c>
      <c r="AA2391" s="74" t="s">
        <v>869</v>
      </c>
      <c r="AB2391" s="35" t="s">
        <v>22</v>
      </c>
      <c r="AC2391" s="113">
        <v>47.262</v>
      </c>
      <c r="AD2391" s="74" t="s">
        <v>1015</v>
      </c>
      <c r="AE2391" s="74">
        <v>4</v>
      </c>
      <c r="AI2391" s="79" t="s">
        <v>13</v>
      </c>
      <c r="AK2391" s="74" t="s">
        <v>13</v>
      </c>
      <c r="AL2391" s="74" t="s">
        <v>13</v>
      </c>
      <c r="AM2391" s="74" t="s">
        <v>13</v>
      </c>
      <c r="AN2391" s="74" t="s">
        <v>13</v>
      </c>
      <c r="AO2391" s="74" t="s">
        <v>13</v>
      </c>
      <c r="AP2391" s="74" t="s">
        <v>13</v>
      </c>
      <c r="AQ2391" s="74" t="s">
        <v>13</v>
      </c>
      <c r="AR2391" s="74" t="s">
        <v>13</v>
      </c>
      <c r="AS2391" s="74" t="s">
        <v>13</v>
      </c>
      <c r="AT2391" s="74" t="s">
        <v>1016</v>
      </c>
      <c r="AU2391" s="74" t="s">
        <v>1009</v>
      </c>
      <c r="AV2391" s="74">
        <v>2010</v>
      </c>
    </row>
    <row r="2392" spans="1:48" hidden="1">
      <c r="A2392" s="24">
        <v>2391</v>
      </c>
      <c r="B2392" s="74">
        <v>56</v>
      </c>
      <c r="C2392" s="74" t="s">
        <v>591</v>
      </c>
      <c r="D2392" s="74" t="s">
        <v>893</v>
      </c>
      <c r="E2392" s="24" t="s">
        <v>1300</v>
      </c>
      <c r="F2392" s="74" t="s">
        <v>1013</v>
      </c>
      <c r="G2392" s="74" t="s">
        <v>1012</v>
      </c>
      <c r="H2392" s="74" t="s">
        <v>463</v>
      </c>
      <c r="I2392" s="74">
        <v>-26.050560000000001</v>
      </c>
      <c r="J2392" s="74">
        <v>31.834720000000001</v>
      </c>
      <c r="O2392" s="74">
        <v>2050</v>
      </c>
      <c r="P2392" s="74">
        <v>1978</v>
      </c>
      <c r="Q2392" s="74" t="s">
        <v>472</v>
      </c>
      <c r="R2392" s="74" t="s">
        <v>562</v>
      </c>
      <c r="S2392" s="27" t="s">
        <v>517</v>
      </c>
      <c r="Z2392" s="74" t="s">
        <v>1014</v>
      </c>
      <c r="AA2392" s="74" t="s">
        <v>869</v>
      </c>
      <c r="AB2392" s="35" t="s">
        <v>22</v>
      </c>
      <c r="AC2392" s="113">
        <v>52.79</v>
      </c>
      <c r="AD2392" s="74" t="s">
        <v>1015</v>
      </c>
      <c r="AE2392" s="74">
        <v>16</v>
      </c>
      <c r="AI2392" s="79" t="s">
        <v>465</v>
      </c>
      <c r="AK2392" s="74" t="s">
        <v>13</v>
      </c>
      <c r="AL2392" s="74" t="s">
        <v>13</v>
      </c>
      <c r="AM2392" s="74" t="s">
        <v>13</v>
      </c>
      <c r="AN2392" s="74" t="s">
        <v>13</v>
      </c>
      <c r="AO2392" s="74" t="s">
        <v>13</v>
      </c>
      <c r="AP2392" s="74" t="s">
        <v>13</v>
      </c>
      <c r="AQ2392" s="74" t="s">
        <v>13</v>
      </c>
      <c r="AR2392" s="74" t="s">
        <v>13</v>
      </c>
      <c r="AS2392" s="74" t="s">
        <v>13</v>
      </c>
      <c r="AT2392" s="74" t="s">
        <v>1016</v>
      </c>
      <c r="AU2392" s="74" t="s">
        <v>1009</v>
      </c>
      <c r="AV2392" s="74">
        <v>2010</v>
      </c>
    </row>
    <row r="2393" spans="1:48" hidden="1">
      <c r="A2393" s="24">
        <v>2392</v>
      </c>
      <c r="B2393" s="74">
        <v>57</v>
      </c>
      <c r="C2393" s="74" t="s">
        <v>591</v>
      </c>
      <c r="D2393" s="74" t="s">
        <v>893</v>
      </c>
      <c r="E2393" s="24" t="s">
        <v>1300</v>
      </c>
      <c r="F2393" s="74" t="s">
        <v>461</v>
      </c>
      <c r="G2393" s="74" t="s">
        <v>1020</v>
      </c>
      <c r="H2393" s="74" t="s">
        <v>463</v>
      </c>
      <c r="I2393" s="74">
        <v>-23.855</v>
      </c>
      <c r="J2393" s="74">
        <v>29.448599999999999</v>
      </c>
      <c r="O2393" s="74">
        <v>2055</v>
      </c>
      <c r="P2393" s="74">
        <v>1995</v>
      </c>
      <c r="Q2393" s="74" t="s">
        <v>472</v>
      </c>
      <c r="R2393" s="24" t="s">
        <v>473</v>
      </c>
      <c r="S2393" s="74" t="s">
        <v>857</v>
      </c>
      <c r="V2393" s="74">
        <v>1.1399999999999999</v>
      </c>
      <c r="Z2393" s="74" t="s">
        <v>820</v>
      </c>
      <c r="AA2393" s="74" t="s">
        <v>869</v>
      </c>
      <c r="AB2393" s="35" t="s">
        <v>22</v>
      </c>
      <c r="AC2393" s="113">
        <v>99.36</v>
      </c>
      <c r="AD2393" s="74" t="s">
        <v>1025</v>
      </c>
      <c r="AE2393" s="74">
        <v>8.0980000000000008</v>
      </c>
      <c r="AI2393" s="79" t="s">
        <v>465</v>
      </c>
      <c r="AJ2393" s="79">
        <v>571</v>
      </c>
      <c r="AK2393" s="74" t="s">
        <v>13</v>
      </c>
      <c r="AL2393" s="74" t="s">
        <v>465</v>
      </c>
      <c r="AM2393" s="74" t="s">
        <v>13</v>
      </c>
      <c r="AN2393" s="74" t="s">
        <v>13</v>
      </c>
      <c r="AO2393" s="74" t="s">
        <v>13</v>
      </c>
      <c r="AP2393" s="74" t="s">
        <v>13</v>
      </c>
      <c r="AQ2393" s="74" t="s">
        <v>13</v>
      </c>
      <c r="AR2393" s="74" t="s">
        <v>13</v>
      </c>
      <c r="AS2393" s="74" t="s">
        <v>13</v>
      </c>
      <c r="AT2393" s="74" t="s">
        <v>1026</v>
      </c>
      <c r="AU2393" s="74" t="s">
        <v>22</v>
      </c>
      <c r="AV2393" s="74">
        <v>2015</v>
      </c>
    </row>
    <row r="2394" spans="1:48" hidden="1">
      <c r="A2394" s="24">
        <v>2393</v>
      </c>
      <c r="B2394" s="74">
        <v>57</v>
      </c>
      <c r="C2394" s="74" t="s">
        <v>591</v>
      </c>
      <c r="D2394" s="74" t="s">
        <v>893</v>
      </c>
      <c r="E2394" s="24" t="s">
        <v>1300</v>
      </c>
      <c r="F2394" s="74" t="s">
        <v>461</v>
      </c>
      <c r="G2394" s="74" t="s">
        <v>1021</v>
      </c>
      <c r="H2394" s="74" t="s">
        <v>463</v>
      </c>
      <c r="I2394" s="74">
        <v>-28.795100000000001</v>
      </c>
      <c r="J2394" s="74">
        <v>31.261199999999999</v>
      </c>
      <c r="O2394" s="74">
        <v>2055</v>
      </c>
      <c r="P2394" s="74">
        <v>1995</v>
      </c>
      <c r="Q2394" s="74" t="s">
        <v>472</v>
      </c>
      <c r="R2394" s="24" t="s">
        <v>473</v>
      </c>
      <c r="S2394" s="74" t="s">
        <v>857</v>
      </c>
      <c r="V2394" s="74">
        <v>-2.33</v>
      </c>
      <c r="Z2394" s="74" t="s">
        <v>820</v>
      </c>
      <c r="AA2394" s="74" t="s">
        <v>869</v>
      </c>
      <c r="AB2394" s="35" t="s">
        <v>22</v>
      </c>
      <c r="AC2394" s="113">
        <v>81.430000000000007</v>
      </c>
      <c r="AD2394" s="74" t="s">
        <v>1025</v>
      </c>
      <c r="AE2394" s="74">
        <v>4.43</v>
      </c>
      <c r="AI2394" s="79" t="s">
        <v>465</v>
      </c>
      <c r="AJ2394" s="79">
        <v>571</v>
      </c>
      <c r="AK2394" s="74" t="s">
        <v>13</v>
      </c>
      <c r="AL2394" s="74" t="s">
        <v>465</v>
      </c>
      <c r="AM2394" s="74" t="s">
        <v>13</v>
      </c>
      <c r="AN2394" s="74" t="s">
        <v>13</v>
      </c>
      <c r="AO2394" s="74" t="s">
        <v>13</v>
      </c>
      <c r="AP2394" s="74" t="s">
        <v>13</v>
      </c>
      <c r="AQ2394" s="74" t="s">
        <v>13</v>
      </c>
      <c r="AR2394" s="74" t="s">
        <v>13</v>
      </c>
      <c r="AS2394" s="74" t="s">
        <v>13</v>
      </c>
      <c r="AT2394" s="74" t="s">
        <v>1026</v>
      </c>
      <c r="AU2394" s="74" t="s">
        <v>22</v>
      </c>
      <c r="AV2394" s="74">
        <v>2015</v>
      </c>
    </row>
    <row r="2395" spans="1:48" hidden="1">
      <c r="A2395" s="24">
        <v>2394</v>
      </c>
      <c r="B2395" s="74">
        <v>57</v>
      </c>
      <c r="C2395" s="74" t="s">
        <v>591</v>
      </c>
      <c r="D2395" s="74" t="s">
        <v>893</v>
      </c>
      <c r="E2395" s="24" t="s">
        <v>1300</v>
      </c>
      <c r="F2395" s="74" t="s">
        <v>461</v>
      </c>
      <c r="G2395" s="74" t="s">
        <v>1022</v>
      </c>
      <c r="H2395" s="74" t="s">
        <v>463</v>
      </c>
      <c r="I2395" s="74">
        <v>-29.444700000000001</v>
      </c>
      <c r="J2395" s="74">
        <v>30.237100000000002</v>
      </c>
      <c r="O2395" s="74">
        <v>2055</v>
      </c>
      <c r="P2395" s="74">
        <v>1995</v>
      </c>
      <c r="Q2395" s="74" t="s">
        <v>472</v>
      </c>
      <c r="R2395" s="24" t="s">
        <v>473</v>
      </c>
      <c r="S2395" s="74" t="s">
        <v>857</v>
      </c>
      <c r="V2395" s="74">
        <v>-0.59099999999999997</v>
      </c>
      <c r="Z2395" s="74" t="s">
        <v>820</v>
      </c>
      <c r="AA2395" s="74" t="s">
        <v>869</v>
      </c>
      <c r="AB2395" s="35" t="s">
        <v>22</v>
      </c>
      <c r="AC2395" s="113">
        <v>75.86</v>
      </c>
      <c r="AD2395" s="74" t="s">
        <v>1025</v>
      </c>
      <c r="AE2395" s="74">
        <v>9.093</v>
      </c>
      <c r="AI2395" s="79" t="s">
        <v>465</v>
      </c>
      <c r="AJ2395" s="79">
        <v>571</v>
      </c>
      <c r="AK2395" s="74" t="s">
        <v>13</v>
      </c>
      <c r="AL2395" s="74" t="s">
        <v>465</v>
      </c>
      <c r="AM2395" s="74" t="s">
        <v>13</v>
      </c>
      <c r="AN2395" s="74" t="s">
        <v>13</v>
      </c>
      <c r="AO2395" s="74" t="s">
        <v>13</v>
      </c>
      <c r="AP2395" s="74" t="s">
        <v>13</v>
      </c>
      <c r="AQ2395" s="74" t="s">
        <v>13</v>
      </c>
      <c r="AR2395" s="74" t="s">
        <v>13</v>
      </c>
      <c r="AS2395" s="74" t="s">
        <v>13</v>
      </c>
      <c r="AT2395" s="74" t="s">
        <v>1026</v>
      </c>
      <c r="AU2395" s="74" t="s">
        <v>22</v>
      </c>
      <c r="AV2395" s="74">
        <v>2015</v>
      </c>
    </row>
    <row r="2396" spans="1:48" hidden="1">
      <c r="A2396" s="24">
        <v>2395</v>
      </c>
      <c r="B2396" s="74">
        <v>57</v>
      </c>
      <c r="C2396" s="74" t="s">
        <v>591</v>
      </c>
      <c r="D2396" s="74" t="s">
        <v>893</v>
      </c>
      <c r="E2396" s="24" t="s">
        <v>1300</v>
      </c>
      <c r="F2396" s="74" t="s">
        <v>461</v>
      </c>
      <c r="G2396" s="74" t="s">
        <v>1023</v>
      </c>
      <c r="H2396" s="74" t="s">
        <v>463</v>
      </c>
      <c r="I2396" s="74">
        <v>-29.582799999999999</v>
      </c>
      <c r="J2396" s="74">
        <v>31.2102</v>
      </c>
      <c r="O2396" s="74">
        <v>2055</v>
      </c>
      <c r="P2396" s="74">
        <v>1995</v>
      </c>
      <c r="Q2396" s="74" t="s">
        <v>472</v>
      </c>
      <c r="R2396" s="24" t="s">
        <v>473</v>
      </c>
      <c r="S2396" s="74" t="s">
        <v>857</v>
      </c>
      <c r="V2396" s="74">
        <v>-1.88</v>
      </c>
      <c r="Z2396" s="74" t="s">
        <v>820</v>
      </c>
      <c r="AA2396" s="74" t="s">
        <v>869</v>
      </c>
      <c r="AB2396" s="35" t="s">
        <v>22</v>
      </c>
      <c r="AC2396" s="113">
        <v>141.69999999999999</v>
      </c>
      <c r="AD2396" s="74" t="s">
        <v>1025</v>
      </c>
      <c r="AE2396" s="74">
        <v>7.01</v>
      </c>
      <c r="AI2396" s="79" t="s">
        <v>465</v>
      </c>
      <c r="AJ2396" s="79">
        <v>571</v>
      </c>
      <c r="AK2396" s="74" t="s">
        <v>13</v>
      </c>
      <c r="AL2396" s="74" t="s">
        <v>465</v>
      </c>
      <c r="AM2396" s="74" t="s">
        <v>13</v>
      </c>
      <c r="AN2396" s="74" t="s">
        <v>13</v>
      </c>
      <c r="AO2396" s="74" t="s">
        <v>13</v>
      </c>
      <c r="AP2396" s="74" t="s">
        <v>13</v>
      </c>
      <c r="AQ2396" s="74" t="s">
        <v>13</v>
      </c>
      <c r="AR2396" s="74" t="s">
        <v>13</v>
      </c>
      <c r="AS2396" s="74" t="s">
        <v>13</v>
      </c>
      <c r="AT2396" s="74" t="s">
        <v>1026</v>
      </c>
      <c r="AU2396" s="74" t="s">
        <v>22</v>
      </c>
      <c r="AV2396" s="74">
        <v>2015</v>
      </c>
    </row>
    <row r="2397" spans="1:48" hidden="1">
      <c r="A2397" s="24">
        <v>2396</v>
      </c>
      <c r="B2397" s="74">
        <v>57</v>
      </c>
      <c r="C2397" s="74" t="s">
        <v>591</v>
      </c>
      <c r="D2397" s="74" t="s">
        <v>893</v>
      </c>
      <c r="E2397" s="24" t="s">
        <v>1300</v>
      </c>
      <c r="F2397" s="74" t="s">
        <v>461</v>
      </c>
      <c r="G2397" s="74" t="s">
        <v>1024</v>
      </c>
      <c r="H2397" s="74" t="s">
        <v>463</v>
      </c>
      <c r="I2397" s="74">
        <v>-30.863</v>
      </c>
      <c r="J2397" s="74">
        <v>30.377800000000001</v>
      </c>
      <c r="O2397" s="74">
        <v>2055</v>
      </c>
      <c r="P2397" s="74">
        <v>1995</v>
      </c>
      <c r="Q2397" s="74" t="s">
        <v>472</v>
      </c>
      <c r="R2397" s="24" t="s">
        <v>473</v>
      </c>
      <c r="S2397" s="74" t="s">
        <v>857</v>
      </c>
      <c r="V2397" s="74">
        <v>0.39</v>
      </c>
      <c r="Z2397" s="74" t="s">
        <v>820</v>
      </c>
      <c r="AA2397" s="74" t="s">
        <v>869</v>
      </c>
      <c r="AB2397" s="35" t="s">
        <v>22</v>
      </c>
      <c r="AC2397" s="113">
        <v>66.47</v>
      </c>
      <c r="AD2397" s="74" t="s">
        <v>1025</v>
      </c>
      <c r="AE2397" s="74">
        <v>8.2100000000000009</v>
      </c>
      <c r="AI2397" s="79" t="s">
        <v>465</v>
      </c>
      <c r="AJ2397" s="79">
        <v>571</v>
      </c>
      <c r="AK2397" s="74" t="s">
        <v>13</v>
      </c>
      <c r="AL2397" s="74" t="s">
        <v>465</v>
      </c>
      <c r="AM2397" s="74" t="s">
        <v>13</v>
      </c>
      <c r="AN2397" s="74" t="s">
        <v>13</v>
      </c>
      <c r="AO2397" s="74" t="s">
        <v>13</v>
      </c>
      <c r="AP2397" s="74" t="s">
        <v>13</v>
      </c>
      <c r="AQ2397" s="74" t="s">
        <v>13</v>
      </c>
      <c r="AR2397" s="74" t="s">
        <v>13</v>
      </c>
      <c r="AS2397" s="74" t="s">
        <v>13</v>
      </c>
      <c r="AT2397" s="74" t="s">
        <v>1026</v>
      </c>
      <c r="AU2397" s="74" t="s">
        <v>22</v>
      </c>
      <c r="AV2397" s="74">
        <v>2015</v>
      </c>
    </row>
    <row r="2398" spans="1:48">
      <c r="A2398" s="24">
        <v>2397</v>
      </c>
      <c r="B2398" s="74">
        <v>58</v>
      </c>
      <c r="C2398" s="74" t="s">
        <v>591</v>
      </c>
      <c r="D2398" s="74" t="s">
        <v>469</v>
      </c>
      <c r="E2398" s="74" t="s">
        <v>951</v>
      </c>
      <c r="F2398" s="74" t="s">
        <v>569</v>
      </c>
      <c r="G2398" s="74" t="s">
        <v>570</v>
      </c>
      <c r="H2398" s="74" t="s">
        <v>463</v>
      </c>
      <c r="I2398" s="74">
        <v>5.9630999999999998</v>
      </c>
      <c r="J2398" s="74">
        <v>10.1591</v>
      </c>
      <c r="O2398" s="74">
        <v>2020</v>
      </c>
      <c r="P2398" s="74">
        <v>1991</v>
      </c>
      <c r="Q2398" s="74" t="s">
        <v>1019</v>
      </c>
      <c r="R2398" s="74" t="s">
        <v>562</v>
      </c>
      <c r="S2398" s="27" t="s">
        <v>517</v>
      </c>
      <c r="Z2398" s="74" t="s">
        <v>1031</v>
      </c>
      <c r="AA2398" s="74" t="s">
        <v>1030</v>
      </c>
      <c r="AB2398" s="35" t="s">
        <v>22</v>
      </c>
      <c r="AD2398" s="74" t="s">
        <v>1015</v>
      </c>
      <c r="AE2398" s="74">
        <v>-24.7</v>
      </c>
      <c r="AK2398" s="74" t="s">
        <v>13</v>
      </c>
      <c r="AL2398" s="74" t="s">
        <v>13</v>
      </c>
      <c r="AM2398" s="74" t="s">
        <v>13</v>
      </c>
      <c r="AN2398" s="74" t="s">
        <v>13</v>
      </c>
      <c r="AO2398" s="74" t="s">
        <v>13</v>
      </c>
      <c r="AP2398" s="74" t="s">
        <v>13</v>
      </c>
      <c r="AQ2398" s="74" t="s">
        <v>13</v>
      </c>
      <c r="AR2398" s="74" t="s">
        <v>13</v>
      </c>
      <c r="AS2398" s="74" t="s">
        <v>13</v>
      </c>
      <c r="AT2398" s="74" t="s">
        <v>1034</v>
      </c>
      <c r="AU2398" s="74" t="s">
        <v>1035</v>
      </c>
      <c r="AV2398" s="74">
        <v>2009</v>
      </c>
    </row>
    <row r="2399" spans="1:48">
      <c r="A2399" s="24">
        <v>2398</v>
      </c>
      <c r="B2399" s="74">
        <v>58</v>
      </c>
      <c r="C2399" s="74" t="s">
        <v>591</v>
      </c>
      <c r="D2399" s="74" t="s">
        <v>469</v>
      </c>
      <c r="E2399" s="74" t="s">
        <v>951</v>
      </c>
      <c r="F2399" s="74" t="s">
        <v>569</v>
      </c>
      <c r="G2399" s="74" t="s">
        <v>572</v>
      </c>
      <c r="H2399" s="74" t="s">
        <v>463</v>
      </c>
      <c r="I2399" s="74">
        <v>4.4329999999999998</v>
      </c>
      <c r="J2399" s="74">
        <v>14.366</v>
      </c>
      <c r="O2399" s="74">
        <v>2020</v>
      </c>
      <c r="P2399" s="74">
        <v>1991</v>
      </c>
      <c r="Q2399" s="74" t="s">
        <v>1019</v>
      </c>
      <c r="R2399" s="74" t="s">
        <v>562</v>
      </c>
      <c r="S2399" s="27" t="s">
        <v>517</v>
      </c>
      <c r="Z2399" s="74" t="s">
        <v>1031</v>
      </c>
      <c r="AA2399" s="74" t="s">
        <v>1030</v>
      </c>
      <c r="AB2399" s="35" t="s">
        <v>22</v>
      </c>
      <c r="AD2399" s="74" t="s">
        <v>1015</v>
      </c>
      <c r="AE2399" s="74">
        <v>0.9</v>
      </c>
      <c r="AK2399" s="74" t="s">
        <v>13</v>
      </c>
      <c r="AL2399" s="74" t="s">
        <v>13</v>
      </c>
      <c r="AM2399" s="74" t="s">
        <v>13</v>
      </c>
      <c r="AN2399" s="74" t="s">
        <v>13</v>
      </c>
      <c r="AO2399" s="74" t="s">
        <v>13</v>
      </c>
      <c r="AP2399" s="74" t="s">
        <v>13</v>
      </c>
      <c r="AQ2399" s="74" t="s">
        <v>13</v>
      </c>
      <c r="AR2399" s="74" t="s">
        <v>13</v>
      </c>
      <c r="AS2399" s="74" t="s">
        <v>13</v>
      </c>
      <c r="AT2399" s="74" t="s">
        <v>1034</v>
      </c>
      <c r="AU2399" s="74" t="s">
        <v>1035</v>
      </c>
      <c r="AV2399" s="74">
        <v>2009</v>
      </c>
    </row>
    <row r="2400" spans="1:48">
      <c r="A2400" s="24">
        <v>2399</v>
      </c>
      <c r="B2400" s="74">
        <v>58</v>
      </c>
      <c r="C2400" s="74" t="s">
        <v>591</v>
      </c>
      <c r="D2400" s="74" t="s">
        <v>469</v>
      </c>
      <c r="E2400" s="74" t="s">
        <v>951</v>
      </c>
      <c r="F2400" s="74" t="s">
        <v>569</v>
      </c>
      <c r="G2400" s="74" t="s">
        <v>573</v>
      </c>
      <c r="H2400" s="74" t="s">
        <v>463</v>
      </c>
      <c r="I2400" s="74">
        <v>9.3000000000000007</v>
      </c>
      <c r="J2400" s="74">
        <v>13.4</v>
      </c>
      <c r="O2400" s="74">
        <v>2020</v>
      </c>
      <c r="P2400" s="74">
        <v>1991</v>
      </c>
      <c r="Q2400" s="74" t="s">
        <v>1019</v>
      </c>
      <c r="R2400" s="74" t="s">
        <v>562</v>
      </c>
      <c r="S2400" s="27" t="s">
        <v>517</v>
      </c>
      <c r="Z2400" s="74" t="s">
        <v>1031</v>
      </c>
      <c r="AA2400" s="74" t="s">
        <v>1030</v>
      </c>
      <c r="AB2400" s="35" t="s">
        <v>22</v>
      </c>
      <c r="AD2400" s="74" t="s">
        <v>1015</v>
      </c>
      <c r="AE2400" s="74">
        <v>3.1</v>
      </c>
      <c r="AK2400" s="74" t="s">
        <v>13</v>
      </c>
      <c r="AL2400" s="74" t="s">
        <v>13</v>
      </c>
      <c r="AM2400" s="74" t="s">
        <v>13</v>
      </c>
      <c r="AN2400" s="74" t="s">
        <v>13</v>
      </c>
      <c r="AO2400" s="74" t="s">
        <v>13</v>
      </c>
      <c r="AP2400" s="74" t="s">
        <v>13</v>
      </c>
      <c r="AQ2400" s="74" t="s">
        <v>13</v>
      </c>
      <c r="AR2400" s="74" t="s">
        <v>13</v>
      </c>
      <c r="AS2400" s="74" t="s">
        <v>13</v>
      </c>
      <c r="AT2400" s="74" t="s">
        <v>1034</v>
      </c>
      <c r="AU2400" s="74" t="s">
        <v>1035</v>
      </c>
      <c r="AV2400" s="74">
        <v>2009</v>
      </c>
    </row>
    <row r="2401" spans="1:48">
      <c r="A2401" s="24">
        <v>2400</v>
      </c>
      <c r="B2401" s="74">
        <v>58</v>
      </c>
      <c r="C2401" s="74" t="s">
        <v>591</v>
      </c>
      <c r="D2401" s="74" t="s">
        <v>469</v>
      </c>
      <c r="E2401" s="74" t="s">
        <v>951</v>
      </c>
      <c r="F2401" s="74" t="s">
        <v>569</v>
      </c>
      <c r="G2401" s="74" t="s">
        <v>574</v>
      </c>
      <c r="H2401" s="74" t="s">
        <v>463</v>
      </c>
      <c r="I2401" s="74">
        <v>2.9333</v>
      </c>
      <c r="J2401" s="74">
        <v>9.9167000000000005</v>
      </c>
      <c r="O2401" s="74">
        <v>2020</v>
      </c>
      <c r="P2401" s="74">
        <v>1991</v>
      </c>
      <c r="Q2401" s="74" t="s">
        <v>1019</v>
      </c>
      <c r="R2401" s="74" t="s">
        <v>562</v>
      </c>
      <c r="S2401" s="27" t="s">
        <v>517</v>
      </c>
      <c r="Z2401" s="74" t="s">
        <v>1031</v>
      </c>
      <c r="AA2401" s="74" t="s">
        <v>1030</v>
      </c>
      <c r="AB2401" s="35" t="s">
        <v>22</v>
      </c>
      <c r="AD2401" s="74" t="s">
        <v>1015</v>
      </c>
      <c r="AE2401" s="74">
        <v>18.899999999999999</v>
      </c>
      <c r="AK2401" s="74" t="s">
        <v>13</v>
      </c>
      <c r="AL2401" s="74" t="s">
        <v>13</v>
      </c>
      <c r="AM2401" s="74" t="s">
        <v>13</v>
      </c>
      <c r="AN2401" s="74" t="s">
        <v>13</v>
      </c>
      <c r="AO2401" s="74" t="s">
        <v>13</v>
      </c>
      <c r="AP2401" s="74" t="s">
        <v>13</v>
      </c>
      <c r="AQ2401" s="74" t="s">
        <v>13</v>
      </c>
      <c r="AR2401" s="74" t="s">
        <v>13</v>
      </c>
      <c r="AS2401" s="74" t="s">
        <v>13</v>
      </c>
      <c r="AT2401" s="74" t="s">
        <v>1034</v>
      </c>
      <c r="AU2401" s="74" t="s">
        <v>1035</v>
      </c>
      <c r="AV2401" s="74">
        <v>2009</v>
      </c>
    </row>
    <row r="2402" spans="1:48">
      <c r="A2402" s="24">
        <v>2401</v>
      </c>
      <c r="B2402" s="74">
        <v>58</v>
      </c>
      <c r="C2402" s="74" t="s">
        <v>591</v>
      </c>
      <c r="D2402" s="74" t="s">
        <v>469</v>
      </c>
      <c r="E2402" s="74" t="s">
        <v>951</v>
      </c>
      <c r="F2402" s="74" t="s">
        <v>569</v>
      </c>
      <c r="G2402" s="74" t="s">
        <v>575</v>
      </c>
      <c r="H2402" s="74" t="s">
        <v>463</v>
      </c>
      <c r="I2402" s="74">
        <v>10.595599999999999</v>
      </c>
      <c r="J2402" s="74">
        <v>14.3247</v>
      </c>
      <c r="O2402" s="74">
        <v>2020</v>
      </c>
      <c r="P2402" s="74">
        <v>1991</v>
      </c>
      <c r="Q2402" s="74" t="s">
        <v>1019</v>
      </c>
      <c r="R2402" s="74" t="s">
        <v>562</v>
      </c>
      <c r="S2402" s="27" t="s">
        <v>517</v>
      </c>
      <c r="Z2402" s="74" t="s">
        <v>1031</v>
      </c>
      <c r="AA2402" s="74" t="s">
        <v>1030</v>
      </c>
      <c r="AB2402" s="35" t="s">
        <v>22</v>
      </c>
      <c r="AD2402" s="74" t="s">
        <v>1015</v>
      </c>
      <c r="AE2402" s="74">
        <v>5.3</v>
      </c>
      <c r="AK2402" s="74" t="s">
        <v>13</v>
      </c>
      <c r="AL2402" s="74" t="s">
        <v>13</v>
      </c>
      <c r="AM2402" s="74" t="s">
        <v>13</v>
      </c>
      <c r="AN2402" s="74" t="s">
        <v>13</v>
      </c>
      <c r="AO2402" s="74" t="s">
        <v>13</v>
      </c>
      <c r="AP2402" s="74" t="s">
        <v>13</v>
      </c>
      <c r="AQ2402" s="74" t="s">
        <v>13</v>
      </c>
      <c r="AR2402" s="74" t="s">
        <v>13</v>
      </c>
      <c r="AS2402" s="74" t="s">
        <v>13</v>
      </c>
      <c r="AT2402" s="74" t="s">
        <v>1034</v>
      </c>
      <c r="AU2402" s="74" t="s">
        <v>1035</v>
      </c>
      <c r="AV2402" s="74">
        <v>2009</v>
      </c>
    </row>
    <row r="2403" spans="1:48">
      <c r="A2403" s="24">
        <v>2402</v>
      </c>
      <c r="B2403" s="74">
        <v>58</v>
      </c>
      <c r="C2403" s="74" t="s">
        <v>591</v>
      </c>
      <c r="D2403" s="74" t="s">
        <v>469</v>
      </c>
      <c r="E2403" s="74" t="s">
        <v>951</v>
      </c>
      <c r="F2403" s="74" t="s">
        <v>569</v>
      </c>
      <c r="G2403" s="74" t="s">
        <v>1033</v>
      </c>
      <c r="H2403" s="74" t="s">
        <v>463</v>
      </c>
      <c r="I2403" s="74">
        <v>7.32</v>
      </c>
      <c r="J2403" s="74">
        <v>13.58</v>
      </c>
      <c r="O2403" s="74">
        <v>2020</v>
      </c>
      <c r="P2403" s="74">
        <v>1991</v>
      </c>
      <c r="Q2403" s="74" t="s">
        <v>1019</v>
      </c>
      <c r="R2403" s="74" t="s">
        <v>562</v>
      </c>
      <c r="S2403" s="27" t="s">
        <v>517</v>
      </c>
      <c r="Z2403" s="74" t="s">
        <v>1031</v>
      </c>
      <c r="AA2403" s="74" t="s">
        <v>1030</v>
      </c>
      <c r="AB2403" s="35" t="s">
        <v>22</v>
      </c>
      <c r="AD2403" s="74" t="s">
        <v>1015</v>
      </c>
      <c r="AE2403" s="74">
        <v>24.6</v>
      </c>
      <c r="AK2403" s="74" t="s">
        <v>13</v>
      </c>
      <c r="AL2403" s="74" t="s">
        <v>13</v>
      </c>
      <c r="AM2403" s="74" t="s">
        <v>13</v>
      </c>
      <c r="AN2403" s="74" t="s">
        <v>13</v>
      </c>
      <c r="AO2403" s="74" t="s">
        <v>13</v>
      </c>
      <c r="AP2403" s="74" t="s">
        <v>13</v>
      </c>
      <c r="AQ2403" s="74" t="s">
        <v>13</v>
      </c>
      <c r="AR2403" s="74" t="s">
        <v>13</v>
      </c>
      <c r="AS2403" s="74" t="s">
        <v>13</v>
      </c>
      <c r="AT2403" s="74" t="s">
        <v>1034</v>
      </c>
      <c r="AU2403" s="74" t="s">
        <v>1035</v>
      </c>
      <c r="AV2403" s="74">
        <v>2009</v>
      </c>
    </row>
    <row r="2404" spans="1:48">
      <c r="A2404" s="24">
        <v>2403</v>
      </c>
      <c r="B2404" s="74">
        <v>58</v>
      </c>
      <c r="C2404" s="74" t="s">
        <v>591</v>
      </c>
      <c r="D2404" s="74" t="s">
        <v>469</v>
      </c>
      <c r="E2404" s="74" t="s">
        <v>951</v>
      </c>
      <c r="F2404" s="74" t="s">
        <v>569</v>
      </c>
      <c r="G2404" s="74" t="s">
        <v>577</v>
      </c>
      <c r="H2404" s="74" t="s">
        <v>463</v>
      </c>
      <c r="I2404" s="74">
        <v>4.0731999999999999</v>
      </c>
      <c r="J2404" s="74">
        <v>9.3630999999999993</v>
      </c>
      <c r="O2404" s="74">
        <v>2020</v>
      </c>
      <c r="P2404" s="74">
        <v>1991</v>
      </c>
      <c r="Q2404" s="74" t="s">
        <v>1019</v>
      </c>
      <c r="R2404" s="74" t="s">
        <v>562</v>
      </c>
      <c r="S2404" s="27" t="s">
        <v>517</v>
      </c>
      <c r="Z2404" s="74" t="s">
        <v>1031</v>
      </c>
      <c r="AA2404" s="74" t="s">
        <v>1030</v>
      </c>
      <c r="AB2404" s="35" t="s">
        <v>22</v>
      </c>
      <c r="AD2404" s="74" t="s">
        <v>1015</v>
      </c>
      <c r="AE2404" s="74">
        <v>12.6</v>
      </c>
      <c r="AK2404" s="74" t="s">
        <v>13</v>
      </c>
      <c r="AL2404" s="74" t="s">
        <v>13</v>
      </c>
      <c r="AM2404" s="74" t="s">
        <v>13</v>
      </c>
      <c r="AN2404" s="74" t="s">
        <v>13</v>
      </c>
      <c r="AO2404" s="74" t="s">
        <v>13</v>
      </c>
      <c r="AP2404" s="74" t="s">
        <v>13</v>
      </c>
      <c r="AQ2404" s="74" t="s">
        <v>13</v>
      </c>
      <c r="AR2404" s="74" t="s">
        <v>13</v>
      </c>
      <c r="AS2404" s="74" t="s">
        <v>13</v>
      </c>
      <c r="AT2404" s="74" t="s">
        <v>1034</v>
      </c>
      <c r="AU2404" s="74" t="s">
        <v>1035</v>
      </c>
      <c r="AV2404" s="74">
        <v>2009</v>
      </c>
    </row>
    <row r="2405" spans="1:48">
      <c r="A2405" s="24">
        <v>2404</v>
      </c>
      <c r="B2405" s="74">
        <v>58</v>
      </c>
      <c r="C2405" s="74" t="s">
        <v>591</v>
      </c>
      <c r="D2405" s="74" t="s">
        <v>469</v>
      </c>
      <c r="E2405" s="74" t="s">
        <v>951</v>
      </c>
      <c r="F2405" s="74" t="s">
        <v>569</v>
      </c>
      <c r="G2405" s="74" t="s">
        <v>1032</v>
      </c>
      <c r="H2405" s="74" t="s">
        <v>463</v>
      </c>
      <c r="I2405" s="74">
        <v>3.8479999999999999</v>
      </c>
      <c r="J2405" s="74">
        <v>11.5021</v>
      </c>
      <c r="O2405" s="74">
        <v>2020</v>
      </c>
      <c r="P2405" s="74">
        <v>1991</v>
      </c>
      <c r="Q2405" s="74" t="s">
        <v>1019</v>
      </c>
      <c r="R2405" s="74" t="s">
        <v>562</v>
      </c>
      <c r="S2405" s="27" t="s">
        <v>517</v>
      </c>
      <c r="Z2405" s="74" t="s">
        <v>1031</v>
      </c>
      <c r="AA2405" s="74" t="s">
        <v>1030</v>
      </c>
      <c r="AB2405" s="35" t="s">
        <v>22</v>
      </c>
      <c r="AD2405" s="74" t="s">
        <v>1015</v>
      </c>
      <c r="AE2405" s="74">
        <v>18.399999999999999</v>
      </c>
      <c r="AK2405" s="74" t="s">
        <v>13</v>
      </c>
      <c r="AL2405" s="74" t="s">
        <v>13</v>
      </c>
      <c r="AM2405" s="74" t="s">
        <v>13</v>
      </c>
      <c r="AN2405" s="74" t="s">
        <v>13</v>
      </c>
      <c r="AO2405" s="74" t="s">
        <v>13</v>
      </c>
      <c r="AP2405" s="74" t="s">
        <v>13</v>
      </c>
      <c r="AQ2405" s="74" t="s">
        <v>13</v>
      </c>
      <c r="AR2405" s="74" t="s">
        <v>13</v>
      </c>
      <c r="AS2405" s="74" t="s">
        <v>13</v>
      </c>
      <c r="AT2405" s="74" t="s">
        <v>1034</v>
      </c>
      <c r="AU2405" s="74" t="s">
        <v>1035</v>
      </c>
      <c r="AV2405" s="74">
        <v>2009</v>
      </c>
    </row>
    <row r="2406" spans="1:48">
      <c r="A2406" s="24">
        <v>2405</v>
      </c>
      <c r="B2406" s="74">
        <v>58</v>
      </c>
      <c r="C2406" s="74" t="s">
        <v>591</v>
      </c>
      <c r="D2406" s="74" t="s">
        <v>469</v>
      </c>
      <c r="E2406" s="74" t="s">
        <v>951</v>
      </c>
      <c r="F2406" s="74" t="s">
        <v>569</v>
      </c>
      <c r="G2406" s="74" t="s">
        <v>570</v>
      </c>
      <c r="H2406" s="74" t="s">
        <v>463</v>
      </c>
      <c r="I2406" s="74">
        <v>5.9630999999999998</v>
      </c>
      <c r="J2406" s="74">
        <v>10.1591</v>
      </c>
      <c r="O2406" s="74">
        <v>2080</v>
      </c>
      <c r="P2406" s="74">
        <v>1991</v>
      </c>
      <c r="Q2406" s="74" t="s">
        <v>495</v>
      </c>
      <c r="R2406" s="74" t="s">
        <v>562</v>
      </c>
      <c r="S2406" s="27" t="s">
        <v>517</v>
      </c>
      <c r="Z2406" s="74" t="s">
        <v>1031</v>
      </c>
      <c r="AA2406" s="74" t="s">
        <v>1030</v>
      </c>
      <c r="AB2406" s="35" t="s">
        <v>22</v>
      </c>
      <c r="AD2406" s="74" t="s">
        <v>1015</v>
      </c>
      <c r="AE2406" s="74">
        <v>-69.599999999999994</v>
      </c>
      <c r="AK2406" s="74" t="s">
        <v>13</v>
      </c>
      <c r="AL2406" s="74" t="s">
        <v>13</v>
      </c>
      <c r="AM2406" s="74" t="s">
        <v>13</v>
      </c>
      <c r="AN2406" s="74" t="s">
        <v>13</v>
      </c>
      <c r="AO2406" s="74" t="s">
        <v>13</v>
      </c>
      <c r="AP2406" s="74" t="s">
        <v>13</v>
      </c>
      <c r="AQ2406" s="74" t="s">
        <v>13</v>
      </c>
      <c r="AR2406" s="74" t="s">
        <v>13</v>
      </c>
      <c r="AS2406" s="74" t="s">
        <v>13</v>
      </c>
      <c r="AT2406" s="74" t="s">
        <v>1034</v>
      </c>
      <c r="AU2406" s="74" t="s">
        <v>1035</v>
      </c>
      <c r="AV2406" s="74">
        <v>2009</v>
      </c>
    </row>
    <row r="2407" spans="1:48">
      <c r="A2407" s="24">
        <v>2406</v>
      </c>
      <c r="B2407" s="74">
        <v>58</v>
      </c>
      <c r="C2407" s="74" t="s">
        <v>591</v>
      </c>
      <c r="D2407" s="74" t="s">
        <v>469</v>
      </c>
      <c r="E2407" s="74" t="s">
        <v>951</v>
      </c>
      <c r="F2407" s="74" t="s">
        <v>569</v>
      </c>
      <c r="G2407" s="74" t="s">
        <v>572</v>
      </c>
      <c r="H2407" s="74" t="s">
        <v>463</v>
      </c>
      <c r="I2407" s="74">
        <v>4.4329999999999998</v>
      </c>
      <c r="J2407" s="74">
        <v>14.366</v>
      </c>
      <c r="O2407" s="74">
        <v>2080</v>
      </c>
      <c r="P2407" s="74">
        <v>1991</v>
      </c>
      <c r="Q2407" s="74" t="s">
        <v>495</v>
      </c>
      <c r="R2407" s="74" t="s">
        <v>562</v>
      </c>
      <c r="S2407" s="27" t="s">
        <v>517</v>
      </c>
      <c r="Z2407" s="74" t="s">
        <v>1031</v>
      </c>
      <c r="AA2407" s="74" t="s">
        <v>1030</v>
      </c>
      <c r="AB2407" s="35" t="s">
        <v>22</v>
      </c>
      <c r="AD2407" s="74" t="s">
        <v>1015</v>
      </c>
      <c r="AE2407" s="74">
        <v>-33</v>
      </c>
      <c r="AK2407" s="74" t="s">
        <v>13</v>
      </c>
      <c r="AL2407" s="74" t="s">
        <v>13</v>
      </c>
      <c r="AM2407" s="74" t="s">
        <v>13</v>
      </c>
      <c r="AN2407" s="74" t="s">
        <v>13</v>
      </c>
      <c r="AO2407" s="74" t="s">
        <v>13</v>
      </c>
      <c r="AP2407" s="74" t="s">
        <v>13</v>
      </c>
      <c r="AQ2407" s="74" t="s">
        <v>13</v>
      </c>
      <c r="AR2407" s="74" t="s">
        <v>13</v>
      </c>
      <c r="AS2407" s="74" t="s">
        <v>13</v>
      </c>
      <c r="AT2407" s="74" t="s">
        <v>1034</v>
      </c>
      <c r="AU2407" s="74" t="s">
        <v>1035</v>
      </c>
      <c r="AV2407" s="74">
        <v>2009</v>
      </c>
    </row>
    <row r="2408" spans="1:48">
      <c r="A2408" s="24">
        <v>2407</v>
      </c>
      <c r="B2408" s="74">
        <v>58</v>
      </c>
      <c r="C2408" s="74" t="s">
        <v>591</v>
      </c>
      <c r="D2408" s="74" t="s">
        <v>469</v>
      </c>
      <c r="E2408" s="74" t="s">
        <v>951</v>
      </c>
      <c r="F2408" s="74" t="s">
        <v>569</v>
      </c>
      <c r="G2408" s="74" t="s">
        <v>573</v>
      </c>
      <c r="H2408" s="74" t="s">
        <v>463</v>
      </c>
      <c r="I2408" s="74">
        <v>9.3000000000000007</v>
      </c>
      <c r="J2408" s="74">
        <v>13.4</v>
      </c>
      <c r="O2408" s="74">
        <v>2080</v>
      </c>
      <c r="P2408" s="74">
        <v>1991</v>
      </c>
      <c r="Q2408" s="74" t="s">
        <v>495</v>
      </c>
      <c r="R2408" s="74" t="s">
        <v>562</v>
      </c>
      <c r="S2408" s="27" t="s">
        <v>517</v>
      </c>
      <c r="Z2408" s="74" t="s">
        <v>1031</v>
      </c>
      <c r="AA2408" s="74" t="s">
        <v>1030</v>
      </c>
      <c r="AB2408" s="35" t="s">
        <v>22</v>
      </c>
      <c r="AD2408" s="74" t="s">
        <v>1015</v>
      </c>
      <c r="AE2408" s="74">
        <v>-16.100000000000001</v>
      </c>
      <c r="AK2408" s="74" t="s">
        <v>13</v>
      </c>
      <c r="AL2408" s="74" t="s">
        <v>13</v>
      </c>
      <c r="AM2408" s="74" t="s">
        <v>13</v>
      </c>
      <c r="AN2408" s="74" t="s">
        <v>13</v>
      </c>
      <c r="AO2408" s="74" t="s">
        <v>13</v>
      </c>
      <c r="AP2408" s="74" t="s">
        <v>13</v>
      </c>
      <c r="AQ2408" s="74" t="s">
        <v>13</v>
      </c>
      <c r="AR2408" s="74" t="s">
        <v>13</v>
      </c>
      <c r="AS2408" s="74" t="s">
        <v>13</v>
      </c>
      <c r="AT2408" s="74" t="s">
        <v>1034</v>
      </c>
      <c r="AU2408" s="74" t="s">
        <v>1035</v>
      </c>
      <c r="AV2408" s="74">
        <v>2009</v>
      </c>
    </row>
    <row r="2409" spans="1:48">
      <c r="A2409" s="24">
        <v>2408</v>
      </c>
      <c r="B2409" s="74">
        <v>58</v>
      </c>
      <c r="C2409" s="74" t="s">
        <v>591</v>
      </c>
      <c r="D2409" s="74" t="s">
        <v>469</v>
      </c>
      <c r="E2409" s="74" t="s">
        <v>951</v>
      </c>
      <c r="F2409" s="74" t="s">
        <v>569</v>
      </c>
      <c r="G2409" s="74" t="s">
        <v>574</v>
      </c>
      <c r="H2409" s="74" t="s">
        <v>463</v>
      </c>
      <c r="I2409" s="74">
        <v>2.9333</v>
      </c>
      <c r="J2409" s="74">
        <v>9.9167000000000005</v>
      </c>
      <c r="O2409" s="74">
        <v>2080</v>
      </c>
      <c r="P2409" s="74">
        <v>1991</v>
      </c>
      <c r="Q2409" s="74" t="s">
        <v>495</v>
      </c>
      <c r="R2409" s="74" t="s">
        <v>562</v>
      </c>
      <c r="S2409" s="27" t="s">
        <v>517</v>
      </c>
      <c r="Z2409" s="74" t="s">
        <v>1031</v>
      </c>
      <c r="AA2409" s="74" t="s">
        <v>1030</v>
      </c>
      <c r="AB2409" s="35" t="s">
        <v>22</v>
      </c>
      <c r="AD2409" s="74" t="s">
        <v>1015</v>
      </c>
      <c r="AE2409" s="74">
        <v>9.6</v>
      </c>
      <c r="AK2409" s="74" t="s">
        <v>13</v>
      </c>
      <c r="AL2409" s="74" t="s">
        <v>13</v>
      </c>
      <c r="AM2409" s="74" t="s">
        <v>13</v>
      </c>
      <c r="AN2409" s="74" t="s">
        <v>13</v>
      </c>
      <c r="AO2409" s="74" t="s">
        <v>13</v>
      </c>
      <c r="AP2409" s="74" t="s">
        <v>13</v>
      </c>
      <c r="AQ2409" s="74" t="s">
        <v>13</v>
      </c>
      <c r="AR2409" s="74" t="s">
        <v>13</v>
      </c>
      <c r="AS2409" s="74" t="s">
        <v>13</v>
      </c>
      <c r="AT2409" s="74" t="s">
        <v>1034</v>
      </c>
      <c r="AU2409" s="74" t="s">
        <v>1035</v>
      </c>
      <c r="AV2409" s="74">
        <v>2009</v>
      </c>
    </row>
    <row r="2410" spans="1:48">
      <c r="A2410" s="24">
        <v>2409</v>
      </c>
      <c r="B2410" s="74">
        <v>58</v>
      </c>
      <c r="C2410" s="74" t="s">
        <v>591</v>
      </c>
      <c r="D2410" s="74" t="s">
        <v>469</v>
      </c>
      <c r="E2410" s="74" t="s">
        <v>951</v>
      </c>
      <c r="F2410" s="74" t="s">
        <v>569</v>
      </c>
      <c r="G2410" s="74" t="s">
        <v>575</v>
      </c>
      <c r="H2410" s="74" t="s">
        <v>463</v>
      </c>
      <c r="I2410" s="74">
        <v>10.595599999999999</v>
      </c>
      <c r="J2410" s="74">
        <v>14.3247</v>
      </c>
      <c r="O2410" s="74">
        <v>2080</v>
      </c>
      <c r="P2410" s="74">
        <v>1991</v>
      </c>
      <c r="Q2410" s="74" t="s">
        <v>495</v>
      </c>
      <c r="R2410" s="74" t="s">
        <v>562</v>
      </c>
      <c r="S2410" s="27" t="s">
        <v>517</v>
      </c>
      <c r="Z2410" s="74" t="s">
        <v>1031</v>
      </c>
      <c r="AA2410" s="74" t="s">
        <v>1030</v>
      </c>
      <c r="AB2410" s="35" t="s">
        <v>22</v>
      </c>
      <c r="AD2410" s="74" t="s">
        <v>1015</v>
      </c>
      <c r="AE2410" s="74">
        <v>-10.5</v>
      </c>
      <c r="AK2410" s="74" t="s">
        <v>13</v>
      </c>
      <c r="AL2410" s="74" t="s">
        <v>13</v>
      </c>
      <c r="AM2410" s="74" t="s">
        <v>13</v>
      </c>
      <c r="AN2410" s="74" t="s">
        <v>13</v>
      </c>
      <c r="AO2410" s="74" t="s">
        <v>13</v>
      </c>
      <c r="AP2410" s="74" t="s">
        <v>13</v>
      </c>
      <c r="AQ2410" s="74" t="s">
        <v>13</v>
      </c>
      <c r="AR2410" s="74" t="s">
        <v>13</v>
      </c>
      <c r="AS2410" s="74" t="s">
        <v>13</v>
      </c>
      <c r="AT2410" s="74" t="s">
        <v>1034</v>
      </c>
      <c r="AU2410" s="74" t="s">
        <v>1035</v>
      </c>
      <c r="AV2410" s="74">
        <v>2009</v>
      </c>
    </row>
    <row r="2411" spans="1:48">
      <c r="A2411" s="24">
        <v>2410</v>
      </c>
      <c r="B2411" s="74">
        <v>58</v>
      </c>
      <c r="C2411" s="74" t="s">
        <v>591</v>
      </c>
      <c r="D2411" s="74" t="s">
        <v>469</v>
      </c>
      <c r="E2411" s="74" t="s">
        <v>951</v>
      </c>
      <c r="F2411" s="74" t="s">
        <v>569</v>
      </c>
      <c r="G2411" s="74" t="s">
        <v>1033</v>
      </c>
      <c r="H2411" s="74" t="s">
        <v>463</v>
      </c>
      <c r="I2411" s="74">
        <v>7.32</v>
      </c>
      <c r="J2411" s="74">
        <v>13.58</v>
      </c>
      <c r="O2411" s="74">
        <v>2080</v>
      </c>
      <c r="P2411" s="74">
        <v>1991</v>
      </c>
      <c r="Q2411" s="74" t="s">
        <v>495</v>
      </c>
      <c r="R2411" s="74" t="s">
        <v>562</v>
      </c>
      <c r="S2411" s="27" t="s">
        <v>517</v>
      </c>
      <c r="Z2411" s="74" t="s">
        <v>1031</v>
      </c>
      <c r="AA2411" s="74" t="s">
        <v>1030</v>
      </c>
      <c r="AB2411" s="35" t="s">
        <v>22</v>
      </c>
      <c r="AD2411" s="74" t="s">
        <v>1015</v>
      </c>
      <c r="AE2411" s="74">
        <v>6.2</v>
      </c>
      <c r="AK2411" s="74" t="s">
        <v>13</v>
      </c>
      <c r="AL2411" s="74" t="s">
        <v>13</v>
      </c>
      <c r="AM2411" s="74" t="s">
        <v>13</v>
      </c>
      <c r="AN2411" s="74" t="s">
        <v>13</v>
      </c>
      <c r="AO2411" s="74" t="s">
        <v>13</v>
      </c>
      <c r="AP2411" s="74" t="s">
        <v>13</v>
      </c>
      <c r="AQ2411" s="74" t="s">
        <v>13</v>
      </c>
      <c r="AR2411" s="74" t="s">
        <v>13</v>
      </c>
      <c r="AS2411" s="74" t="s">
        <v>13</v>
      </c>
      <c r="AT2411" s="74" t="s">
        <v>1034</v>
      </c>
      <c r="AU2411" s="74" t="s">
        <v>1035</v>
      </c>
      <c r="AV2411" s="74">
        <v>2009</v>
      </c>
    </row>
    <row r="2412" spans="1:48">
      <c r="A2412" s="24">
        <v>2411</v>
      </c>
      <c r="B2412" s="74">
        <v>58</v>
      </c>
      <c r="C2412" s="74" t="s">
        <v>591</v>
      </c>
      <c r="D2412" s="74" t="s">
        <v>469</v>
      </c>
      <c r="E2412" s="74" t="s">
        <v>951</v>
      </c>
      <c r="F2412" s="74" t="s">
        <v>569</v>
      </c>
      <c r="G2412" s="74" t="s">
        <v>577</v>
      </c>
      <c r="H2412" s="74" t="s">
        <v>463</v>
      </c>
      <c r="I2412" s="74">
        <v>4.0731999999999999</v>
      </c>
      <c r="J2412" s="74">
        <v>9.3630999999999993</v>
      </c>
      <c r="O2412" s="74">
        <v>2080</v>
      </c>
      <c r="P2412" s="74">
        <v>1991</v>
      </c>
      <c r="Q2412" s="74" t="s">
        <v>495</v>
      </c>
      <c r="R2412" s="74" t="s">
        <v>562</v>
      </c>
      <c r="S2412" s="27" t="s">
        <v>517</v>
      </c>
      <c r="Z2412" s="74" t="s">
        <v>1031</v>
      </c>
      <c r="AA2412" s="74" t="s">
        <v>1030</v>
      </c>
      <c r="AB2412" s="35" t="s">
        <v>22</v>
      </c>
      <c r="AD2412" s="74" t="s">
        <v>1015</v>
      </c>
      <c r="AE2412" s="74">
        <v>-0.6</v>
      </c>
      <c r="AK2412" s="74" t="s">
        <v>13</v>
      </c>
      <c r="AL2412" s="74" t="s">
        <v>13</v>
      </c>
      <c r="AM2412" s="74" t="s">
        <v>13</v>
      </c>
      <c r="AN2412" s="74" t="s">
        <v>13</v>
      </c>
      <c r="AO2412" s="74" t="s">
        <v>13</v>
      </c>
      <c r="AP2412" s="74" t="s">
        <v>13</v>
      </c>
      <c r="AQ2412" s="74" t="s">
        <v>13</v>
      </c>
      <c r="AR2412" s="74" t="s">
        <v>13</v>
      </c>
      <c r="AS2412" s="74" t="s">
        <v>13</v>
      </c>
      <c r="AT2412" s="74" t="s">
        <v>1034</v>
      </c>
      <c r="AU2412" s="74" t="s">
        <v>1035</v>
      </c>
      <c r="AV2412" s="74">
        <v>2009</v>
      </c>
    </row>
    <row r="2413" spans="1:48">
      <c r="A2413" s="24">
        <v>2412</v>
      </c>
      <c r="B2413" s="74">
        <v>58</v>
      </c>
      <c r="C2413" s="74" t="s">
        <v>591</v>
      </c>
      <c r="D2413" s="74" t="s">
        <v>469</v>
      </c>
      <c r="E2413" s="74" t="s">
        <v>951</v>
      </c>
      <c r="F2413" s="74" t="s">
        <v>569</v>
      </c>
      <c r="G2413" s="74" t="s">
        <v>1032</v>
      </c>
      <c r="H2413" s="74" t="s">
        <v>463</v>
      </c>
      <c r="I2413" s="74">
        <v>3.8479999999999999</v>
      </c>
      <c r="J2413" s="74">
        <v>11.5021</v>
      </c>
      <c r="O2413" s="74">
        <v>2080</v>
      </c>
      <c r="P2413" s="74">
        <v>1991</v>
      </c>
      <c r="Q2413" s="74" t="s">
        <v>495</v>
      </c>
      <c r="R2413" s="74" t="s">
        <v>562</v>
      </c>
      <c r="S2413" s="27" t="s">
        <v>517</v>
      </c>
      <c r="Z2413" s="74" t="s">
        <v>1031</v>
      </c>
      <c r="AA2413" s="74" t="s">
        <v>1030</v>
      </c>
      <c r="AB2413" s="35" t="s">
        <v>22</v>
      </c>
      <c r="AD2413" s="74" t="s">
        <v>1015</v>
      </c>
      <c r="AE2413" s="74">
        <v>-2.7</v>
      </c>
      <c r="AK2413" s="74" t="s">
        <v>13</v>
      </c>
      <c r="AL2413" s="74" t="s">
        <v>13</v>
      </c>
      <c r="AM2413" s="74" t="s">
        <v>13</v>
      </c>
      <c r="AN2413" s="74" t="s">
        <v>13</v>
      </c>
      <c r="AO2413" s="74" t="s">
        <v>13</v>
      </c>
      <c r="AP2413" s="74" t="s">
        <v>13</v>
      </c>
      <c r="AQ2413" s="74" t="s">
        <v>13</v>
      </c>
      <c r="AR2413" s="74" t="s">
        <v>13</v>
      </c>
      <c r="AS2413" s="74" t="s">
        <v>13</v>
      </c>
      <c r="AT2413" s="74" t="s">
        <v>1034</v>
      </c>
      <c r="AU2413" s="74" t="s">
        <v>1035</v>
      </c>
      <c r="AV2413" s="74">
        <v>2009</v>
      </c>
    </row>
    <row r="2414" spans="1:48">
      <c r="A2414" s="24">
        <v>2413</v>
      </c>
      <c r="B2414" s="74">
        <v>58</v>
      </c>
      <c r="C2414" s="74" t="s">
        <v>591</v>
      </c>
      <c r="D2414" s="74" t="s">
        <v>469</v>
      </c>
      <c r="E2414" s="74" t="s">
        <v>951</v>
      </c>
      <c r="F2414" s="74" t="s">
        <v>569</v>
      </c>
      <c r="G2414" s="74" t="s">
        <v>570</v>
      </c>
      <c r="H2414" s="74" t="s">
        <v>463</v>
      </c>
      <c r="I2414" s="74">
        <v>5.9630999999999998</v>
      </c>
      <c r="J2414" s="74">
        <v>10.1591</v>
      </c>
      <c r="O2414" s="74">
        <v>2020</v>
      </c>
      <c r="P2414" s="74">
        <v>1991</v>
      </c>
      <c r="Q2414" s="74" t="s">
        <v>1019</v>
      </c>
      <c r="R2414" s="74" t="s">
        <v>579</v>
      </c>
      <c r="S2414" s="27" t="s">
        <v>517</v>
      </c>
      <c r="Z2414" s="74" t="s">
        <v>1031</v>
      </c>
      <c r="AA2414" s="74" t="s">
        <v>1030</v>
      </c>
      <c r="AB2414" s="35" t="s">
        <v>22</v>
      </c>
      <c r="AD2414" s="74" t="s">
        <v>1015</v>
      </c>
      <c r="AE2414" s="74">
        <v>-22.9</v>
      </c>
      <c r="AK2414" s="74" t="s">
        <v>13</v>
      </c>
      <c r="AL2414" s="74" t="s">
        <v>13</v>
      </c>
      <c r="AM2414" s="74" t="s">
        <v>13</v>
      </c>
      <c r="AN2414" s="74" t="s">
        <v>13</v>
      </c>
      <c r="AO2414" s="74" t="s">
        <v>13</v>
      </c>
      <c r="AP2414" s="74" t="s">
        <v>13</v>
      </c>
      <c r="AQ2414" s="74" t="s">
        <v>13</v>
      </c>
      <c r="AR2414" s="74" t="s">
        <v>13</v>
      </c>
      <c r="AS2414" s="74" t="s">
        <v>13</v>
      </c>
      <c r="AT2414" s="74" t="s">
        <v>1034</v>
      </c>
      <c r="AU2414" s="74" t="s">
        <v>1035</v>
      </c>
      <c r="AV2414" s="74">
        <v>2009</v>
      </c>
    </row>
    <row r="2415" spans="1:48">
      <c r="A2415" s="24">
        <v>2414</v>
      </c>
      <c r="B2415" s="74">
        <v>58</v>
      </c>
      <c r="C2415" s="74" t="s">
        <v>591</v>
      </c>
      <c r="D2415" s="74" t="s">
        <v>469</v>
      </c>
      <c r="E2415" s="74" t="s">
        <v>951</v>
      </c>
      <c r="F2415" s="74" t="s">
        <v>569</v>
      </c>
      <c r="G2415" s="74" t="s">
        <v>572</v>
      </c>
      <c r="H2415" s="74" t="s">
        <v>463</v>
      </c>
      <c r="I2415" s="74">
        <v>4.4329999999999998</v>
      </c>
      <c r="J2415" s="74">
        <v>14.366</v>
      </c>
      <c r="O2415" s="74">
        <v>2020</v>
      </c>
      <c r="P2415" s="74">
        <v>1991</v>
      </c>
      <c r="Q2415" s="74" t="s">
        <v>1019</v>
      </c>
      <c r="R2415" s="74" t="s">
        <v>579</v>
      </c>
      <c r="S2415" s="27" t="s">
        <v>517</v>
      </c>
      <c r="Z2415" s="74" t="s">
        <v>1031</v>
      </c>
      <c r="AA2415" s="74" t="s">
        <v>1030</v>
      </c>
      <c r="AB2415" s="35" t="s">
        <v>22</v>
      </c>
      <c r="AD2415" s="74" t="s">
        <v>1015</v>
      </c>
      <c r="AE2415" s="74">
        <v>0.2</v>
      </c>
      <c r="AK2415" s="74" t="s">
        <v>13</v>
      </c>
      <c r="AL2415" s="74" t="s">
        <v>13</v>
      </c>
      <c r="AM2415" s="74" t="s">
        <v>13</v>
      </c>
      <c r="AN2415" s="74" t="s">
        <v>13</v>
      </c>
      <c r="AO2415" s="74" t="s">
        <v>13</v>
      </c>
      <c r="AP2415" s="74" t="s">
        <v>13</v>
      </c>
      <c r="AQ2415" s="74" t="s">
        <v>13</v>
      </c>
      <c r="AR2415" s="74" t="s">
        <v>13</v>
      </c>
      <c r="AS2415" s="74" t="s">
        <v>13</v>
      </c>
      <c r="AT2415" s="74" t="s">
        <v>1034</v>
      </c>
      <c r="AU2415" s="74" t="s">
        <v>1035</v>
      </c>
      <c r="AV2415" s="74">
        <v>2009</v>
      </c>
    </row>
    <row r="2416" spans="1:48">
      <c r="A2416" s="24">
        <v>2415</v>
      </c>
      <c r="B2416" s="74">
        <v>58</v>
      </c>
      <c r="C2416" s="74" t="s">
        <v>591</v>
      </c>
      <c r="D2416" s="74" t="s">
        <v>469</v>
      </c>
      <c r="E2416" s="74" t="s">
        <v>951</v>
      </c>
      <c r="F2416" s="74" t="s">
        <v>569</v>
      </c>
      <c r="G2416" s="74" t="s">
        <v>573</v>
      </c>
      <c r="H2416" s="74" t="s">
        <v>463</v>
      </c>
      <c r="I2416" s="74">
        <v>9.3000000000000007</v>
      </c>
      <c r="J2416" s="74">
        <v>13.4</v>
      </c>
      <c r="O2416" s="74">
        <v>2020</v>
      </c>
      <c r="P2416" s="74">
        <v>1991</v>
      </c>
      <c r="Q2416" s="74" t="s">
        <v>1019</v>
      </c>
      <c r="R2416" s="74" t="s">
        <v>579</v>
      </c>
      <c r="S2416" s="27" t="s">
        <v>517</v>
      </c>
      <c r="Z2416" s="74" t="s">
        <v>1031</v>
      </c>
      <c r="AA2416" s="74" t="s">
        <v>1030</v>
      </c>
      <c r="AB2416" s="35" t="s">
        <v>22</v>
      </c>
      <c r="AD2416" s="74" t="s">
        <v>1015</v>
      </c>
      <c r="AE2416" s="74">
        <v>4.0999999999999996</v>
      </c>
      <c r="AK2416" s="74" t="s">
        <v>13</v>
      </c>
      <c r="AL2416" s="74" t="s">
        <v>13</v>
      </c>
      <c r="AM2416" s="74" t="s">
        <v>13</v>
      </c>
      <c r="AN2416" s="74" t="s">
        <v>13</v>
      </c>
      <c r="AO2416" s="74" t="s">
        <v>13</v>
      </c>
      <c r="AP2416" s="74" t="s">
        <v>13</v>
      </c>
      <c r="AQ2416" s="74" t="s">
        <v>13</v>
      </c>
      <c r="AR2416" s="74" t="s">
        <v>13</v>
      </c>
      <c r="AS2416" s="74" t="s">
        <v>13</v>
      </c>
      <c r="AT2416" s="74" t="s">
        <v>1034</v>
      </c>
      <c r="AU2416" s="74" t="s">
        <v>1035</v>
      </c>
      <c r="AV2416" s="74">
        <v>2009</v>
      </c>
    </row>
    <row r="2417" spans="1:48">
      <c r="A2417" s="24">
        <v>2416</v>
      </c>
      <c r="B2417" s="74">
        <v>58</v>
      </c>
      <c r="C2417" s="74" t="s">
        <v>591</v>
      </c>
      <c r="D2417" s="74" t="s">
        <v>469</v>
      </c>
      <c r="E2417" s="74" t="s">
        <v>951</v>
      </c>
      <c r="F2417" s="74" t="s">
        <v>569</v>
      </c>
      <c r="G2417" s="74" t="s">
        <v>574</v>
      </c>
      <c r="H2417" s="74" t="s">
        <v>463</v>
      </c>
      <c r="I2417" s="74">
        <v>2.9333</v>
      </c>
      <c r="J2417" s="74">
        <v>9.9167000000000005</v>
      </c>
      <c r="O2417" s="74">
        <v>2020</v>
      </c>
      <c r="P2417" s="74">
        <v>1991</v>
      </c>
      <c r="Q2417" s="74" t="s">
        <v>1019</v>
      </c>
      <c r="R2417" s="74" t="s">
        <v>579</v>
      </c>
      <c r="S2417" s="27" t="s">
        <v>517</v>
      </c>
      <c r="Z2417" s="74" t="s">
        <v>1031</v>
      </c>
      <c r="AA2417" s="74" t="s">
        <v>1030</v>
      </c>
      <c r="AB2417" s="35" t="s">
        <v>22</v>
      </c>
      <c r="AD2417" s="74" t="s">
        <v>1015</v>
      </c>
      <c r="AE2417" s="74">
        <v>19.399999999999999</v>
      </c>
      <c r="AK2417" s="74" t="s">
        <v>13</v>
      </c>
      <c r="AL2417" s="74" t="s">
        <v>13</v>
      </c>
      <c r="AM2417" s="74" t="s">
        <v>13</v>
      </c>
      <c r="AN2417" s="74" t="s">
        <v>13</v>
      </c>
      <c r="AO2417" s="74" t="s">
        <v>13</v>
      </c>
      <c r="AP2417" s="74" t="s">
        <v>13</v>
      </c>
      <c r="AQ2417" s="74" t="s">
        <v>13</v>
      </c>
      <c r="AR2417" s="74" t="s">
        <v>13</v>
      </c>
      <c r="AS2417" s="74" t="s">
        <v>13</v>
      </c>
      <c r="AT2417" s="74" t="s">
        <v>1034</v>
      </c>
      <c r="AU2417" s="74" t="s">
        <v>1035</v>
      </c>
      <c r="AV2417" s="74">
        <v>2009</v>
      </c>
    </row>
    <row r="2418" spans="1:48">
      <c r="A2418" s="24">
        <v>2417</v>
      </c>
      <c r="B2418" s="74">
        <v>58</v>
      </c>
      <c r="C2418" s="74" t="s">
        <v>591</v>
      </c>
      <c r="D2418" s="74" t="s">
        <v>469</v>
      </c>
      <c r="E2418" s="74" t="s">
        <v>951</v>
      </c>
      <c r="F2418" s="74" t="s">
        <v>569</v>
      </c>
      <c r="G2418" s="74" t="s">
        <v>575</v>
      </c>
      <c r="H2418" s="74" t="s">
        <v>463</v>
      </c>
      <c r="I2418" s="74">
        <v>10.595599999999999</v>
      </c>
      <c r="J2418" s="74">
        <v>14.3247</v>
      </c>
      <c r="O2418" s="74">
        <v>2020</v>
      </c>
      <c r="P2418" s="74">
        <v>1991</v>
      </c>
      <c r="Q2418" s="74" t="s">
        <v>1019</v>
      </c>
      <c r="R2418" s="74" t="s">
        <v>579</v>
      </c>
      <c r="S2418" s="27" t="s">
        <v>517</v>
      </c>
      <c r="Z2418" s="74" t="s">
        <v>1031</v>
      </c>
      <c r="AA2418" s="74" t="s">
        <v>1030</v>
      </c>
      <c r="AB2418" s="35" t="s">
        <v>22</v>
      </c>
      <c r="AD2418" s="74" t="s">
        <v>1015</v>
      </c>
      <c r="AE2418" s="74">
        <v>6.9</v>
      </c>
      <c r="AK2418" s="74" t="s">
        <v>13</v>
      </c>
      <c r="AL2418" s="74" t="s">
        <v>13</v>
      </c>
      <c r="AM2418" s="74" t="s">
        <v>13</v>
      </c>
      <c r="AN2418" s="74" t="s">
        <v>13</v>
      </c>
      <c r="AO2418" s="74" t="s">
        <v>13</v>
      </c>
      <c r="AP2418" s="74" t="s">
        <v>13</v>
      </c>
      <c r="AQ2418" s="74" t="s">
        <v>13</v>
      </c>
      <c r="AR2418" s="74" t="s">
        <v>13</v>
      </c>
      <c r="AS2418" s="74" t="s">
        <v>13</v>
      </c>
      <c r="AT2418" s="74" t="s">
        <v>1034</v>
      </c>
      <c r="AU2418" s="74" t="s">
        <v>1035</v>
      </c>
      <c r="AV2418" s="74">
        <v>2009</v>
      </c>
    </row>
    <row r="2419" spans="1:48">
      <c r="A2419" s="24">
        <v>2418</v>
      </c>
      <c r="B2419" s="74">
        <v>58</v>
      </c>
      <c r="C2419" s="74" t="s">
        <v>591</v>
      </c>
      <c r="D2419" s="74" t="s">
        <v>469</v>
      </c>
      <c r="E2419" s="74" t="s">
        <v>951</v>
      </c>
      <c r="F2419" s="74" t="s">
        <v>569</v>
      </c>
      <c r="G2419" s="74" t="s">
        <v>1033</v>
      </c>
      <c r="H2419" s="74" t="s">
        <v>463</v>
      </c>
      <c r="I2419" s="74">
        <v>7.32</v>
      </c>
      <c r="J2419" s="74">
        <v>13.58</v>
      </c>
      <c r="O2419" s="74">
        <v>2020</v>
      </c>
      <c r="P2419" s="74">
        <v>1991</v>
      </c>
      <c r="Q2419" s="74" t="s">
        <v>1019</v>
      </c>
      <c r="R2419" s="74" t="s">
        <v>579</v>
      </c>
      <c r="S2419" s="27" t="s">
        <v>517</v>
      </c>
      <c r="Z2419" s="74" t="s">
        <v>1031</v>
      </c>
      <c r="AA2419" s="74" t="s">
        <v>1030</v>
      </c>
      <c r="AB2419" s="35" t="s">
        <v>22</v>
      </c>
      <c r="AD2419" s="74" t="s">
        <v>1015</v>
      </c>
      <c r="AE2419" s="74">
        <v>25</v>
      </c>
      <c r="AK2419" s="74" t="s">
        <v>13</v>
      </c>
      <c r="AL2419" s="74" t="s">
        <v>13</v>
      </c>
      <c r="AM2419" s="74" t="s">
        <v>13</v>
      </c>
      <c r="AN2419" s="74" t="s">
        <v>13</v>
      </c>
      <c r="AO2419" s="74" t="s">
        <v>13</v>
      </c>
      <c r="AP2419" s="74" t="s">
        <v>13</v>
      </c>
      <c r="AQ2419" s="74" t="s">
        <v>13</v>
      </c>
      <c r="AR2419" s="74" t="s">
        <v>13</v>
      </c>
      <c r="AS2419" s="74" t="s">
        <v>13</v>
      </c>
      <c r="AT2419" s="74" t="s">
        <v>1034</v>
      </c>
      <c r="AU2419" s="74" t="s">
        <v>1035</v>
      </c>
      <c r="AV2419" s="74">
        <v>2009</v>
      </c>
    </row>
    <row r="2420" spans="1:48">
      <c r="A2420" s="24">
        <v>2419</v>
      </c>
      <c r="B2420" s="74">
        <v>58</v>
      </c>
      <c r="C2420" s="74" t="s">
        <v>591</v>
      </c>
      <c r="D2420" s="74" t="s">
        <v>469</v>
      </c>
      <c r="E2420" s="74" t="s">
        <v>951</v>
      </c>
      <c r="F2420" s="74" t="s">
        <v>569</v>
      </c>
      <c r="G2420" s="74" t="s">
        <v>577</v>
      </c>
      <c r="H2420" s="74" t="s">
        <v>463</v>
      </c>
      <c r="I2420" s="74">
        <v>4.0731999999999999</v>
      </c>
      <c r="J2420" s="74">
        <v>9.3630999999999993</v>
      </c>
      <c r="O2420" s="74">
        <v>2020</v>
      </c>
      <c r="P2420" s="74">
        <v>1991</v>
      </c>
      <c r="Q2420" s="74" t="s">
        <v>1019</v>
      </c>
      <c r="R2420" s="74" t="s">
        <v>579</v>
      </c>
      <c r="S2420" s="27" t="s">
        <v>517</v>
      </c>
      <c r="Z2420" s="74" t="s">
        <v>1031</v>
      </c>
      <c r="AA2420" s="74" t="s">
        <v>1030</v>
      </c>
      <c r="AB2420" s="35" t="s">
        <v>22</v>
      </c>
      <c r="AD2420" s="74" t="s">
        <v>1015</v>
      </c>
      <c r="AE2420" s="74">
        <v>12.5</v>
      </c>
      <c r="AK2420" s="74" t="s">
        <v>13</v>
      </c>
      <c r="AL2420" s="74" t="s">
        <v>13</v>
      </c>
      <c r="AM2420" s="74" t="s">
        <v>13</v>
      </c>
      <c r="AN2420" s="74" t="s">
        <v>13</v>
      </c>
      <c r="AO2420" s="74" t="s">
        <v>13</v>
      </c>
      <c r="AP2420" s="74" t="s">
        <v>13</v>
      </c>
      <c r="AQ2420" s="74" t="s">
        <v>13</v>
      </c>
      <c r="AR2420" s="74" t="s">
        <v>13</v>
      </c>
      <c r="AS2420" s="74" t="s">
        <v>13</v>
      </c>
      <c r="AT2420" s="74" t="s">
        <v>1034</v>
      </c>
      <c r="AU2420" s="74" t="s">
        <v>1035</v>
      </c>
      <c r="AV2420" s="74">
        <v>2009</v>
      </c>
    </row>
    <row r="2421" spans="1:48">
      <c r="A2421" s="24">
        <v>2420</v>
      </c>
      <c r="B2421" s="74">
        <v>58</v>
      </c>
      <c r="C2421" s="74" t="s">
        <v>591</v>
      </c>
      <c r="D2421" s="74" t="s">
        <v>469</v>
      </c>
      <c r="E2421" s="74" t="s">
        <v>951</v>
      </c>
      <c r="F2421" s="74" t="s">
        <v>569</v>
      </c>
      <c r="G2421" s="74" t="s">
        <v>1032</v>
      </c>
      <c r="H2421" s="74" t="s">
        <v>463</v>
      </c>
      <c r="I2421" s="74">
        <v>3.8479999999999999</v>
      </c>
      <c r="J2421" s="74">
        <v>11.5021</v>
      </c>
      <c r="O2421" s="74">
        <v>2020</v>
      </c>
      <c r="P2421" s="74">
        <v>1991</v>
      </c>
      <c r="Q2421" s="74" t="s">
        <v>1019</v>
      </c>
      <c r="R2421" s="74" t="s">
        <v>579</v>
      </c>
      <c r="S2421" s="27" t="s">
        <v>517</v>
      </c>
      <c r="Z2421" s="74" t="s">
        <v>1031</v>
      </c>
      <c r="AA2421" s="74" t="s">
        <v>1030</v>
      </c>
      <c r="AB2421" s="35" t="s">
        <v>22</v>
      </c>
      <c r="AD2421" s="74" t="s">
        <v>1015</v>
      </c>
      <c r="AE2421" s="74">
        <v>20</v>
      </c>
      <c r="AK2421" s="74" t="s">
        <v>13</v>
      </c>
      <c r="AL2421" s="74" t="s">
        <v>13</v>
      </c>
      <c r="AM2421" s="74" t="s">
        <v>13</v>
      </c>
      <c r="AN2421" s="74" t="s">
        <v>13</v>
      </c>
      <c r="AO2421" s="74" t="s">
        <v>13</v>
      </c>
      <c r="AP2421" s="74" t="s">
        <v>13</v>
      </c>
      <c r="AQ2421" s="74" t="s">
        <v>13</v>
      </c>
      <c r="AR2421" s="74" t="s">
        <v>13</v>
      </c>
      <c r="AS2421" s="74" t="s">
        <v>13</v>
      </c>
      <c r="AT2421" s="74" t="s">
        <v>1034</v>
      </c>
      <c r="AU2421" s="74" t="s">
        <v>1035</v>
      </c>
      <c r="AV2421" s="74">
        <v>2009</v>
      </c>
    </row>
    <row r="2422" spans="1:48">
      <c r="A2422" s="24">
        <v>2421</v>
      </c>
      <c r="B2422" s="74">
        <v>58</v>
      </c>
      <c r="C2422" s="74" t="s">
        <v>591</v>
      </c>
      <c r="D2422" s="74" t="s">
        <v>469</v>
      </c>
      <c r="E2422" s="74" t="s">
        <v>951</v>
      </c>
      <c r="F2422" s="74" t="s">
        <v>569</v>
      </c>
      <c r="G2422" s="74" t="s">
        <v>570</v>
      </c>
      <c r="H2422" s="74" t="s">
        <v>463</v>
      </c>
      <c r="I2422" s="74">
        <v>5.9630999999999998</v>
      </c>
      <c r="J2422" s="74">
        <v>10.1591</v>
      </c>
      <c r="O2422" s="74">
        <v>2080</v>
      </c>
      <c r="P2422" s="74">
        <v>1991</v>
      </c>
      <c r="Q2422" s="74" t="s">
        <v>495</v>
      </c>
      <c r="R2422" s="74" t="s">
        <v>579</v>
      </c>
      <c r="S2422" s="27" t="s">
        <v>517</v>
      </c>
      <c r="Z2422" s="74" t="s">
        <v>1031</v>
      </c>
      <c r="AA2422" s="74" t="s">
        <v>1030</v>
      </c>
      <c r="AB2422" s="35" t="s">
        <v>22</v>
      </c>
      <c r="AD2422" s="74" t="s">
        <v>1015</v>
      </c>
      <c r="AE2422" s="74">
        <v>-51.2</v>
      </c>
      <c r="AK2422" s="74" t="s">
        <v>13</v>
      </c>
      <c r="AL2422" s="74" t="s">
        <v>13</v>
      </c>
      <c r="AM2422" s="74" t="s">
        <v>13</v>
      </c>
      <c r="AN2422" s="74" t="s">
        <v>13</v>
      </c>
      <c r="AO2422" s="74" t="s">
        <v>13</v>
      </c>
      <c r="AP2422" s="74" t="s">
        <v>13</v>
      </c>
      <c r="AQ2422" s="74" t="s">
        <v>13</v>
      </c>
      <c r="AR2422" s="74" t="s">
        <v>13</v>
      </c>
      <c r="AS2422" s="74" t="s">
        <v>13</v>
      </c>
      <c r="AT2422" s="74" t="s">
        <v>1034</v>
      </c>
      <c r="AU2422" s="74" t="s">
        <v>1035</v>
      </c>
      <c r="AV2422" s="74">
        <v>2009</v>
      </c>
    </row>
    <row r="2423" spans="1:48">
      <c r="A2423" s="24">
        <v>2422</v>
      </c>
      <c r="B2423" s="74">
        <v>58</v>
      </c>
      <c r="C2423" s="74" t="s">
        <v>591</v>
      </c>
      <c r="D2423" s="74" t="s">
        <v>469</v>
      </c>
      <c r="E2423" s="74" t="s">
        <v>951</v>
      </c>
      <c r="F2423" s="74" t="s">
        <v>569</v>
      </c>
      <c r="G2423" s="74" t="s">
        <v>572</v>
      </c>
      <c r="H2423" s="74" t="s">
        <v>463</v>
      </c>
      <c r="I2423" s="74">
        <v>4.4329999999999998</v>
      </c>
      <c r="J2423" s="74">
        <v>14.366</v>
      </c>
      <c r="O2423" s="74">
        <v>2080</v>
      </c>
      <c r="P2423" s="74">
        <v>1991</v>
      </c>
      <c r="Q2423" s="74" t="s">
        <v>495</v>
      </c>
      <c r="R2423" s="74" t="s">
        <v>579</v>
      </c>
      <c r="S2423" s="27" t="s">
        <v>517</v>
      </c>
      <c r="Z2423" s="74" t="s">
        <v>1031</v>
      </c>
      <c r="AA2423" s="74" t="s">
        <v>1030</v>
      </c>
      <c r="AB2423" s="35" t="s">
        <v>22</v>
      </c>
      <c r="AD2423" s="74" t="s">
        <v>1015</v>
      </c>
      <c r="AE2423" s="74">
        <v>-17.8</v>
      </c>
      <c r="AK2423" s="74" t="s">
        <v>13</v>
      </c>
      <c r="AL2423" s="74" t="s">
        <v>13</v>
      </c>
      <c r="AM2423" s="74" t="s">
        <v>13</v>
      </c>
      <c r="AN2423" s="74" t="s">
        <v>13</v>
      </c>
      <c r="AO2423" s="74" t="s">
        <v>13</v>
      </c>
      <c r="AP2423" s="74" t="s">
        <v>13</v>
      </c>
      <c r="AQ2423" s="74" t="s">
        <v>13</v>
      </c>
      <c r="AR2423" s="74" t="s">
        <v>13</v>
      </c>
      <c r="AS2423" s="74" t="s">
        <v>13</v>
      </c>
      <c r="AT2423" s="74" t="s">
        <v>1034</v>
      </c>
      <c r="AU2423" s="74" t="s">
        <v>1035</v>
      </c>
      <c r="AV2423" s="74">
        <v>2009</v>
      </c>
    </row>
    <row r="2424" spans="1:48">
      <c r="A2424" s="24">
        <v>2423</v>
      </c>
      <c r="B2424" s="74">
        <v>58</v>
      </c>
      <c r="C2424" s="74" t="s">
        <v>591</v>
      </c>
      <c r="D2424" s="74" t="s">
        <v>469</v>
      </c>
      <c r="E2424" s="74" t="s">
        <v>951</v>
      </c>
      <c r="F2424" s="74" t="s">
        <v>569</v>
      </c>
      <c r="G2424" s="74" t="s">
        <v>573</v>
      </c>
      <c r="H2424" s="74" t="s">
        <v>463</v>
      </c>
      <c r="I2424" s="74">
        <v>9.3000000000000007</v>
      </c>
      <c r="J2424" s="74">
        <v>13.4</v>
      </c>
      <c r="O2424" s="74">
        <v>2080</v>
      </c>
      <c r="P2424" s="74">
        <v>1991</v>
      </c>
      <c r="Q2424" s="74" t="s">
        <v>495</v>
      </c>
      <c r="R2424" s="74" t="s">
        <v>579</v>
      </c>
      <c r="S2424" s="27" t="s">
        <v>517</v>
      </c>
      <c r="Z2424" s="74" t="s">
        <v>1031</v>
      </c>
      <c r="AA2424" s="74" t="s">
        <v>1030</v>
      </c>
      <c r="AB2424" s="35" t="s">
        <v>22</v>
      </c>
      <c r="AD2424" s="74" t="s">
        <v>1015</v>
      </c>
      <c r="AE2424" s="74">
        <v>-11</v>
      </c>
      <c r="AK2424" s="74" t="s">
        <v>13</v>
      </c>
      <c r="AL2424" s="74" t="s">
        <v>13</v>
      </c>
      <c r="AM2424" s="74" t="s">
        <v>13</v>
      </c>
      <c r="AN2424" s="74" t="s">
        <v>13</v>
      </c>
      <c r="AO2424" s="74" t="s">
        <v>13</v>
      </c>
      <c r="AP2424" s="74" t="s">
        <v>13</v>
      </c>
      <c r="AQ2424" s="74" t="s">
        <v>13</v>
      </c>
      <c r="AR2424" s="74" t="s">
        <v>13</v>
      </c>
      <c r="AS2424" s="74" t="s">
        <v>13</v>
      </c>
      <c r="AT2424" s="74" t="s">
        <v>1034</v>
      </c>
      <c r="AU2424" s="74" t="s">
        <v>1035</v>
      </c>
      <c r="AV2424" s="74">
        <v>2009</v>
      </c>
    </row>
    <row r="2425" spans="1:48">
      <c r="A2425" s="24">
        <v>2424</v>
      </c>
      <c r="B2425" s="74">
        <v>58</v>
      </c>
      <c r="C2425" s="74" t="s">
        <v>591</v>
      </c>
      <c r="D2425" s="74" t="s">
        <v>469</v>
      </c>
      <c r="E2425" s="74" t="s">
        <v>951</v>
      </c>
      <c r="F2425" s="74" t="s">
        <v>569</v>
      </c>
      <c r="G2425" s="74" t="s">
        <v>574</v>
      </c>
      <c r="H2425" s="74" t="s">
        <v>463</v>
      </c>
      <c r="I2425" s="74">
        <v>2.9333</v>
      </c>
      <c r="J2425" s="74">
        <v>9.9167000000000005</v>
      </c>
      <c r="O2425" s="74">
        <v>2080</v>
      </c>
      <c r="P2425" s="74">
        <v>1991</v>
      </c>
      <c r="Q2425" s="74" t="s">
        <v>495</v>
      </c>
      <c r="R2425" s="74" t="s">
        <v>579</v>
      </c>
      <c r="S2425" s="27" t="s">
        <v>517</v>
      </c>
      <c r="Z2425" s="74" t="s">
        <v>1031</v>
      </c>
      <c r="AA2425" s="74" t="s">
        <v>1030</v>
      </c>
      <c r="AB2425" s="35" t="s">
        <v>22</v>
      </c>
      <c r="AD2425" s="74" t="s">
        <v>1015</v>
      </c>
      <c r="AE2425" s="74">
        <v>13.1</v>
      </c>
      <c r="AK2425" s="74" t="s">
        <v>13</v>
      </c>
      <c r="AL2425" s="74" t="s">
        <v>13</v>
      </c>
      <c r="AM2425" s="74" t="s">
        <v>13</v>
      </c>
      <c r="AN2425" s="74" t="s">
        <v>13</v>
      </c>
      <c r="AO2425" s="74" t="s">
        <v>13</v>
      </c>
      <c r="AP2425" s="74" t="s">
        <v>13</v>
      </c>
      <c r="AQ2425" s="74" t="s">
        <v>13</v>
      </c>
      <c r="AR2425" s="74" t="s">
        <v>13</v>
      </c>
      <c r="AS2425" s="74" t="s">
        <v>13</v>
      </c>
      <c r="AT2425" s="74" t="s">
        <v>1034</v>
      </c>
      <c r="AU2425" s="74" t="s">
        <v>1035</v>
      </c>
      <c r="AV2425" s="74">
        <v>2009</v>
      </c>
    </row>
    <row r="2426" spans="1:48">
      <c r="A2426" s="24">
        <v>2425</v>
      </c>
      <c r="B2426" s="74">
        <v>58</v>
      </c>
      <c r="C2426" s="74" t="s">
        <v>591</v>
      </c>
      <c r="D2426" s="74" t="s">
        <v>469</v>
      </c>
      <c r="E2426" s="74" t="s">
        <v>951</v>
      </c>
      <c r="F2426" s="74" t="s">
        <v>569</v>
      </c>
      <c r="G2426" s="74" t="s">
        <v>575</v>
      </c>
      <c r="H2426" s="74" t="s">
        <v>463</v>
      </c>
      <c r="I2426" s="74">
        <v>10.595599999999999</v>
      </c>
      <c r="J2426" s="74">
        <v>14.3247</v>
      </c>
      <c r="O2426" s="74">
        <v>2080</v>
      </c>
      <c r="P2426" s="74">
        <v>1991</v>
      </c>
      <c r="Q2426" s="74" t="s">
        <v>495</v>
      </c>
      <c r="R2426" s="74" t="s">
        <v>579</v>
      </c>
      <c r="S2426" s="27" t="s">
        <v>517</v>
      </c>
      <c r="Z2426" s="74" t="s">
        <v>1031</v>
      </c>
      <c r="AA2426" s="74" t="s">
        <v>1030</v>
      </c>
      <c r="AB2426" s="35" t="s">
        <v>22</v>
      </c>
      <c r="AD2426" s="74" t="s">
        <v>1015</v>
      </c>
      <c r="AE2426" s="74">
        <v>-6.6</v>
      </c>
      <c r="AK2426" s="74" t="s">
        <v>13</v>
      </c>
      <c r="AL2426" s="74" t="s">
        <v>13</v>
      </c>
      <c r="AM2426" s="74" t="s">
        <v>13</v>
      </c>
      <c r="AN2426" s="74" t="s">
        <v>13</v>
      </c>
      <c r="AO2426" s="74" t="s">
        <v>13</v>
      </c>
      <c r="AP2426" s="74" t="s">
        <v>13</v>
      </c>
      <c r="AQ2426" s="74" t="s">
        <v>13</v>
      </c>
      <c r="AR2426" s="74" t="s">
        <v>13</v>
      </c>
      <c r="AS2426" s="74" t="s">
        <v>13</v>
      </c>
      <c r="AT2426" s="74" t="s">
        <v>1034</v>
      </c>
      <c r="AU2426" s="74" t="s">
        <v>1035</v>
      </c>
      <c r="AV2426" s="74">
        <v>2009</v>
      </c>
    </row>
    <row r="2427" spans="1:48">
      <c r="A2427" s="24">
        <v>2426</v>
      </c>
      <c r="B2427" s="74">
        <v>58</v>
      </c>
      <c r="C2427" s="74" t="s">
        <v>591</v>
      </c>
      <c r="D2427" s="74" t="s">
        <v>469</v>
      </c>
      <c r="E2427" s="74" t="s">
        <v>951</v>
      </c>
      <c r="F2427" s="74" t="s">
        <v>569</v>
      </c>
      <c r="G2427" s="74" t="s">
        <v>1033</v>
      </c>
      <c r="H2427" s="74" t="s">
        <v>463</v>
      </c>
      <c r="I2427" s="74">
        <v>7.32</v>
      </c>
      <c r="J2427" s="74">
        <v>13.58</v>
      </c>
      <c r="O2427" s="74">
        <v>2080</v>
      </c>
      <c r="P2427" s="74">
        <v>1991</v>
      </c>
      <c r="Q2427" s="74" t="s">
        <v>495</v>
      </c>
      <c r="R2427" s="74" t="s">
        <v>579</v>
      </c>
      <c r="S2427" s="27" t="s">
        <v>517</v>
      </c>
      <c r="Z2427" s="74" t="s">
        <v>1031</v>
      </c>
      <c r="AA2427" s="74" t="s">
        <v>1030</v>
      </c>
      <c r="AB2427" s="35" t="s">
        <v>22</v>
      </c>
      <c r="AD2427" s="74" t="s">
        <v>1015</v>
      </c>
      <c r="AE2427" s="74">
        <v>17.3</v>
      </c>
      <c r="AK2427" s="74" t="s">
        <v>13</v>
      </c>
      <c r="AL2427" s="74" t="s">
        <v>13</v>
      </c>
      <c r="AM2427" s="74" t="s">
        <v>13</v>
      </c>
      <c r="AN2427" s="74" t="s">
        <v>13</v>
      </c>
      <c r="AO2427" s="74" t="s">
        <v>13</v>
      </c>
      <c r="AP2427" s="74" t="s">
        <v>13</v>
      </c>
      <c r="AQ2427" s="74" t="s">
        <v>13</v>
      </c>
      <c r="AR2427" s="74" t="s">
        <v>13</v>
      </c>
      <c r="AS2427" s="74" t="s">
        <v>13</v>
      </c>
      <c r="AT2427" s="74" t="s">
        <v>1034</v>
      </c>
      <c r="AU2427" s="74" t="s">
        <v>1035</v>
      </c>
      <c r="AV2427" s="74">
        <v>2009</v>
      </c>
    </row>
    <row r="2428" spans="1:48">
      <c r="A2428" s="24">
        <v>2427</v>
      </c>
      <c r="B2428" s="74">
        <v>58</v>
      </c>
      <c r="C2428" s="74" t="s">
        <v>591</v>
      </c>
      <c r="D2428" s="74" t="s">
        <v>469</v>
      </c>
      <c r="E2428" s="74" t="s">
        <v>951</v>
      </c>
      <c r="F2428" s="74" t="s">
        <v>569</v>
      </c>
      <c r="G2428" s="74" t="s">
        <v>577</v>
      </c>
      <c r="H2428" s="74" t="s">
        <v>463</v>
      </c>
      <c r="I2428" s="74">
        <v>4.0731999999999999</v>
      </c>
      <c r="J2428" s="74">
        <v>9.3630999999999993</v>
      </c>
      <c r="O2428" s="74">
        <v>2080</v>
      </c>
      <c r="P2428" s="74">
        <v>1991</v>
      </c>
      <c r="Q2428" s="74" t="s">
        <v>495</v>
      </c>
      <c r="R2428" s="74" t="s">
        <v>579</v>
      </c>
      <c r="S2428" s="27" t="s">
        <v>517</v>
      </c>
      <c r="Z2428" s="74" t="s">
        <v>1031</v>
      </c>
      <c r="AA2428" s="74" t="s">
        <v>1030</v>
      </c>
      <c r="AB2428" s="35" t="s">
        <v>22</v>
      </c>
      <c r="AD2428" s="74" t="s">
        <v>1015</v>
      </c>
      <c r="AE2428" s="74">
        <v>3.5</v>
      </c>
      <c r="AK2428" s="74" t="s">
        <v>13</v>
      </c>
      <c r="AL2428" s="74" t="s">
        <v>13</v>
      </c>
      <c r="AM2428" s="74" t="s">
        <v>13</v>
      </c>
      <c r="AN2428" s="74" t="s">
        <v>13</v>
      </c>
      <c r="AO2428" s="74" t="s">
        <v>13</v>
      </c>
      <c r="AP2428" s="74" t="s">
        <v>13</v>
      </c>
      <c r="AQ2428" s="74" t="s">
        <v>13</v>
      </c>
      <c r="AR2428" s="74" t="s">
        <v>13</v>
      </c>
      <c r="AS2428" s="74" t="s">
        <v>13</v>
      </c>
      <c r="AT2428" s="74" t="s">
        <v>1034</v>
      </c>
      <c r="AU2428" s="74" t="s">
        <v>1035</v>
      </c>
      <c r="AV2428" s="74">
        <v>2009</v>
      </c>
    </row>
    <row r="2429" spans="1:48">
      <c r="A2429" s="24">
        <v>2428</v>
      </c>
      <c r="B2429" s="74">
        <v>58</v>
      </c>
      <c r="C2429" s="74" t="s">
        <v>591</v>
      </c>
      <c r="D2429" s="74" t="s">
        <v>469</v>
      </c>
      <c r="E2429" s="74" t="s">
        <v>951</v>
      </c>
      <c r="F2429" s="74" t="s">
        <v>569</v>
      </c>
      <c r="G2429" s="74" t="s">
        <v>1032</v>
      </c>
      <c r="H2429" s="74" t="s">
        <v>463</v>
      </c>
      <c r="I2429" s="74">
        <v>3.8479999999999999</v>
      </c>
      <c r="J2429" s="74">
        <v>11.5021</v>
      </c>
      <c r="O2429" s="74">
        <v>2080</v>
      </c>
      <c r="P2429" s="74">
        <v>1991</v>
      </c>
      <c r="Q2429" s="74" t="s">
        <v>495</v>
      </c>
      <c r="R2429" s="74" t="s">
        <v>579</v>
      </c>
      <c r="S2429" s="27" t="s">
        <v>517</v>
      </c>
      <c r="Z2429" s="74" t="s">
        <v>1031</v>
      </c>
      <c r="AA2429" s="74" t="s">
        <v>1030</v>
      </c>
      <c r="AB2429" s="35" t="s">
        <v>22</v>
      </c>
      <c r="AD2429" s="74" t="s">
        <v>1015</v>
      </c>
      <c r="AE2429" s="74">
        <v>7.8</v>
      </c>
      <c r="AK2429" s="74" t="s">
        <v>13</v>
      </c>
      <c r="AL2429" s="74" t="s">
        <v>13</v>
      </c>
      <c r="AM2429" s="74" t="s">
        <v>13</v>
      </c>
      <c r="AN2429" s="74" t="s">
        <v>13</v>
      </c>
      <c r="AO2429" s="74" t="s">
        <v>13</v>
      </c>
      <c r="AP2429" s="74" t="s">
        <v>13</v>
      </c>
      <c r="AQ2429" s="74" t="s">
        <v>13</v>
      </c>
      <c r="AR2429" s="74" t="s">
        <v>13</v>
      </c>
      <c r="AS2429" s="74" t="s">
        <v>13</v>
      </c>
      <c r="AT2429" s="74" t="s">
        <v>1034</v>
      </c>
      <c r="AU2429" s="74" t="s">
        <v>1035</v>
      </c>
      <c r="AV2429" s="74">
        <v>2009</v>
      </c>
    </row>
    <row r="2430" spans="1:48">
      <c r="A2430" s="24">
        <v>2429</v>
      </c>
      <c r="B2430" s="74">
        <v>58</v>
      </c>
      <c r="C2430" s="74" t="s">
        <v>591</v>
      </c>
      <c r="D2430" s="74" t="s">
        <v>469</v>
      </c>
      <c r="E2430" s="74" t="s">
        <v>951</v>
      </c>
      <c r="F2430" s="74" t="s">
        <v>569</v>
      </c>
      <c r="G2430" s="74" t="s">
        <v>570</v>
      </c>
      <c r="H2430" s="74" t="s">
        <v>463</v>
      </c>
      <c r="I2430" s="74">
        <v>5.9630999999999998</v>
      </c>
      <c r="J2430" s="74">
        <v>10.1591</v>
      </c>
      <c r="O2430" s="74">
        <v>2020</v>
      </c>
      <c r="P2430" s="74">
        <v>1991</v>
      </c>
      <c r="Q2430" s="74" t="s">
        <v>1019</v>
      </c>
      <c r="R2430" s="74" t="s">
        <v>562</v>
      </c>
      <c r="S2430" s="27" t="s">
        <v>517</v>
      </c>
      <c r="Z2430" s="74" t="s">
        <v>1031</v>
      </c>
      <c r="AA2430" s="74" t="s">
        <v>1030</v>
      </c>
      <c r="AB2430" s="35" t="s">
        <v>22</v>
      </c>
      <c r="AD2430" s="74" t="s">
        <v>1015</v>
      </c>
      <c r="AE2430" s="74">
        <v>93.2</v>
      </c>
      <c r="AK2430" s="74" t="s">
        <v>13</v>
      </c>
      <c r="AL2430" s="74" t="s">
        <v>13</v>
      </c>
      <c r="AM2430" s="74" t="s">
        <v>465</v>
      </c>
      <c r="AN2430" s="74" t="s">
        <v>13</v>
      </c>
      <c r="AO2430" s="74" t="s">
        <v>13</v>
      </c>
      <c r="AP2430" s="74" t="s">
        <v>13</v>
      </c>
      <c r="AQ2430" s="74" t="s">
        <v>13</v>
      </c>
      <c r="AR2430" s="74" t="s">
        <v>13</v>
      </c>
      <c r="AS2430" s="74" t="s">
        <v>442</v>
      </c>
      <c r="AT2430" s="74" t="s">
        <v>1034</v>
      </c>
      <c r="AU2430" s="74" t="s">
        <v>1035</v>
      </c>
      <c r="AV2430" s="74">
        <v>2009</v>
      </c>
    </row>
    <row r="2431" spans="1:48">
      <c r="A2431" s="24">
        <v>2430</v>
      </c>
      <c r="B2431" s="74">
        <v>58</v>
      </c>
      <c r="C2431" s="74" t="s">
        <v>591</v>
      </c>
      <c r="D2431" s="74" t="s">
        <v>469</v>
      </c>
      <c r="E2431" s="74" t="s">
        <v>951</v>
      </c>
      <c r="F2431" s="74" t="s">
        <v>569</v>
      </c>
      <c r="G2431" s="74" t="s">
        <v>572</v>
      </c>
      <c r="H2431" s="74" t="s">
        <v>463</v>
      </c>
      <c r="I2431" s="74">
        <v>4.4329999999999998</v>
      </c>
      <c r="J2431" s="74">
        <v>14.366</v>
      </c>
      <c r="O2431" s="74">
        <v>2020</v>
      </c>
      <c r="P2431" s="74">
        <v>1991</v>
      </c>
      <c r="Q2431" s="74" t="s">
        <v>1019</v>
      </c>
      <c r="R2431" s="74" t="s">
        <v>562</v>
      </c>
      <c r="S2431" s="27" t="s">
        <v>517</v>
      </c>
      <c r="Z2431" s="74" t="s">
        <v>1031</v>
      </c>
      <c r="AA2431" s="74" t="s">
        <v>1030</v>
      </c>
      <c r="AB2431" s="35" t="s">
        <v>22</v>
      </c>
      <c r="AD2431" s="74" t="s">
        <v>1015</v>
      </c>
      <c r="AE2431" s="74">
        <v>62.9</v>
      </c>
      <c r="AK2431" s="74" t="s">
        <v>13</v>
      </c>
      <c r="AL2431" s="74" t="s">
        <v>13</v>
      </c>
      <c r="AM2431" s="74" t="s">
        <v>465</v>
      </c>
      <c r="AN2431" s="74" t="s">
        <v>13</v>
      </c>
      <c r="AO2431" s="74" t="s">
        <v>13</v>
      </c>
      <c r="AP2431" s="74" t="s">
        <v>13</v>
      </c>
      <c r="AQ2431" s="74" t="s">
        <v>13</v>
      </c>
      <c r="AR2431" s="74" t="s">
        <v>13</v>
      </c>
      <c r="AS2431" s="74" t="s">
        <v>442</v>
      </c>
      <c r="AT2431" s="74" t="s">
        <v>1034</v>
      </c>
      <c r="AU2431" s="74" t="s">
        <v>1035</v>
      </c>
      <c r="AV2431" s="74">
        <v>2009</v>
      </c>
    </row>
    <row r="2432" spans="1:48">
      <c r="A2432" s="24">
        <v>2431</v>
      </c>
      <c r="B2432" s="74">
        <v>58</v>
      </c>
      <c r="C2432" s="74" t="s">
        <v>591</v>
      </c>
      <c r="D2432" s="74" t="s">
        <v>469</v>
      </c>
      <c r="E2432" s="74" t="s">
        <v>951</v>
      </c>
      <c r="F2432" s="74" t="s">
        <v>569</v>
      </c>
      <c r="G2432" s="74" t="s">
        <v>573</v>
      </c>
      <c r="H2432" s="74" t="s">
        <v>463</v>
      </c>
      <c r="I2432" s="74">
        <v>9.3000000000000007</v>
      </c>
      <c r="J2432" s="74">
        <v>13.4</v>
      </c>
      <c r="O2432" s="74">
        <v>2020</v>
      </c>
      <c r="P2432" s="74">
        <v>1991</v>
      </c>
      <c r="Q2432" s="74" t="s">
        <v>1019</v>
      </c>
      <c r="R2432" s="74" t="s">
        <v>562</v>
      </c>
      <c r="S2432" s="27" t="s">
        <v>517</v>
      </c>
      <c r="Z2432" s="74" t="s">
        <v>1031</v>
      </c>
      <c r="AA2432" s="74" t="s">
        <v>1030</v>
      </c>
      <c r="AB2432" s="35" t="s">
        <v>22</v>
      </c>
      <c r="AD2432" s="74" t="s">
        <v>1015</v>
      </c>
      <c r="AE2432" s="74">
        <v>49.8</v>
      </c>
      <c r="AK2432" s="74" t="s">
        <v>13</v>
      </c>
      <c r="AL2432" s="74" t="s">
        <v>13</v>
      </c>
      <c r="AM2432" s="74" t="s">
        <v>465</v>
      </c>
      <c r="AN2432" s="74" t="s">
        <v>13</v>
      </c>
      <c r="AO2432" s="74" t="s">
        <v>13</v>
      </c>
      <c r="AP2432" s="74" t="s">
        <v>13</v>
      </c>
      <c r="AQ2432" s="74" t="s">
        <v>13</v>
      </c>
      <c r="AR2432" s="74" t="s">
        <v>13</v>
      </c>
      <c r="AS2432" s="74" t="s">
        <v>442</v>
      </c>
      <c r="AT2432" s="74" t="s">
        <v>1034</v>
      </c>
      <c r="AU2432" s="74" t="s">
        <v>1035</v>
      </c>
      <c r="AV2432" s="74">
        <v>2009</v>
      </c>
    </row>
    <row r="2433" spans="1:48">
      <c r="A2433" s="24">
        <v>2432</v>
      </c>
      <c r="B2433" s="74">
        <v>58</v>
      </c>
      <c r="C2433" s="74" t="s">
        <v>591</v>
      </c>
      <c r="D2433" s="74" t="s">
        <v>469</v>
      </c>
      <c r="E2433" s="74" t="s">
        <v>951</v>
      </c>
      <c r="F2433" s="74" t="s">
        <v>569</v>
      </c>
      <c r="G2433" s="74" t="s">
        <v>574</v>
      </c>
      <c r="H2433" s="74" t="s">
        <v>463</v>
      </c>
      <c r="I2433" s="74">
        <v>2.9333</v>
      </c>
      <c r="J2433" s="74">
        <v>9.9167000000000005</v>
      </c>
      <c r="O2433" s="74">
        <v>2020</v>
      </c>
      <c r="P2433" s="74">
        <v>1991</v>
      </c>
      <c r="Q2433" s="74" t="s">
        <v>1019</v>
      </c>
      <c r="R2433" s="74" t="s">
        <v>562</v>
      </c>
      <c r="S2433" s="27" t="s">
        <v>517</v>
      </c>
      <c r="Z2433" s="74" t="s">
        <v>1031</v>
      </c>
      <c r="AA2433" s="74" t="s">
        <v>1030</v>
      </c>
      <c r="AB2433" s="35" t="s">
        <v>22</v>
      </c>
      <c r="AD2433" s="74" t="s">
        <v>1015</v>
      </c>
      <c r="AE2433" s="74">
        <v>61.4</v>
      </c>
      <c r="AK2433" s="74" t="s">
        <v>13</v>
      </c>
      <c r="AL2433" s="74" t="s">
        <v>13</v>
      </c>
      <c r="AM2433" s="74" t="s">
        <v>465</v>
      </c>
      <c r="AN2433" s="74" t="s">
        <v>13</v>
      </c>
      <c r="AO2433" s="74" t="s">
        <v>13</v>
      </c>
      <c r="AP2433" s="74" t="s">
        <v>13</v>
      </c>
      <c r="AQ2433" s="74" t="s">
        <v>13</v>
      </c>
      <c r="AR2433" s="74" t="s">
        <v>13</v>
      </c>
      <c r="AS2433" s="74" t="s">
        <v>442</v>
      </c>
      <c r="AT2433" s="74" t="s">
        <v>1034</v>
      </c>
      <c r="AU2433" s="74" t="s">
        <v>1035</v>
      </c>
      <c r="AV2433" s="74">
        <v>2009</v>
      </c>
    </row>
    <row r="2434" spans="1:48">
      <c r="A2434" s="24">
        <v>2433</v>
      </c>
      <c r="B2434" s="74">
        <v>58</v>
      </c>
      <c r="C2434" s="74" t="s">
        <v>591</v>
      </c>
      <c r="D2434" s="74" t="s">
        <v>469</v>
      </c>
      <c r="E2434" s="74" t="s">
        <v>951</v>
      </c>
      <c r="F2434" s="74" t="s">
        <v>569</v>
      </c>
      <c r="G2434" s="74" t="s">
        <v>575</v>
      </c>
      <c r="H2434" s="74" t="s">
        <v>463</v>
      </c>
      <c r="I2434" s="74">
        <v>10.595599999999999</v>
      </c>
      <c r="J2434" s="74">
        <v>14.3247</v>
      </c>
      <c r="O2434" s="74">
        <v>2020</v>
      </c>
      <c r="P2434" s="74">
        <v>1991</v>
      </c>
      <c r="Q2434" s="74" t="s">
        <v>1019</v>
      </c>
      <c r="R2434" s="74" t="s">
        <v>562</v>
      </c>
      <c r="S2434" s="27" t="s">
        <v>517</v>
      </c>
      <c r="Z2434" s="74" t="s">
        <v>1031</v>
      </c>
      <c r="AA2434" s="74" t="s">
        <v>1030</v>
      </c>
      <c r="AB2434" s="35" t="s">
        <v>22</v>
      </c>
      <c r="AD2434" s="74" t="s">
        <v>1015</v>
      </c>
      <c r="AE2434" s="74">
        <v>51</v>
      </c>
      <c r="AK2434" s="74" t="s">
        <v>13</v>
      </c>
      <c r="AL2434" s="74" t="s">
        <v>13</v>
      </c>
      <c r="AM2434" s="74" t="s">
        <v>465</v>
      </c>
      <c r="AN2434" s="74" t="s">
        <v>13</v>
      </c>
      <c r="AO2434" s="74" t="s">
        <v>13</v>
      </c>
      <c r="AP2434" s="74" t="s">
        <v>13</v>
      </c>
      <c r="AQ2434" s="74" t="s">
        <v>13</v>
      </c>
      <c r="AR2434" s="74" t="s">
        <v>13</v>
      </c>
      <c r="AS2434" s="74" t="s">
        <v>442</v>
      </c>
      <c r="AT2434" s="74" t="s">
        <v>1034</v>
      </c>
      <c r="AU2434" s="74" t="s">
        <v>1035</v>
      </c>
      <c r="AV2434" s="74">
        <v>2009</v>
      </c>
    </row>
    <row r="2435" spans="1:48">
      <c r="A2435" s="24">
        <v>2434</v>
      </c>
      <c r="B2435" s="74">
        <v>58</v>
      </c>
      <c r="C2435" s="74" t="s">
        <v>591</v>
      </c>
      <c r="D2435" s="74" t="s">
        <v>469</v>
      </c>
      <c r="E2435" s="74" t="s">
        <v>951</v>
      </c>
      <c r="F2435" s="74" t="s">
        <v>569</v>
      </c>
      <c r="G2435" s="74" t="s">
        <v>1033</v>
      </c>
      <c r="H2435" s="74" t="s">
        <v>463</v>
      </c>
      <c r="I2435" s="74">
        <v>7.32</v>
      </c>
      <c r="J2435" s="74">
        <v>13.58</v>
      </c>
      <c r="O2435" s="74">
        <v>2020</v>
      </c>
      <c r="P2435" s="74">
        <v>1991</v>
      </c>
      <c r="Q2435" s="74" t="s">
        <v>1019</v>
      </c>
      <c r="R2435" s="74" t="s">
        <v>562</v>
      </c>
      <c r="S2435" s="27" t="s">
        <v>517</v>
      </c>
      <c r="Z2435" s="74" t="s">
        <v>1031</v>
      </c>
      <c r="AA2435" s="74" t="s">
        <v>1030</v>
      </c>
      <c r="AB2435" s="35" t="s">
        <v>22</v>
      </c>
      <c r="AD2435" s="74" t="s">
        <v>1015</v>
      </c>
      <c r="AE2435" s="74">
        <v>63.8</v>
      </c>
      <c r="AK2435" s="74" t="s">
        <v>13</v>
      </c>
      <c r="AL2435" s="74" t="s">
        <v>13</v>
      </c>
      <c r="AM2435" s="74" t="s">
        <v>465</v>
      </c>
      <c r="AN2435" s="74" t="s">
        <v>13</v>
      </c>
      <c r="AO2435" s="74" t="s">
        <v>13</v>
      </c>
      <c r="AP2435" s="74" t="s">
        <v>13</v>
      </c>
      <c r="AQ2435" s="74" t="s">
        <v>13</v>
      </c>
      <c r="AR2435" s="74" t="s">
        <v>13</v>
      </c>
      <c r="AS2435" s="74" t="s">
        <v>442</v>
      </c>
      <c r="AT2435" s="74" t="s">
        <v>1034</v>
      </c>
      <c r="AU2435" s="74" t="s">
        <v>1035</v>
      </c>
      <c r="AV2435" s="74">
        <v>2009</v>
      </c>
    </row>
    <row r="2436" spans="1:48">
      <c r="A2436" s="24">
        <v>2435</v>
      </c>
      <c r="B2436" s="74">
        <v>58</v>
      </c>
      <c r="C2436" s="74" t="s">
        <v>591</v>
      </c>
      <c r="D2436" s="74" t="s">
        <v>469</v>
      </c>
      <c r="E2436" s="74" t="s">
        <v>951</v>
      </c>
      <c r="F2436" s="74" t="s">
        <v>569</v>
      </c>
      <c r="G2436" s="74" t="s">
        <v>577</v>
      </c>
      <c r="H2436" s="74" t="s">
        <v>463</v>
      </c>
      <c r="I2436" s="74">
        <v>4.0731999999999999</v>
      </c>
      <c r="J2436" s="74">
        <v>9.3630999999999993</v>
      </c>
      <c r="O2436" s="74">
        <v>2020</v>
      </c>
      <c r="P2436" s="74">
        <v>1991</v>
      </c>
      <c r="Q2436" s="74" t="s">
        <v>1019</v>
      </c>
      <c r="R2436" s="74" t="s">
        <v>562</v>
      </c>
      <c r="S2436" s="27" t="s">
        <v>517</v>
      </c>
      <c r="Z2436" s="74" t="s">
        <v>1031</v>
      </c>
      <c r="AA2436" s="74" t="s">
        <v>1030</v>
      </c>
      <c r="AB2436" s="35" t="s">
        <v>22</v>
      </c>
      <c r="AD2436" s="74" t="s">
        <v>1015</v>
      </c>
      <c r="AE2436" s="74">
        <v>49.8</v>
      </c>
      <c r="AK2436" s="74" t="s">
        <v>13</v>
      </c>
      <c r="AL2436" s="74" t="s">
        <v>13</v>
      </c>
      <c r="AM2436" s="74" t="s">
        <v>465</v>
      </c>
      <c r="AN2436" s="74" t="s">
        <v>13</v>
      </c>
      <c r="AO2436" s="74" t="s">
        <v>13</v>
      </c>
      <c r="AP2436" s="74" t="s">
        <v>13</v>
      </c>
      <c r="AQ2436" s="74" t="s">
        <v>13</v>
      </c>
      <c r="AR2436" s="74" t="s">
        <v>13</v>
      </c>
      <c r="AS2436" s="74" t="s">
        <v>442</v>
      </c>
      <c r="AT2436" s="74" t="s">
        <v>1034</v>
      </c>
      <c r="AU2436" s="74" t="s">
        <v>1035</v>
      </c>
      <c r="AV2436" s="74">
        <v>2009</v>
      </c>
    </row>
    <row r="2437" spans="1:48">
      <c r="A2437" s="24">
        <v>2436</v>
      </c>
      <c r="B2437" s="74">
        <v>58</v>
      </c>
      <c r="C2437" s="74" t="s">
        <v>591</v>
      </c>
      <c r="D2437" s="74" t="s">
        <v>469</v>
      </c>
      <c r="E2437" s="74" t="s">
        <v>951</v>
      </c>
      <c r="F2437" s="74" t="s">
        <v>569</v>
      </c>
      <c r="G2437" s="74" t="s">
        <v>1032</v>
      </c>
      <c r="H2437" s="74" t="s">
        <v>463</v>
      </c>
      <c r="I2437" s="74">
        <v>3.8479999999999999</v>
      </c>
      <c r="J2437" s="74">
        <v>11.5021</v>
      </c>
      <c r="O2437" s="74">
        <v>2020</v>
      </c>
      <c r="P2437" s="74">
        <v>1991</v>
      </c>
      <c r="Q2437" s="74" t="s">
        <v>1019</v>
      </c>
      <c r="R2437" s="74" t="s">
        <v>562</v>
      </c>
      <c r="S2437" s="27" t="s">
        <v>517</v>
      </c>
      <c r="Z2437" s="74" t="s">
        <v>1031</v>
      </c>
      <c r="AA2437" s="74" t="s">
        <v>1030</v>
      </c>
      <c r="AB2437" s="35" t="s">
        <v>22</v>
      </c>
      <c r="AD2437" s="74" t="s">
        <v>1015</v>
      </c>
      <c r="AE2437" s="74">
        <v>55.9</v>
      </c>
      <c r="AK2437" s="74" t="s">
        <v>13</v>
      </c>
      <c r="AL2437" s="74" t="s">
        <v>13</v>
      </c>
      <c r="AM2437" s="74" t="s">
        <v>465</v>
      </c>
      <c r="AN2437" s="74" t="s">
        <v>13</v>
      </c>
      <c r="AO2437" s="74" t="s">
        <v>13</v>
      </c>
      <c r="AP2437" s="74" t="s">
        <v>13</v>
      </c>
      <c r="AQ2437" s="74" t="s">
        <v>13</v>
      </c>
      <c r="AR2437" s="74" t="s">
        <v>13</v>
      </c>
      <c r="AS2437" s="74" t="s">
        <v>442</v>
      </c>
      <c r="AT2437" s="74" t="s">
        <v>1034</v>
      </c>
      <c r="AU2437" s="74" t="s">
        <v>1035</v>
      </c>
      <c r="AV2437" s="74">
        <v>2009</v>
      </c>
    </row>
    <row r="2438" spans="1:48">
      <c r="A2438" s="24">
        <v>2437</v>
      </c>
      <c r="B2438" s="74">
        <v>58</v>
      </c>
      <c r="C2438" s="74" t="s">
        <v>591</v>
      </c>
      <c r="D2438" s="74" t="s">
        <v>469</v>
      </c>
      <c r="E2438" s="74" t="s">
        <v>951</v>
      </c>
      <c r="F2438" s="74" t="s">
        <v>569</v>
      </c>
      <c r="G2438" s="74" t="s">
        <v>570</v>
      </c>
      <c r="H2438" s="74" t="s">
        <v>463</v>
      </c>
      <c r="I2438" s="74">
        <v>5.9630999999999998</v>
      </c>
      <c r="J2438" s="74">
        <v>10.1591</v>
      </c>
      <c r="O2438" s="74">
        <v>2020</v>
      </c>
      <c r="P2438" s="74">
        <v>1991</v>
      </c>
      <c r="Q2438" s="74" t="s">
        <v>495</v>
      </c>
      <c r="R2438" s="74" t="s">
        <v>562</v>
      </c>
      <c r="S2438" s="27" t="s">
        <v>517</v>
      </c>
      <c r="Z2438" s="74" t="s">
        <v>1031</v>
      </c>
      <c r="AA2438" s="74" t="s">
        <v>1030</v>
      </c>
      <c r="AB2438" s="35" t="s">
        <v>22</v>
      </c>
      <c r="AD2438" s="74" t="s">
        <v>1015</v>
      </c>
      <c r="AE2438" s="74">
        <v>22.3</v>
      </c>
      <c r="AK2438" s="74" t="s">
        <v>13</v>
      </c>
      <c r="AL2438" s="74" t="s">
        <v>13</v>
      </c>
      <c r="AM2438" s="74" t="s">
        <v>465</v>
      </c>
      <c r="AN2438" s="74" t="s">
        <v>13</v>
      </c>
      <c r="AO2438" s="74" t="s">
        <v>13</v>
      </c>
      <c r="AP2438" s="74" t="s">
        <v>13</v>
      </c>
      <c r="AQ2438" s="74" t="s">
        <v>13</v>
      </c>
      <c r="AR2438" s="74" t="s">
        <v>13</v>
      </c>
      <c r="AS2438" s="74" t="s">
        <v>442</v>
      </c>
      <c r="AT2438" s="74" t="s">
        <v>1034</v>
      </c>
      <c r="AU2438" s="74" t="s">
        <v>1035</v>
      </c>
      <c r="AV2438" s="74">
        <v>2009</v>
      </c>
    </row>
    <row r="2439" spans="1:48">
      <c r="A2439" s="24">
        <v>2438</v>
      </c>
      <c r="B2439" s="74">
        <v>58</v>
      </c>
      <c r="C2439" s="74" t="s">
        <v>591</v>
      </c>
      <c r="D2439" s="74" t="s">
        <v>469</v>
      </c>
      <c r="E2439" s="74" t="s">
        <v>951</v>
      </c>
      <c r="F2439" s="74" t="s">
        <v>569</v>
      </c>
      <c r="G2439" s="74" t="s">
        <v>572</v>
      </c>
      <c r="H2439" s="74" t="s">
        <v>463</v>
      </c>
      <c r="I2439" s="74">
        <v>4.4329999999999998</v>
      </c>
      <c r="J2439" s="74">
        <v>14.366</v>
      </c>
      <c r="O2439" s="74">
        <v>2080</v>
      </c>
      <c r="P2439" s="74">
        <v>1991</v>
      </c>
      <c r="Q2439" s="74" t="s">
        <v>495</v>
      </c>
      <c r="R2439" s="74" t="s">
        <v>562</v>
      </c>
      <c r="S2439" s="27" t="s">
        <v>517</v>
      </c>
      <c r="Z2439" s="74" t="s">
        <v>1031</v>
      </c>
      <c r="AA2439" s="74" t="s">
        <v>1030</v>
      </c>
      <c r="AB2439" s="35" t="s">
        <v>22</v>
      </c>
      <c r="AD2439" s="74" t="s">
        <v>1015</v>
      </c>
      <c r="AE2439" s="74">
        <v>23.4</v>
      </c>
      <c r="AK2439" s="74" t="s">
        <v>13</v>
      </c>
      <c r="AL2439" s="74" t="s">
        <v>13</v>
      </c>
      <c r="AM2439" s="74" t="s">
        <v>465</v>
      </c>
      <c r="AN2439" s="74" t="s">
        <v>13</v>
      </c>
      <c r="AO2439" s="74" t="s">
        <v>13</v>
      </c>
      <c r="AP2439" s="74" t="s">
        <v>13</v>
      </c>
      <c r="AQ2439" s="74" t="s">
        <v>13</v>
      </c>
      <c r="AR2439" s="74" t="s">
        <v>13</v>
      </c>
      <c r="AS2439" s="74" t="s">
        <v>442</v>
      </c>
      <c r="AT2439" s="74" t="s">
        <v>1034</v>
      </c>
      <c r="AU2439" s="74" t="s">
        <v>1035</v>
      </c>
      <c r="AV2439" s="74">
        <v>2009</v>
      </c>
    </row>
    <row r="2440" spans="1:48">
      <c r="A2440" s="24">
        <v>2439</v>
      </c>
      <c r="B2440" s="74">
        <v>58</v>
      </c>
      <c r="C2440" s="74" t="s">
        <v>591</v>
      </c>
      <c r="D2440" s="74" t="s">
        <v>469</v>
      </c>
      <c r="E2440" s="74" t="s">
        <v>951</v>
      </c>
      <c r="F2440" s="74" t="s">
        <v>569</v>
      </c>
      <c r="G2440" s="74" t="s">
        <v>573</v>
      </c>
      <c r="H2440" s="74" t="s">
        <v>463</v>
      </c>
      <c r="I2440" s="74">
        <v>9.3000000000000007</v>
      </c>
      <c r="J2440" s="74">
        <v>13.4</v>
      </c>
      <c r="O2440" s="74">
        <v>2080</v>
      </c>
      <c r="P2440" s="74">
        <v>1991</v>
      </c>
      <c r="Q2440" s="74" t="s">
        <v>495</v>
      </c>
      <c r="R2440" s="74" t="s">
        <v>562</v>
      </c>
      <c r="S2440" s="27" t="s">
        <v>517</v>
      </c>
      <c r="Z2440" s="74" t="s">
        <v>1031</v>
      </c>
      <c r="AA2440" s="74" t="s">
        <v>1030</v>
      </c>
      <c r="AB2440" s="35" t="s">
        <v>22</v>
      </c>
      <c r="AD2440" s="74" t="s">
        <v>1015</v>
      </c>
      <c r="AE2440" s="74">
        <v>22.5</v>
      </c>
      <c r="AK2440" s="74" t="s">
        <v>13</v>
      </c>
      <c r="AL2440" s="74" t="s">
        <v>13</v>
      </c>
      <c r="AM2440" s="74" t="s">
        <v>465</v>
      </c>
      <c r="AN2440" s="74" t="s">
        <v>13</v>
      </c>
      <c r="AO2440" s="74" t="s">
        <v>13</v>
      </c>
      <c r="AP2440" s="74" t="s">
        <v>13</v>
      </c>
      <c r="AQ2440" s="74" t="s">
        <v>13</v>
      </c>
      <c r="AR2440" s="74" t="s">
        <v>13</v>
      </c>
      <c r="AS2440" s="74" t="s">
        <v>442</v>
      </c>
      <c r="AT2440" s="74" t="s">
        <v>1034</v>
      </c>
      <c r="AU2440" s="74" t="s">
        <v>1035</v>
      </c>
      <c r="AV2440" s="74">
        <v>2009</v>
      </c>
    </row>
    <row r="2441" spans="1:48">
      <c r="A2441" s="24">
        <v>2440</v>
      </c>
      <c r="B2441" s="74">
        <v>58</v>
      </c>
      <c r="C2441" s="74" t="s">
        <v>591</v>
      </c>
      <c r="D2441" s="74" t="s">
        <v>469</v>
      </c>
      <c r="E2441" s="74" t="s">
        <v>951</v>
      </c>
      <c r="F2441" s="74" t="s">
        <v>569</v>
      </c>
      <c r="G2441" s="74" t="s">
        <v>574</v>
      </c>
      <c r="H2441" s="74" t="s">
        <v>463</v>
      </c>
      <c r="I2441" s="74">
        <v>2.9333</v>
      </c>
      <c r="J2441" s="74">
        <v>9.9167000000000005</v>
      </c>
      <c r="O2441" s="74">
        <v>2080</v>
      </c>
      <c r="P2441" s="74">
        <v>1991</v>
      </c>
      <c r="Q2441" s="74" t="s">
        <v>495</v>
      </c>
      <c r="R2441" s="74" t="s">
        <v>562</v>
      </c>
      <c r="S2441" s="27" t="s">
        <v>517</v>
      </c>
      <c r="Z2441" s="74" t="s">
        <v>1031</v>
      </c>
      <c r="AA2441" s="74" t="s">
        <v>1030</v>
      </c>
      <c r="AB2441" s="35" t="s">
        <v>22</v>
      </c>
      <c r="AD2441" s="74" t="s">
        <v>1015</v>
      </c>
      <c r="AE2441" s="74">
        <v>49.8</v>
      </c>
      <c r="AK2441" s="74" t="s">
        <v>13</v>
      </c>
      <c r="AL2441" s="74" t="s">
        <v>13</v>
      </c>
      <c r="AM2441" s="74" t="s">
        <v>465</v>
      </c>
      <c r="AN2441" s="74" t="s">
        <v>13</v>
      </c>
      <c r="AO2441" s="74" t="s">
        <v>13</v>
      </c>
      <c r="AP2441" s="74" t="s">
        <v>13</v>
      </c>
      <c r="AQ2441" s="74" t="s">
        <v>13</v>
      </c>
      <c r="AR2441" s="74" t="s">
        <v>13</v>
      </c>
      <c r="AS2441" s="74" t="s">
        <v>442</v>
      </c>
      <c r="AT2441" s="74" t="s">
        <v>1034</v>
      </c>
      <c r="AU2441" s="74" t="s">
        <v>1035</v>
      </c>
      <c r="AV2441" s="74">
        <v>2009</v>
      </c>
    </row>
    <row r="2442" spans="1:48">
      <c r="A2442" s="24">
        <v>2441</v>
      </c>
      <c r="B2442" s="74">
        <v>58</v>
      </c>
      <c r="C2442" s="74" t="s">
        <v>1011</v>
      </c>
      <c r="D2442" s="74" t="s">
        <v>469</v>
      </c>
      <c r="E2442" s="74" t="s">
        <v>951</v>
      </c>
      <c r="F2442" s="74" t="s">
        <v>569</v>
      </c>
      <c r="G2442" s="74" t="s">
        <v>575</v>
      </c>
      <c r="H2442" s="74" t="s">
        <v>463</v>
      </c>
      <c r="I2442" s="74">
        <v>10.595599999999999</v>
      </c>
      <c r="J2442" s="74">
        <v>14.3247</v>
      </c>
      <c r="O2442" s="74">
        <v>2080</v>
      </c>
      <c r="P2442" s="74">
        <v>1991</v>
      </c>
      <c r="Q2442" s="74" t="s">
        <v>495</v>
      </c>
      <c r="R2442" s="74" t="s">
        <v>562</v>
      </c>
      <c r="S2442" s="27" t="s">
        <v>517</v>
      </c>
      <c r="Z2442" s="74" t="s">
        <v>1031</v>
      </c>
      <c r="AA2442" s="74" t="s">
        <v>1030</v>
      </c>
      <c r="AB2442" s="35" t="s">
        <v>22</v>
      </c>
      <c r="AD2442" s="74" t="s">
        <v>1015</v>
      </c>
      <c r="AE2442" s="74">
        <v>28.6</v>
      </c>
      <c r="AK2442" s="74" t="s">
        <v>13</v>
      </c>
      <c r="AL2442" s="74" t="s">
        <v>13</v>
      </c>
      <c r="AM2442" s="74" t="s">
        <v>465</v>
      </c>
      <c r="AN2442" s="74" t="s">
        <v>13</v>
      </c>
      <c r="AO2442" s="74" t="s">
        <v>13</v>
      </c>
      <c r="AP2442" s="74" t="s">
        <v>13</v>
      </c>
      <c r="AQ2442" s="74" t="s">
        <v>13</v>
      </c>
      <c r="AR2442" s="74" t="s">
        <v>13</v>
      </c>
      <c r="AS2442" s="74" t="s">
        <v>442</v>
      </c>
      <c r="AT2442" s="74" t="s">
        <v>1034</v>
      </c>
      <c r="AU2442" s="74" t="s">
        <v>1035</v>
      </c>
      <c r="AV2442" s="74">
        <v>2009</v>
      </c>
    </row>
    <row r="2443" spans="1:48">
      <c r="A2443" s="24">
        <v>2442</v>
      </c>
      <c r="B2443" s="74">
        <v>58</v>
      </c>
      <c r="C2443" s="74" t="s">
        <v>1011</v>
      </c>
      <c r="D2443" s="74" t="s">
        <v>469</v>
      </c>
      <c r="E2443" s="74" t="s">
        <v>951</v>
      </c>
      <c r="F2443" s="74" t="s">
        <v>569</v>
      </c>
      <c r="G2443" s="74" t="s">
        <v>1033</v>
      </c>
      <c r="H2443" s="74" t="s">
        <v>463</v>
      </c>
      <c r="I2443" s="74">
        <v>7.32</v>
      </c>
      <c r="J2443" s="74">
        <v>13.58</v>
      </c>
      <c r="O2443" s="74">
        <v>2080</v>
      </c>
      <c r="P2443" s="74">
        <v>1991</v>
      </c>
      <c r="Q2443" s="74" t="s">
        <v>495</v>
      </c>
      <c r="R2443" s="74" t="s">
        <v>562</v>
      </c>
      <c r="S2443" s="27" t="s">
        <v>517</v>
      </c>
      <c r="Z2443" s="74" t="s">
        <v>1031</v>
      </c>
      <c r="AA2443" s="74" t="s">
        <v>1030</v>
      </c>
      <c r="AB2443" s="35" t="s">
        <v>22</v>
      </c>
      <c r="AD2443" s="74" t="s">
        <v>1015</v>
      </c>
      <c r="AE2443" s="74">
        <v>43.8</v>
      </c>
      <c r="AK2443" s="74" t="s">
        <v>13</v>
      </c>
      <c r="AL2443" s="74" t="s">
        <v>13</v>
      </c>
      <c r="AM2443" s="74" t="s">
        <v>465</v>
      </c>
      <c r="AN2443" s="74" t="s">
        <v>13</v>
      </c>
      <c r="AO2443" s="74" t="s">
        <v>13</v>
      </c>
      <c r="AP2443" s="74" t="s">
        <v>13</v>
      </c>
      <c r="AQ2443" s="74" t="s">
        <v>13</v>
      </c>
      <c r="AR2443" s="74" t="s">
        <v>13</v>
      </c>
      <c r="AS2443" s="74" t="s">
        <v>442</v>
      </c>
      <c r="AT2443" s="74" t="s">
        <v>1034</v>
      </c>
      <c r="AU2443" s="74" t="s">
        <v>1035</v>
      </c>
      <c r="AV2443" s="74">
        <v>2009</v>
      </c>
    </row>
    <row r="2444" spans="1:48">
      <c r="A2444" s="24">
        <v>2443</v>
      </c>
      <c r="B2444" s="74">
        <v>58</v>
      </c>
      <c r="C2444" s="74" t="s">
        <v>1011</v>
      </c>
      <c r="D2444" s="74" t="s">
        <v>469</v>
      </c>
      <c r="E2444" s="74" t="s">
        <v>951</v>
      </c>
      <c r="F2444" s="74" t="s">
        <v>569</v>
      </c>
      <c r="G2444" s="74" t="s">
        <v>577</v>
      </c>
      <c r="H2444" s="74" t="s">
        <v>463</v>
      </c>
      <c r="I2444" s="74">
        <v>4.0731999999999999</v>
      </c>
      <c r="J2444" s="74">
        <v>9.3630999999999993</v>
      </c>
      <c r="O2444" s="74">
        <v>2080</v>
      </c>
      <c r="P2444" s="74">
        <v>1991</v>
      </c>
      <c r="Q2444" s="74" t="s">
        <v>495</v>
      </c>
      <c r="R2444" s="74" t="s">
        <v>562</v>
      </c>
      <c r="S2444" s="27" t="s">
        <v>517</v>
      </c>
      <c r="Z2444" s="74" t="s">
        <v>1031</v>
      </c>
      <c r="AA2444" s="74" t="s">
        <v>1030</v>
      </c>
      <c r="AB2444" s="35" t="s">
        <v>22</v>
      </c>
      <c r="AD2444" s="74" t="s">
        <v>1015</v>
      </c>
      <c r="AE2444" s="74">
        <v>34.5</v>
      </c>
      <c r="AK2444" s="74" t="s">
        <v>13</v>
      </c>
      <c r="AL2444" s="74" t="s">
        <v>13</v>
      </c>
      <c r="AM2444" s="74" t="s">
        <v>465</v>
      </c>
      <c r="AN2444" s="74" t="s">
        <v>13</v>
      </c>
      <c r="AO2444" s="74" t="s">
        <v>13</v>
      </c>
      <c r="AP2444" s="74" t="s">
        <v>13</v>
      </c>
      <c r="AQ2444" s="74" t="s">
        <v>13</v>
      </c>
      <c r="AR2444" s="74" t="s">
        <v>13</v>
      </c>
      <c r="AS2444" s="74" t="s">
        <v>442</v>
      </c>
      <c r="AT2444" s="74" t="s">
        <v>1034</v>
      </c>
      <c r="AU2444" s="74" t="s">
        <v>1035</v>
      </c>
      <c r="AV2444" s="74">
        <v>2009</v>
      </c>
    </row>
    <row r="2445" spans="1:48">
      <c r="A2445" s="24">
        <v>2444</v>
      </c>
      <c r="B2445" s="74">
        <v>58</v>
      </c>
      <c r="C2445" s="74" t="s">
        <v>1011</v>
      </c>
      <c r="D2445" s="74" t="s">
        <v>469</v>
      </c>
      <c r="E2445" s="74" t="s">
        <v>951</v>
      </c>
      <c r="F2445" s="74" t="s">
        <v>569</v>
      </c>
      <c r="G2445" s="74" t="s">
        <v>1032</v>
      </c>
      <c r="H2445" s="74" t="s">
        <v>463</v>
      </c>
      <c r="I2445" s="74">
        <v>3.8479999999999999</v>
      </c>
      <c r="J2445" s="74">
        <v>11.5021</v>
      </c>
      <c r="O2445" s="74">
        <v>2080</v>
      </c>
      <c r="P2445" s="74">
        <v>1991</v>
      </c>
      <c r="Q2445" s="74" t="s">
        <v>495</v>
      </c>
      <c r="R2445" s="74" t="s">
        <v>562</v>
      </c>
      <c r="S2445" s="27" t="s">
        <v>517</v>
      </c>
      <c r="Z2445" s="74" t="s">
        <v>1031</v>
      </c>
      <c r="AA2445" s="74" t="s">
        <v>1030</v>
      </c>
      <c r="AB2445" s="35" t="s">
        <v>22</v>
      </c>
      <c r="AD2445" s="74" t="s">
        <v>1015</v>
      </c>
      <c r="AE2445" s="74">
        <v>31.7</v>
      </c>
      <c r="AK2445" s="74" t="s">
        <v>13</v>
      </c>
      <c r="AL2445" s="74" t="s">
        <v>13</v>
      </c>
      <c r="AM2445" s="74" t="s">
        <v>465</v>
      </c>
      <c r="AN2445" s="74" t="s">
        <v>13</v>
      </c>
      <c r="AO2445" s="74" t="s">
        <v>13</v>
      </c>
      <c r="AP2445" s="74" t="s">
        <v>13</v>
      </c>
      <c r="AQ2445" s="74" t="s">
        <v>13</v>
      </c>
      <c r="AR2445" s="74" t="s">
        <v>13</v>
      </c>
      <c r="AS2445" s="74" t="s">
        <v>442</v>
      </c>
      <c r="AT2445" s="74" t="s">
        <v>1034</v>
      </c>
      <c r="AU2445" s="74" t="s">
        <v>1035</v>
      </c>
      <c r="AV2445" s="74">
        <v>2009</v>
      </c>
    </row>
    <row r="2446" spans="1:48">
      <c r="A2446" s="24">
        <v>2445</v>
      </c>
      <c r="B2446" s="74">
        <v>58</v>
      </c>
      <c r="C2446" s="74" t="s">
        <v>1011</v>
      </c>
      <c r="D2446" s="74" t="s">
        <v>469</v>
      </c>
      <c r="E2446" s="74" t="s">
        <v>951</v>
      </c>
      <c r="F2446" s="74" t="s">
        <v>569</v>
      </c>
      <c r="G2446" s="74" t="s">
        <v>570</v>
      </c>
      <c r="H2446" s="74" t="s">
        <v>463</v>
      </c>
      <c r="I2446" s="74">
        <v>5.9630999999999998</v>
      </c>
      <c r="J2446" s="74">
        <v>10.1591</v>
      </c>
      <c r="O2446" s="74">
        <v>2080</v>
      </c>
      <c r="P2446" s="74">
        <v>1991</v>
      </c>
      <c r="Q2446" s="74" t="s">
        <v>1019</v>
      </c>
      <c r="R2446" s="74" t="s">
        <v>579</v>
      </c>
      <c r="S2446" s="27" t="s">
        <v>517</v>
      </c>
      <c r="Z2446" s="74" t="s">
        <v>1031</v>
      </c>
      <c r="AA2446" s="74" t="s">
        <v>1030</v>
      </c>
      <c r="AB2446" s="35" t="s">
        <v>22</v>
      </c>
      <c r="AD2446" s="74" t="s">
        <v>1015</v>
      </c>
      <c r="AE2446" s="74">
        <v>95.9</v>
      </c>
      <c r="AK2446" s="74" t="s">
        <v>13</v>
      </c>
      <c r="AL2446" s="74" t="s">
        <v>13</v>
      </c>
      <c r="AM2446" s="74" t="s">
        <v>465</v>
      </c>
      <c r="AN2446" s="74" t="s">
        <v>13</v>
      </c>
      <c r="AO2446" s="74" t="s">
        <v>13</v>
      </c>
      <c r="AP2446" s="74" t="s">
        <v>13</v>
      </c>
      <c r="AQ2446" s="74" t="s">
        <v>13</v>
      </c>
      <c r="AR2446" s="74" t="s">
        <v>13</v>
      </c>
      <c r="AS2446" s="74" t="s">
        <v>442</v>
      </c>
      <c r="AT2446" s="74" t="s">
        <v>1034</v>
      </c>
      <c r="AU2446" s="74" t="s">
        <v>1035</v>
      </c>
      <c r="AV2446" s="74">
        <v>2009</v>
      </c>
    </row>
    <row r="2447" spans="1:48">
      <c r="A2447" s="24">
        <v>2446</v>
      </c>
      <c r="B2447" s="74">
        <v>58</v>
      </c>
      <c r="C2447" s="74" t="s">
        <v>1011</v>
      </c>
      <c r="D2447" s="74" t="s">
        <v>469</v>
      </c>
      <c r="E2447" s="74" t="s">
        <v>951</v>
      </c>
      <c r="F2447" s="74" t="s">
        <v>569</v>
      </c>
      <c r="G2447" s="74" t="s">
        <v>572</v>
      </c>
      <c r="H2447" s="74" t="s">
        <v>463</v>
      </c>
      <c r="I2447" s="74">
        <v>4.4329999999999998</v>
      </c>
      <c r="J2447" s="74">
        <v>14.366</v>
      </c>
      <c r="O2447" s="74">
        <v>2020</v>
      </c>
      <c r="P2447" s="74">
        <v>1991</v>
      </c>
      <c r="Q2447" s="74" t="s">
        <v>1019</v>
      </c>
      <c r="R2447" s="74" t="s">
        <v>579</v>
      </c>
      <c r="S2447" s="27" t="s">
        <v>517</v>
      </c>
      <c r="Z2447" s="74" t="s">
        <v>1031</v>
      </c>
      <c r="AA2447" s="74" t="s">
        <v>1030</v>
      </c>
      <c r="AB2447" s="35" t="s">
        <v>22</v>
      </c>
      <c r="AD2447" s="74" t="s">
        <v>1015</v>
      </c>
      <c r="AE2447" s="74">
        <v>61.8</v>
      </c>
      <c r="AK2447" s="74" t="s">
        <v>13</v>
      </c>
      <c r="AL2447" s="74" t="s">
        <v>13</v>
      </c>
      <c r="AM2447" s="74" t="s">
        <v>465</v>
      </c>
      <c r="AN2447" s="74" t="s">
        <v>13</v>
      </c>
      <c r="AO2447" s="74" t="s">
        <v>13</v>
      </c>
      <c r="AP2447" s="74" t="s">
        <v>13</v>
      </c>
      <c r="AQ2447" s="74" t="s">
        <v>13</v>
      </c>
      <c r="AR2447" s="74" t="s">
        <v>13</v>
      </c>
      <c r="AS2447" s="74" t="s">
        <v>442</v>
      </c>
      <c r="AT2447" s="74" t="s">
        <v>1034</v>
      </c>
      <c r="AU2447" s="74" t="s">
        <v>1035</v>
      </c>
      <c r="AV2447" s="74">
        <v>2009</v>
      </c>
    </row>
    <row r="2448" spans="1:48">
      <c r="A2448" s="24">
        <v>2447</v>
      </c>
      <c r="B2448" s="74">
        <v>58</v>
      </c>
      <c r="C2448" s="74" t="s">
        <v>1011</v>
      </c>
      <c r="D2448" s="74" t="s">
        <v>469</v>
      </c>
      <c r="E2448" s="74" t="s">
        <v>951</v>
      </c>
      <c r="F2448" s="74" t="s">
        <v>569</v>
      </c>
      <c r="G2448" s="74" t="s">
        <v>573</v>
      </c>
      <c r="H2448" s="74" t="s">
        <v>463</v>
      </c>
      <c r="I2448" s="74">
        <v>9.3000000000000007</v>
      </c>
      <c r="J2448" s="74">
        <v>13.4</v>
      </c>
      <c r="O2448" s="74">
        <v>2020</v>
      </c>
      <c r="P2448" s="74">
        <v>1991</v>
      </c>
      <c r="Q2448" s="74" t="s">
        <v>1019</v>
      </c>
      <c r="R2448" s="74" t="s">
        <v>579</v>
      </c>
      <c r="S2448" s="27" t="s">
        <v>517</v>
      </c>
      <c r="Z2448" s="74" t="s">
        <v>1031</v>
      </c>
      <c r="AA2448" s="74" t="s">
        <v>1030</v>
      </c>
      <c r="AB2448" s="35" t="s">
        <v>22</v>
      </c>
      <c r="AD2448" s="74" t="s">
        <v>1015</v>
      </c>
      <c r="AE2448" s="74">
        <v>52.9</v>
      </c>
      <c r="AK2448" s="74" t="s">
        <v>13</v>
      </c>
      <c r="AL2448" s="74" t="s">
        <v>13</v>
      </c>
      <c r="AM2448" s="74" t="s">
        <v>465</v>
      </c>
      <c r="AN2448" s="74" t="s">
        <v>13</v>
      </c>
      <c r="AO2448" s="74" t="s">
        <v>13</v>
      </c>
      <c r="AP2448" s="74" t="s">
        <v>13</v>
      </c>
      <c r="AQ2448" s="74" t="s">
        <v>13</v>
      </c>
      <c r="AR2448" s="74" t="s">
        <v>13</v>
      </c>
      <c r="AS2448" s="74" t="s">
        <v>442</v>
      </c>
      <c r="AT2448" s="74" t="s">
        <v>1034</v>
      </c>
      <c r="AU2448" s="74" t="s">
        <v>1035</v>
      </c>
      <c r="AV2448" s="74">
        <v>2009</v>
      </c>
    </row>
    <row r="2449" spans="1:48">
      <c r="A2449" s="24">
        <v>2448</v>
      </c>
      <c r="B2449" s="74">
        <v>58</v>
      </c>
      <c r="C2449" s="74" t="s">
        <v>1011</v>
      </c>
      <c r="D2449" s="74" t="s">
        <v>469</v>
      </c>
      <c r="E2449" s="74" t="s">
        <v>951</v>
      </c>
      <c r="F2449" s="74" t="s">
        <v>569</v>
      </c>
      <c r="G2449" s="74" t="s">
        <v>574</v>
      </c>
      <c r="H2449" s="74" t="s">
        <v>463</v>
      </c>
      <c r="I2449" s="74">
        <v>2.9333</v>
      </c>
      <c r="J2449" s="74">
        <v>9.9167000000000005</v>
      </c>
      <c r="O2449" s="74">
        <v>2020</v>
      </c>
      <c r="P2449" s="74">
        <v>1991</v>
      </c>
      <c r="Q2449" s="74" t="s">
        <v>1019</v>
      </c>
      <c r="R2449" s="74" t="s">
        <v>579</v>
      </c>
      <c r="S2449" s="27" t="s">
        <v>517</v>
      </c>
      <c r="Z2449" s="74" t="s">
        <v>1031</v>
      </c>
      <c r="AA2449" s="74" t="s">
        <v>1030</v>
      </c>
      <c r="AB2449" s="35" t="s">
        <v>22</v>
      </c>
      <c r="AD2449" s="74" t="s">
        <v>1015</v>
      </c>
      <c r="AE2449" s="74">
        <v>62.4</v>
      </c>
      <c r="AK2449" s="74" t="s">
        <v>13</v>
      </c>
      <c r="AL2449" s="74" t="s">
        <v>13</v>
      </c>
      <c r="AM2449" s="74" t="s">
        <v>465</v>
      </c>
      <c r="AN2449" s="74" t="s">
        <v>13</v>
      </c>
      <c r="AO2449" s="74" t="s">
        <v>13</v>
      </c>
      <c r="AP2449" s="74" t="s">
        <v>13</v>
      </c>
      <c r="AQ2449" s="74" t="s">
        <v>13</v>
      </c>
      <c r="AR2449" s="74" t="s">
        <v>13</v>
      </c>
      <c r="AS2449" s="74" t="s">
        <v>442</v>
      </c>
      <c r="AT2449" s="74" t="s">
        <v>1034</v>
      </c>
      <c r="AU2449" s="74" t="s">
        <v>1035</v>
      </c>
      <c r="AV2449" s="74">
        <v>2009</v>
      </c>
    </row>
    <row r="2450" spans="1:48">
      <c r="A2450" s="24">
        <v>2449</v>
      </c>
      <c r="B2450" s="74">
        <v>58</v>
      </c>
      <c r="C2450" s="74" t="s">
        <v>1011</v>
      </c>
      <c r="D2450" s="74" t="s">
        <v>469</v>
      </c>
      <c r="E2450" s="74" t="s">
        <v>951</v>
      </c>
      <c r="F2450" s="74" t="s">
        <v>569</v>
      </c>
      <c r="G2450" s="74" t="s">
        <v>575</v>
      </c>
      <c r="H2450" s="74" t="s">
        <v>463</v>
      </c>
      <c r="I2450" s="74">
        <v>10.595599999999999</v>
      </c>
      <c r="J2450" s="74">
        <v>14.3247</v>
      </c>
      <c r="O2450" s="74">
        <v>2020</v>
      </c>
      <c r="P2450" s="74">
        <v>1991</v>
      </c>
      <c r="Q2450" s="74" t="s">
        <v>1019</v>
      </c>
      <c r="R2450" s="74" t="s">
        <v>579</v>
      </c>
      <c r="S2450" s="27" t="s">
        <v>517</v>
      </c>
      <c r="Z2450" s="74" t="s">
        <v>1031</v>
      </c>
      <c r="AA2450" s="74" t="s">
        <v>1030</v>
      </c>
      <c r="AB2450" s="35" t="s">
        <v>22</v>
      </c>
      <c r="AD2450" s="74" t="s">
        <v>1015</v>
      </c>
      <c r="AE2450" s="74">
        <v>52.2</v>
      </c>
      <c r="AK2450" s="74" t="s">
        <v>13</v>
      </c>
      <c r="AL2450" s="74" t="s">
        <v>13</v>
      </c>
      <c r="AM2450" s="74" t="s">
        <v>465</v>
      </c>
      <c r="AN2450" s="74" t="s">
        <v>13</v>
      </c>
      <c r="AO2450" s="74" t="s">
        <v>13</v>
      </c>
      <c r="AP2450" s="74" t="s">
        <v>13</v>
      </c>
      <c r="AQ2450" s="74" t="s">
        <v>13</v>
      </c>
      <c r="AR2450" s="74" t="s">
        <v>13</v>
      </c>
      <c r="AS2450" s="74" t="s">
        <v>442</v>
      </c>
      <c r="AT2450" s="74" t="s">
        <v>1034</v>
      </c>
      <c r="AU2450" s="74" t="s">
        <v>1035</v>
      </c>
      <c r="AV2450" s="74">
        <v>2009</v>
      </c>
    </row>
    <row r="2451" spans="1:48">
      <c r="A2451" s="24">
        <v>2450</v>
      </c>
      <c r="B2451" s="74">
        <v>58</v>
      </c>
      <c r="C2451" s="74" t="s">
        <v>1011</v>
      </c>
      <c r="D2451" s="74" t="s">
        <v>469</v>
      </c>
      <c r="E2451" s="74" t="s">
        <v>951</v>
      </c>
      <c r="F2451" s="74" t="s">
        <v>569</v>
      </c>
      <c r="G2451" s="74" t="s">
        <v>1033</v>
      </c>
      <c r="H2451" s="74" t="s">
        <v>463</v>
      </c>
      <c r="I2451" s="74">
        <v>7.32</v>
      </c>
      <c r="J2451" s="74">
        <v>13.58</v>
      </c>
      <c r="O2451" s="74">
        <v>2020</v>
      </c>
      <c r="P2451" s="74">
        <v>1991</v>
      </c>
      <c r="Q2451" s="74" t="s">
        <v>1019</v>
      </c>
      <c r="R2451" s="74" t="s">
        <v>579</v>
      </c>
      <c r="S2451" s="27" t="s">
        <v>517</v>
      </c>
      <c r="Z2451" s="74" t="s">
        <v>1031</v>
      </c>
      <c r="AA2451" s="74" t="s">
        <v>1030</v>
      </c>
      <c r="AB2451" s="35" t="s">
        <v>22</v>
      </c>
      <c r="AD2451" s="74" t="s">
        <v>1015</v>
      </c>
      <c r="AE2451" s="74">
        <v>64.400000000000006</v>
      </c>
      <c r="AK2451" s="74" t="s">
        <v>13</v>
      </c>
      <c r="AL2451" s="74" t="s">
        <v>13</v>
      </c>
      <c r="AM2451" s="74" t="s">
        <v>465</v>
      </c>
      <c r="AN2451" s="74" t="s">
        <v>13</v>
      </c>
      <c r="AO2451" s="74" t="s">
        <v>13</v>
      </c>
      <c r="AP2451" s="74" t="s">
        <v>13</v>
      </c>
      <c r="AQ2451" s="74" t="s">
        <v>13</v>
      </c>
      <c r="AR2451" s="74" t="s">
        <v>13</v>
      </c>
      <c r="AS2451" s="74" t="s">
        <v>442</v>
      </c>
      <c r="AT2451" s="74" t="s">
        <v>1034</v>
      </c>
      <c r="AU2451" s="74" t="s">
        <v>1035</v>
      </c>
      <c r="AV2451" s="74">
        <v>2009</v>
      </c>
    </row>
    <row r="2452" spans="1:48">
      <c r="A2452" s="24">
        <v>2451</v>
      </c>
      <c r="B2452" s="74">
        <v>58</v>
      </c>
      <c r="C2452" s="74" t="s">
        <v>1011</v>
      </c>
      <c r="D2452" s="74" t="s">
        <v>469</v>
      </c>
      <c r="E2452" s="74" t="s">
        <v>951</v>
      </c>
      <c r="F2452" s="74" t="s">
        <v>569</v>
      </c>
      <c r="G2452" s="74" t="s">
        <v>577</v>
      </c>
      <c r="H2452" s="74" t="s">
        <v>463</v>
      </c>
      <c r="I2452" s="74">
        <v>4.0731999999999999</v>
      </c>
      <c r="J2452" s="74">
        <v>9.3630999999999993</v>
      </c>
      <c r="O2452" s="74">
        <v>2020</v>
      </c>
      <c r="P2452" s="74">
        <v>1991</v>
      </c>
      <c r="Q2452" s="74" t="s">
        <v>1019</v>
      </c>
      <c r="R2452" s="74" t="s">
        <v>579</v>
      </c>
      <c r="S2452" s="27" t="s">
        <v>517</v>
      </c>
      <c r="Z2452" s="74" t="s">
        <v>1031</v>
      </c>
      <c r="AA2452" s="74" t="s">
        <v>1030</v>
      </c>
      <c r="AB2452" s="35" t="s">
        <v>22</v>
      </c>
      <c r="AD2452" s="74" t="s">
        <v>1015</v>
      </c>
      <c r="AE2452" s="74">
        <v>50.7</v>
      </c>
      <c r="AK2452" s="74" t="s">
        <v>13</v>
      </c>
      <c r="AL2452" s="74" t="s">
        <v>13</v>
      </c>
      <c r="AM2452" s="74" t="s">
        <v>465</v>
      </c>
      <c r="AN2452" s="74" t="s">
        <v>13</v>
      </c>
      <c r="AO2452" s="74" t="s">
        <v>13</v>
      </c>
      <c r="AP2452" s="74" t="s">
        <v>13</v>
      </c>
      <c r="AQ2452" s="74" t="s">
        <v>13</v>
      </c>
      <c r="AR2452" s="74" t="s">
        <v>13</v>
      </c>
      <c r="AS2452" s="74" t="s">
        <v>442</v>
      </c>
      <c r="AT2452" s="74" t="s">
        <v>1034</v>
      </c>
      <c r="AU2452" s="74" t="s">
        <v>1035</v>
      </c>
      <c r="AV2452" s="74">
        <v>2009</v>
      </c>
    </row>
    <row r="2453" spans="1:48">
      <c r="A2453" s="24">
        <v>2452</v>
      </c>
      <c r="B2453" s="74">
        <v>58</v>
      </c>
      <c r="C2453" s="74" t="s">
        <v>1011</v>
      </c>
      <c r="D2453" s="74" t="s">
        <v>469</v>
      </c>
      <c r="E2453" s="74" t="s">
        <v>951</v>
      </c>
      <c r="F2453" s="74" t="s">
        <v>569</v>
      </c>
      <c r="G2453" s="74" t="s">
        <v>1032</v>
      </c>
      <c r="H2453" s="74" t="s">
        <v>463</v>
      </c>
      <c r="I2453" s="74">
        <v>3.8479999999999999</v>
      </c>
      <c r="J2453" s="74">
        <v>11.5021</v>
      </c>
      <c r="O2453" s="74">
        <v>2020</v>
      </c>
      <c r="P2453" s="74">
        <v>1991</v>
      </c>
      <c r="Q2453" s="74" t="s">
        <v>1019</v>
      </c>
      <c r="R2453" s="74" t="s">
        <v>579</v>
      </c>
      <c r="S2453" s="27" t="s">
        <v>517</v>
      </c>
      <c r="Z2453" s="74" t="s">
        <v>1031</v>
      </c>
      <c r="AA2453" s="74" t="s">
        <v>1030</v>
      </c>
      <c r="AB2453" s="35" t="s">
        <v>22</v>
      </c>
      <c r="AD2453" s="74" t="s">
        <v>1015</v>
      </c>
      <c r="AE2453" s="74">
        <v>57.8</v>
      </c>
      <c r="AK2453" s="74" t="s">
        <v>13</v>
      </c>
      <c r="AL2453" s="74" t="s">
        <v>13</v>
      </c>
      <c r="AM2453" s="74" t="s">
        <v>465</v>
      </c>
      <c r="AN2453" s="74" t="s">
        <v>13</v>
      </c>
      <c r="AO2453" s="74" t="s">
        <v>13</v>
      </c>
      <c r="AP2453" s="74" t="s">
        <v>13</v>
      </c>
      <c r="AQ2453" s="74" t="s">
        <v>13</v>
      </c>
      <c r="AR2453" s="74" t="s">
        <v>13</v>
      </c>
      <c r="AS2453" s="74" t="s">
        <v>442</v>
      </c>
      <c r="AT2453" s="74" t="s">
        <v>1034</v>
      </c>
      <c r="AU2453" s="74" t="s">
        <v>1035</v>
      </c>
      <c r="AV2453" s="74">
        <v>2009</v>
      </c>
    </row>
    <row r="2454" spans="1:48">
      <c r="A2454" s="24">
        <v>2453</v>
      </c>
      <c r="B2454" s="74">
        <v>58</v>
      </c>
      <c r="C2454" s="74" t="s">
        <v>1011</v>
      </c>
      <c r="D2454" s="74" t="s">
        <v>469</v>
      </c>
      <c r="E2454" s="74" t="s">
        <v>951</v>
      </c>
      <c r="F2454" s="74" t="s">
        <v>569</v>
      </c>
      <c r="G2454" s="74" t="s">
        <v>570</v>
      </c>
      <c r="H2454" s="74" t="s">
        <v>463</v>
      </c>
      <c r="I2454" s="74">
        <v>5.9630999999999998</v>
      </c>
      <c r="J2454" s="74">
        <v>10.1591</v>
      </c>
      <c r="O2454" s="74">
        <v>2080</v>
      </c>
      <c r="P2454" s="74">
        <v>1991</v>
      </c>
      <c r="Q2454" s="74" t="s">
        <v>495</v>
      </c>
      <c r="R2454" s="74" t="s">
        <v>579</v>
      </c>
      <c r="S2454" s="27" t="s">
        <v>517</v>
      </c>
      <c r="Z2454" s="74" t="s">
        <v>1031</v>
      </c>
      <c r="AA2454" s="74" t="s">
        <v>1030</v>
      </c>
      <c r="AB2454" s="35" t="s">
        <v>22</v>
      </c>
      <c r="AD2454" s="74" t="s">
        <v>1015</v>
      </c>
      <c r="AE2454" s="74">
        <v>59.6</v>
      </c>
      <c r="AK2454" s="74" t="s">
        <v>13</v>
      </c>
      <c r="AL2454" s="74" t="s">
        <v>13</v>
      </c>
      <c r="AM2454" s="74" t="s">
        <v>465</v>
      </c>
      <c r="AN2454" s="74" t="s">
        <v>13</v>
      </c>
      <c r="AO2454" s="74" t="s">
        <v>13</v>
      </c>
      <c r="AP2454" s="74" t="s">
        <v>13</v>
      </c>
      <c r="AQ2454" s="74" t="s">
        <v>13</v>
      </c>
      <c r="AR2454" s="74" t="s">
        <v>13</v>
      </c>
      <c r="AS2454" s="74" t="s">
        <v>442</v>
      </c>
      <c r="AT2454" s="74" t="s">
        <v>1034</v>
      </c>
      <c r="AU2454" s="74" t="s">
        <v>1035</v>
      </c>
      <c r="AV2454" s="74">
        <v>2009</v>
      </c>
    </row>
    <row r="2455" spans="1:48">
      <c r="A2455" s="24">
        <v>2454</v>
      </c>
      <c r="B2455" s="74">
        <v>58</v>
      </c>
      <c r="C2455" s="74" t="s">
        <v>1011</v>
      </c>
      <c r="D2455" s="74" t="s">
        <v>469</v>
      </c>
      <c r="E2455" s="74" t="s">
        <v>951</v>
      </c>
      <c r="F2455" s="74" t="s">
        <v>569</v>
      </c>
      <c r="G2455" s="74" t="s">
        <v>572</v>
      </c>
      <c r="H2455" s="74" t="s">
        <v>463</v>
      </c>
      <c r="I2455" s="74">
        <v>4.4329999999999998</v>
      </c>
      <c r="J2455" s="74">
        <v>14.366</v>
      </c>
      <c r="O2455" s="74">
        <v>2080</v>
      </c>
      <c r="P2455" s="74">
        <v>1991</v>
      </c>
      <c r="Q2455" s="74" t="s">
        <v>495</v>
      </c>
      <c r="R2455" s="74" t="s">
        <v>579</v>
      </c>
      <c r="S2455" s="27" t="s">
        <v>517</v>
      </c>
      <c r="Z2455" s="74" t="s">
        <v>1031</v>
      </c>
      <c r="AA2455" s="74" t="s">
        <v>1030</v>
      </c>
      <c r="AB2455" s="35" t="s">
        <v>22</v>
      </c>
      <c r="AD2455" s="74" t="s">
        <v>1015</v>
      </c>
      <c r="AE2455" s="74">
        <v>42.3</v>
      </c>
      <c r="AK2455" s="74" t="s">
        <v>13</v>
      </c>
      <c r="AL2455" s="74" t="s">
        <v>13</v>
      </c>
      <c r="AM2455" s="74" t="s">
        <v>465</v>
      </c>
      <c r="AN2455" s="74" t="s">
        <v>13</v>
      </c>
      <c r="AO2455" s="74" t="s">
        <v>13</v>
      </c>
      <c r="AP2455" s="74" t="s">
        <v>13</v>
      </c>
      <c r="AQ2455" s="74" t="s">
        <v>13</v>
      </c>
      <c r="AR2455" s="74" t="s">
        <v>13</v>
      </c>
      <c r="AS2455" s="74" t="s">
        <v>442</v>
      </c>
      <c r="AT2455" s="74" t="s">
        <v>1034</v>
      </c>
      <c r="AU2455" s="74" t="s">
        <v>1035</v>
      </c>
      <c r="AV2455" s="74">
        <v>2009</v>
      </c>
    </row>
    <row r="2456" spans="1:48">
      <c r="A2456" s="24">
        <v>2455</v>
      </c>
      <c r="B2456" s="74">
        <v>58</v>
      </c>
      <c r="C2456" s="74" t="s">
        <v>1011</v>
      </c>
      <c r="D2456" s="74" t="s">
        <v>469</v>
      </c>
      <c r="E2456" s="74" t="s">
        <v>951</v>
      </c>
      <c r="F2456" s="74" t="s">
        <v>569</v>
      </c>
      <c r="G2456" s="74" t="s">
        <v>573</v>
      </c>
      <c r="H2456" s="74" t="s">
        <v>463</v>
      </c>
      <c r="I2456" s="74">
        <v>9.3000000000000007</v>
      </c>
      <c r="J2456" s="74">
        <v>13.4</v>
      </c>
      <c r="O2456" s="74">
        <v>2080</v>
      </c>
      <c r="P2456" s="74">
        <v>1991</v>
      </c>
      <c r="Q2456" s="74" t="s">
        <v>495</v>
      </c>
      <c r="R2456" s="74" t="s">
        <v>579</v>
      </c>
      <c r="S2456" s="27" t="s">
        <v>517</v>
      </c>
      <c r="Z2456" s="74" t="s">
        <v>1031</v>
      </c>
      <c r="AA2456" s="74" t="s">
        <v>1030</v>
      </c>
      <c r="AB2456" s="35" t="s">
        <v>22</v>
      </c>
      <c r="AD2456" s="74" t="s">
        <v>1015</v>
      </c>
      <c r="AE2456" s="74">
        <v>30.5</v>
      </c>
      <c r="AK2456" s="74" t="s">
        <v>13</v>
      </c>
      <c r="AL2456" s="74" t="s">
        <v>13</v>
      </c>
      <c r="AM2456" s="74" t="s">
        <v>465</v>
      </c>
      <c r="AN2456" s="74" t="s">
        <v>13</v>
      </c>
      <c r="AO2456" s="74" t="s">
        <v>13</v>
      </c>
      <c r="AP2456" s="74" t="s">
        <v>13</v>
      </c>
      <c r="AQ2456" s="74" t="s">
        <v>13</v>
      </c>
      <c r="AR2456" s="74" t="s">
        <v>13</v>
      </c>
      <c r="AS2456" s="74" t="s">
        <v>442</v>
      </c>
      <c r="AT2456" s="74" t="s">
        <v>1034</v>
      </c>
      <c r="AU2456" s="74" t="s">
        <v>1035</v>
      </c>
      <c r="AV2456" s="74">
        <v>2009</v>
      </c>
    </row>
    <row r="2457" spans="1:48">
      <c r="A2457" s="24">
        <v>2456</v>
      </c>
      <c r="B2457" s="74">
        <v>58</v>
      </c>
      <c r="C2457" s="74" t="s">
        <v>1011</v>
      </c>
      <c r="D2457" s="74" t="s">
        <v>469</v>
      </c>
      <c r="E2457" s="74" t="s">
        <v>951</v>
      </c>
      <c r="F2457" s="74" t="s">
        <v>569</v>
      </c>
      <c r="G2457" s="74" t="s">
        <v>574</v>
      </c>
      <c r="H2457" s="74" t="s">
        <v>463</v>
      </c>
      <c r="I2457" s="74">
        <v>2.9333</v>
      </c>
      <c r="J2457" s="74">
        <v>9.9167000000000005</v>
      </c>
      <c r="O2457" s="74">
        <v>2080</v>
      </c>
      <c r="P2457" s="74">
        <v>1991</v>
      </c>
      <c r="Q2457" s="74" t="s">
        <v>495</v>
      </c>
      <c r="R2457" s="74" t="s">
        <v>579</v>
      </c>
      <c r="S2457" s="27" t="s">
        <v>517</v>
      </c>
      <c r="Z2457" s="74" t="s">
        <v>1031</v>
      </c>
      <c r="AA2457" s="74" t="s">
        <v>1030</v>
      </c>
      <c r="AB2457" s="35" t="s">
        <v>22</v>
      </c>
      <c r="AD2457" s="74" t="s">
        <v>1015</v>
      </c>
      <c r="AE2457" s="74">
        <v>53.9</v>
      </c>
      <c r="AK2457" s="74" t="s">
        <v>13</v>
      </c>
      <c r="AL2457" s="74" t="s">
        <v>13</v>
      </c>
      <c r="AM2457" s="74" t="s">
        <v>465</v>
      </c>
      <c r="AN2457" s="74" t="s">
        <v>13</v>
      </c>
      <c r="AO2457" s="74" t="s">
        <v>13</v>
      </c>
      <c r="AP2457" s="74" t="s">
        <v>13</v>
      </c>
      <c r="AQ2457" s="74" t="s">
        <v>13</v>
      </c>
      <c r="AR2457" s="74" t="s">
        <v>13</v>
      </c>
      <c r="AS2457" s="74" t="s">
        <v>442</v>
      </c>
      <c r="AT2457" s="74" t="s">
        <v>1034</v>
      </c>
      <c r="AU2457" s="74" t="s">
        <v>1035</v>
      </c>
      <c r="AV2457" s="74">
        <v>2009</v>
      </c>
    </row>
    <row r="2458" spans="1:48">
      <c r="A2458" s="24">
        <v>2457</v>
      </c>
      <c r="B2458" s="74">
        <v>58</v>
      </c>
      <c r="C2458" s="74" t="s">
        <v>1011</v>
      </c>
      <c r="D2458" s="74" t="s">
        <v>469</v>
      </c>
      <c r="E2458" s="74" t="s">
        <v>951</v>
      </c>
      <c r="F2458" s="74" t="s">
        <v>569</v>
      </c>
      <c r="G2458" s="74" t="s">
        <v>575</v>
      </c>
      <c r="H2458" s="74" t="s">
        <v>463</v>
      </c>
      <c r="I2458" s="74">
        <v>10.595599999999999</v>
      </c>
      <c r="J2458" s="74">
        <v>14.3247</v>
      </c>
      <c r="O2458" s="74">
        <v>2080</v>
      </c>
      <c r="P2458" s="74">
        <v>1991</v>
      </c>
      <c r="Q2458" s="74" t="s">
        <v>495</v>
      </c>
      <c r="R2458" s="74" t="s">
        <v>579</v>
      </c>
      <c r="S2458" s="27" t="s">
        <v>517</v>
      </c>
      <c r="Z2458" s="74" t="s">
        <v>1031</v>
      </c>
      <c r="AA2458" s="74" t="s">
        <v>1030</v>
      </c>
      <c r="AB2458" s="35" t="s">
        <v>22</v>
      </c>
      <c r="AD2458" s="74" t="s">
        <v>1015</v>
      </c>
      <c r="AE2458" s="74">
        <v>34.700000000000003</v>
      </c>
      <c r="AK2458" s="74" t="s">
        <v>13</v>
      </c>
      <c r="AL2458" s="74" t="s">
        <v>13</v>
      </c>
      <c r="AM2458" s="74" t="s">
        <v>465</v>
      </c>
      <c r="AN2458" s="74" t="s">
        <v>13</v>
      </c>
      <c r="AO2458" s="74" t="s">
        <v>13</v>
      </c>
      <c r="AP2458" s="74" t="s">
        <v>13</v>
      </c>
      <c r="AQ2458" s="74" t="s">
        <v>13</v>
      </c>
      <c r="AR2458" s="74" t="s">
        <v>13</v>
      </c>
      <c r="AS2458" s="74" t="s">
        <v>442</v>
      </c>
      <c r="AT2458" s="74" t="s">
        <v>1034</v>
      </c>
      <c r="AU2458" s="74" t="s">
        <v>1035</v>
      </c>
      <c r="AV2458" s="74">
        <v>2009</v>
      </c>
    </row>
    <row r="2459" spans="1:48">
      <c r="A2459" s="24">
        <v>2458</v>
      </c>
      <c r="B2459" s="74">
        <v>58</v>
      </c>
      <c r="C2459" s="74" t="s">
        <v>1011</v>
      </c>
      <c r="D2459" s="74" t="s">
        <v>469</v>
      </c>
      <c r="E2459" s="74" t="s">
        <v>951</v>
      </c>
      <c r="F2459" s="74" t="s">
        <v>569</v>
      </c>
      <c r="G2459" s="74" t="s">
        <v>1033</v>
      </c>
      <c r="H2459" s="74" t="s">
        <v>463</v>
      </c>
      <c r="I2459" s="74">
        <v>7.32</v>
      </c>
      <c r="J2459" s="74">
        <v>13.58</v>
      </c>
      <c r="O2459" s="74">
        <v>2080</v>
      </c>
      <c r="P2459" s="74">
        <v>1991</v>
      </c>
      <c r="Q2459" s="74" t="s">
        <v>495</v>
      </c>
      <c r="R2459" s="74" t="s">
        <v>579</v>
      </c>
      <c r="S2459" s="27" t="s">
        <v>517</v>
      </c>
      <c r="Z2459" s="74" t="s">
        <v>1031</v>
      </c>
      <c r="AA2459" s="74" t="s">
        <v>1030</v>
      </c>
      <c r="AB2459" s="35" t="s">
        <v>22</v>
      </c>
      <c r="AD2459" s="74" t="s">
        <v>1015</v>
      </c>
      <c r="AE2459" s="74">
        <v>54.9</v>
      </c>
      <c r="AK2459" s="74" t="s">
        <v>13</v>
      </c>
      <c r="AL2459" s="74" t="s">
        <v>13</v>
      </c>
      <c r="AM2459" s="74" t="s">
        <v>465</v>
      </c>
      <c r="AN2459" s="74" t="s">
        <v>13</v>
      </c>
      <c r="AO2459" s="74" t="s">
        <v>13</v>
      </c>
      <c r="AP2459" s="74" t="s">
        <v>13</v>
      </c>
      <c r="AQ2459" s="74" t="s">
        <v>13</v>
      </c>
      <c r="AR2459" s="74" t="s">
        <v>13</v>
      </c>
      <c r="AS2459" s="74" t="s">
        <v>442</v>
      </c>
      <c r="AT2459" s="74" t="s">
        <v>1034</v>
      </c>
      <c r="AU2459" s="74" t="s">
        <v>1035</v>
      </c>
      <c r="AV2459" s="74">
        <v>2009</v>
      </c>
    </row>
    <row r="2460" spans="1:48">
      <c r="A2460" s="24">
        <v>2459</v>
      </c>
      <c r="B2460" s="74">
        <v>58</v>
      </c>
      <c r="C2460" s="74" t="s">
        <v>1011</v>
      </c>
      <c r="D2460" s="74" t="s">
        <v>469</v>
      </c>
      <c r="E2460" s="74" t="s">
        <v>951</v>
      </c>
      <c r="F2460" s="74" t="s">
        <v>569</v>
      </c>
      <c r="G2460" s="74" t="s">
        <v>577</v>
      </c>
      <c r="H2460" s="74" t="s">
        <v>463</v>
      </c>
      <c r="I2460" s="74">
        <v>4.0731999999999999</v>
      </c>
      <c r="J2460" s="74">
        <v>9.3630999999999993</v>
      </c>
      <c r="O2460" s="74">
        <v>2080</v>
      </c>
      <c r="P2460" s="74">
        <v>1991</v>
      </c>
      <c r="Q2460" s="74" t="s">
        <v>495</v>
      </c>
      <c r="R2460" s="74" t="s">
        <v>579</v>
      </c>
      <c r="S2460" s="27" t="s">
        <v>517</v>
      </c>
      <c r="Z2460" s="74" t="s">
        <v>1031</v>
      </c>
      <c r="AA2460" s="74" t="s">
        <v>1030</v>
      </c>
      <c r="AB2460" s="35" t="s">
        <v>22</v>
      </c>
      <c r="AD2460" s="74" t="s">
        <v>1015</v>
      </c>
      <c r="AE2460" s="74">
        <v>40.1</v>
      </c>
      <c r="AK2460" s="74" t="s">
        <v>13</v>
      </c>
      <c r="AL2460" s="74" t="s">
        <v>13</v>
      </c>
      <c r="AM2460" s="74" t="s">
        <v>465</v>
      </c>
      <c r="AN2460" s="74" t="s">
        <v>13</v>
      </c>
      <c r="AO2460" s="74" t="s">
        <v>13</v>
      </c>
      <c r="AP2460" s="74" t="s">
        <v>13</v>
      </c>
      <c r="AQ2460" s="74" t="s">
        <v>13</v>
      </c>
      <c r="AR2460" s="74" t="s">
        <v>13</v>
      </c>
      <c r="AS2460" s="74" t="s">
        <v>442</v>
      </c>
      <c r="AT2460" s="74" t="s">
        <v>1034</v>
      </c>
      <c r="AU2460" s="74" t="s">
        <v>1035</v>
      </c>
      <c r="AV2460" s="74">
        <v>2009</v>
      </c>
    </row>
    <row r="2461" spans="1:48">
      <c r="A2461" s="24">
        <v>2460</v>
      </c>
      <c r="B2461" s="74">
        <v>58</v>
      </c>
      <c r="C2461" s="74" t="s">
        <v>1011</v>
      </c>
      <c r="D2461" s="74" t="s">
        <v>469</v>
      </c>
      <c r="E2461" s="74" t="s">
        <v>951</v>
      </c>
      <c r="F2461" s="74" t="s">
        <v>569</v>
      </c>
      <c r="G2461" s="74" t="s">
        <v>1032</v>
      </c>
      <c r="H2461" s="74" t="s">
        <v>463</v>
      </c>
      <c r="I2461" s="74">
        <v>3.8479999999999999</v>
      </c>
      <c r="J2461" s="74">
        <v>11.5021</v>
      </c>
      <c r="O2461" s="74">
        <v>2080</v>
      </c>
      <c r="P2461" s="74">
        <v>1991</v>
      </c>
      <c r="Q2461" s="74" t="s">
        <v>495</v>
      </c>
      <c r="R2461" s="74" t="s">
        <v>579</v>
      </c>
      <c r="S2461" s="27" t="s">
        <v>517</v>
      </c>
      <c r="Z2461" s="74" t="s">
        <v>1031</v>
      </c>
      <c r="AA2461" s="74" t="s">
        <v>1030</v>
      </c>
      <c r="AB2461" s="35" t="s">
        <v>22</v>
      </c>
      <c r="AD2461" s="74" t="s">
        <v>1015</v>
      </c>
      <c r="AE2461" s="74">
        <v>44.3</v>
      </c>
      <c r="AK2461" s="74" t="s">
        <v>13</v>
      </c>
      <c r="AL2461" s="74" t="s">
        <v>13</v>
      </c>
      <c r="AM2461" s="74" t="s">
        <v>465</v>
      </c>
      <c r="AN2461" s="74" t="s">
        <v>13</v>
      </c>
      <c r="AO2461" s="74" t="s">
        <v>13</v>
      </c>
      <c r="AP2461" s="74" t="s">
        <v>13</v>
      </c>
      <c r="AQ2461" s="74" t="s">
        <v>13</v>
      </c>
      <c r="AR2461" s="74" t="s">
        <v>13</v>
      </c>
      <c r="AS2461" s="74" t="s">
        <v>442</v>
      </c>
      <c r="AT2461" s="74" t="s">
        <v>1034</v>
      </c>
      <c r="AU2461" s="74" t="s">
        <v>1035</v>
      </c>
      <c r="AV2461" s="74">
        <v>2009</v>
      </c>
    </row>
    <row r="2462" spans="1:48" hidden="1">
      <c r="A2462" s="24">
        <v>2461</v>
      </c>
      <c r="B2462" s="74">
        <v>58</v>
      </c>
      <c r="C2462" s="74" t="s">
        <v>1011</v>
      </c>
      <c r="D2462" s="74" t="s">
        <v>469</v>
      </c>
      <c r="E2462" s="74" t="s">
        <v>629</v>
      </c>
      <c r="F2462" s="74" t="s">
        <v>569</v>
      </c>
      <c r="G2462" s="74" t="s">
        <v>573</v>
      </c>
      <c r="H2462" s="74" t="s">
        <v>463</v>
      </c>
      <c r="I2462" s="74">
        <v>9.3000000000000007</v>
      </c>
      <c r="J2462" s="74">
        <v>13.4</v>
      </c>
      <c r="O2462" s="74">
        <v>2020</v>
      </c>
      <c r="P2462" s="74">
        <v>1991</v>
      </c>
      <c r="Q2462" s="74" t="s">
        <v>1019</v>
      </c>
      <c r="R2462" s="74" t="s">
        <v>562</v>
      </c>
      <c r="S2462" s="27" t="s">
        <v>517</v>
      </c>
      <c r="Z2462" s="74" t="s">
        <v>1031</v>
      </c>
      <c r="AA2462" s="74" t="s">
        <v>1030</v>
      </c>
      <c r="AB2462" s="35" t="s">
        <v>22</v>
      </c>
      <c r="AD2462" s="74" t="s">
        <v>1015</v>
      </c>
      <c r="AE2462" s="74">
        <v>-8.1999999999999993</v>
      </c>
      <c r="AK2462" s="74" t="s">
        <v>13</v>
      </c>
      <c r="AL2462" s="74" t="s">
        <v>13</v>
      </c>
      <c r="AM2462" s="74" t="s">
        <v>13</v>
      </c>
      <c r="AN2462" s="74" t="s">
        <v>13</v>
      </c>
      <c r="AO2462" s="74" t="s">
        <v>13</v>
      </c>
      <c r="AP2462" s="74" t="s">
        <v>13</v>
      </c>
      <c r="AQ2462" s="74" t="s">
        <v>13</v>
      </c>
      <c r="AR2462" s="74" t="s">
        <v>13</v>
      </c>
      <c r="AS2462" s="74" t="s">
        <v>13</v>
      </c>
      <c r="AT2462" s="74" t="s">
        <v>1034</v>
      </c>
      <c r="AU2462" s="74" t="s">
        <v>1035</v>
      </c>
      <c r="AV2462" s="74">
        <v>2009</v>
      </c>
    </row>
    <row r="2463" spans="1:48" hidden="1">
      <c r="A2463" s="24">
        <v>2462</v>
      </c>
      <c r="B2463" s="74">
        <v>58</v>
      </c>
      <c r="C2463" s="74" t="s">
        <v>1011</v>
      </c>
      <c r="D2463" s="74" t="s">
        <v>469</v>
      </c>
      <c r="E2463" s="74" t="s">
        <v>629</v>
      </c>
      <c r="F2463" s="74" t="s">
        <v>569</v>
      </c>
      <c r="G2463" s="74" t="s">
        <v>575</v>
      </c>
      <c r="H2463" s="74" t="s">
        <v>463</v>
      </c>
      <c r="I2463" s="74">
        <v>10.595599999999999</v>
      </c>
      <c r="J2463" s="74">
        <v>14.3247</v>
      </c>
      <c r="O2463" s="74">
        <v>2020</v>
      </c>
      <c r="P2463" s="74">
        <v>1991</v>
      </c>
      <c r="Q2463" s="74" t="s">
        <v>1019</v>
      </c>
      <c r="R2463" s="74" t="s">
        <v>562</v>
      </c>
      <c r="S2463" s="27" t="s">
        <v>517</v>
      </c>
      <c r="Z2463" s="74" t="s">
        <v>1031</v>
      </c>
      <c r="AA2463" s="74" t="s">
        <v>1030</v>
      </c>
      <c r="AB2463" s="35" t="s">
        <v>22</v>
      </c>
      <c r="AD2463" s="74" t="s">
        <v>1015</v>
      </c>
      <c r="AE2463" s="74">
        <v>3.2</v>
      </c>
      <c r="AK2463" s="74" t="s">
        <v>13</v>
      </c>
      <c r="AL2463" s="74" t="s">
        <v>13</v>
      </c>
      <c r="AM2463" s="74" t="s">
        <v>13</v>
      </c>
      <c r="AN2463" s="74" t="s">
        <v>13</v>
      </c>
      <c r="AO2463" s="74" t="s">
        <v>13</v>
      </c>
      <c r="AP2463" s="74" t="s">
        <v>13</v>
      </c>
      <c r="AQ2463" s="74" t="s">
        <v>13</v>
      </c>
      <c r="AR2463" s="74" t="s">
        <v>13</v>
      </c>
      <c r="AS2463" s="74" t="s">
        <v>13</v>
      </c>
      <c r="AT2463" s="74" t="s">
        <v>1034</v>
      </c>
      <c r="AU2463" s="74" t="s">
        <v>1035</v>
      </c>
      <c r="AV2463" s="74">
        <v>2009</v>
      </c>
    </row>
    <row r="2464" spans="1:48" hidden="1">
      <c r="A2464" s="24">
        <v>2463</v>
      </c>
      <c r="B2464" s="74">
        <v>58</v>
      </c>
      <c r="C2464" s="74" t="s">
        <v>1011</v>
      </c>
      <c r="D2464" s="74" t="s">
        <v>469</v>
      </c>
      <c r="E2464" s="74" t="s">
        <v>629</v>
      </c>
      <c r="F2464" s="74" t="s">
        <v>569</v>
      </c>
      <c r="G2464" s="74" t="s">
        <v>1033</v>
      </c>
      <c r="H2464" s="74" t="s">
        <v>463</v>
      </c>
      <c r="I2464" s="74">
        <v>7.32</v>
      </c>
      <c r="J2464" s="74">
        <v>13.58</v>
      </c>
      <c r="O2464" s="74">
        <v>2020</v>
      </c>
      <c r="P2464" s="74">
        <v>1991</v>
      </c>
      <c r="Q2464" s="74" t="s">
        <v>1019</v>
      </c>
      <c r="R2464" s="74" t="s">
        <v>562</v>
      </c>
      <c r="S2464" s="27" t="s">
        <v>517</v>
      </c>
      <c r="Z2464" s="74" t="s">
        <v>1031</v>
      </c>
      <c r="AA2464" s="74" t="s">
        <v>1030</v>
      </c>
      <c r="AB2464" s="35" t="s">
        <v>22</v>
      </c>
      <c r="AD2464" s="74" t="s">
        <v>1015</v>
      </c>
      <c r="AE2464" s="74">
        <v>-16.600000000000001</v>
      </c>
      <c r="AK2464" s="74" t="s">
        <v>13</v>
      </c>
      <c r="AL2464" s="74" t="s">
        <v>13</v>
      </c>
      <c r="AM2464" s="74" t="s">
        <v>13</v>
      </c>
      <c r="AN2464" s="74" t="s">
        <v>13</v>
      </c>
      <c r="AO2464" s="74" t="s">
        <v>13</v>
      </c>
      <c r="AP2464" s="74" t="s">
        <v>13</v>
      </c>
      <c r="AQ2464" s="74" t="s">
        <v>13</v>
      </c>
      <c r="AR2464" s="74" t="s">
        <v>13</v>
      </c>
      <c r="AS2464" s="74" t="s">
        <v>13</v>
      </c>
      <c r="AT2464" s="74" t="s">
        <v>1034</v>
      </c>
      <c r="AU2464" s="74" t="s">
        <v>1035</v>
      </c>
      <c r="AV2464" s="74">
        <v>2009</v>
      </c>
    </row>
    <row r="2465" spans="1:48" hidden="1">
      <c r="A2465" s="24">
        <v>2464</v>
      </c>
      <c r="B2465" s="74">
        <v>58</v>
      </c>
      <c r="C2465" s="74" t="s">
        <v>1011</v>
      </c>
      <c r="D2465" s="74" t="s">
        <v>469</v>
      </c>
      <c r="E2465" s="74" t="s">
        <v>629</v>
      </c>
      <c r="F2465" s="74" t="s">
        <v>569</v>
      </c>
      <c r="G2465" s="74" t="s">
        <v>573</v>
      </c>
      <c r="H2465" s="74" t="s">
        <v>463</v>
      </c>
      <c r="I2465" s="74">
        <v>9.3000000000000007</v>
      </c>
      <c r="J2465" s="74">
        <v>13.4</v>
      </c>
      <c r="O2465" s="74">
        <v>2080</v>
      </c>
      <c r="P2465" s="74">
        <v>1991</v>
      </c>
      <c r="Q2465" s="74" t="s">
        <v>495</v>
      </c>
      <c r="R2465" s="74" t="s">
        <v>562</v>
      </c>
      <c r="S2465" s="27" t="s">
        <v>517</v>
      </c>
      <c r="Z2465" s="74" t="s">
        <v>1031</v>
      </c>
      <c r="AA2465" s="74" t="s">
        <v>1030</v>
      </c>
      <c r="AB2465" s="35" t="s">
        <v>22</v>
      </c>
      <c r="AD2465" s="74" t="s">
        <v>1015</v>
      </c>
      <c r="AE2465" s="74">
        <v>-35.700000000000003</v>
      </c>
      <c r="AK2465" s="74" t="s">
        <v>13</v>
      </c>
      <c r="AL2465" s="74" t="s">
        <v>13</v>
      </c>
      <c r="AM2465" s="74" t="s">
        <v>13</v>
      </c>
      <c r="AN2465" s="74" t="s">
        <v>13</v>
      </c>
      <c r="AO2465" s="74" t="s">
        <v>13</v>
      </c>
      <c r="AP2465" s="74" t="s">
        <v>13</v>
      </c>
      <c r="AQ2465" s="74" t="s">
        <v>13</v>
      </c>
      <c r="AR2465" s="74" t="s">
        <v>13</v>
      </c>
      <c r="AS2465" s="74" t="s">
        <v>13</v>
      </c>
      <c r="AT2465" s="74" t="s">
        <v>1034</v>
      </c>
      <c r="AU2465" s="74" t="s">
        <v>1035</v>
      </c>
      <c r="AV2465" s="74">
        <v>2009</v>
      </c>
    </row>
    <row r="2466" spans="1:48" hidden="1">
      <c r="A2466" s="24">
        <v>2465</v>
      </c>
      <c r="B2466" s="74">
        <v>58</v>
      </c>
      <c r="C2466" s="74" t="s">
        <v>1011</v>
      </c>
      <c r="D2466" s="74" t="s">
        <v>469</v>
      </c>
      <c r="E2466" s="74" t="s">
        <v>629</v>
      </c>
      <c r="F2466" s="74" t="s">
        <v>569</v>
      </c>
      <c r="G2466" s="74" t="s">
        <v>575</v>
      </c>
      <c r="H2466" s="74" t="s">
        <v>463</v>
      </c>
      <c r="I2466" s="74">
        <v>10.595599999999999</v>
      </c>
      <c r="J2466" s="74">
        <v>14.3247</v>
      </c>
      <c r="O2466" s="74">
        <v>2080</v>
      </c>
      <c r="P2466" s="74">
        <v>1991</v>
      </c>
      <c r="Q2466" s="74" t="s">
        <v>495</v>
      </c>
      <c r="R2466" s="74" t="s">
        <v>562</v>
      </c>
      <c r="S2466" s="27" t="s">
        <v>517</v>
      </c>
      <c r="Z2466" s="74" t="s">
        <v>1031</v>
      </c>
      <c r="AA2466" s="74" t="s">
        <v>1030</v>
      </c>
      <c r="AB2466" s="35" t="s">
        <v>22</v>
      </c>
      <c r="AD2466" s="74" t="s">
        <v>1015</v>
      </c>
      <c r="AE2466" s="74">
        <v>-20.100000000000001</v>
      </c>
      <c r="AK2466" s="74" t="s">
        <v>13</v>
      </c>
      <c r="AL2466" s="74" t="s">
        <v>13</v>
      </c>
      <c r="AM2466" s="74" t="s">
        <v>13</v>
      </c>
      <c r="AN2466" s="74" t="s">
        <v>13</v>
      </c>
      <c r="AO2466" s="74" t="s">
        <v>13</v>
      </c>
      <c r="AP2466" s="74" t="s">
        <v>13</v>
      </c>
      <c r="AQ2466" s="74" t="s">
        <v>13</v>
      </c>
      <c r="AR2466" s="74" t="s">
        <v>13</v>
      </c>
      <c r="AS2466" s="74" t="s">
        <v>13</v>
      </c>
      <c r="AT2466" s="74" t="s">
        <v>1034</v>
      </c>
      <c r="AU2466" s="74" t="s">
        <v>1035</v>
      </c>
      <c r="AV2466" s="74">
        <v>2009</v>
      </c>
    </row>
    <row r="2467" spans="1:48" hidden="1">
      <c r="A2467" s="24">
        <v>2466</v>
      </c>
      <c r="B2467" s="74">
        <v>58</v>
      </c>
      <c r="C2467" s="74" t="s">
        <v>1011</v>
      </c>
      <c r="D2467" s="74" t="s">
        <v>469</v>
      </c>
      <c r="E2467" s="74" t="s">
        <v>629</v>
      </c>
      <c r="F2467" s="74" t="s">
        <v>569</v>
      </c>
      <c r="G2467" s="74" t="s">
        <v>1033</v>
      </c>
      <c r="H2467" s="74" t="s">
        <v>463</v>
      </c>
      <c r="I2467" s="74">
        <v>7.32</v>
      </c>
      <c r="J2467" s="74">
        <v>13.58</v>
      </c>
      <c r="O2467" s="74">
        <v>2080</v>
      </c>
      <c r="P2467" s="74">
        <v>1991</v>
      </c>
      <c r="Q2467" s="74" t="s">
        <v>495</v>
      </c>
      <c r="R2467" s="74" t="s">
        <v>562</v>
      </c>
      <c r="S2467" s="27" t="s">
        <v>517</v>
      </c>
      <c r="Z2467" s="74" t="s">
        <v>1031</v>
      </c>
      <c r="AA2467" s="74" t="s">
        <v>1030</v>
      </c>
      <c r="AB2467" s="35" t="s">
        <v>22</v>
      </c>
      <c r="AD2467" s="74" t="s">
        <v>1015</v>
      </c>
      <c r="AE2467" s="74">
        <v>-63.8</v>
      </c>
      <c r="AK2467" s="74" t="s">
        <v>13</v>
      </c>
      <c r="AL2467" s="74" t="s">
        <v>13</v>
      </c>
      <c r="AM2467" s="74" t="s">
        <v>13</v>
      </c>
      <c r="AN2467" s="74" t="s">
        <v>13</v>
      </c>
      <c r="AO2467" s="74" t="s">
        <v>13</v>
      </c>
      <c r="AP2467" s="74" t="s">
        <v>13</v>
      </c>
      <c r="AQ2467" s="74" t="s">
        <v>13</v>
      </c>
      <c r="AR2467" s="74" t="s">
        <v>13</v>
      </c>
      <c r="AS2467" s="74" t="s">
        <v>13</v>
      </c>
      <c r="AT2467" s="74" t="s">
        <v>1034</v>
      </c>
      <c r="AU2467" s="74" t="s">
        <v>1035</v>
      </c>
      <c r="AV2467" s="74">
        <v>2009</v>
      </c>
    </row>
    <row r="2468" spans="1:48" hidden="1">
      <c r="A2468" s="24">
        <v>2467</v>
      </c>
      <c r="B2468" s="74">
        <v>58</v>
      </c>
      <c r="C2468" s="74" t="s">
        <v>1011</v>
      </c>
      <c r="D2468" s="74" t="s">
        <v>469</v>
      </c>
      <c r="E2468" s="74" t="s">
        <v>629</v>
      </c>
      <c r="F2468" s="74" t="s">
        <v>569</v>
      </c>
      <c r="G2468" s="74" t="s">
        <v>573</v>
      </c>
      <c r="H2468" s="74" t="s">
        <v>463</v>
      </c>
      <c r="I2468" s="74">
        <v>9.3000000000000007</v>
      </c>
      <c r="J2468" s="74">
        <v>13.4</v>
      </c>
      <c r="O2468" s="74">
        <v>2020</v>
      </c>
      <c r="P2468" s="74">
        <v>1991</v>
      </c>
      <c r="Q2468" s="74" t="s">
        <v>1019</v>
      </c>
      <c r="R2468" s="74" t="s">
        <v>579</v>
      </c>
      <c r="S2468" s="27" t="s">
        <v>517</v>
      </c>
      <c r="Z2468" s="74" t="s">
        <v>1031</v>
      </c>
      <c r="AA2468" s="74" t="s">
        <v>1030</v>
      </c>
      <c r="AB2468" s="35" t="s">
        <v>22</v>
      </c>
      <c r="AD2468" s="74" t="s">
        <v>1015</v>
      </c>
      <c r="AE2468" s="74">
        <v>-6.1</v>
      </c>
      <c r="AK2468" s="74" t="s">
        <v>13</v>
      </c>
      <c r="AL2468" s="74" t="s">
        <v>13</v>
      </c>
      <c r="AM2468" s="74" t="s">
        <v>13</v>
      </c>
      <c r="AN2468" s="74" t="s">
        <v>13</v>
      </c>
      <c r="AO2468" s="74" t="s">
        <v>13</v>
      </c>
      <c r="AP2468" s="74" t="s">
        <v>13</v>
      </c>
      <c r="AQ2468" s="74" t="s">
        <v>13</v>
      </c>
      <c r="AR2468" s="74" t="s">
        <v>13</v>
      </c>
      <c r="AS2468" s="74" t="s">
        <v>13</v>
      </c>
      <c r="AT2468" s="74" t="s">
        <v>1034</v>
      </c>
      <c r="AU2468" s="74" t="s">
        <v>1035</v>
      </c>
      <c r="AV2468" s="74">
        <v>2009</v>
      </c>
    </row>
    <row r="2469" spans="1:48" hidden="1">
      <c r="A2469" s="24">
        <v>2468</v>
      </c>
      <c r="B2469" s="74">
        <v>58</v>
      </c>
      <c r="C2469" s="74" t="s">
        <v>1011</v>
      </c>
      <c r="D2469" s="74" t="s">
        <v>469</v>
      </c>
      <c r="E2469" s="74" t="s">
        <v>629</v>
      </c>
      <c r="F2469" s="74" t="s">
        <v>569</v>
      </c>
      <c r="G2469" s="74" t="s">
        <v>575</v>
      </c>
      <c r="H2469" s="74" t="s">
        <v>463</v>
      </c>
      <c r="I2469" s="74">
        <v>10.595599999999999</v>
      </c>
      <c r="J2469" s="74">
        <v>14.3247</v>
      </c>
      <c r="O2469" s="74">
        <v>2020</v>
      </c>
      <c r="P2469" s="74">
        <v>1991</v>
      </c>
      <c r="Q2469" s="74" t="s">
        <v>1019</v>
      </c>
      <c r="R2469" s="74" t="s">
        <v>579</v>
      </c>
      <c r="S2469" s="27" t="s">
        <v>517</v>
      </c>
      <c r="Z2469" s="74" t="s">
        <v>1031</v>
      </c>
      <c r="AA2469" s="74" t="s">
        <v>1030</v>
      </c>
      <c r="AB2469" s="35" t="s">
        <v>22</v>
      </c>
      <c r="AD2469" s="74" t="s">
        <v>1015</v>
      </c>
      <c r="AE2469" s="74">
        <v>6.3</v>
      </c>
      <c r="AK2469" s="74" t="s">
        <v>13</v>
      </c>
      <c r="AL2469" s="74" t="s">
        <v>13</v>
      </c>
      <c r="AM2469" s="74" t="s">
        <v>13</v>
      </c>
      <c r="AN2469" s="74" t="s">
        <v>13</v>
      </c>
      <c r="AO2469" s="74" t="s">
        <v>13</v>
      </c>
      <c r="AP2469" s="74" t="s">
        <v>13</v>
      </c>
      <c r="AQ2469" s="74" t="s">
        <v>13</v>
      </c>
      <c r="AR2469" s="74" t="s">
        <v>13</v>
      </c>
      <c r="AS2469" s="74" t="s">
        <v>13</v>
      </c>
      <c r="AT2469" s="74" t="s">
        <v>1034</v>
      </c>
      <c r="AU2469" s="74" t="s">
        <v>1035</v>
      </c>
      <c r="AV2469" s="74">
        <v>2009</v>
      </c>
    </row>
    <row r="2470" spans="1:48" hidden="1">
      <c r="A2470" s="24">
        <v>2469</v>
      </c>
      <c r="B2470" s="74">
        <v>58</v>
      </c>
      <c r="C2470" s="74" t="s">
        <v>1011</v>
      </c>
      <c r="D2470" s="74" t="s">
        <v>469</v>
      </c>
      <c r="E2470" s="74" t="s">
        <v>629</v>
      </c>
      <c r="F2470" s="74" t="s">
        <v>569</v>
      </c>
      <c r="G2470" s="74" t="s">
        <v>1033</v>
      </c>
      <c r="H2470" s="74" t="s">
        <v>463</v>
      </c>
      <c r="I2470" s="74">
        <v>7.32</v>
      </c>
      <c r="J2470" s="74">
        <v>13.58</v>
      </c>
      <c r="O2470" s="74">
        <v>2020</v>
      </c>
      <c r="P2470" s="74">
        <v>1991</v>
      </c>
      <c r="Q2470" s="74" t="s">
        <v>1019</v>
      </c>
      <c r="R2470" s="74" t="s">
        <v>579</v>
      </c>
      <c r="S2470" s="27" t="s">
        <v>517</v>
      </c>
      <c r="Z2470" s="74" t="s">
        <v>1031</v>
      </c>
      <c r="AA2470" s="74" t="s">
        <v>1030</v>
      </c>
      <c r="AB2470" s="35" t="s">
        <v>22</v>
      </c>
      <c r="AD2470" s="74" t="s">
        <v>1015</v>
      </c>
      <c r="AE2470" s="74">
        <v>-12.3</v>
      </c>
      <c r="AK2470" s="74" t="s">
        <v>13</v>
      </c>
      <c r="AL2470" s="74" t="s">
        <v>13</v>
      </c>
      <c r="AM2470" s="74" t="s">
        <v>13</v>
      </c>
      <c r="AN2470" s="74" t="s">
        <v>13</v>
      </c>
      <c r="AO2470" s="74" t="s">
        <v>13</v>
      </c>
      <c r="AP2470" s="74" t="s">
        <v>13</v>
      </c>
      <c r="AQ2470" s="74" t="s">
        <v>13</v>
      </c>
      <c r="AR2470" s="74" t="s">
        <v>13</v>
      </c>
      <c r="AS2470" s="74" t="s">
        <v>13</v>
      </c>
      <c r="AT2470" s="74" t="s">
        <v>1034</v>
      </c>
      <c r="AU2470" s="74" t="s">
        <v>1035</v>
      </c>
      <c r="AV2470" s="74">
        <v>2009</v>
      </c>
    </row>
    <row r="2471" spans="1:48" hidden="1">
      <c r="A2471" s="24">
        <v>2470</v>
      </c>
      <c r="B2471" s="74">
        <v>58</v>
      </c>
      <c r="C2471" s="74" t="s">
        <v>1011</v>
      </c>
      <c r="D2471" s="74" t="s">
        <v>469</v>
      </c>
      <c r="E2471" s="74" t="s">
        <v>629</v>
      </c>
      <c r="F2471" s="74" t="s">
        <v>569</v>
      </c>
      <c r="G2471" s="74" t="s">
        <v>573</v>
      </c>
      <c r="H2471" s="74" t="s">
        <v>463</v>
      </c>
      <c r="I2471" s="74">
        <v>9.3000000000000007</v>
      </c>
      <c r="J2471" s="74">
        <v>13.4</v>
      </c>
      <c r="O2471" s="74">
        <v>2080</v>
      </c>
      <c r="P2471" s="74">
        <v>1991</v>
      </c>
      <c r="Q2471" s="74" t="s">
        <v>495</v>
      </c>
      <c r="R2471" s="74" t="s">
        <v>579</v>
      </c>
      <c r="S2471" s="27" t="s">
        <v>517</v>
      </c>
      <c r="Z2471" s="74" t="s">
        <v>1031</v>
      </c>
      <c r="AA2471" s="74" t="s">
        <v>1030</v>
      </c>
      <c r="AB2471" s="35" t="s">
        <v>22</v>
      </c>
      <c r="AD2471" s="74" t="s">
        <v>1015</v>
      </c>
      <c r="AE2471" s="74">
        <v>-28.5</v>
      </c>
      <c r="AK2471" s="74" t="s">
        <v>13</v>
      </c>
      <c r="AL2471" s="74" t="s">
        <v>13</v>
      </c>
      <c r="AM2471" s="74" t="s">
        <v>13</v>
      </c>
      <c r="AN2471" s="74" t="s">
        <v>13</v>
      </c>
      <c r="AO2471" s="74" t="s">
        <v>13</v>
      </c>
      <c r="AP2471" s="74" t="s">
        <v>13</v>
      </c>
      <c r="AQ2471" s="74" t="s">
        <v>13</v>
      </c>
      <c r="AR2471" s="74" t="s">
        <v>13</v>
      </c>
      <c r="AS2471" s="74" t="s">
        <v>13</v>
      </c>
      <c r="AT2471" s="74" t="s">
        <v>1034</v>
      </c>
      <c r="AU2471" s="74" t="s">
        <v>1035</v>
      </c>
      <c r="AV2471" s="74">
        <v>2009</v>
      </c>
    </row>
    <row r="2472" spans="1:48" hidden="1">
      <c r="A2472" s="24">
        <v>2471</v>
      </c>
      <c r="B2472" s="74">
        <v>58</v>
      </c>
      <c r="C2472" s="74" t="s">
        <v>1011</v>
      </c>
      <c r="D2472" s="74" t="s">
        <v>469</v>
      </c>
      <c r="E2472" s="74" t="s">
        <v>629</v>
      </c>
      <c r="F2472" s="74" t="s">
        <v>569</v>
      </c>
      <c r="G2472" s="74" t="s">
        <v>575</v>
      </c>
      <c r="H2472" s="74" t="s">
        <v>463</v>
      </c>
      <c r="I2472" s="74">
        <v>10.595599999999999</v>
      </c>
      <c r="J2472" s="74">
        <v>14.3247</v>
      </c>
      <c r="O2472" s="74">
        <v>2080</v>
      </c>
      <c r="P2472" s="74">
        <v>1991</v>
      </c>
      <c r="Q2472" s="74" t="s">
        <v>495</v>
      </c>
      <c r="R2472" s="74" t="s">
        <v>579</v>
      </c>
      <c r="S2472" s="27" t="s">
        <v>517</v>
      </c>
      <c r="Z2472" s="74" t="s">
        <v>1031</v>
      </c>
      <c r="AA2472" s="74" t="s">
        <v>1030</v>
      </c>
      <c r="AB2472" s="35" t="s">
        <v>22</v>
      </c>
      <c r="AD2472" s="74" t="s">
        <v>1015</v>
      </c>
      <c r="AE2472" s="74">
        <v>-14.2</v>
      </c>
      <c r="AK2472" s="74" t="s">
        <v>13</v>
      </c>
      <c r="AL2472" s="74" t="s">
        <v>13</v>
      </c>
      <c r="AM2472" s="74" t="s">
        <v>13</v>
      </c>
      <c r="AN2472" s="74" t="s">
        <v>13</v>
      </c>
      <c r="AO2472" s="74" t="s">
        <v>13</v>
      </c>
      <c r="AP2472" s="74" t="s">
        <v>13</v>
      </c>
      <c r="AQ2472" s="74" t="s">
        <v>13</v>
      </c>
      <c r="AR2472" s="74" t="s">
        <v>13</v>
      </c>
      <c r="AS2472" s="74" t="s">
        <v>13</v>
      </c>
      <c r="AT2472" s="74" t="s">
        <v>1034</v>
      </c>
      <c r="AU2472" s="74" t="s">
        <v>1035</v>
      </c>
      <c r="AV2472" s="74">
        <v>2009</v>
      </c>
    </row>
    <row r="2473" spans="1:48" hidden="1">
      <c r="A2473" s="24">
        <v>2472</v>
      </c>
      <c r="B2473" s="74">
        <v>58</v>
      </c>
      <c r="C2473" s="74" t="s">
        <v>1011</v>
      </c>
      <c r="D2473" s="74" t="s">
        <v>469</v>
      </c>
      <c r="E2473" s="74" t="s">
        <v>629</v>
      </c>
      <c r="F2473" s="74" t="s">
        <v>569</v>
      </c>
      <c r="G2473" s="74" t="s">
        <v>1033</v>
      </c>
      <c r="H2473" s="74" t="s">
        <v>463</v>
      </c>
      <c r="I2473" s="74">
        <v>7.32</v>
      </c>
      <c r="J2473" s="74">
        <v>13.58</v>
      </c>
      <c r="O2473" s="74">
        <v>2080</v>
      </c>
      <c r="P2473" s="74">
        <v>1991</v>
      </c>
      <c r="Q2473" s="74" t="s">
        <v>495</v>
      </c>
      <c r="R2473" s="74" t="s">
        <v>579</v>
      </c>
      <c r="S2473" s="27" t="s">
        <v>517</v>
      </c>
      <c r="Z2473" s="74" t="s">
        <v>1031</v>
      </c>
      <c r="AA2473" s="74" t="s">
        <v>1030</v>
      </c>
      <c r="AB2473" s="35" t="s">
        <v>22</v>
      </c>
      <c r="AD2473" s="74" t="s">
        <v>1015</v>
      </c>
      <c r="AE2473" s="74">
        <v>-47.8</v>
      </c>
      <c r="AK2473" s="74" t="s">
        <v>13</v>
      </c>
      <c r="AL2473" s="74" t="s">
        <v>13</v>
      </c>
      <c r="AM2473" s="74" t="s">
        <v>13</v>
      </c>
      <c r="AN2473" s="74" t="s">
        <v>13</v>
      </c>
      <c r="AO2473" s="74" t="s">
        <v>13</v>
      </c>
      <c r="AP2473" s="74" t="s">
        <v>13</v>
      </c>
      <c r="AQ2473" s="74" t="s">
        <v>13</v>
      </c>
      <c r="AR2473" s="74" t="s">
        <v>13</v>
      </c>
      <c r="AS2473" s="74" t="s">
        <v>13</v>
      </c>
      <c r="AT2473" s="74" t="s">
        <v>1034</v>
      </c>
      <c r="AU2473" s="74" t="s">
        <v>1035</v>
      </c>
      <c r="AV2473" s="74">
        <v>2009</v>
      </c>
    </row>
    <row r="2474" spans="1:48" hidden="1">
      <c r="A2474" s="24">
        <v>2473</v>
      </c>
      <c r="B2474" s="74">
        <v>58</v>
      </c>
      <c r="C2474" s="74" t="s">
        <v>1011</v>
      </c>
      <c r="D2474" s="74" t="s">
        <v>469</v>
      </c>
      <c r="E2474" s="74" t="s">
        <v>629</v>
      </c>
      <c r="F2474" s="74" t="s">
        <v>569</v>
      </c>
      <c r="G2474" s="74" t="s">
        <v>573</v>
      </c>
      <c r="H2474" s="74" t="s">
        <v>463</v>
      </c>
      <c r="I2474" s="74">
        <v>9.3000000000000007</v>
      </c>
      <c r="J2474" s="74">
        <v>13.4</v>
      </c>
      <c r="O2474" s="74">
        <v>2020</v>
      </c>
      <c r="P2474" s="74">
        <v>1991</v>
      </c>
      <c r="Q2474" s="74" t="s">
        <v>1019</v>
      </c>
      <c r="R2474" s="74" t="s">
        <v>562</v>
      </c>
      <c r="S2474" s="27" t="s">
        <v>517</v>
      </c>
      <c r="Z2474" s="74" t="s">
        <v>1031</v>
      </c>
      <c r="AA2474" s="74" t="s">
        <v>1030</v>
      </c>
      <c r="AB2474" s="35" t="s">
        <v>22</v>
      </c>
      <c r="AD2474" s="74" t="s">
        <v>1015</v>
      </c>
      <c r="AE2474" s="74">
        <v>67.400000000000006</v>
      </c>
      <c r="AK2474" s="74" t="s">
        <v>13</v>
      </c>
      <c r="AL2474" s="74" t="s">
        <v>13</v>
      </c>
      <c r="AM2474" s="74" t="s">
        <v>465</v>
      </c>
      <c r="AN2474" s="74" t="s">
        <v>13</v>
      </c>
      <c r="AO2474" s="74" t="s">
        <v>13</v>
      </c>
      <c r="AP2474" s="74" t="s">
        <v>13</v>
      </c>
      <c r="AQ2474" s="74" t="s">
        <v>13</v>
      </c>
      <c r="AR2474" s="74" t="s">
        <v>13</v>
      </c>
      <c r="AS2474" s="74" t="s">
        <v>442</v>
      </c>
      <c r="AT2474" s="74" t="s">
        <v>1034</v>
      </c>
      <c r="AU2474" s="74" t="s">
        <v>1035</v>
      </c>
      <c r="AV2474" s="74">
        <v>2009</v>
      </c>
    </row>
    <row r="2475" spans="1:48" hidden="1">
      <c r="A2475" s="24">
        <v>2474</v>
      </c>
      <c r="B2475" s="74">
        <v>58</v>
      </c>
      <c r="C2475" s="74" t="s">
        <v>1011</v>
      </c>
      <c r="D2475" s="74" t="s">
        <v>469</v>
      </c>
      <c r="E2475" s="74" t="s">
        <v>629</v>
      </c>
      <c r="F2475" s="74" t="s">
        <v>569</v>
      </c>
      <c r="G2475" s="74" t="s">
        <v>575</v>
      </c>
      <c r="H2475" s="74" t="s">
        <v>463</v>
      </c>
      <c r="I2475" s="74">
        <v>10.595599999999999</v>
      </c>
      <c r="J2475" s="74">
        <v>14.3247</v>
      </c>
      <c r="O2475" s="74">
        <v>2020</v>
      </c>
      <c r="P2475" s="74">
        <v>1991</v>
      </c>
      <c r="Q2475" s="74" t="s">
        <v>1019</v>
      </c>
      <c r="R2475" s="74" t="s">
        <v>562</v>
      </c>
      <c r="S2475" s="27" t="s">
        <v>517</v>
      </c>
      <c r="Z2475" s="74" t="s">
        <v>1031</v>
      </c>
      <c r="AA2475" s="74" t="s">
        <v>1030</v>
      </c>
      <c r="AB2475" s="35" t="s">
        <v>22</v>
      </c>
      <c r="AD2475" s="74" t="s">
        <v>1015</v>
      </c>
      <c r="AE2475" s="74">
        <v>38.299999999999997</v>
      </c>
      <c r="AK2475" s="74" t="s">
        <v>13</v>
      </c>
      <c r="AL2475" s="74" t="s">
        <v>13</v>
      </c>
      <c r="AM2475" s="74" t="s">
        <v>465</v>
      </c>
      <c r="AN2475" s="74" t="s">
        <v>13</v>
      </c>
      <c r="AO2475" s="74" t="s">
        <v>13</v>
      </c>
      <c r="AP2475" s="74" t="s">
        <v>13</v>
      </c>
      <c r="AQ2475" s="74" t="s">
        <v>13</v>
      </c>
      <c r="AR2475" s="74" t="s">
        <v>13</v>
      </c>
      <c r="AS2475" s="74" t="s">
        <v>442</v>
      </c>
      <c r="AT2475" s="74" t="s">
        <v>1034</v>
      </c>
      <c r="AU2475" s="74" t="s">
        <v>1035</v>
      </c>
      <c r="AV2475" s="74">
        <v>2009</v>
      </c>
    </row>
    <row r="2476" spans="1:48" hidden="1">
      <c r="A2476" s="24">
        <v>2475</v>
      </c>
      <c r="B2476" s="74">
        <v>58</v>
      </c>
      <c r="C2476" s="74" t="s">
        <v>1011</v>
      </c>
      <c r="D2476" s="74" t="s">
        <v>469</v>
      </c>
      <c r="E2476" s="74" t="s">
        <v>629</v>
      </c>
      <c r="F2476" s="74" t="s">
        <v>569</v>
      </c>
      <c r="G2476" s="74" t="s">
        <v>1033</v>
      </c>
      <c r="H2476" s="74" t="s">
        <v>463</v>
      </c>
      <c r="I2476" s="74">
        <v>7.32</v>
      </c>
      <c r="J2476" s="74">
        <v>13.58</v>
      </c>
      <c r="O2476" s="74">
        <v>2020</v>
      </c>
      <c r="P2476" s="74">
        <v>1991</v>
      </c>
      <c r="Q2476" s="74" t="s">
        <v>1019</v>
      </c>
      <c r="R2476" s="74" t="s">
        <v>562</v>
      </c>
      <c r="S2476" s="27" t="s">
        <v>517</v>
      </c>
      <c r="Z2476" s="74" t="s">
        <v>1031</v>
      </c>
      <c r="AA2476" s="74" t="s">
        <v>1030</v>
      </c>
      <c r="AB2476" s="35" t="s">
        <v>22</v>
      </c>
      <c r="AD2476" s="74" t="s">
        <v>1015</v>
      </c>
      <c r="AE2476" s="74">
        <v>149</v>
      </c>
      <c r="AK2476" s="74" t="s">
        <v>13</v>
      </c>
      <c r="AL2476" s="74" t="s">
        <v>13</v>
      </c>
      <c r="AM2476" s="74" t="s">
        <v>465</v>
      </c>
      <c r="AN2476" s="74" t="s">
        <v>13</v>
      </c>
      <c r="AO2476" s="74" t="s">
        <v>13</v>
      </c>
      <c r="AP2476" s="74" t="s">
        <v>13</v>
      </c>
      <c r="AQ2476" s="74" t="s">
        <v>13</v>
      </c>
      <c r="AR2476" s="74" t="s">
        <v>13</v>
      </c>
      <c r="AS2476" s="74" t="s">
        <v>442</v>
      </c>
      <c r="AT2476" s="74" t="s">
        <v>1034</v>
      </c>
      <c r="AU2476" s="74" t="s">
        <v>1035</v>
      </c>
      <c r="AV2476" s="74">
        <v>2009</v>
      </c>
    </row>
    <row r="2477" spans="1:48" hidden="1">
      <c r="A2477" s="24">
        <v>2476</v>
      </c>
      <c r="B2477" s="74">
        <v>58</v>
      </c>
      <c r="C2477" s="74" t="s">
        <v>1011</v>
      </c>
      <c r="D2477" s="74" t="s">
        <v>469</v>
      </c>
      <c r="E2477" s="74" t="s">
        <v>629</v>
      </c>
      <c r="F2477" s="74" t="s">
        <v>569</v>
      </c>
      <c r="G2477" s="74" t="s">
        <v>573</v>
      </c>
      <c r="H2477" s="74" t="s">
        <v>463</v>
      </c>
      <c r="I2477" s="74">
        <v>9.3000000000000007</v>
      </c>
      <c r="J2477" s="74">
        <v>13.4</v>
      </c>
      <c r="O2477" s="74">
        <v>2080</v>
      </c>
      <c r="P2477" s="74">
        <v>1991</v>
      </c>
      <c r="Q2477" s="74" t="s">
        <v>495</v>
      </c>
      <c r="R2477" s="74" t="s">
        <v>562</v>
      </c>
      <c r="S2477" s="27" t="s">
        <v>517</v>
      </c>
      <c r="Z2477" s="74" t="s">
        <v>1031</v>
      </c>
      <c r="AA2477" s="74" t="s">
        <v>1030</v>
      </c>
      <c r="AB2477" s="35" t="s">
        <v>22</v>
      </c>
      <c r="AD2477" s="74" t="s">
        <v>1015</v>
      </c>
      <c r="AE2477" s="74">
        <v>17.2</v>
      </c>
      <c r="AK2477" s="74" t="s">
        <v>13</v>
      </c>
      <c r="AL2477" s="74" t="s">
        <v>13</v>
      </c>
      <c r="AM2477" s="74" t="s">
        <v>465</v>
      </c>
      <c r="AN2477" s="74" t="s">
        <v>13</v>
      </c>
      <c r="AO2477" s="74" t="s">
        <v>13</v>
      </c>
      <c r="AP2477" s="74" t="s">
        <v>13</v>
      </c>
      <c r="AQ2477" s="74" t="s">
        <v>13</v>
      </c>
      <c r="AR2477" s="74" t="s">
        <v>13</v>
      </c>
      <c r="AS2477" s="74" t="s">
        <v>442</v>
      </c>
      <c r="AT2477" s="74" t="s">
        <v>1034</v>
      </c>
      <c r="AU2477" s="74" t="s">
        <v>1035</v>
      </c>
      <c r="AV2477" s="74">
        <v>2009</v>
      </c>
    </row>
    <row r="2478" spans="1:48" hidden="1">
      <c r="A2478" s="24">
        <v>2477</v>
      </c>
      <c r="B2478" s="74">
        <v>58</v>
      </c>
      <c r="C2478" s="74" t="s">
        <v>1011</v>
      </c>
      <c r="D2478" s="74" t="s">
        <v>469</v>
      </c>
      <c r="E2478" s="74" t="s">
        <v>629</v>
      </c>
      <c r="F2478" s="74" t="s">
        <v>569</v>
      </c>
      <c r="G2478" s="74" t="s">
        <v>575</v>
      </c>
      <c r="H2478" s="74" t="s">
        <v>463</v>
      </c>
      <c r="I2478" s="74">
        <v>10.595599999999999</v>
      </c>
      <c r="J2478" s="74">
        <v>14.3247</v>
      </c>
      <c r="O2478" s="74">
        <v>2080</v>
      </c>
      <c r="P2478" s="74">
        <v>1991</v>
      </c>
      <c r="Q2478" s="74" t="s">
        <v>495</v>
      </c>
      <c r="R2478" s="74" t="s">
        <v>562</v>
      </c>
      <c r="S2478" s="27" t="s">
        <v>517</v>
      </c>
      <c r="Z2478" s="74" t="s">
        <v>1031</v>
      </c>
      <c r="AA2478" s="74" t="s">
        <v>1030</v>
      </c>
      <c r="AB2478" s="35" t="s">
        <v>22</v>
      </c>
      <c r="AD2478" s="74" t="s">
        <v>1015</v>
      </c>
      <c r="AE2478" s="74">
        <v>5.7</v>
      </c>
      <c r="AK2478" s="74" t="s">
        <v>13</v>
      </c>
      <c r="AL2478" s="74" t="s">
        <v>13</v>
      </c>
      <c r="AM2478" s="74" t="s">
        <v>465</v>
      </c>
      <c r="AN2478" s="74" t="s">
        <v>13</v>
      </c>
      <c r="AO2478" s="74" t="s">
        <v>13</v>
      </c>
      <c r="AP2478" s="74" t="s">
        <v>13</v>
      </c>
      <c r="AQ2478" s="74" t="s">
        <v>13</v>
      </c>
      <c r="AR2478" s="74" t="s">
        <v>13</v>
      </c>
      <c r="AS2478" s="74" t="s">
        <v>442</v>
      </c>
      <c r="AT2478" s="74" t="s">
        <v>1034</v>
      </c>
      <c r="AU2478" s="74" t="s">
        <v>1035</v>
      </c>
      <c r="AV2478" s="74">
        <v>2009</v>
      </c>
    </row>
    <row r="2479" spans="1:48" hidden="1">
      <c r="A2479" s="24">
        <v>2478</v>
      </c>
      <c r="B2479" s="74">
        <v>58</v>
      </c>
      <c r="C2479" s="74" t="s">
        <v>1011</v>
      </c>
      <c r="D2479" s="74" t="s">
        <v>469</v>
      </c>
      <c r="E2479" s="74" t="s">
        <v>629</v>
      </c>
      <c r="F2479" s="74" t="s">
        <v>569</v>
      </c>
      <c r="G2479" s="74" t="s">
        <v>1033</v>
      </c>
      <c r="H2479" s="74" t="s">
        <v>463</v>
      </c>
      <c r="I2479" s="74">
        <v>7.32</v>
      </c>
      <c r="J2479" s="74">
        <v>13.58</v>
      </c>
      <c r="O2479" s="74">
        <v>2080</v>
      </c>
      <c r="P2479" s="74">
        <v>1991</v>
      </c>
      <c r="Q2479" s="74" t="s">
        <v>495</v>
      </c>
      <c r="R2479" s="74" t="s">
        <v>562</v>
      </c>
      <c r="S2479" s="27" t="s">
        <v>517</v>
      </c>
      <c r="Z2479" s="74" t="s">
        <v>1031</v>
      </c>
      <c r="AA2479" s="74" t="s">
        <v>1030</v>
      </c>
      <c r="AB2479" s="35" t="s">
        <v>22</v>
      </c>
      <c r="AD2479" s="74" t="s">
        <v>1015</v>
      </c>
      <c r="AE2479" s="74">
        <v>30</v>
      </c>
      <c r="AK2479" s="74" t="s">
        <v>13</v>
      </c>
      <c r="AL2479" s="74" t="s">
        <v>13</v>
      </c>
      <c r="AM2479" s="74" t="s">
        <v>465</v>
      </c>
      <c r="AN2479" s="74" t="s">
        <v>13</v>
      </c>
      <c r="AO2479" s="74" t="s">
        <v>13</v>
      </c>
      <c r="AP2479" s="74" t="s">
        <v>13</v>
      </c>
      <c r="AQ2479" s="74" t="s">
        <v>13</v>
      </c>
      <c r="AR2479" s="74" t="s">
        <v>13</v>
      </c>
      <c r="AS2479" s="74" t="s">
        <v>442</v>
      </c>
      <c r="AT2479" s="74" t="s">
        <v>1034</v>
      </c>
      <c r="AU2479" s="74" t="s">
        <v>1035</v>
      </c>
      <c r="AV2479" s="74">
        <v>2009</v>
      </c>
    </row>
    <row r="2480" spans="1:48" hidden="1">
      <c r="A2480" s="24">
        <v>2479</v>
      </c>
      <c r="B2480" s="74">
        <v>58</v>
      </c>
      <c r="C2480" s="74" t="s">
        <v>1011</v>
      </c>
      <c r="D2480" s="74" t="s">
        <v>469</v>
      </c>
      <c r="E2480" s="74" t="s">
        <v>629</v>
      </c>
      <c r="F2480" s="74" t="s">
        <v>569</v>
      </c>
      <c r="G2480" s="74" t="s">
        <v>573</v>
      </c>
      <c r="H2480" s="74" t="s">
        <v>463</v>
      </c>
      <c r="I2480" s="74">
        <v>9.3000000000000007</v>
      </c>
      <c r="J2480" s="74">
        <v>13.4</v>
      </c>
      <c r="O2480" s="74">
        <v>2020</v>
      </c>
      <c r="P2480" s="74">
        <v>1991</v>
      </c>
      <c r="Q2480" s="74" t="s">
        <v>1019</v>
      </c>
      <c r="R2480" s="74" t="s">
        <v>579</v>
      </c>
      <c r="S2480" s="27" t="s">
        <v>517</v>
      </c>
      <c r="Z2480" s="74" t="s">
        <v>1031</v>
      </c>
      <c r="AA2480" s="74" t="s">
        <v>1030</v>
      </c>
      <c r="AB2480" s="35" t="s">
        <v>22</v>
      </c>
      <c r="AD2480" s="74" t="s">
        <v>1015</v>
      </c>
      <c r="AE2480" s="74">
        <v>70.099999999999994</v>
      </c>
      <c r="AK2480" s="74" t="s">
        <v>13</v>
      </c>
      <c r="AL2480" s="74" t="s">
        <v>13</v>
      </c>
      <c r="AM2480" s="74" t="s">
        <v>465</v>
      </c>
      <c r="AN2480" s="74" t="s">
        <v>13</v>
      </c>
      <c r="AO2480" s="74" t="s">
        <v>13</v>
      </c>
      <c r="AP2480" s="74" t="s">
        <v>13</v>
      </c>
      <c r="AQ2480" s="74" t="s">
        <v>13</v>
      </c>
      <c r="AR2480" s="74" t="s">
        <v>13</v>
      </c>
      <c r="AS2480" s="74" t="s">
        <v>442</v>
      </c>
      <c r="AT2480" s="74" t="s">
        <v>1034</v>
      </c>
      <c r="AU2480" s="74" t="s">
        <v>1035</v>
      </c>
      <c r="AV2480" s="74">
        <v>2009</v>
      </c>
    </row>
    <row r="2481" spans="1:48" hidden="1">
      <c r="A2481" s="24">
        <v>2480</v>
      </c>
      <c r="B2481" s="74">
        <v>58</v>
      </c>
      <c r="C2481" s="74" t="s">
        <v>1011</v>
      </c>
      <c r="D2481" s="74" t="s">
        <v>469</v>
      </c>
      <c r="E2481" s="74" t="s">
        <v>629</v>
      </c>
      <c r="F2481" s="74" t="s">
        <v>569</v>
      </c>
      <c r="G2481" s="74" t="s">
        <v>575</v>
      </c>
      <c r="H2481" s="74" t="s">
        <v>463</v>
      </c>
      <c r="I2481" s="74">
        <v>10.595599999999999</v>
      </c>
      <c r="J2481" s="74">
        <v>14.3247</v>
      </c>
      <c r="O2481" s="74">
        <v>2020</v>
      </c>
      <c r="P2481" s="74">
        <v>1991</v>
      </c>
      <c r="Q2481" s="74" t="s">
        <v>1019</v>
      </c>
      <c r="R2481" s="74" t="s">
        <v>579</v>
      </c>
      <c r="S2481" s="27" t="s">
        <v>517</v>
      </c>
      <c r="Z2481" s="74" t="s">
        <v>1031</v>
      </c>
      <c r="AA2481" s="74" t="s">
        <v>1030</v>
      </c>
      <c r="AB2481" s="35" t="s">
        <v>22</v>
      </c>
      <c r="AD2481" s="74" t="s">
        <v>1015</v>
      </c>
      <c r="AE2481" s="74">
        <v>42.8</v>
      </c>
      <c r="AK2481" s="74" t="s">
        <v>13</v>
      </c>
      <c r="AL2481" s="74" t="s">
        <v>13</v>
      </c>
      <c r="AM2481" s="74" t="s">
        <v>465</v>
      </c>
      <c r="AN2481" s="74" t="s">
        <v>13</v>
      </c>
      <c r="AO2481" s="74" t="s">
        <v>13</v>
      </c>
      <c r="AP2481" s="74" t="s">
        <v>13</v>
      </c>
      <c r="AQ2481" s="74" t="s">
        <v>13</v>
      </c>
      <c r="AR2481" s="74" t="s">
        <v>13</v>
      </c>
      <c r="AS2481" s="74" t="s">
        <v>442</v>
      </c>
      <c r="AT2481" s="74" t="s">
        <v>1034</v>
      </c>
      <c r="AU2481" s="74" t="s">
        <v>1035</v>
      </c>
      <c r="AV2481" s="74">
        <v>2009</v>
      </c>
    </row>
    <row r="2482" spans="1:48" hidden="1">
      <c r="A2482" s="24">
        <v>2481</v>
      </c>
      <c r="B2482" s="74">
        <v>58</v>
      </c>
      <c r="C2482" s="74" t="s">
        <v>1011</v>
      </c>
      <c r="D2482" s="74" t="s">
        <v>469</v>
      </c>
      <c r="E2482" s="74" t="s">
        <v>629</v>
      </c>
      <c r="F2482" s="74" t="s">
        <v>569</v>
      </c>
      <c r="G2482" s="74" t="s">
        <v>1033</v>
      </c>
      <c r="H2482" s="74" t="s">
        <v>463</v>
      </c>
      <c r="I2482" s="74">
        <v>7.32</v>
      </c>
      <c r="J2482" s="74">
        <v>13.58</v>
      </c>
      <c r="O2482" s="74">
        <v>2020</v>
      </c>
      <c r="P2482" s="74">
        <v>1991</v>
      </c>
      <c r="Q2482" s="74" t="s">
        <v>1019</v>
      </c>
      <c r="R2482" s="74" t="s">
        <v>579</v>
      </c>
      <c r="S2482" s="27" t="s">
        <v>517</v>
      </c>
      <c r="Z2482" s="74" t="s">
        <v>1031</v>
      </c>
      <c r="AA2482" s="74" t="s">
        <v>1030</v>
      </c>
      <c r="AB2482" s="35" t="s">
        <v>22</v>
      </c>
      <c r="AD2482" s="74" t="s">
        <v>1015</v>
      </c>
      <c r="AE2482" s="74">
        <v>155.69999999999999</v>
      </c>
      <c r="AK2482" s="74" t="s">
        <v>13</v>
      </c>
      <c r="AL2482" s="74" t="s">
        <v>13</v>
      </c>
      <c r="AM2482" s="74" t="s">
        <v>465</v>
      </c>
      <c r="AN2482" s="74" t="s">
        <v>13</v>
      </c>
      <c r="AO2482" s="74" t="s">
        <v>13</v>
      </c>
      <c r="AP2482" s="74" t="s">
        <v>13</v>
      </c>
      <c r="AQ2482" s="74" t="s">
        <v>13</v>
      </c>
      <c r="AR2482" s="74" t="s">
        <v>13</v>
      </c>
      <c r="AS2482" s="74" t="s">
        <v>442</v>
      </c>
      <c r="AT2482" s="74" t="s">
        <v>1034</v>
      </c>
      <c r="AU2482" s="74" t="s">
        <v>1035</v>
      </c>
      <c r="AV2482" s="74">
        <v>2009</v>
      </c>
    </row>
    <row r="2483" spans="1:48" hidden="1">
      <c r="A2483" s="24">
        <v>2482</v>
      </c>
      <c r="B2483" s="74">
        <v>58</v>
      </c>
      <c r="C2483" s="74" t="s">
        <v>1011</v>
      </c>
      <c r="D2483" s="74" t="s">
        <v>469</v>
      </c>
      <c r="E2483" s="74" t="s">
        <v>629</v>
      </c>
      <c r="F2483" s="74" t="s">
        <v>569</v>
      </c>
      <c r="G2483" s="74" t="s">
        <v>573</v>
      </c>
      <c r="H2483" s="74" t="s">
        <v>463</v>
      </c>
      <c r="I2483" s="74">
        <v>9.3000000000000007</v>
      </c>
      <c r="J2483" s="74">
        <v>13.4</v>
      </c>
      <c r="O2483" s="74">
        <v>2080</v>
      </c>
      <c r="P2483" s="74">
        <v>1991</v>
      </c>
      <c r="Q2483" s="74" t="s">
        <v>495</v>
      </c>
      <c r="R2483" s="74" t="s">
        <v>579</v>
      </c>
      <c r="S2483" s="27" t="s">
        <v>517</v>
      </c>
      <c r="Z2483" s="74" t="s">
        <v>1031</v>
      </c>
      <c r="AA2483" s="74" t="s">
        <v>1030</v>
      </c>
      <c r="AB2483" s="35" t="s">
        <v>22</v>
      </c>
      <c r="AD2483" s="74" t="s">
        <v>1015</v>
      </c>
      <c r="AE2483" s="74">
        <v>28.8</v>
      </c>
      <c r="AK2483" s="74" t="s">
        <v>13</v>
      </c>
      <c r="AL2483" s="74" t="s">
        <v>13</v>
      </c>
      <c r="AM2483" s="74" t="s">
        <v>465</v>
      </c>
      <c r="AN2483" s="74" t="s">
        <v>13</v>
      </c>
      <c r="AO2483" s="74" t="s">
        <v>13</v>
      </c>
      <c r="AP2483" s="74" t="s">
        <v>13</v>
      </c>
      <c r="AQ2483" s="74" t="s">
        <v>13</v>
      </c>
      <c r="AR2483" s="74" t="s">
        <v>13</v>
      </c>
      <c r="AS2483" s="74" t="s">
        <v>442</v>
      </c>
      <c r="AT2483" s="74" t="s">
        <v>1034</v>
      </c>
      <c r="AU2483" s="74" t="s">
        <v>1035</v>
      </c>
      <c r="AV2483" s="74">
        <v>2009</v>
      </c>
    </row>
    <row r="2484" spans="1:48" hidden="1">
      <c r="A2484" s="24">
        <v>2483</v>
      </c>
      <c r="B2484" s="74">
        <v>58</v>
      </c>
      <c r="C2484" s="74" t="s">
        <v>1011</v>
      </c>
      <c r="D2484" s="74" t="s">
        <v>469</v>
      </c>
      <c r="E2484" s="74" t="s">
        <v>629</v>
      </c>
      <c r="F2484" s="74" t="s">
        <v>569</v>
      </c>
      <c r="G2484" s="74" t="s">
        <v>575</v>
      </c>
      <c r="H2484" s="74" t="s">
        <v>463</v>
      </c>
      <c r="I2484" s="74">
        <v>10.595599999999999</v>
      </c>
      <c r="J2484" s="74">
        <v>14.3247</v>
      </c>
      <c r="O2484" s="74">
        <v>2080</v>
      </c>
      <c r="P2484" s="74">
        <v>1991</v>
      </c>
      <c r="Q2484" s="74" t="s">
        <v>495</v>
      </c>
      <c r="R2484" s="74" t="s">
        <v>579</v>
      </c>
      <c r="S2484" s="27" t="s">
        <v>517</v>
      </c>
      <c r="Z2484" s="74" t="s">
        <v>1031</v>
      </c>
      <c r="AA2484" s="74" t="s">
        <v>1030</v>
      </c>
      <c r="AB2484" s="35" t="s">
        <v>22</v>
      </c>
      <c r="AD2484" s="74" t="s">
        <v>1015</v>
      </c>
      <c r="AE2484" s="74">
        <v>14.9</v>
      </c>
      <c r="AK2484" s="74" t="s">
        <v>13</v>
      </c>
      <c r="AL2484" s="74" t="s">
        <v>13</v>
      </c>
      <c r="AM2484" s="74" t="s">
        <v>465</v>
      </c>
      <c r="AN2484" s="74" t="s">
        <v>13</v>
      </c>
      <c r="AO2484" s="74" t="s">
        <v>13</v>
      </c>
      <c r="AP2484" s="74" t="s">
        <v>13</v>
      </c>
      <c r="AQ2484" s="74" t="s">
        <v>13</v>
      </c>
      <c r="AR2484" s="74" t="s">
        <v>13</v>
      </c>
      <c r="AS2484" s="74" t="s">
        <v>442</v>
      </c>
      <c r="AT2484" s="74" t="s">
        <v>1034</v>
      </c>
      <c r="AU2484" s="74" t="s">
        <v>1035</v>
      </c>
      <c r="AV2484" s="74">
        <v>2009</v>
      </c>
    </row>
    <row r="2485" spans="1:48" hidden="1">
      <c r="A2485" s="24">
        <v>2484</v>
      </c>
      <c r="B2485" s="74">
        <v>58</v>
      </c>
      <c r="C2485" s="74" t="s">
        <v>1011</v>
      </c>
      <c r="D2485" s="74" t="s">
        <v>469</v>
      </c>
      <c r="E2485" s="74" t="s">
        <v>629</v>
      </c>
      <c r="F2485" s="74" t="s">
        <v>569</v>
      </c>
      <c r="G2485" s="74" t="s">
        <v>1033</v>
      </c>
      <c r="H2485" s="74" t="s">
        <v>463</v>
      </c>
      <c r="I2485" s="74">
        <v>7.32</v>
      </c>
      <c r="J2485" s="74">
        <v>13.58</v>
      </c>
      <c r="O2485" s="74">
        <v>2080</v>
      </c>
      <c r="P2485" s="74">
        <v>1991</v>
      </c>
      <c r="Q2485" s="74" t="s">
        <v>495</v>
      </c>
      <c r="R2485" s="74" t="s">
        <v>579</v>
      </c>
      <c r="S2485" s="27" t="s">
        <v>517</v>
      </c>
      <c r="Z2485" s="74" t="s">
        <v>1031</v>
      </c>
      <c r="AA2485" s="74" t="s">
        <v>1030</v>
      </c>
      <c r="AB2485" s="35" t="s">
        <v>22</v>
      </c>
      <c r="AD2485" s="74" t="s">
        <v>1015</v>
      </c>
      <c r="AE2485" s="74">
        <v>79.900000000000006</v>
      </c>
      <c r="AK2485" s="74" t="s">
        <v>13</v>
      </c>
      <c r="AL2485" s="74" t="s">
        <v>13</v>
      </c>
      <c r="AM2485" s="74" t="s">
        <v>465</v>
      </c>
      <c r="AN2485" s="74" t="s">
        <v>13</v>
      </c>
      <c r="AO2485" s="74" t="s">
        <v>13</v>
      </c>
      <c r="AP2485" s="74" t="s">
        <v>13</v>
      </c>
      <c r="AQ2485" s="74" t="s">
        <v>13</v>
      </c>
      <c r="AR2485" s="74" t="s">
        <v>13</v>
      </c>
      <c r="AS2485" s="74" t="s">
        <v>442</v>
      </c>
      <c r="AT2485" s="74" t="s">
        <v>1034</v>
      </c>
      <c r="AU2485" s="74" t="s">
        <v>1035</v>
      </c>
      <c r="AV2485" s="74">
        <v>2009</v>
      </c>
    </row>
    <row r="2486" spans="1:48" hidden="1">
      <c r="A2486" s="24">
        <v>2485</v>
      </c>
      <c r="B2486" s="74">
        <v>58</v>
      </c>
      <c r="C2486" s="74" t="s">
        <v>1011</v>
      </c>
      <c r="D2486" s="74" t="s">
        <v>469</v>
      </c>
      <c r="E2486" s="74" t="s">
        <v>1036</v>
      </c>
      <c r="F2486" s="74" t="s">
        <v>569</v>
      </c>
      <c r="G2486" s="74" t="s">
        <v>570</v>
      </c>
      <c r="H2486" s="74" t="s">
        <v>463</v>
      </c>
      <c r="I2486" s="74">
        <v>5.9630999999999998</v>
      </c>
      <c r="J2486" s="74">
        <v>10.1591</v>
      </c>
      <c r="O2486" s="74">
        <v>2020</v>
      </c>
      <c r="P2486" s="74">
        <v>1991</v>
      </c>
      <c r="Q2486" s="74" t="s">
        <v>1019</v>
      </c>
      <c r="R2486" s="74" t="s">
        <v>562</v>
      </c>
      <c r="S2486" s="27" t="s">
        <v>517</v>
      </c>
      <c r="Z2486" s="74" t="s">
        <v>1031</v>
      </c>
      <c r="AA2486" s="74" t="s">
        <v>1030</v>
      </c>
      <c r="AB2486" s="35" t="s">
        <v>22</v>
      </c>
      <c r="AD2486" s="74" t="s">
        <v>1015</v>
      </c>
      <c r="AE2486" s="74">
        <v>31.2</v>
      </c>
      <c r="AK2486" s="74" t="s">
        <v>13</v>
      </c>
      <c r="AL2486" s="74" t="s">
        <v>13</v>
      </c>
      <c r="AM2486" s="74" t="s">
        <v>13</v>
      </c>
      <c r="AN2486" s="74" t="s">
        <v>13</v>
      </c>
      <c r="AO2486" s="74" t="s">
        <v>13</v>
      </c>
      <c r="AP2486" s="74" t="s">
        <v>13</v>
      </c>
      <c r="AQ2486" s="74" t="s">
        <v>13</v>
      </c>
      <c r="AR2486" s="74" t="s">
        <v>13</v>
      </c>
      <c r="AS2486" s="74" t="s">
        <v>13</v>
      </c>
      <c r="AT2486" s="74" t="s">
        <v>1034</v>
      </c>
      <c r="AU2486" s="74" t="s">
        <v>1035</v>
      </c>
      <c r="AV2486" s="74">
        <v>2009</v>
      </c>
    </row>
    <row r="2487" spans="1:48" hidden="1">
      <c r="A2487" s="24">
        <v>2486</v>
      </c>
      <c r="B2487" s="74">
        <v>58</v>
      </c>
      <c r="C2487" s="74" t="s">
        <v>1011</v>
      </c>
      <c r="D2487" s="74" t="s">
        <v>469</v>
      </c>
      <c r="E2487" s="74" t="s">
        <v>1036</v>
      </c>
      <c r="F2487" s="74" t="s">
        <v>569</v>
      </c>
      <c r="G2487" s="74" t="s">
        <v>573</v>
      </c>
      <c r="H2487" s="74" t="s">
        <v>463</v>
      </c>
      <c r="I2487" s="74">
        <v>9.3000000000000007</v>
      </c>
      <c r="J2487" s="74">
        <v>13.4</v>
      </c>
      <c r="O2487" s="74">
        <v>2020</v>
      </c>
      <c r="P2487" s="74">
        <v>1991</v>
      </c>
      <c r="Q2487" s="74" t="s">
        <v>1019</v>
      </c>
      <c r="R2487" s="74" t="s">
        <v>562</v>
      </c>
      <c r="S2487" s="27" t="s">
        <v>517</v>
      </c>
      <c r="Z2487" s="74" t="s">
        <v>1031</v>
      </c>
      <c r="AA2487" s="74" t="s">
        <v>1030</v>
      </c>
      <c r="AB2487" s="35" t="s">
        <v>22</v>
      </c>
      <c r="AD2487" s="74" t="s">
        <v>1015</v>
      </c>
      <c r="AE2487" s="74">
        <v>24.3</v>
      </c>
      <c r="AK2487" s="74" t="s">
        <v>13</v>
      </c>
      <c r="AL2487" s="74" t="s">
        <v>13</v>
      </c>
      <c r="AM2487" s="74" t="s">
        <v>13</v>
      </c>
      <c r="AN2487" s="74" t="s">
        <v>13</v>
      </c>
      <c r="AO2487" s="74" t="s">
        <v>13</v>
      </c>
      <c r="AP2487" s="74" t="s">
        <v>13</v>
      </c>
      <c r="AQ2487" s="74" t="s">
        <v>13</v>
      </c>
      <c r="AR2487" s="74" t="s">
        <v>13</v>
      </c>
      <c r="AS2487" s="74" t="s">
        <v>13</v>
      </c>
      <c r="AT2487" s="74" t="s">
        <v>1034</v>
      </c>
      <c r="AU2487" s="74" t="s">
        <v>1035</v>
      </c>
      <c r="AV2487" s="74">
        <v>2009</v>
      </c>
    </row>
    <row r="2488" spans="1:48" hidden="1">
      <c r="A2488" s="24">
        <v>2487</v>
      </c>
      <c r="B2488" s="74">
        <v>58</v>
      </c>
      <c r="C2488" s="74" t="s">
        <v>1011</v>
      </c>
      <c r="D2488" s="74" t="s">
        <v>469</v>
      </c>
      <c r="E2488" s="74" t="s">
        <v>1036</v>
      </c>
      <c r="F2488" s="74" t="s">
        <v>569</v>
      </c>
      <c r="G2488" s="74" t="s">
        <v>575</v>
      </c>
      <c r="H2488" s="74" t="s">
        <v>463</v>
      </c>
      <c r="I2488" s="74">
        <v>10.595599999999999</v>
      </c>
      <c r="J2488" s="74">
        <v>14.3247</v>
      </c>
      <c r="O2488" s="74">
        <v>2020</v>
      </c>
      <c r="P2488" s="74">
        <v>1991</v>
      </c>
      <c r="Q2488" s="74" t="s">
        <v>1019</v>
      </c>
      <c r="R2488" s="74" t="s">
        <v>562</v>
      </c>
      <c r="S2488" s="27" t="s">
        <v>517</v>
      </c>
      <c r="Z2488" s="74" t="s">
        <v>1031</v>
      </c>
      <c r="AA2488" s="74" t="s">
        <v>1030</v>
      </c>
      <c r="AB2488" s="35" t="s">
        <v>22</v>
      </c>
      <c r="AD2488" s="74" t="s">
        <v>1015</v>
      </c>
      <c r="AE2488" s="74">
        <v>37.200000000000003</v>
      </c>
      <c r="AK2488" s="74" t="s">
        <v>13</v>
      </c>
      <c r="AL2488" s="74" t="s">
        <v>13</v>
      </c>
      <c r="AM2488" s="74" t="s">
        <v>13</v>
      </c>
      <c r="AN2488" s="74" t="s">
        <v>13</v>
      </c>
      <c r="AO2488" s="74" t="s">
        <v>13</v>
      </c>
      <c r="AP2488" s="74" t="s">
        <v>13</v>
      </c>
      <c r="AQ2488" s="74" t="s">
        <v>13</v>
      </c>
      <c r="AR2488" s="74" t="s">
        <v>13</v>
      </c>
      <c r="AS2488" s="74" t="s">
        <v>13</v>
      </c>
      <c r="AT2488" s="74" t="s">
        <v>1034</v>
      </c>
      <c r="AU2488" s="74" t="s">
        <v>1035</v>
      </c>
      <c r="AV2488" s="74">
        <v>2009</v>
      </c>
    </row>
    <row r="2489" spans="1:48" hidden="1">
      <c r="A2489" s="24">
        <v>2488</v>
      </c>
      <c r="B2489" s="74">
        <v>58</v>
      </c>
      <c r="C2489" s="74" t="s">
        <v>1011</v>
      </c>
      <c r="D2489" s="74" t="s">
        <v>469</v>
      </c>
      <c r="E2489" s="74" t="s">
        <v>1036</v>
      </c>
      <c r="F2489" s="74" t="s">
        <v>569</v>
      </c>
      <c r="G2489" s="74" t="s">
        <v>1033</v>
      </c>
      <c r="H2489" s="74" t="s">
        <v>463</v>
      </c>
      <c r="I2489" s="74">
        <v>7.32</v>
      </c>
      <c r="J2489" s="74">
        <v>13.58</v>
      </c>
      <c r="O2489" s="74">
        <v>2020</v>
      </c>
      <c r="P2489" s="74">
        <v>1991</v>
      </c>
      <c r="Q2489" s="74" t="s">
        <v>1019</v>
      </c>
      <c r="R2489" s="74" t="s">
        <v>562</v>
      </c>
      <c r="S2489" s="27" t="s">
        <v>517</v>
      </c>
      <c r="Z2489" s="74" t="s">
        <v>1031</v>
      </c>
      <c r="AA2489" s="74" t="s">
        <v>1030</v>
      </c>
      <c r="AB2489" s="35" t="s">
        <v>22</v>
      </c>
      <c r="AD2489" s="74" t="s">
        <v>1015</v>
      </c>
      <c r="AE2489" s="74">
        <v>52.5</v>
      </c>
      <c r="AK2489" s="74" t="s">
        <v>13</v>
      </c>
      <c r="AL2489" s="74" t="s">
        <v>13</v>
      </c>
      <c r="AM2489" s="74" t="s">
        <v>13</v>
      </c>
      <c r="AN2489" s="74" t="s">
        <v>13</v>
      </c>
      <c r="AO2489" s="74" t="s">
        <v>13</v>
      </c>
      <c r="AP2489" s="74" t="s">
        <v>13</v>
      </c>
      <c r="AQ2489" s="74" t="s">
        <v>13</v>
      </c>
      <c r="AR2489" s="74" t="s">
        <v>13</v>
      </c>
      <c r="AS2489" s="74" t="s">
        <v>13</v>
      </c>
      <c r="AT2489" s="74" t="s">
        <v>1034</v>
      </c>
      <c r="AU2489" s="74" t="s">
        <v>1035</v>
      </c>
      <c r="AV2489" s="74">
        <v>2009</v>
      </c>
    </row>
    <row r="2490" spans="1:48" hidden="1">
      <c r="A2490" s="24">
        <v>2489</v>
      </c>
      <c r="B2490" s="74">
        <v>58</v>
      </c>
      <c r="C2490" s="74" t="s">
        <v>1011</v>
      </c>
      <c r="D2490" s="74" t="s">
        <v>469</v>
      </c>
      <c r="E2490" s="74" t="s">
        <v>1036</v>
      </c>
      <c r="F2490" s="74" t="s">
        <v>569</v>
      </c>
      <c r="G2490" s="74" t="s">
        <v>577</v>
      </c>
      <c r="H2490" s="74" t="s">
        <v>463</v>
      </c>
      <c r="I2490" s="74">
        <v>4.0731999999999999</v>
      </c>
      <c r="J2490" s="74">
        <v>9.3630999999999993</v>
      </c>
      <c r="O2490" s="74">
        <v>2020</v>
      </c>
      <c r="P2490" s="74">
        <v>1991</v>
      </c>
      <c r="Q2490" s="74" t="s">
        <v>1019</v>
      </c>
      <c r="R2490" s="74" t="s">
        <v>562</v>
      </c>
      <c r="S2490" s="27" t="s">
        <v>517</v>
      </c>
      <c r="Z2490" s="74" t="s">
        <v>1031</v>
      </c>
      <c r="AA2490" s="74" t="s">
        <v>1030</v>
      </c>
      <c r="AB2490" s="35" t="s">
        <v>22</v>
      </c>
      <c r="AD2490" s="74" t="s">
        <v>1015</v>
      </c>
      <c r="AE2490" s="74">
        <v>9.3000000000000007</v>
      </c>
      <c r="AK2490" s="74" t="s">
        <v>13</v>
      </c>
      <c r="AL2490" s="74" t="s">
        <v>13</v>
      </c>
      <c r="AM2490" s="74" t="s">
        <v>13</v>
      </c>
      <c r="AN2490" s="74" t="s">
        <v>13</v>
      </c>
      <c r="AO2490" s="74" t="s">
        <v>13</v>
      </c>
      <c r="AP2490" s="74" t="s">
        <v>13</v>
      </c>
      <c r="AQ2490" s="74" t="s">
        <v>13</v>
      </c>
      <c r="AR2490" s="74" t="s">
        <v>13</v>
      </c>
      <c r="AS2490" s="74" t="s">
        <v>13</v>
      </c>
      <c r="AT2490" s="74" t="s">
        <v>1034</v>
      </c>
      <c r="AU2490" s="74" t="s">
        <v>1035</v>
      </c>
      <c r="AV2490" s="74">
        <v>2009</v>
      </c>
    </row>
    <row r="2491" spans="1:48" hidden="1">
      <c r="A2491" s="24">
        <v>2490</v>
      </c>
      <c r="B2491" s="74">
        <v>58</v>
      </c>
      <c r="C2491" s="74" t="s">
        <v>1011</v>
      </c>
      <c r="D2491" s="74" t="s">
        <v>469</v>
      </c>
      <c r="E2491" s="74" t="s">
        <v>1036</v>
      </c>
      <c r="F2491" s="74" t="s">
        <v>569</v>
      </c>
      <c r="G2491" s="74" t="s">
        <v>1032</v>
      </c>
      <c r="H2491" s="74" t="s">
        <v>463</v>
      </c>
      <c r="I2491" s="74">
        <v>3.8479999999999999</v>
      </c>
      <c r="J2491" s="74">
        <v>11.5021</v>
      </c>
      <c r="O2491" s="74">
        <v>2020</v>
      </c>
      <c r="P2491" s="74">
        <v>1991</v>
      </c>
      <c r="Q2491" s="74" t="s">
        <v>1019</v>
      </c>
      <c r="R2491" s="74" t="s">
        <v>562</v>
      </c>
      <c r="S2491" s="27" t="s">
        <v>517</v>
      </c>
      <c r="Z2491" s="74" t="s">
        <v>1031</v>
      </c>
      <c r="AA2491" s="74" t="s">
        <v>1030</v>
      </c>
      <c r="AB2491" s="35" t="s">
        <v>22</v>
      </c>
      <c r="AD2491" s="74" t="s">
        <v>1015</v>
      </c>
      <c r="AE2491" s="74">
        <v>21.5</v>
      </c>
      <c r="AK2491" s="74" t="s">
        <v>13</v>
      </c>
      <c r="AL2491" s="74" t="s">
        <v>13</v>
      </c>
      <c r="AM2491" s="74" t="s">
        <v>13</v>
      </c>
      <c r="AN2491" s="74" t="s">
        <v>13</v>
      </c>
      <c r="AO2491" s="74" t="s">
        <v>13</v>
      </c>
      <c r="AP2491" s="74" t="s">
        <v>13</v>
      </c>
      <c r="AQ2491" s="74" t="s">
        <v>13</v>
      </c>
      <c r="AR2491" s="74" t="s">
        <v>13</v>
      </c>
      <c r="AS2491" s="74" t="s">
        <v>13</v>
      </c>
      <c r="AT2491" s="74" t="s">
        <v>1034</v>
      </c>
      <c r="AU2491" s="74" t="s">
        <v>1035</v>
      </c>
      <c r="AV2491" s="74">
        <v>2009</v>
      </c>
    </row>
    <row r="2492" spans="1:48" hidden="1">
      <c r="A2492" s="24">
        <v>2491</v>
      </c>
      <c r="B2492" s="74">
        <v>58</v>
      </c>
      <c r="C2492" s="74" t="s">
        <v>1011</v>
      </c>
      <c r="D2492" s="74" t="s">
        <v>469</v>
      </c>
      <c r="E2492" s="74" t="s">
        <v>1036</v>
      </c>
      <c r="F2492" s="74" t="s">
        <v>569</v>
      </c>
      <c r="G2492" s="74" t="s">
        <v>570</v>
      </c>
      <c r="H2492" s="74" t="s">
        <v>463</v>
      </c>
      <c r="I2492" s="74">
        <v>5.9630999999999998</v>
      </c>
      <c r="J2492" s="74">
        <v>10.1591</v>
      </c>
      <c r="O2492" s="74">
        <v>2080</v>
      </c>
      <c r="P2492" s="74">
        <v>1991</v>
      </c>
      <c r="Q2492" s="74" t="s">
        <v>495</v>
      </c>
      <c r="R2492" s="74" t="s">
        <v>562</v>
      </c>
      <c r="S2492" s="27" t="s">
        <v>517</v>
      </c>
      <c r="Z2492" s="74" t="s">
        <v>1031</v>
      </c>
      <c r="AA2492" s="74" t="s">
        <v>1030</v>
      </c>
      <c r="AB2492" s="35" t="s">
        <v>22</v>
      </c>
      <c r="AD2492" s="74" t="s">
        <v>1015</v>
      </c>
      <c r="AE2492" s="74">
        <v>1.2</v>
      </c>
      <c r="AK2492" s="74" t="s">
        <v>13</v>
      </c>
      <c r="AL2492" s="74" t="s">
        <v>13</v>
      </c>
      <c r="AM2492" s="74" t="s">
        <v>13</v>
      </c>
      <c r="AN2492" s="74" t="s">
        <v>13</v>
      </c>
      <c r="AO2492" s="74" t="s">
        <v>13</v>
      </c>
      <c r="AP2492" s="74" t="s">
        <v>13</v>
      </c>
      <c r="AQ2492" s="74" t="s">
        <v>13</v>
      </c>
      <c r="AR2492" s="74" t="s">
        <v>13</v>
      </c>
      <c r="AS2492" s="74" t="s">
        <v>13</v>
      </c>
      <c r="AT2492" s="74" t="s">
        <v>1034</v>
      </c>
      <c r="AU2492" s="74" t="s">
        <v>1035</v>
      </c>
      <c r="AV2492" s="74">
        <v>2009</v>
      </c>
    </row>
    <row r="2493" spans="1:48" hidden="1">
      <c r="A2493" s="24">
        <v>2492</v>
      </c>
      <c r="B2493" s="74">
        <v>58</v>
      </c>
      <c r="C2493" s="74" t="s">
        <v>1011</v>
      </c>
      <c r="D2493" s="74" t="s">
        <v>469</v>
      </c>
      <c r="E2493" s="74" t="s">
        <v>1036</v>
      </c>
      <c r="F2493" s="74" t="s">
        <v>569</v>
      </c>
      <c r="G2493" s="74" t="s">
        <v>573</v>
      </c>
      <c r="H2493" s="74" t="s">
        <v>463</v>
      </c>
      <c r="I2493" s="74">
        <v>9.3000000000000007</v>
      </c>
      <c r="J2493" s="74">
        <v>13.4</v>
      </c>
      <c r="O2493" s="74">
        <v>2080</v>
      </c>
      <c r="P2493" s="74">
        <v>1991</v>
      </c>
      <c r="Q2493" s="74" t="s">
        <v>495</v>
      </c>
      <c r="R2493" s="74" t="s">
        <v>562</v>
      </c>
      <c r="S2493" s="27" t="s">
        <v>517</v>
      </c>
      <c r="Z2493" s="74" t="s">
        <v>1031</v>
      </c>
      <c r="AA2493" s="74" t="s">
        <v>1030</v>
      </c>
      <c r="AB2493" s="35" t="s">
        <v>22</v>
      </c>
      <c r="AD2493" s="74" t="s">
        <v>1015</v>
      </c>
      <c r="AE2493" s="74">
        <v>4.9000000000000004</v>
      </c>
      <c r="AK2493" s="74" t="s">
        <v>13</v>
      </c>
      <c r="AL2493" s="74" t="s">
        <v>13</v>
      </c>
      <c r="AM2493" s="74" t="s">
        <v>13</v>
      </c>
      <c r="AN2493" s="74" t="s">
        <v>13</v>
      </c>
      <c r="AO2493" s="74" t="s">
        <v>13</v>
      </c>
      <c r="AP2493" s="74" t="s">
        <v>13</v>
      </c>
      <c r="AQ2493" s="74" t="s">
        <v>13</v>
      </c>
      <c r="AR2493" s="74" t="s">
        <v>13</v>
      </c>
      <c r="AS2493" s="74" t="s">
        <v>13</v>
      </c>
      <c r="AT2493" s="74" t="s">
        <v>1034</v>
      </c>
      <c r="AU2493" s="74" t="s">
        <v>1035</v>
      </c>
      <c r="AV2493" s="74">
        <v>2009</v>
      </c>
    </row>
    <row r="2494" spans="1:48" hidden="1">
      <c r="A2494" s="24">
        <v>2493</v>
      </c>
      <c r="B2494" s="74">
        <v>58</v>
      </c>
      <c r="C2494" s="74" t="s">
        <v>1011</v>
      </c>
      <c r="D2494" s="74" t="s">
        <v>469</v>
      </c>
      <c r="E2494" s="74" t="s">
        <v>1036</v>
      </c>
      <c r="F2494" s="74" t="s">
        <v>569</v>
      </c>
      <c r="G2494" s="74" t="s">
        <v>575</v>
      </c>
      <c r="H2494" s="74" t="s">
        <v>463</v>
      </c>
      <c r="I2494" s="74">
        <v>10.595599999999999</v>
      </c>
      <c r="J2494" s="74">
        <v>14.3247</v>
      </c>
      <c r="O2494" s="74">
        <v>2080</v>
      </c>
      <c r="P2494" s="74">
        <v>1991</v>
      </c>
      <c r="Q2494" s="74" t="s">
        <v>495</v>
      </c>
      <c r="R2494" s="74" t="s">
        <v>562</v>
      </c>
      <c r="S2494" s="27" t="s">
        <v>517</v>
      </c>
      <c r="Z2494" s="74" t="s">
        <v>1031</v>
      </c>
      <c r="AA2494" s="74" t="s">
        <v>1030</v>
      </c>
      <c r="AB2494" s="35" t="s">
        <v>22</v>
      </c>
      <c r="AD2494" s="74" t="s">
        <v>1015</v>
      </c>
      <c r="AE2494" s="74">
        <v>25.9</v>
      </c>
      <c r="AK2494" s="74" t="s">
        <v>13</v>
      </c>
      <c r="AL2494" s="74" t="s">
        <v>13</v>
      </c>
      <c r="AM2494" s="74" t="s">
        <v>13</v>
      </c>
      <c r="AN2494" s="74" t="s">
        <v>13</v>
      </c>
      <c r="AO2494" s="74" t="s">
        <v>13</v>
      </c>
      <c r="AP2494" s="74" t="s">
        <v>13</v>
      </c>
      <c r="AQ2494" s="74" t="s">
        <v>13</v>
      </c>
      <c r="AR2494" s="74" t="s">
        <v>13</v>
      </c>
      <c r="AS2494" s="74" t="s">
        <v>13</v>
      </c>
      <c r="AT2494" s="74" t="s">
        <v>1034</v>
      </c>
      <c r="AU2494" s="74" t="s">
        <v>1035</v>
      </c>
      <c r="AV2494" s="74">
        <v>2009</v>
      </c>
    </row>
    <row r="2495" spans="1:48" hidden="1">
      <c r="A2495" s="24">
        <v>2494</v>
      </c>
      <c r="B2495" s="74">
        <v>58</v>
      </c>
      <c r="C2495" s="74" t="s">
        <v>1011</v>
      </c>
      <c r="D2495" s="74" t="s">
        <v>469</v>
      </c>
      <c r="E2495" s="74" t="s">
        <v>1036</v>
      </c>
      <c r="F2495" s="74" t="s">
        <v>569</v>
      </c>
      <c r="G2495" s="74" t="s">
        <v>1033</v>
      </c>
      <c r="H2495" s="74" t="s">
        <v>463</v>
      </c>
      <c r="I2495" s="74">
        <v>7.32</v>
      </c>
      <c r="J2495" s="74">
        <v>13.58</v>
      </c>
      <c r="O2495" s="74">
        <v>2080</v>
      </c>
      <c r="P2495" s="74">
        <v>1991</v>
      </c>
      <c r="Q2495" s="74" t="s">
        <v>495</v>
      </c>
      <c r="R2495" s="74" t="s">
        <v>562</v>
      </c>
      <c r="S2495" s="27" t="s">
        <v>517</v>
      </c>
      <c r="Z2495" s="74" t="s">
        <v>1031</v>
      </c>
      <c r="AA2495" s="74" t="s">
        <v>1030</v>
      </c>
      <c r="AB2495" s="35" t="s">
        <v>22</v>
      </c>
      <c r="AD2495" s="74" t="s">
        <v>1015</v>
      </c>
      <c r="AE2495" s="74">
        <v>46.8</v>
      </c>
      <c r="AK2495" s="74" t="s">
        <v>13</v>
      </c>
      <c r="AL2495" s="74" t="s">
        <v>13</v>
      </c>
      <c r="AM2495" s="74" t="s">
        <v>13</v>
      </c>
      <c r="AN2495" s="74" t="s">
        <v>13</v>
      </c>
      <c r="AO2495" s="74" t="s">
        <v>13</v>
      </c>
      <c r="AP2495" s="74" t="s">
        <v>13</v>
      </c>
      <c r="AQ2495" s="74" t="s">
        <v>13</v>
      </c>
      <c r="AR2495" s="74" t="s">
        <v>13</v>
      </c>
      <c r="AS2495" s="74" t="s">
        <v>13</v>
      </c>
      <c r="AT2495" s="74" t="s">
        <v>1034</v>
      </c>
      <c r="AU2495" s="74" t="s">
        <v>1035</v>
      </c>
      <c r="AV2495" s="74">
        <v>2009</v>
      </c>
    </row>
    <row r="2496" spans="1:48" hidden="1">
      <c r="A2496" s="24">
        <v>2495</v>
      </c>
      <c r="B2496" s="74">
        <v>58</v>
      </c>
      <c r="C2496" s="74" t="s">
        <v>1011</v>
      </c>
      <c r="D2496" s="74" t="s">
        <v>469</v>
      </c>
      <c r="E2496" s="74" t="s">
        <v>1036</v>
      </c>
      <c r="F2496" s="74" t="s">
        <v>569</v>
      </c>
      <c r="G2496" s="74" t="s">
        <v>577</v>
      </c>
      <c r="H2496" s="74" t="s">
        <v>463</v>
      </c>
      <c r="I2496" s="74">
        <v>4.0731999999999999</v>
      </c>
      <c r="J2496" s="74">
        <v>9.3630999999999993</v>
      </c>
      <c r="O2496" s="74">
        <v>2080</v>
      </c>
      <c r="P2496" s="74">
        <v>1991</v>
      </c>
      <c r="Q2496" s="74" t="s">
        <v>495</v>
      </c>
      <c r="R2496" s="74" t="s">
        <v>562</v>
      </c>
      <c r="S2496" s="27" t="s">
        <v>517</v>
      </c>
      <c r="Z2496" s="74" t="s">
        <v>1031</v>
      </c>
      <c r="AA2496" s="74" t="s">
        <v>1030</v>
      </c>
      <c r="AB2496" s="35" t="s">
        <v>22</v>
      </c>
      <c r="AD2496" s="74" t="s">
        <v>1015</v>
      </c>
      <c r="AE2496" s="74">
        <v>-5.0999999999999996</v>
      </c>
      <c r="AK2496" s="74" t="s">
        <v>13</v>
      </c>
      <c r="AL2496" s="74" t="s">
        <v>13</v>
      </c>
      <c r="AM2496" s="74" t="s">
        <v>13</v>
      </c>
      <c r="AN2496" s="74" t="s">
        <v>13</v>
      </c>
      <c r="AO2496" s="74" t="s">
        <v>13</v>
      </c>
      <c r="AP2496" s="74" t="s">
        <v>13</v>
      </c>
      <c r="AQ2496" s="74" t="s">
        <v>13</v>
      </c>
      <c r="AR2496" s="74" t="s">
        <v>13</v>
      </c>
      <c r="AS2496" s="74" t="s">
        <v>13</v>
      </c>
      <c r="AT2496" s="74" t="s">
        <v>1034</v>
      </c>
      <c r="AU2496" s="74" t="s">
        <v>1035</v>
      </c>
      <c r="AV2496" s="74">
        <v>2009</v>
      </c>
    </row>
    <row r="2497" spans="1:48" hidden="1">
      <c r="A2497" s="24">
        <v>2496</v>
      </c>
      <c r="B2497" s="74">
        <v>58</v>
      </c>
      <c r="C2497" s="74" t="s">
        <v>1011</v>
      </c>
      <c r="D2497" s="74" t="s">
        <v>469</v>
      </c>
      <c r="E2497" s="74" t="s">
        <v>1036</v>
      </c>
      <c r="F2497" s="74" t="s">
        <v>569</v>
      </c>
      <c r="G2497" s="74" t="s">
        <v>1032</v>
      </c>
      <c r="H2497" s="74" t="s">
        <v>463</v>
      </c>
      <c r="I2497" s="74">
        <v>3.8479999999999999</v>
      </c>
      <c r="J2497" s="74">
        <v>11.5021</v>
      </c>
      <c r="O2497" s="74">
        <v>2080</v>
      </c>
      <c r="P2497" s="74">
        <v>1991</v>
      </c>
      <c r="Q2497" s="74" t="s">
        <v>495</v>
      </c>
      <c r="R2497" s="74" t="s">
        <v>562</v>
      </c>
      <c r="S2497" s="27" t="s">
        <v>517</v>
      </c>
      <c r="Z2497" s="74" t="s">
        <v>1031</v>
      </c>
      <c r="AA2497" s="74" t="s">
        <v>1030</v>
      </c>
      <c r="AB2497" s="35" t="s">
        <v>22</v>
      </c>
      <c r="AD2497" s="74" t="s">
        <v>1015</v>
      </c>
      <c r="AE2497" s="74">
        <v>3.9</v>
      </c>
      <c r="AK2497" s="74" t="s">
        <v>13</v>
      </c>
      <c r="AL2497" s="74" t="s">
        <v>13</v>
      </c>
      <c r="AM2497" s="74" t="s">
        <v>13</v>
      </c>
      <c r="AN2497" s="74" t="s">
        <v>13</v>
      </c>
      <c r="AO2497" s="74" t="s">
        <v>13</v>
      </c>
      <c r="AP2497" s="74" t="s">
        <v>13</v>
      </c>
      <c r="AQ2497" s="74" t="s">
        <v>13</v>
      </c>
      <c r="AR2497" s="74" t="s">
        <v>13</v>
      </c>
      <c r="AS2497" s="74" t="s">
        <v>13</v>
      </c>
      <c r="AT2497" s="74" t="s">
        <v>1034</v>
      </c>
      <c r="AU2497" s="74" t="s">
        <v>1035</v>
      </c>
      <c r="AV2497" s="74">
        <v>2009</v>
      </c>
    </row>
    <row r="2498" spans="1:48" hidden="1">
      <c r="A2498" s="24">
        <v>2497</v>
      </c>
      <c r="B2498" s="74">
        <v>58</v>
      </c>
      <c r="C2498" s="74" t="s">
        <v>1011</v>
      </c>
      <c r="D2498" s="74" t="s">
        <v>469</v>
      </c>
      <c r="E2498" s="74" t="s">
        <v>1036</v>
      </c>
      <c r="F2498" s="74" t="s">
        <v>569</v>
      </c>
      <c r="G2498" s="74" t="s">
        <v>570</v>
      </c>
      <c r="H2498" s="74" t="s">
        <v>463</v>
      </c>
      <c r="I2498" s="74">
        <v>5.9630999999999998</v>
      </c>
      <c r="J2498" s="74">
        <v>10.1591</v>
      </c>
      <c r="O2498" s="74">
        <v>2020</v>
      </c>
      <c r="P2498" s="74">
        <v>1991</v>
      </c>
      <c r="Q2498" s="74" t="s">
        <v>1019</v>
      </c>
      <c r="R2498" s="74" t="s">
        <v>579</v>
      </c>
      <c r="S2498" s="27" t="s">
        <v>517</v>
      </c>
      <c r="Z2498" s="74" t="s">
        <v>1031</v>
      </c>
      <c r="AA2498" s="74" t="s">
        <v>1030</v>
      </c>
      <c r="AB2498" s="35" t="s">
        <v>22</v>
      </c>
      <c r="AD2498" s="74" t="s">
        <v>1015</v>
      </c>
      <c r="AE2498" s="74">
        <v>32.9</v>
      </c>
      <c r="AK2498" s="74" t="s">
        <v>13</v>
      </c>
      <c r="AL2498" s="74" t="s">
        <v>13</v>
      </c>
      <c r="AM2498" s="74" t="s">
        <v>13</v>
      </c>
      <c r="AN2498" s="74" t="s">
        <v>13</v>
      </c>
      <c r="AO2498" s="74" t="s">
        <v>13</v>
      </c>
      <c r="AP2498" s="74" t="s">
        <v>13</v>
      </c>
      <c r="AQ2498" s="74" t="s">
        <v>13</v>
      </c>
      <c r="AR2498" s="74" t="s">
        <v>13</v>
      </c>
      <c r="AS2498" s="74" t="s">
        <v>13</v>
      </c>
      <c r="AT2498" s="74" t="s">
        <v>1034</v>
      </c>
      <c r="AU2498" s="74" t="s">
        <v>1035</v>
      </c>
      <c r="AV2498" s="74">
        <v>2009</v>
      </c>
    </row>
    <row r="2499" spans="1:48" hidden="1">
      <c r="A2499" s="24">
        <v>2498</v>
      </c>
      <c r="B2499" s="74">
        <v>58</v>
      </c>
      <c r="C2499" s="74" t="s">
        <v>1011</v>
      </c>
      <c r="D2499" s="74" t="s">
        <v>469</v>
      </c>
      <c r="E2499" s="74" t="s">
        <v>1036</v>
      </c>
      <c r="F2499" s="74" t="s">
        <v>569</v>
      </c>
      <c r="G2499" s="74" t="s">
        <v>573</v>
      </c>
      <c r="H2499" s="74" t="s">
        <v>463</v>
      </c>
      <c r="I2499" s="74">
        <v>9.3000000000000007</v>
      </c>
      <c r="J2499" s="74">
        <v>13.4</v>
      </c>
      <c r="O2499" s="74">
        <v>2020</v>
      </c>
      <c r="P2499" s="74">
        <v>1991</v>
      </c>
      <c r="Q2499" s="74" t="s">
        <v>1019</v>
      </c>
      <c r="R2499" s="74" t="s">
        <v>579</v>
      </c>
      <c r="S2499" s="27" t="s">
        <v>517</v>
      </c>
      <c r="Z2499" s="74" t="s">
        <v>1031</v>
      </c>
      <c r="AA2499" s="74" t="s">
        <v>1030</v>
      </c>
      <c r="AB2499" s="35" t="s">
        <v>22</v>
      </c>
      <c r="AD2499" s="74" t="s">
        <v>1015</v>
      </c>
      <c r="AE2499" s="74">
        <v>25.2</v>
      </c>
      <c r="AK2499" s="74" t="s">
        <v>13</v>
      </c>
      <c r="AL2499" s="74" t="s">
        <v>13</v>
      </c>
      <c r="AM2499" s="74" t="s">
        <v>13</v>
      </c>
      <c r="AN2499" s="74" t="s">
        <v>13</v>
      </c>
      <c r="AO2499" s="74" t="s">
        <v>13</v>
      </c>
      <c r="AP2499" s="74" t="s">
        <v>13</v>
      </c>
      <c r="AQ2499" s="74" t="s">
        <v>13</v>
      </c>
      <c r="AR2499" s="74" t="s">
        <v>13</v>
      </c>
      <c r="AS2499" s="74" t="s">
        <v>13</v>
      </c>
      <c r="AT2499" s="74" t="s">
        <v>1034</v>
      </c>
      <c r="AU2499" s="74" t="s">
        <v>1035</v>
      </c>
      <c r="AV2499" s="74">
        <v>2009</v>
      </c>
    </row>
    <row r="2500" spans="1:48" hidden="1">
      <c r="A2500" s="24">
        <v>2499</v>
      </c>
      <c r="B2500" s="74">
        <v>58</v>
      </c>
      <c r="C2500" s="74" t="s">
        <v>1011</v>
      </c>
      <c r="D2500" s="74" t="s">
        <v>469</v>
      </c>
      <c r="E2500" s="74" t="s">
        <v>1036</v>
      </c>
      <c r="F2500" s="74" t="s">
        <v>569</v>
      </c>
      <c r="G2500" s="74" t="s">
        <v>575</v>
      </c>
      <c r="H2500" s="74" t="s">
        <v>463</v>
      </c>
      <c r="I2500" s="74">
        <v>10.595599999999999</v>
      </c>
      <c r="J2500" s="74">
        <v>14.3247</v>
      </c>
      <c r="O2500" s="74">
        <v>2020</v>
      </c>
      <c r="P2500" s="74">
        <v>1991</v>
      </c>
      <c r="Q2500" s="74" t="s">
        <v>1019</v>
      </c>
      <c r="R2500" s="74" t="s">
        <v>579</v>
      </c>
      <c r="S2500" s="27" t="s">
        <v>517</v>
      </c>
      <c r="Z2500" s="74" t="s">
        <v>1031</v>
      </c>
      <c r="AA2500" s="74" t="s">
        <v>1030</v>
      </c>
      <c r="AB2500" s="35" t="s">
        <v>22</v>
      </c>
      <c r="AD2500" s="74" t="s">
        <v>1015</v>
      </c>
      <c r="AE2500" s="74">
        <v>37.799999999999997</v>
      </c>
      <c r="AK2500" s="74" t="s">
        <v>13</v>
      </c>
      <c r="AL2500" s="74" t="s">
        <v>13</v>
      </c>
      <c r="AM2500" s="74" t="s">
        <v>13</v>
      </c>
      <c r="AN2500" s="74" t="s">
        <v>13</v>
      </c>
      <c r="AO2500" s="74" t="s">
        <v>13</v>
      </c>
      <c r="AP2500" s="74" t="s">
        <v>13</v>
      </c>
      <c r="AQ2500" s="74" t="s">
        <v>13</v>
      </c>
      <c r="AR2500" s="74" t="s">
        <v>13</v>
      </c>
      <c r="AS2500" s="74" t="s">
        <v>13</v>
      </c>
      <c r="AT2500" s="74" t="s">
        <v>1034</v>
      </c>
      <c r="AU2500" s="74" t="s">
        <v>1035</v>
      </c>
      <c r="AV2500" s="74">
        <v>2009</v>
      </c>
    </row>
    <row r="2501" spans="1:48" hidden="1">
      <c r="A2501" s="24">
        <v>2500</v>
      </c>
      <c r="B2501" s="74">
        <v>58</v>
      </c>
      <c r="C2501" s="74" t="s">
        <v>1011</v>
      </c>
      <c r="D2501" s="74" t="s">
        <v>469</v>
      </c>
      <c r="E2501" s="74" t="s">
        <v>1036</v>
      </c>
      <c r="F2501" s="74" t="s">
        <v>569</v>
      </c>
      <c r="G2501" s="74" t="s">
        <v>1033</v>
      </c>
      <c r="H2501" s="74" t="s">
        <v>463</v>
      </c>
      <c r="I2501" s="74">
        <v>7.32</v>
      </c>
      <c r="J2501" s="74">
        <v>13.58</v>
      </c>
      <c r="O2501" s="74">
        <v>2020</v>
      </c>
      <c r="P2501" s="74">
        <v>1991</v>
      </c>
      <c r="Q2501" s="74" t="s">
        <v>1019</v>
      </c>
      <c r="R2501" s="74" t="s">
        <v>579</v>
      </c>
      <c r="S2501" s="27" t="s">
        <v>517</v>
      </c>
      <c r="Z2501" s="74" t="s">
        <v>1031</v>
      </c>
      <c r="AA2501" s="74" t="s">
        <v>1030</v>
      </c>
      <c r="AB2501" s="35" t="s">
        <v>22</v>
      </c>
      <c r="AD2501" s="74" t="s">
        <v>1015</v>
      </c>
      <c r="AE2501" s="74">
        <v>53.4</v>
      </c>
      <c r="AK2501" s="74" t="s">
        <v>13</v>
      </c>
      <c r="AL2501" s="74" t="s">
        <v>13</v>
      </c>
      <c r="AM2501" s="74" t="s">
        <v>13</v>
      </c>
      <c r="AN2501" s="74" t="s">
        <v>13</v>
      </c>
      <c r="AO2501" s="74" t="s">
        <v>13</v>
      </c>
      <c r="AP2501" s="74" t="s">
        <v>13</v>
      </c>
      <c r="AQ2501" s="74" t="s">
        <v>13</v>
      </c>
      <c r="AR2501" s="74" t="s">
        <v>13</v>
      </c>
      <c r="AS2501" s="74" t="s">
        <v>13</v>
      </c>
      <c r="AT2501" s="74" t="s">
        <v>1034</v>
      </c>
      <c r="AU2501" s="74" t="s">
        <v>1035</v>
      </c>
      <c r="AV2501" s="74">
        <v>2009</v>
      </c>
    </row>
    <row r="2502" spans="1:48" hidden="1">
      <c r="A2502" s="24">
        <v>2501</v>
      </c>
      <c r="B2502" s="74">
        <v>58</v>
      </c>
      <c r="C2502" s="74" t="s">
        <v>1011</v>
      </c>
      <c r="D2502" s="74" t="s">
        <v>469</v>
      </c>
      <c r="E2502" s="74" t="s">
        <v>1036</v>
      </c>
      <c r="F2502" s="74" t="s">
        <v>569</v>
      </c>
      <c r="G2502" s="74" t="s">
        <v>577</v>
      </c>
      <c r="H2502" s="74" t="s">
        <v>463</v>
      </c>
      <c r="I2502" s="74">
        <v>4.0731999999999999</v>
      </c>
      <c r="J2502" s="74">
        <v>9.3630999999999993</v>
      </c>
      <c r="O2502" s="74">
        <v>2020</v>
      </c>
      <c r="P2502" s="74">
        <v>1991</v>
      </c>
      <c r="Q2502" s="74" t="s">
        <v>1019</v>
      </c>
      <c r="R2502" s="74" t="s">
        <v>579</v>
      </c>
      <c r="S2502" s="27" t="s">
        <v>517</v>
      </c>
      <c r="Z2502" s="74" t="s">
        <v>1031</v>
      </c>
      <c r="AA2502" s="74" t="s">
        <v>1030</v>
      </c>
      <c r="AB2502" s="35" t="s">
        <v>22</v>
      </c>
      <c r="AD2502" s="74" t="s">
        <v>1015</v>
      </c>
      <c r="AE2502" s="74">
        <v>2</v>
      </c>
      <c r="AK2502" s="74" t="s">
        <v>13</v>
      </c>
      <c r="AL2502" s="74" t="s">
        <v>13</v>
      </c>
      <c r="AM2502" s="74" t="s">
        <v>13</v>
      </c>
      <c r="AN2502" s="74" t="s">
        <v>13</v>
      </c>
      <c r="AO2502" s="74" t="s">
        <v>13</v>
      </c>
      <c r="AP2502" s="74" t="s">
        <v>13</v>
      </c>
      <c r="AQ2502" s="74" t="s">
        <v>13</v>
      </c>
      <c r="AR2502" s="74" t="s">
        <v>13</v>
      </c>
      <c r="AS2502" s="74" t="s">
        <v>13</v>
      </c>
      <c r="AT2502" s="74" t="s">
        <v>1034</v>
      </c>
      <c r="AU2502" s="74" t="s">
        <v>1035</v>
      </c>
      <c r="AV2502" s="74">
        <v>2009</v>
      </c>
    </row>
    <row r="2503" spans="1:48" hidden="1">
      <c r="A2503" s="24">
        <v>2502</v>
      </c>
      <c r="B2503" s="74">
        <v>58</v>
      </c>
      <c r="C2503" s="74" t="s">
        <v>1011</v>
      </c>
      <c r="D2503" s="74" t="s">
        <v>469</v>
      </c>
      <c r="E2503" s="74" t="s">
        <v>1036</v>
      </c>
      <c r="F2503" s="74" t="s">
        <v>569</v>
      </c>
      <c r="G2503" s="74" t="s">
        <v>1032</v>
      </c>
      <c r="H2503" s="74" t="s">
        <v>463</v>
      </c>
      <c r="I2503" s="74">
        <v>3.8479999999999999</v>
      </c>
      <c r="J2503" s="74">
        <v>11.5021</v>
      </c>
      <c r="O2503" s="74">
        <v>2020</v>
      </c>
      <c r="P2503" s="74">
        <v>1991</v>
      </c>
      <c r="Q2503" s="74" t="s">
        <v>1019</v>
      </c>
      <c r="R2503" s="74" t="s">
        <v>579</v>
      </c>
      <c r="S2503" s="27" t="s">
        <v>517</v>
      </c>
      <c r="Z2503" s="74" t="s">
        <v>1031</v>
      </c>
      <c r="AA2503" s="74" t="s">
        <v>1030</v>
      </c>
      <c r="AB2503" s="35" t="s">
        <v>22</v>
      </c>
      <c r="AD2503" s="74" t="s">
        <v>1015</v>
      </c>
      <c r="AE2503" s="74">
        <v>24.6</v>
      </c>
      <c r="AK2503" s="74" t="s">
        <v>13</v>
      </c>
      <c r="AL2503" s="74" t="s">
        <v>13</v>
      </c>
      <c r="AM2503" s="74" t="s">
        <v>13</v>
      </c>
      <c r="AN2503" s="74" t="s">
        <v>13</v>
      </c>
      <c r="AO2503" s="74" t="s">
        <v>13</v>
      </c>
      <c r="AP2503" s="74" t="s">
        <v>13</v>
      </c>
      <c r="AQ2503" s="74" t="s">
        <v>13</v>
      </c>
      <c r="AR2503" s="74" t="s">
        <v>13</v>
      </c>
      <c r="AS2503" s="74" t="s">
        <v>13</v>
      </c>
      <c r="AT2503" s="74" t="s">
        <v>1034</v>
      </c>
      <c r="AU2503" s="74" t="s">
        <v>1035</v>
      </c>
      <c r="AV2503" s="74">
        <v>2009</v>
      </c>
    </row>
    <row r="2504" spans="1:48" hidden="1">
      <c r="A2504" s="24">
        <v>2503</v>
      </c>
      <c r="B2504" s="74">
        <v>58</v>
      </c>
      <c r="C2504" s="74" t="s">
        <v>1011</v>
      </c>
      <c r="D2504" s="74" t="s">
        <v>469</v>
      </c>
      <c r="E2504" s="74" t="s">
        <v>1036</v>
      </c>
      <c r="F2504" s="74" t="s">
        <v>569</v>
      </c>
      <c r="G2504" s="74" t="s">
        <v>570</v>
      </c>
      <c r="H2504" s="74" t="s">
        <v>463</v>
      </c>
      <c r="I2504" s="74">
        <v>5.9630999999999998</v>
      </c>
      <c r="J2504" s="74">
        <v>10.1591</v>
      </c>
      <c r="O2504" s="74">
        <v>2080</v>
      </c>
      <c r="P2504" s="74">
        <v>1991</v>
      </c>
      <c r="Q2504" s="74" t="s">
        <v>495</v>
      </c>
      <c r="R2504" s="74" t="s">
        <v>579</v>
      </c>
      <c r="S2504" s="27" t="s">
        <v>517</v>
      </c>
      <c r="Z2504" s="74" t="s">
        <v>1031</v>
      </c>
      <c r="AA2504" s="74" t="s">
        <v>1030</v>
      </c>
      <c r="AB2504" s="35" t="s">
        <v>22</v>
      </c>
      <c r="AD2504" s="74" t="s">
        <v>1015</v>
      </c>
      <c r="AE2504" s="74">
        <v>17.3</v>
      </c>
      <c r="AK2504" s="74" t="s">
        <v>13</v>
      </c>
      <c r="AL2504" s="74" t="s">
        <v>13</v>
      </c>
      <c r="AM2504" s="74" t="s">
        <v>13</v>
      </c>
      <c r="AN2504" s="74" t="s">
        <v>13</v>
      </c>
      <c r="AO2504" s="74" t="s">
        <v>13</v>
      </c>
      <c r="AP2504" s="74" t="s">
        <v>13</v>
      </c>
      <c r="AQ2504" s="74" t="s">
        <v>13</v>
      </c>
      <c r="AR2504" s="74" t="s">
        <v>13</v>
      </c>
      <c r="AS2504" s="74" t="s">
        <v>13</v>
      </c>
      <c r="AT2504" s="74" t="s">
        <v>1034</v>
      </c>
      <c r="AU2504" s="74" t="s">
        <v>1035</v>
      </c>
      <c r="AV2504" s="74">
        <v>2009</v>
      </c>
    </row>
    <row r="2505" spans="1:48" hidden="1">
      <c r="A2505" s="24">
        <v>2504</v>
      </c>
      <c r="B2505" s="74">
        <v>58</v>
      </c>
      <c r="C2505" s="74" t="s">
        <v>1011</v>
      </c>
      <c r="D2505" s="74" t="s">
        <v>469</v>
      </c>
      <c r="E2505" s="74" t="s">
        <v>1036</v>
      </c>
      <c r="F2505" s="74" t="s">
        <v>569</v>
      </c>
      <c r="G2505" s="74" t="s">
        <v>573</v>
      </c>
      <c r="H2505" s="74" t="s">
        <v>463</v>
      </c>
      <c r="I2505" s="74">
        <v>9.3000000000000007</v>
      </c>
      <c r="J2505" s="74">
        <v>13.4</v>
      </c>
      <c r="O2505" s="74">
        <v>2080</v>
      </c>
      <c r="P2505" s="74">
        <v>1991</v>
      </c>
      <c r="Q2505" s="74" t="s">
        <v>495</v>
      </c>
      <c r="R2505" s="74" t="s">
        <v>579</v>
      </c>
      <c r="S2505" s="27" t="s">
        <v>517</v>
      </c>
      <c r="Z2505" s="74" t="s">
        <v>1031</v>
      </c>
      <c r="AA2505" s="74" t="s">
        <v>1030</v>
      </c>
      <c r="AB2505" s="35" t="s">
        <v>22</v>
      </c>
      <c r="AD2505" s="74" t="s">
        <v>1015</v>
      </c>
      <c r="AE2505" s="74">
        <v>11.9</v>
      </c>
      <c r="AK2505" s="74" t="s">
        <v>13</v>
      </c>
      <c r="AL2505" s="74" t="s">
        <v>13</v>
      </c>
      <c r="AM2505" s="74" t="s">
        <v>13</v>
      </c>
      <c r="AN2505" s="74" t="s">
        <v>13</v>
      </c>
      <c r="AO2505" s="74" t="s">
        <v>13</v>
      </c>
      <c r="AP2505" s="74" t="s">
        <v>13</v>
      </c>
      <c r="AQ2505" s="74" t="s">
        <v>13</v>
      </c>
      <c r="AR2505" s="74" t="s">
        <v>13</v>
      </c>
      <c r="AS2505" s="74" t="s">
        <v>13</v>
      </c>
      <c r="AT2505" s="74" t="s">
        <v>1034</v>
      </c>
      <c r="AU2505" s="74" t="s">
        <v>1035</v>
      </c>
      <c r="AV2505" s="74">
        <v>2009</v>
      </c>
    </row>
    <row r="2506" spans="1:48" hidden="1">
      <c r="A2506" s="24">
        <v>2505</v>
      </c>
      <c r="B2506" s="74">
        <v>58</v>
      </c>
      <c r="C2506" s="74" t="s">
        <v>1011</v>
      </c>
      <c r="D2506" s="74" t="s">
        <v>469</v>
      </c>
      <c r="E2506" s="74" t="s">
        <v>1036</v>
      </c>
      <c r="F2506" s="74" t="s">
        <v>569</v>
      </c>
      <c r="G2506" s="74" t="s">
        <v>575</v>
      </c>
      <c r="H2506" s="74" t="s">
        <v>463</v>
      </c>
      <c r="I2506" s="74">
        <v>10.595599999999999</v>
      </c>
      <c r="J2506" s="74">
        <v>14.3247</v>
      </c>
      <c r="O2506" s="74">
        <v>2080</v>
      </c>
      <c r="P2506" s="74">
        <v>1991</v>
      </c>
      <c r="Q2506" s="74" t="s">
        <v>495</v>
      </c>
      <c r="R2506" s="74" t="s">
        <v>579</v>
      </c>
      <c r="S2506" s="27" t="s">
        <v>517</v>
      </c>
      <c r="Z2506" s="74" t="s">
        <v>1031</v>
      </c>
      <c r="AA2506" s="74" t="s">
        <v>1030</v>
      </c>
      <c r="AB2506" s="35" t="s">
        <v>22</v>
      </c>
      <c r="AD2506" s="74" t="s">
        <v>1015</v>
      </c>
      <c r="AE2506" s="74">
        <v>29.5</v>
      </c>
      <c r="AK2506" s="74" t="s">
        <v>13</v>
      </c>
      <c r="AL2506" s="74" t="s">
        <v>13</v>
      </c>
      <c r="AM2506" s="74" t="s">
        <v>13</v>
      </c>
      <c r="AN2506" s="74" t="s">
        <v>13</v>
      </c>
      <c r="AO2506" s="74" t="s">
        <v>13</v>
      </c>
      <c r="AP2506" s="74" t="s">
        <v>13</v>
      </c>
      <c r="AQ2506" s="74" t="s">
        <v>13</v>
      </c>
      <c r="AR2506" s="74" t="s">
        <v>13</v>
      </c>
      <c r="AS2506" s="74" t="s">
        <v>13</v>
      </c>
      <c r="AT2506" s="74" t="s">
        <v>1034</v>
      </c>
      <c r="AU2506" s="74" t="s">
        <v>1035</v>
      </c>
      <c r="AV2506" s="74">
        <v>2009</v>
      </c>
    </row>
    <row r="2507" spans="1:48" hidden="1">
      <c r="A2507" s="24">
        <v>2506</v>
      </c>
      <c r="B2507" s="74">
        <v>58</v>
      </c>
      <c r="C2507" s="74" t="s">
        <v>1011</v>
      </c>
      <c r="D2507" s="74" t="s">
        <v>469</v>
      </c>
      <c r="E2507" s="74" t="s">
        <v>1036</v>
      </c>
      <c r="F2507" s="74" t="s">
        <v>569</v>
      </c>
      <c r="G2507" s="74" t="s">
        <v>1033</v>
      </c>
      <c r="H2507" s="74" t="s">
        <v>463</v>
      </c>
      <c r="I2507" s="74">
        <v>7.32</v>
      </c>
      <c r="J2507" s="74">
        <v>13.58</v>
      </c>
      <c r="O2507" s="74">
        <v>2080</v>
      </c>
      <c r="P2507" s="74">
        <v>1991</v>
      </c>
      <c r="Q2507" s="74" t="s">
        <v>495</v>
      </c>
      <c r="R2507" s="74" t="s">
        <v>579</v>
      </c>
      <c r="S2507" s="27" t="s">
        <v>517</v>
      </c>
      <c r="Z2507" s="74" t="s">
        <v>1031</v>
      </c>
      <c r="AA2507" s="74" t="s">
        <v>1030</v>
      </c>
      <c r="AB2507" s="35" t="s">
        <v>22</v>
      </c>
      <c r="AD2507" s="74" t="s">
        <v>1015</v>
      </c>
      <c r="AE2507" s="74">
        <v>49.1</v>
      </c>
      <c r="AK2507" s="74" t="s">
        <v>13</v>
      </c>
      <c r="AL2507" s="74" t="s">
        <v>13</v>
      </c>
      <c r="AM2507" s="74" t="s">
        <v>13</v>
      </c>
      <c r="AN2507" s="74" t="s">
        <v>13</v>
      </c>
      <c r="AO2507" s="74" t="s">
        <v>13</v>
      </c>
      <c r="AP2507" s="74" t="s">
        <v>13</v>
      </c>
      <c r="AQ2507" s="74" t="s">
        <v>13</v>
      </c>
      <c r="AR2507" s="74" t="s">
        <v>13</v>
      </c>
      <c r="AS2507" s="74" t="s">
        <v>13</v>
      </c>
      <c r="AT2507" s="74" t="s">
        <v>1034</v>
      </c>
      <c r="AU2507" s="74" t="s">
        <v>1035</v>
      </c>
      <c r="AV2507" s="74">
        <v>2009</v>
      </c>
    </row>
    <row r="2508" spans="1:48" hidden="1">
      <c r="A2508" s="24">
        <v>2507</v>
      </c>
      <c r="B2508" s="74">
        <v>58</v>
      </c>
      <c r="C2508" s="74" t="s">
        <v>1011</v>
      </c>
      <c r="D2508" s="74" t="s">
        <v>469</v>
      </c>
      <c r="E2508" s="74" t="s">
        <v>1036</v>
      </c>
      <c r="F2508" s="74" t="s">
        <v>569</v>
      </c>
      <c r="G2508" s="74" t="s">
        <v>577</v>
      </c>
      <c r="H2508" s="74" t="s">
        <v>463</v>
      </c>
      <c r="I2508" s="74">
        <v>4.0731999999999999</v>
      </c>
      <c r="J2508" s="74">
        <v>9.3630999999999993</v>
      </c>
      <c r="O2508" s="74">
        <v>2080</v>
      </c>
      <c r="P2508" s="74">
        <v>1991</v>
      </c>
      <c r="Q2508" s="74" t="s">
        <v>495</v>
      </c>
      <c r="R2508" s="74" t="s">
        <v>579</v>
      </c>
      <c r="S2508" s="27" t="s">
        <v>517</v>
      </c>
      <c r="Z2508" s="74" t="s">
        <v>1031</v>
      </c>
      <c r="AA2508" s="74" t="s">
        <v>1030</v>
      </c>
      <c r="AB2508" s="35" t="s">
        <v>22</v>
      </c>
      <c r="AD2508" s="74" t="s">
        <v>1015</v>
      </c>
      <c r="AE2508" s="74">
        <v>6.4</v>
      </c>
      <c r="AK2508" s="74" t="s">
        <v>13</v>
      </c>
      <c r="AL2508" s="74" t="s">
        <v>13</v>
      </c>
      <c r="AM2508" s="74" t="s">
        <v>13</v>
      </c>
      <c r="AN2508" s="74" t="s">
        <v>13</v>
      </c>
      <c r="AO2508" s="74" t="s">
        <v>13</v>
      </c>
      <c r="AP2508" s="74" t="s">
        <v>13</v>
      </c>
      <c r="AQ2508" s="74" t="s">
        <v>13</v>
      </c>
      <c r="AR2508" s="74" t="s">
        <v>13</v>
      </c>
      <c r="AS2508" s="74" t="s">
        <v>13</v>
      </c>
      <c r="AT2508" s="74" t="s">
        <v>1034</v>
      </c>
      <c r="AU2508" s="74" t="s">
        <v>1035</v>
      </c>
      <c r="AV2508" s="74">
        <v>2009</v>
      </c>
    </row>
    <row r="2509" spans="1:48" hidden="1">
      <c r="A2509" s="24">
        <v>2508</v>
      </c>
      <c r="B2509" s="74">
        <v>58</v>
      </c>
      <c r="C2509" s="74" t="s">
        <v>1011</v>
      </c>
      <c r="D2509" s="74" t="s">
        <v>469</v>
      </c>
      <c r="E2509" s="74" t="s">
        <v>1036</v>
      </c>
      <c r="F2509" s="74" t="s">
        <v>569</v>
      </c>
      <c r="G2509" s="74" t="s">
        <v>1032</v>
      </c>
      <c r="H2509" s="74" t="s">
        <v>463</v>
      </c>
      <c r="I2509" s="74">
        <v>3.8479999999999999</v>
      </c>
      <c r="J2509" s="74">
        <v>11.5021</v>
      </c>
      <c r="O2509" s="74">
        <v>2080</v>
      </c>
      <c r="P2509" s="74">
        <v>1991</v>
      </c>
      <c r="Q2509" s="74" t="s">
        <v>495</v>
      </c>
      <c r="R2509" s="74" t="s">
        <v>579</v>
      </c>
      <c r="S2509" s="27" t="s">
        <v>517</v>
      </c>
      <c r="Z2509" s="74" t="s">
        <v>1031</v>
      </c>
      <c r="AA2509" s="74" t="s">
        <v>1030</v>
      </c>
      <c r="AB2509" s="35" t="s">
        <v>22</v>
      </c>
      <c r="AD2509" s="74" t="s">
        <v>1015</v>
      </c>
      <c r="AE2509" s="74">
        <v>12.8</v>
      </c>
      <c r="AK2509" s="74" t="s">
        <v>13</v>
      </c>
      <c r="AL2509" s="74" t="s">
        <v>13</v>
      </c>
      <c r="AM2509" s="74" t="s">
        <v>13</v>
      </c>
      <c r="AN2509" s="74" t="s">
        <v>13</v>
      </c>
      <c r="AO2509" s="74" t="s">
        <v>13</v>
      </c>
      <c r="AP2509" s="74" t="s">
        <v>13</v>
      </c>
      <c r="AQ2509" s="74" t="s">
        <v>13</v>
      </c>
      <c r="AR2509" s="74" t="s">
        <v>13</v>
      </c>
      <c r="AS2509" s="74" t="s">
        <v>13</v>
      </c>
      <c r="AT2509" s="74" t="s">
        <v>1034</v>
      </c>
      <c r="AU2509" s="74" t="s">
        <v>1035</v>
      </c>
      <c r="AV2509" s="74">
        <v>2009</v>
      </c>
    </row>
    <row r="2510" spans="1:48" hidden="1">
      <c r="A2510" s="24">
        <v>2509</v>
      </c>
      <c r="B2510" s="74">
        <v>58</v>
      </c>
      <c r="C2510" s="74" t="s">
        <v>1011</v>
      </c>
      <c r="D2510" s="74" t="s">
        <v>469</v>
      </c>
      <c r="E2510" s="74" t="s">
        <v>1036</v>
      </c>
      <c r="F2510" s="74" t="s">
        <v>569</v>
      </c>
      <c r="G2510" s="74" t="s">
        <v>570</v>
      </c>
      <c r="H2510" s="74" t="s">
        <v>463</v>
      </c>
      <c r="I2510" s="74">
        <v>5.9630999999999998</v>
      </c>
      <c r="J2510" s="74">
        <v>10.1591</v>
      </c>
      <c r="O2510" s="74">
        <v>2020</v>
      </c>
      <c r="P2510" s="74">
        <v>1991</v>
      </c>
      <c r="Q2510" s="74" t="s">
        <v>1019</v>
      </c>
      <c r="R2510" s="74" t="s">
        <v>562</v>
      </c>
      <c r="S2510" s="27" t="s">
        <v>517</v>
      </c>
      <c r="Z2510" s="74" t="s">
        <v>1031</v>
      </c>
      <c r="AA2510" s="74" t="s">
        <v>1030</v>
      </c>
      <c r="AB2510" s="35" t="s">
        <v>22</v>
      </c>
      <c r="AD2510" s="74" t="s">
        <v>1015</v>
      </c>
      <c r="AE2510" s="74">
        <v>100.9</v>
      </c>
      <c r="AK2510" s="74" t="s">
        <v>13</v>
      </c>
      <c r="AL2510" s="74" t="s">
        <v>13</v>
      </c>
      <c r="AM2510" s="74" t="s">
        <v>465</v>
      </c>
      <c r="AN2510" s="74" t="s">
        <v>13</v>
      </c>
      <c r="AO2510" s="74" t="s">
        <v>13</v>
      </c>
      <c r="AP2510" s="74" t="s">
        <v>13</v>
      </c>
      <c r="AQ2510" s="74" t="s">
        <v>13</v>
      </c>
      <c r="AR2510" s="74" t="s">
        <v>13</v>
      </c>
      <c r="AS2510" s="74" t="s">
        <v>442</v>
      </c>
      <c r="AT2510" s="74" t="s">
        <v>1034</v>
      </c>
      <c r="AU2510" s="74" t="s">
        <v>1035</v>
      </c>
      <c r="AV2510" s="74">
        <v>2009</v>
      </c>
    </row>
    <row r="2511" spans="1:48" hidden="1">
      <c r="A2511" s="24">
        <v>2510</v>
      </c>
      <c r="B2511" s="74">
        <v>58</v>
      </c>
      <c r="C2511" s="74" t="s">
        <v>1011</v>
      </c>
      <c r="D2511" s="74" t="s">
        <v>469</v>
      </c>
      <c r="E2511" s="74" t="s">
        <v>1036</v>
      </c>
      <c r="F2511" s="74" t="s">
        <v>569</v>
      </c>
      <c r="G2511" s="74" t="s">
        <v>573</v>
      </c>
      <c r="H2511" s="74" t="s">
        <v>463</v>
      </c>
      <c r="I2511" s="74">
        <v>9.3000000000000007</v>
      </c>
      <c r="J2511" s="74">
        <v>13.4</v>
      </c>
      <c r="O2511" s="74">
        <v>2020</v>
      </c>
      <c r="P2511" s="74">
        <v>1991</v>
      </c>
      <c r="Q2511" s="74" t="s">
        <v>1019</v>
      </c>
      <c r="R2511" s="74" t="s">
        <v>562</v>
      </c>
      <c r="S2511" s="27" t="s">
        <v>517</v>
      </c>
      <c r="Z2511" s="74" t="s">
        <v>1031</v>
      </c>
      <c r="AA2511" s="74" t="s">
        <v>1030</v>
      </c>
      <c r="AB2511" s="35" t="s">
        <v>22</v>
      </c>
      <c r="AD2511" s="74" t="s">
        <v>1015</v>
      </c>
      <c r="AE2511" s="74">
        <v>40.9</v>
      </c>
      <c r="AK2511" s="74" t="s">
        <v>13</v>
      </c>
      <c r="AL2511" s="74" t="s">
        <v>13</v>
      </c>
      <c r="AM2511" s="74" t="s">
        <v>465</v>
      </c>
      <c r="AN2511" s="74" t="s">
        <v>13</v>
      </c>
      <c r="AO2511" s="74" t="s">
        <v>13</v>
      </c>
      <c r="AP2511" s="74" t="s">
        <v>13</v>
      </c>
      <c r="AQ2511" s="74" t="s">
        <v>13</v>
      </c>
      <c r="AR2511" s="74" t="s">
        <v>13</v>
      </c>
      <c r="AS2511" s="74" t="s">
        <v>442</v>
      </c>
      <c r="AT2511" s="74" t="s">
        <v>1034</v>
      </c>
      <c r="AU2511" s="74" t="s">
        <v>1035</v>
      </c>
      <c r="AV2511" s="74">
        <v>2009</v>
      </c>
    </row>
    <row r="2512" spans="1:48" hidden="1">
      <c r="A2512" s="24">
        <v>2511</v>
      </c>
      <c r="B2512" s="74">
        <v>58</v>
      </c>
      <c r="C2512" s="74" t="s">
        <v>1011</v>
      </c>
      <c r="D2512" s="74" t="s">
        <v>469</v>
      </c>
      <c r="E2512" s="74" t="s">
        <v>1036</v>
      </c>
      <c r="F2512" s="74" t="s">
        <v>569</v>
      </c>
      <c r="G2512" s="74" t="s">
        <v>575</v>
      </c>
      <c r="H2512" s="74" t="s">
        <v>463</v>
      </c>
      <c r="I2512" s="74">
        <v>10.595599999999999</v>
      </c>
      <c r="J2512" s="74">
        <v>14.3247</v>
      </c>
      <c r="O2512" s="74">
        <v>2020</v>
      </c>
      <c r="P2512" s="74">
        <v>1991</v>
      </c>
      <c r="Q2512" s="74" t="s">
        <v>1019</v>
      </c>
      <c r="R2512" s="74" t="s">
        <v>562</v>
      </c>
      <c r="S2512" s="27" t="s">
        <v>517</v>
      </c>
      <c r="Z2512" s="74" t="s">
        <v>1031</v>
      </c>
      <c r="AA2512" s="74" t="s">
        <v>1030</v>
      </c>
      <c r="AB2512" s="35" t="s">
        <v>22</v>
      </c>
      <c r="AD2512" s="74" t="s">
        <v>1015</v>
      </c>
      <c r="AE2512" s="74">
        <v>54.7</v>
      </c>
      <c r="AK2512" s="74" t="s">
        <v>13</v>
      </c>
      <c r="AL2512" s="74" t="s">
        <v>13</v>
      </c>
      <c r="AM2512" s="74" t="s">
        <v>465</v>
      </c>
      <c r="AN2512" s="74" t="s">
        <v>13</v>
      </c>
      <c r="AO2512" s="74" t="s">
        <v>13</v>
      </c>
      <c r="AP2512" s="74" t="s">
        <v>13</v>
      </c>
      <c r="AQ2512" s="74" t="s">
        <v>13</v>
      </c>
      <c r="AR2512" s="74" t="s">
        <v>13</v>
      </c>
      <c r="AS2512" s="74" t="s">
        <v>442</v>
      </c>
      <c r="AT2512" s="74" t="s">
        <v>1034</v>
      </c>
      <c r="AU2512" s="74" t="s">
        <v>1035</v>
      </c>
      <c r="AV2512" s="74">
        <v>2009</v>
      </c>
    </row>
    <row r="2513" spans="1:48" hidden="1">
      <c r="A2513" s="24">
        <v>2512</v>
      </c>
      <c r="B2513" s="74">
        <v>58</v>
      </c>
      <c r="C2513" s="74" t="s">
        <v>1011</v>
      </c>
      <c r="D2513" s="74" t="s">
        <v>469</v>
      </c>
      <c r="E2513" s="74" t="s">
        <v>1036</v>
      </c>
      <c r="F2513" s="74" t="s">
        <v>569</v>
      </c>
      <c r="G2513" s="74" t="s">
        <v>1033</v>
      </c>
      <c r="H2513" s="74" t="s">
        <v>463</v>
      </c>
      <c r="I2513" s="74">
        <v>7.32</v>
      </c>
      <c r="J2513" s="74">
        <v>13.58</v>
      </c>
      <c r="O2513" s="74">
        <v>2020</v>
      </c>
      <c r="P2513" s="74">
        <v>1991</v>
      </c>
      <c r="Q2513" s="74" t="s">
        <v>1019</v>
      </c>
      <c r="R2513" s="74" t="s">
        <v>562</v>
      </c>
      <c r="S2513" s="27" t="s">
        <v>517</v>
      </c>
      <c r="Z2513" s="74" t="s">
        <v>1031</v>
      </c>
      <c r="AA2513" s="74" t="s">
        <v>1030</v>
      </c>
      <c r="AB2513" s="35" t="s">
        <v>22</v>
      </c>
      <c r="AD2513" s="74" t="s">
        <v>1015</v>
      </c>
      <c r="AE2513" s="74">
        <v>65.2</v>
      </c>
      <c r="AK2513" s="74" t="s">
        <v>13</v>
      </c>
      <c r="AL2513" s="74" t="s">
        <v>13</v>
      </c>
      <c r="AM2513" s="74" t="s">
        <v>465</v>
      </c>
      <c r="AN2513" s="74" t="s">
        <v>13</v>
      </c>
      <c r="AO2513" s="74" t="s">
        <v>13</v>
      </c>
      <c r="AP2513" s="74" t="s">
        <v>13</v>
      </c>
      <c r="AQ2513" s="74" t="s">
        <v>13</v>
      </c>
      <c r="AR2513" s="74" t="s">
        <v>13</v>
      </c>
      <c r="AS2513" s="74" t="s">
        <v>442</v>
      </c>
      <c r="AT2513" s="74" t="s">
        <v>1034</v>
      </c>
      <c r="AU2513" s="74" t="s">
        <v>1035</v>
      </c>
      <c r="AV2513" s="74">
        <v>2009</v>
      </c>
    </row>
    <row r="2514" spans="1:48" hidden="1">
      <c r="A2514" s="24">
        <v>2513</v>
      </c>
      <c r="B2514" s="74">
        <v>58</v>
      </c>
      <c r="C2514" s="74" t="s">
        <v>1011</v>
      </c>
      <c r="D2514" s="74" t="s">
        <v>469</v>
      </c>
      <c r="E2514" s="74" t="s">
        <v>1036</v>
      </c>
      <c r="F2514" s="74" t="s">
        <v>569</v>
      </c>
      <c r="G2514" s="74" t="s">
        <v>577</v>
      </c>
      <c r="H2514" s="74" t="s">
        <v>463</v>
      </c>
      <c r="I2514" s="74">
        <v>4.0731999999999999</v>
      </c>
      <c r="J2514" s="74">
        <v>9.3630999999999993</v>
      </c>
      <c r="O2514" s="74">
        <v>2020</v>
      </c>
      <c r="P2514" s="74">
        <v>1991</v>
      </c>
      <c r="Q2514" s="74" t="s">
        <v>1019</v>
      </c>
      <c r="R2514" s="74" t="s">
        <v>562</v>
      </c>
      <c r="S2514" s="27" t="s">
        <v>517</v>
      </c>
      <c r="Z2514" s="74" t="s">
        <v>1031</v>
      </c>
      <c r="AA2514" s="74" t="s">
        <v>1030</v>
      </c>
      <c r="AB2514" s="35" t="s">
        <v>22</v>
      </c>
      <c r="AD2514" s="74" t="s">
        <v>1015</v>
      </c>
      <c r="AE2514" s="74">
        <v>26.3</v>
      </c>
      <c r="AK2514" s="74" t="s">
        <v>13</v>
      </c>
      <c r="AL2514" s="74" t="s">
        <v>13</v>
      </c>
      <c r="AM2514" s="74" t="s">
        <v>465</v>
      </c>
      <c r="AN2514" s="74" t="s">
        <v>13</v>
      </c>
      <c r="AO2514" s="74" t="s">
        <v>13</v>
      </c>
      <c r="AP2514" s="74" t="s">
        <v>13</v>
      </c>
      <c r="AQ2514" s="74" t="s">
        <v>13</v>
      </c>
      <c r="AR2514" s="74" t="s">
        <v>13</v>
      </c>
      <c r="AS2514" s="74" t="s">
        <v>442</v>
      </c>
      <c r="AT2514" s="74" t="s">
        <v>1034</v>
      </c>
      <c r="AU2514" s="74" t="s">
        <v>1035</v>
      </c>
      <c r="AV2514" s="74">
        <v>2009</v>
      </c>
    </row>
    <row r="2515" spans="1:48" hidden="1">
      <c r="A2515" s="24">
        <v>2514</v>
      </c>
      <c r="B2515" s="74">
        <v>58</v>
      </c>
      <c r="C2515" s="74" t="s">
        <v>1011</v>
      </c>
      <c r="D2515" s="74" t="s">
        <v>469</v>
      </c>
      <c r="E2515" s="74" t="s">
        <v>1036</v>
      </c>
      <c r="F2515" s="74" t="s">
        <v>569</v>
      </c>
      <c r="G2515" s="74" t="s">
        <v>1032</v>
      </c>
      <c r="H2515" s="74" t="s">
        <v>463</v>
      </c>
      <c r="I2515" s="74">
        <v>3.8479999999999999</v>
      </c>
      <c r="J2515" s="74">
        <v>11.5021</v>
      </c>
      <c r="O2515" s="74">
        <v>2020</v>
      </c>
      <c r="P2515" s="74">
        <v>1991</v>
      </c>
      <c r="Q2515" s="74" t="s">
        <v>1019</v>
      </c>
      <c r="R2515" s="74" t="s">
        <v>562</v>
      </c>
      <c r="S2515" s="27" t="s">
        <v>517</v>
      </c>
      <c r="Z2515" s="74" t="s">
        <v>1031</v>
      </c>
      <c r="AA2515" s="74" t="s">
        <v>1030</v>
      </c>
      <c r="AB2515" s="35" t="s">
        <v>22</v>
      </c>
      <c r="AD2515" s="74" t="s">
        <v>1015</v>
      </c>
      <c r="AE2515" s="74">
        <v>35.700000000000003</v>
      </c>
      <c r="AK2515" s="74" t="s">
        <v>13</v>
      </c>
      <c r="AL2515" s="74" t="s">
        <v>13</v>
      </c>
      <c r="AM2515" s="74" t="s">
        <v>465</v>
      </c>
      <c r="AN2515" s="74" t="s">
        <v>13</v>
      </c>
      <c r="AO2515" s="74" t="s">
        <v>13</v>
      </c>
      <c r="AP2515" s="74" t="s">
        <v>13</v>
      </c>
      <c r="AQ2515" s="74" t="s">
        <v>13</v>
      </c>
      <c r="AR2515" s="74" t="s">
        <v>13</v>
      </c>
      <c r="AS2515" s="74" t="s">
        <v>442</v>
      </c>
      <c r="AT2515" s="74" t="s">
        <v>1034</v>
      </c>
      <c r="AU2515" s="74" t="s">
        <v>1035</v>
      </c>
      <c r="AV2515" s="74">
        <v>2009</v>
      </c>
    </row>
    <row r="2516" spans="1:48" hidden="1">
      <c r="A2516" s="24">
        <v>2515</v>
      </c>
      <c r="B2516" s="74">
        <v>58</v>
      </c>
      <c r="C2516" s="74" t="s">
        <v>1011</v>
      </c>
      <c r="D2516" s="74" t="s">
        <v>469</v>
      </c>
      <c r="E2516" s="74" t="s">
        <v>1036</v>
      </c>
      <c r="F2516" s="74" t="s">
        <v>569</v>
      </c>
      <c r="G2516" s="74" t="s">
        <v>570</v>
      </c>
      <c r="H2516" s="74" t="s">
        <v>463</v>
      </c>
      <c r="I2516" s="74">
        <v>5.9630999999999998</v>
      </c>
      <c r="J2516" s="74">
        <v>10.1591</v>
      </c>
      <c r="O2516" s="74">
        <v>2080</v>
      </c>
      <c r="P2516" s="74">
        <v>1991</v>
      </c>
      <c r="Q2516" s="74" t="s">
        <v>495</v>
      </c>
      <c r="R2516" s="74" t="s">
        <v>562</v>
      </c>
      <c r="S2516" s="27" t="s">
        <v>517</v>
      </c>
      <c r="Z2516" s="74" t="s">
        <v>1031</v>
      </c>
      <c r="AA2516" s="74" t="s">
        <v>1030</v>
      </c>
      <c r="AB2516" s="35" t="s">
        <v>22</v>
      </c>
      <c r="AD2516" s="74" t="s">
        <v>1015</v>
      </c>
      <c r="AE2516" s="74">
        <v>73.5</v>
      </c>
      <c r="AK2516" s="74" t="s">
        <v>13</v>
      </c>
      <c r="AL2516" s="74" t="s">
        <v>13</v>
      </c>
      <c r="AM2516" s="74" t="s">
        <v>465</v>
      </c>
      <c r="AN2516" s="74" t="s">
        <v>13</v>
      </c>
      <c r="AO2516" s="74" t="s">
        <v>13</v>
      </c>
      <c r="AP2516" s="74" t="s">
        <v>13</v>
      </c>
      <c r="AQ2516" s="74" t="s">
        <v>13</v>
      </c>
      <c r="AR2516" s="74" t="s">
        <v>13</v>
      </c>
      <c r="AS2516" s="74" t="s">
        <v>442</v>
      </c>
      <c r="AT2516" s="74" t="s">
        <v>1034</v>
      </c>
      <c r="AU2516" s="74" t="s">
        <v>1035</v>
      </c>
      <c r="AV2516" s="74">
        <v>2009</v>
      </c>
    </row>
    <row r="2517" spans="1:48" hidden="1">
      <c r="A2517" s="24">
        <v>2516</v>
      </c>
      <c r="B2517" s="74">
        <v>58</v>
      </c>
      <c r="C2517" s="74" t="s">
        <v>1011</v>
      </c>
      <c r="D2517" s="74" t="s">
        <v>469</v>
      </c>
      <c r="E2517" s="74" t="s">
        <v>1036</v>
      </c>
      <c r="F2517" s="74" t="s">
        <v>569</v>
      </c>
      <c r="G2517" s="74" t="s">
        <v>573</v>
      </c>
      <c r="H2517" s="74" t="s">
        <v>463</v>
      </c>
      <c r="I2517" s="74">
        <v>9.3000000000000007</v>
      </c>
      <c r="J2517" s="74">
        <v>13.4</v>
      </c>
      <c r="O2517" s="74">
        <v>2080</v>
      </c>
      <c r="P2517" s="74">
        <v>1991</v>
      </c>
      <c r="Q2517" s="74" t="s">
        <v>495</v>
      </c>
      <c r="R2517" s="74" t="s">
        <v>562</v>
      </c>
      <c r="S2517" s="27" t="s">
        <v>517</v>
      </c>
      <c r="Z2517" s="74" t="s">
        <v>1031</v>
      </c>
      <c r="AA2517" s="74" t="s">
        <v>1030</v>
      </c>
      <c r="AB2517" s="35" t="s">
        <v>22</v>
      </c>
      <c r="AD2517" s="74" t="s">
        <v>1015</v>
      </c>
      <c r="AE2517" s="74">
        <v>19.3</v>
      </c>
      <c r="AK2517" s="74" t="s">
        <v>13</v>
      </c>
      <c r="AL2517" s="74" t="s">
        <v>13</v>
      </c>
      <c r="AM2517" s="74" t="s">
        <v>465</v>
      </c>
      <c r="AN2517" s="74" t="s">
        <v>13</v>
      </c>
      <c r="AO2517" s="74" t="s">
        <v>13</v>
      </c>
      <c r="AP2517" s="74" t="s">
        <v>13</v>
      </c>
      <c r="AQ2517" s="74" t="s">
        <v>13</v>
      </c>
      <c r="AR2517" s="74" t="s">
        <v>13</v>
      </c>
      <c r="AS2517" s="74" t="s">
        <v>442</v>
      </c>
      <c r="AT2517" s="74" t="s">
        <v>1034</v>
      </c>
      <c r="AU2517" s="74" t="s">
        <v>1035</v>
      </c>
      <c r="AV2517" s="74">
        <v>2009</v>
      </c>
    </row>
    <row r="2518" spans="1:48" hidden="1">
      <c r="A2518" s="24">
        <v>2517</v>
      </c>
      <c r="B2518" s="74">
        <v>58</v>
      </c>
      <c r="C2518" s="74" t="s">
        <v>1011</v>
      </c>
      <c r="D2518" s="74" t="s">
        <v>469</v>
      </c>
      <c r="E2518" s="74" t="s">
        <v>1036</v>
      </c>
      <c r="F2518" s="74" t="s">
        <v>569</v>
      </c>
      <c r="G2518" s="74" t="s">
        <v>575</v>
      </c>
      <c r="H2518" s="74" t="s">
        <v>463</v>
      </c>
      <c r="I2518" s="74">
        <v>10.595599999999999</v>
      </c>
      <c r="J2518" s="74">
        <v>14.3247</v>
      </c>
      <c r="O2518" s="74">
        <v>2080</v>
      </c>
      <c r="P2518" s="74">
        <v>1991</v>
      </c>
      <c r="Q2518" s="74" t="s">
        <v>495</v>
      </c>
      <c r="R2518" s="74" t="s">
        <v>562</v>
      </c>
      <c r="S2518" s="27" t="s">
        <v>517</v>
      </c>
      <c r="Z2518" s="74" t="s">
        <v>1031</v>
      </c>
      <c r="AA2518" s="74" t="s">
        <v>1030</v>
      </c>
      <c r="AB2518" s="35" t="s">
        <v>22</v>
      </c>
      <c r="AD2518" s="74" t="s">
        <v>1015</v>
      </c>
      <c r="AE2518" s="74">
        <v>42.6</v>
      </c>
      <c r="AK2518" s="74" t="s">
        <v>13</v>
      </c>
      <c r="AL2518" s="74" t="s">
        <v>13</v>
      </c>
      <c r="AM2518" s="74" t="s">
        <v>465</v>
      </c>
      <c r="AN2518" s="74" t="s">
        <v>13</v>
      </c>
      <c r="AO2518" s="74" t="s">
        <v>13</v>
      </c>
      <c r="AP2518" s="74" t="s">
        <v>13</v>
      </c>
      <c r="AQ2518" s="74" t="s">
        <v>13</v>
      </c>
      <c r="AR2518" s="74" t="s">
        <v>13</v>
      </c>
      <c r="AS2518" s="74" t="s">
        <v>442</v>
      </c>
      <c r="AT2518" s="74" t="s">
        <v>1034</v>
      </c>
      <c r="AU2518" s="74" t="s">
        <v>1035</v>
      </c>
      <c r="AV2518" s="74">
        <v>2009</v>
      </c>
    </row>
    <row r="2519" spans="1:48" hidden="1">
      <c r="A2519" s="24">
        <v>2518</v>
      </c>
      <c r="B2519" s="74">
        <v>58</v>
      </c>
      <c r="C2519" s="74" t="s">
        <v>1011</v>
      </c>
      <c r="D2519" s="74" t="s">
        <v>469</v>
      </c>
      <c r="E2519" s="74" t="s">
        <v>1036</v>
      </c>
      <c r="F2519" s="74" t="s">
        <v>569</v>
      </c>
      <c r="G2519" s="74" t="s">
        <v>1033</v>
      </c>
      <c r="H2519" s="74" t="s">
        <v>463</v>
      </c>
      <c r="I2519" s="74">
        <v>7.32</v>
      </c>
      <c r="J2519" s="74">
        <v>13.58</v>
      </c>
      <c r="O2519" s="74">
        <v>2080</v>
      </c>
      <c r="P2519" s="74">
        <v>1991</v>
      </c>
      <c r="Q2519" s="74" t="s">
        <v>495</v>
      </c>
      <c r="R2519" s="74" t="s">
        <v>562</v>
      </c>
      <c r="S2519" s="27" t="s">
        <v>517</v>
      </c>
      <c r="Z2519" s="74" t="s">
        <v>1031</v>
      </c>
      <c r="AA2519" s="74" t="s">
        <v>1030</v>
      </c>
      <c r="AB2519" s="35" t="s">
        <v>22</v>
      </c>
      <c r="AD2519" s="74" t="s">
        <v>1015</v>
      </c>
      <c r="AE2519" s="74">
        <v>58.7</v>
      </c>
      <c r="AK2519" s="74" t="s">
        <v>13</v>
      </c>
      <c r="AL2519" s="74" t="s">
        <v>13</v>
      </c>
      <c r="AM2519" s="74" t="s">
        <v>465</v>
      </c>
      <c r="AN2519" s="74" t="s">
        <v>13</v>
      </c>
      <c r="AO2519" s="74" t="s">
        <v>13</v>
      </c>
      <c r="AP2519" s="74" t="s">
        <v>13</v>
      </c>
      <c r="AQ2519" s="74" t="s">
        <v>13</v>
      </c>
      <c r="AR2519" s="74" t="s">
        <v>13</v>
      </c>
      <c r="AS2519" s="74" t="s">
        <v>442</v>
      </c>
      <c r="AT2519" s="74" t="s">
        <v>1034</v>
      </c>
      <c r="AU2519" s="74" t="s">
        <v>1035</v>
      </c>
      <c r="AV2519" s="74">
        <v>2009</v>
      </c>
    </row>
    <row r="2520" spans="1:48" hidden="1">
      <c r="A2520" s="24">
        <v>2519</v>
      </c>
      <c r="B2520" s="74">
        <v>58</v>
      </c>
      <c r="C2520" s="74" t="s">
        <v>1011</v>
      </c>
      <c r="D2520" s="74" t="s">
        <v>469</v>
      </c>
      <c r="E2520" s="74" t="s">
        <v>1036</v>
      </c>
      <c r="F2520" s="74" t="s">
        <v>569</v>
      </c>
      <c r="G2520" s="74" t="s">
        <v>577</v>
      </c>
      <c r="H2520" s="74" t="s">
        <v>463</v>
      </c>
      <c r="I2520" s="74">
        <v>4.0731999999999999</v>
      </c>
      <c r="J2520" s="74">
        <v>9.3630999999999993</v>
      </c>
      <c r="O2520" s="74">
        <v>2080</v>
      </c>
      <c r="P2520" s="74">
        <v>1991</v>
      </c>
      <c r="Q2520" s="74" t="s">
        <v>495</v>
      </c>
      <c r="R2520" s="74" t="s">
        <v>562</v>
      </c>
      <c r="S2520" s="27" t="s">
        <v>517</v>
      </c>
      <c r="Z2520" s="74" t="s">
        <v>1031</v>
      </c>
      <c r="AA2520" s="74" t="s">
        <v>1030</v>
      </c>
      <c r="AB2520" s="35" t="s">
        <v>22</v>
      </c>
      <c r="AD2520" s="74" t="s">
        <v>1015</v>
      </c>
      <c r="AE2520" s="74">
        <v>11.5</v>
      </c>
      <c r="AK2520" s="74" t="s">
        <v>13</v>
      </c>
      <c r="AL2520" s="74" t="s">
        <v>13</v>
      </c>
      <c r="AM2520" s="74" t="s">
        <v>465</v>
      </c>
      <c r="AN2520" s="74" t="s">
        <v>13</v>
      </c>
      <c r="AO2520" s="74" t="s">
        <v>13</v>
      </c>
      <c r="AP2520" s="74" t="s">
        <v>13</v>
      </c>
      <c r="AQ2520" s="74" t="s">
        <v>13</v>
      </c>
      <c r="AR2520" s="74" t="s">
        <v>13</v>
      </c>
      <c r="AS2520" s="74" t="s">
        <v>442</v>
      </c>
      <c r="AT2520" s="74" t="s">
        <v>1034</v>
      </c>
      <c r="AU2520" s="74" t="s">
        <v>1035</v>
      </c>
      <c r="AV2520" s="74">
        <v>2009</v>
      </c>
    </row>
    <row r="2521" spans="1:48" hidden="1">
      <c r="A2521" s="24">
        <v>2520</v>
      </c>
      <c r="B2521" s="74">
        <v>58</v>
      </c>
      <c r="C2521" s="74" t="s">
        <v>1011</v>
      </c>
      <c r="D2521" s="74" t="s">
        <v>469</v>
      </c>
      <c r="E2521" s="74" t="s">
        <v>1036</v>
      </c>
      <c r="F2521" s="74" t="s">
        <v>569</v>
      </c>
      <c r="G2521" s="74" t="s">
        <v>1032</v>
      </c>
      <c r="H2521" s="74" t="s">
        <v>463</v>
      </c>
      <c r="I2521" s="74">
        <v>3.8479999999999999</v>
      </c>
      <c r="J2521" s="74">
        <v>11.5021</v>
      </c>
      <c r="O2521" s="74">
        <v>2080</v>
      </c>
      <c r="P2521" s="74">
        <v>1991</v>
      </c>
      <c r="Q2521" s="74" t="s">
        <v>495</v>
      </c>
      <c r="R2521" s="74" t="s">
        <v>562</v>
      </c>
      <c r="S2521" s="27" t="s">
        <v>517</v>
      </c>
      <c r="Z2521" s="74" t="s">
        <v>1031</v>
      </c>
      <c r="AA2521" s="74" t="s">
        <v>1030</v>
      </c>
      <c r="AB2521" s="35" t="s">
        <v>22</v>
      </c>
      <c r="AD2521" s="74" t="s">
        <v>1015</v>
      </c>
      <c r="AE2521" s="74">
        <v>17.2</v>
      </c>
      <c r="AK2521" s="74" t="s">
        <v>13</v>
      </c>
      <c r="AL2521" s="74" t="s">
        <v>13</v>
      </c>
      <c r="AM2521" s="74" t="s">
        <v>465</v>
      </c>
      <c r="AN2521" s="74" t="s">
        <v>13</v>
      </c>
      <c r="AO2521" s="74" t="s">
        <v>13</v>
      </c>
      <c r="AP2521" s="74" t="s">
        <v>13</v>
      </c>
      <c r="AQ2521" s="74" t="s">
        <v>13</v>
      </c>
      <c r="AR2521" s="74" t="s">
        <v>13</v>
      </c>
      <c r="AS2521" s="74" t="s">
        <v>442</v>
      </c>
      <c r="AT2521" s="74" t="s">
        <v>1034</v>
      </c>
      <c r="AU2521" s="74" t="s">
        <v>1035</v>
      </c>
      <c r="AV2521" s="74">
        <v>2009</v>
      </c>
    </row>
    <row r="2522" spans="1:48" hidden="1">
      <c r="A2522" s="24">
        <v>2521</v>
      </c>
      <c r="B2522" s="74">
        <v>58</v>
      </c>
      <c r="C2522" s="74" t="s">
        <v>1011</v>
      </c>
      <c r="D2522" s="74" t="s">
        <v>469</v>
      </c>
      <c r="E2522" s="74" t="s">
        <v>1036</v>
      </c>
      <c r="F2522" s="74" t="s">
        <v>569</v>
      </c>
      <c r="G2522" s="74" t="s">
        <v>570</v>
      </c>
      <c r="H2522" s="74" t="s">
        <v>463</v>
      </c>
      <c r="I2522" s="74">
        <v>5.9630999999999998</v>
      </c>
      <c r="J2522" s="74">
        <v>10.1591</v>
      </c>
      <c r="O2522" s="74">
        <v>2020</v>
      </c>
      <c r="P2522" s="74">
        <v>1991</v>
      </c>
      <c r="Q2522" s="74" t="s">
        <v>1019</v>
      </c>
      <c r="R2522" s="74" t="s">
        <v>579</v>
      </c>
      <c r="S2522" s="27" t="s">
        <v>517</v>
      </c>
      <c r="Z2522" s="74" t="s">
        <v>1031</v>
      </c>
      <c r="AA2522" s="74" t="s">
        <v>1030</v>
      </c>
      <c r="AB2522" s="35" t="s">
        <v>22</v>
      </c>
      <c r="AD2522" s="74" t="s">
        <v>1015</v>
      </c>
      <c r="AE2522" s="74">
        <v>101.4</v>
      </c>
      <c r="AK2522" s="74" t="s">
        <v>13</v>
      </c>
      <c r="AL2522" s="74" t="s">
        <v>13</v>
      </c>
      <c r="AM2522" s="74" t="s">
        <v>465</v>
      </c>
      <c r="AN2522" s="74" t="s">
        <v>13</v>
      </c>
      <c r="AO2522" s="74" t="s">
        <v>13</v>
      </c>
      <c r="AP2522" s="74" t="s">
        <v>13</v>
      </c>
      <c r="AQ2522" s="74" t="s">
        <v>13</v>
      </c>
      <c r="AR2522" s="74" t="s">
        <v>13</v>
      </c>
      <c r="AS2522" s="74" t="s">
        <v>442</v>
      </c>
      <c r="AT2522" s="74" t="s">
        <v>1034</v>
      </c>
      <c r="AU2522" s="74" t="s">
        <v>1035</v>
      </c>
      <c r="AV2522" s="74">
        <v>2009</v>
      </c>
    </row>
    <row r="2523" spans="1:48" hidden="1">
      <c r="A2523" s="24">
        <v>2522</v>
      </c>
      <c r="B2523" s="74">
        <v>58</v>
      </c>
      <c r="C2523" s="74" t="s">
        <v>1011</v>
      </c>
      <c r="D2523" s="74" t="s">
        <v>469</v>
      </c>
      <c r="E2523" s="74" t="s">
        <v>1036</v>
      </c>
      <c r="F2523" s="74" t="s">
        <v>569</v>
      </c>
      <c r="G2523" s="74" t="s">
        <v>573</v>
      </c>
      <c r="H2523" s="74" t="s">
        <v>463</v>
      </c>
      <c r="I2523" s="74">
        <v>9.3000000000000007</v>
      </c>
      <c r="J2523" s="74">
        <v>13.4</v>
      </c>
      <c r="O2523" s="74">
        <v>2020</v>
      </c>
      <c r="P2523" s="74">
        <v>1991</v>
      </c>
      <c r="Q2523" s="74" t="s">
        <v>1019</v>
      </c>
      <c r="R2523" s="74" t="s">
        <v>579</v>
      </c>
      <c r="S2523" s="27" t="s">
        <v>517</v>
      </c>
      <c r="Z2523" s="74" t="s">
        <v>1031</v>
      </c>
      <c r="AA2523" s="74" t="s">
        <v>1030</v>
      </c>
      <c r="AB2523" s="35" t="s">
        <v>22</v>
      </c>
      <c r="AD2523" s="74" t="s">
        <v>1015</v>
      </c>
      <c r="AE2523" s="74">
        <v>41.9</v>
      </c>
      <c r="AK2523" s="74" t="s">
        <v>13</v>
      </c>
      <c r="AL2523" s="74" t="s">
        <v>13</v>
      </c>
      <c r="AM2523" s="74" t="s">
        <v>465</v>
      </c>
      <c r="AN2523" s="74" t="s">
        <v>13</v>
      </c>
      <c r="AO2523" s="74" t="s">
        <v>13</v>
      </c>
      <c r="AP2523" s="74" t="s">
        <v>13</v>
      </c>
      <c r="AQ2523" s="74" t="s">
        <v>13</v>
      </c>
      <c r="AR2523" s="74" t="s">
        <v>13</v>
      </c>
      <c r="AS2523" s="74" t="s">
        <v>442</v>
      </c>
      <c r="AT2523" s="74" t="s">
        <v>1034</v>
      </c>
      <c r="AU2523" s="74" t="s">
        <v>1035</v>
      </c>
      <c r="AV2523" s="74">
        <v>2009</v>
      </c>
    </row>
    <row r="2524" spans="1:48" hidden="1">
      <c r="A2524" s="24">
        <v>2523</v>
      </c>
      <c r="B2524" s="74">
        <v>58</v>
      </c>
      <c r="C2524" s="74" t="s">
        <v>1011</v>
      </c>
      <c r="D2524" s="74" t="s">
        <v>469</v>
      </c>
      <c r="E2524" s="74" t="s">
        <v>1036</v>
      </c>
      <c r="F2524" s="74" t="s">
        <v>569</v>
      </c>
      <c r="G2524" s="74" t="s">
        <v>575</v>
      </c>
      <c r="H2524" s="74" t="s">
        <v>463</v>
      </c>
      <c r="I2524" s="74">
        <v>10.595599999999999</v>
      </c>
      <c r="J2524" s="74">
        <v>14.3247</v>
      </c>
      <c r="O2524" s="74">
        <v>2020</v>
      </c>
      <c r="P2524" s="74">
        <v>1991</v>
      </c>
      <c r="Q2524" s="74" t="s">
        <v>1019</v>
      </c>
      <c r="R2524" s="74" t="s">
        <v>579</v>
      </c>
      <c r="S2524" s="27" t="s">
        <v>517</v>
      </c>
      <c r="Z2524" s="74" t="s">
        <v>1031</v>
      </c>
      <c r="AA2524" s="74" t="s">
        <v>1030</v>
      </c>
      <c r="AB2524" s="35" t="s">
        <v>22</v>
      </c>
      <c r="AD2524" s="74" t="s">
        <v>1015</v>
      </c>
      <c r="AE2524" s="74">
        <v>55.3</v>
      </c>
      <c r="AK2524" s="74" t="s">
        <v>13</v>
      </c>
      <c r="AL2524" s="74" t="s">
        <v>13</v>
      </c>
      <c r="AM2524" s="74" t="s">
        <v>465</v>
      </c>
      <c r="AN2524" s="74" t="s">
        <v>13</v>
      </c>
      <c r="AO2524" s="74" t="s">
        <v>13</v>
      </c>
      <c r="AP2524" s="74" t="s">
        <v>13</v>
      </c>
      <c r="AQ2524" s="74" t="s">
        <v>13</v>
      </c>
      <c r="AR2524" s="74" t="s">
        <v>13</v>
      </c>
      <c r="AS2524" s="74" t="s">
        <v>442</v>
      </c>
      <c r="AT2524" s="74" t="s">
        <v>1034</v>
      </c>
      <c r="AU2524" s="74" t="s">
        <v>1035</v>
      </c>
      <c r="AV2524" s="74">
        <v>2009</v>
      </c>
    </row>
    <row r="2525" spans="1:48" hidden="1">
      <c r="A2525" s="24">
        <v>2524</v>
      </c>
      <c r="B2525" s="74">
        <v>58</v>
      </c>
      <c r="C2525" s="74" t="s">
        <v>1011</v>
      </c>
      <c r="D2525" s="74" t="s">
        <v>469</v>
      </c>
      <c r="E2525" s="74" t="s">
        <v>1036</v>
      </c>
      <c r="F2525" s="74" t="s">
        <v>569</v>
      </c>
      <c r="G2525" s="74" t="s">
        <v>1033</v>
      </c>
      <c r="H2525" s="74" t="s">
        <v>463</v>
      </c>
      <c r="I2525" s="74">
        <v>7.32</v>
      </c>
      <c r="J2525" s="74">
        <v>13.58</v>
      </c>
      <c r="O2525" s="74">
        <v>2020</v>
      </c>
      <c r="P2525" s="74">
        <v>1991</v>
      </c>
      <c r="Q2525" s="74" t="s">
        <v>1019</v>
      </c>
      <c r="R2525" s="74" t="s">
        <v>579</v>
      </c>
      <c r="S2525" s="27" t="s">
        <v>517</v>
      </c>
      <c r="Z2525" s="74" t="s">
        <v>1031</v>
      </c>
      <c r="AA2525" s="74" t="s">
        <v>1030</v>
      </c>
      <c r="AB2525" s="35" t="s">
        <v>22</v>
      </c>
      <c r="AD2525" s="74" t="s">
        <v>1015</v>
      </c>
      <c r="AE2525" s="74">
        <v>66.099999999999994</v>
      </c>
      <c r="AK2525" s="74" t="s">
        <v>13</v>
      </c>
      <c r="AL2525" s="74" t="s">
        <v>13</v>
      </c>
      <c r="AM2525" s="74" t="s">
        <v>465</v>
      </c>
      <c r="AN2525" s="74" t="s">
        <v>13</v>
      </c>
      <c r="AO2525" s="74" t="s">
        <v>13</v>
      </c>
      <c r="AP2525" s="74" t="s">
        <v>13</v>
      </c>
      <c r="AQ2525" s="74" t="s">
        <v>13</v>
      </c>
      <c r="AR2525" s="74" t="s">
        <v>13</v>
      </c>
      <c r="AS2525" s="74" t="s">
        <v>442</v>
      </c>
      <c r="AT2525" s="74" t="s">
        <v>1034</v>
      </c>
      <c r="AU2525" s="74" t="s">
        <v>1035</v>
      </c>
      <c r="AV2525" s="74">
        <v>2009</v>
      </c>
    </row>
    <row r="2526" spans="1:48" hidden="1">
      <c r="A2526" s="24">
        <v>2525</v>
      </c>
      <c r="B2526" s="74">
        <v>58</v>
      </c>
      <c r="C2526" s="74" t="s">
        <v>1011</v>
      </c>
      <c r="D2526" s="74" t="s">
        <v>469</v>
      </c>
      <c r="E2526" s="74" t="s">
        <v>1036</v>
      </c>
      <c r="F2526" s="74" t="s">
        <v>569</v>
      </c>
      <c r="G2526" s="74" t="s">
        <v>577</v>
      </c>
      <c r="H2526" s="74" t="s">
        <v>463</v>
      </c>
      <c r="I2526" s="74">
        <v>4.0731999999999999</v>
      </c>
      <c r="J2526" s="74">
        <v>9.3630999999999993</v>
      </c>
      <c r="O2526" s="74">
        <v>2020</v>
      </c>
      <c r="P2526" s="74">
        <v>1991</v>
      </c>
      <c r="Q2526" s="74" t="s">
        <v>1019</v>
      </c>
      <c r="R2526" s="74" t="s">
        <v>579</v>
      </c>
      <c r="S2526" s="27" t="s">
        <v>517</v>
      </c>
      <c r="Z2526" s="74" t="s">
        <v>1031</v>
      </c>
      <c r="AA2526" s="74" t="s">
        <v>1030</v>
      </c>
      <c r="AB2526" s="35" t="s">
        <v>22</v>
      </c>
      <c r="AD2526" s="74" t="s">
        <v>1015</v>
      </c>
      <c r="AE2526" s="74">
        <v>29.3</v>
      </c>
      <c r="AK2526" s="74" t="s">
        <v>13</v>
      </c>
      <c r="AL2526" s="74" t="s">
        <v>13</v>
      </c>
      <c r="AM2526" s="74" t="s">
        <v>465</v>
      </c>
      <c r="AN2526" s="74" t="s">
        <v>13</v>
      </c>
      <c r="AO2526" s="74" t="s">
        <v>13</v>
      </c>
      <c r="AP2526" s="74" t="s">
        <v>13</v>
      </c>
      <c r="AQ2526" s="74" t="s">
        <v>13</v>
      </c>
      <c r="AR2526" s="74" t="s">
        <v>13</v>
      </c>
      <c r="AS2526" s="74" t="s">
        <v>442</v>
      </c>
      <c r="AT2526" s="74" t="s">
        <v>1034</v>
      </c>
      <c r="AU2526" s="74" t="s">
        <v>1035</v>
      </c>
      <c r="AV2526" s="74">
        <v>2009</v>
      </c>
    </row>
    <row r="2527" spans="1:48" hidden="1">
      <c r="A2527" s="24">
        <v>2526</v>
      </c>
      <c r="B2527" s="74">
        <v>58</v>
      </c>
      <c r="C2527" s="74" t="s">
        <v>1011</v>
      </c>
      <c r="D2527" s="74" t="s">
        <v>469</v>
      </c>
      <c r="E2527" s="74" t="s">
        <v>1036</v>
      </c>
      <c r="F2527" s="74" t="s">
        <v>569</v>
      </c>
      <c r="G2527" s="74" t="s">
        <v>1032</v>
      </c>
      <c r="H2527" s="74" t="s">
        <v>463</v>
      </c>
      <c r="I2527" s="74">
        <v>3.8479999999999999</v>
      </c>
      <c r="J2527" s="74">
        <v>11.5021</v>
      </c>
      <c r="O2527" s="74">
        <v>2020</v>
      </c>
      <c r="P2527" s="74">
        <v>1991</v>
      </c>
      <c r="Q2527" s="74" t="s">
        <v>1019</v>
      </c>
      <c r="R2527" s="74" t="s">
        <v>579</v>
      </c>
      <c r="S2527" s="27" t="s">
        <v>517</v>
      </c>
      <c r="Z2527" s="74" t="s">
        <v>1031</v>
      </c>
      <c r="AA2527" s="74" t="s">
        <v>1030</v>
      </c>
      <c r="AB2527" s="35" t="s">
        <v>22</v>
      </c>
      <c r="AD2527" s="74" t="s">
        <v>1015</v>
      </c>
      <c r="AE2527" s="74">
        <v>38.700000000000003</v>
      </c>
      <c r="AK2527" s="74" t="s">
        <v>13</v>
      </c>
      <c r="AL2527" s="74" t="s">
        <v>13</v>
      </c>
      <c r="AM2527" s="74" t="s">
        <v>465</v>
      </c>
      <c r="AN2527" s="74" t="s">
        <v>13</v>
      </c>
      <c r="AO2527" s="74" t="s">
        <v>13</v>
      </c>
      <c r="AP2527" s="74" t="s">
        <v>13</v>
      </c>
      <c r="AQ2527" s="74" t="s">
        <v>13</v>
      </c>
      <c r="AR2527" s="74" t="s">
        <v>13</v>
      </c>
      <c r="AS2527" s="74" t="s">
        <v>442</v>
      </c>
      <c r="AT2527" s="74" t="s">
        <v>1034</v>
      </c>
      <c r="AU2527" s="74" t="s">
        <v>1035</v>
      </c>
      <c r="AV2527" s="74">
        <v>2009</v>
      </c>
    </row>
    <row r="2528" spans="1:48" hidden="1">
      <c r="A2528" s="24">
        <v>2527</v>
      </c>
      <c r="B2528" s="74">
        <v>58</v>
      </c>
      <c r="C2528" s="74" t="s">
        <v>1011</v>
      </c>
      <c r="D2528" s="74" t="s">
        <v>469</v>
      </c>
      <c r="E2528" s="74" t="s">
        <v>1036</v>
      </c>
      <c r="F2528" s="74" t="s">
        <v>569</v>
      </c>
      <c r="G2528" s="74" t="s">
        <v>570</v>
      </c>
      <c r="H2528" s="74" t="s">
        <v>463</v>
      </c>
      <c r="I2528" s="74">
        <v>5.9630999999999998</v>
      </c>
      <c r="J2528" s="74">
        <v>10.1591</v>
      </c>
      <c r="O2528" s="74">
        <v>2080</v>
      </c>
      <c r="P2528" s="74">
        <v>1991</v>
      </c>
      <c r="Q2528" s="74" t="s">
        <v>495</v>
      </c>
      <c r="R2528" s="74" t="s">
        <v>579</v>
      </c>
      <c r="S2528" s="27" t="s">
        <v>517</v>
      </c>
      <c r="Z2528" s="74" t="s">
        <v>1031</v>
      </c>
      <c r="AA2528" s="74" t="s">
        <v>1030</v>
      </c>
      <c r="AB2528" s="35" t="s">
        <v>22</v>
      </c>
      <c r="AD2528" s="74" t="s">
        <v>1015</v>
      </c>
      <c r="AE2528" s="74">
        <v>87.4</v>
      </c>
      <c r="AK2528" s="74" t="s">
        <v>13</v>
      </c>
      <c r="AL2528" s="74" t="s">
        <v>13</v>
      </c>
      <c r="AM2528" s="74" t="s">
        <v>465</v>
      </c>
      <c r="AN2528" s="74" t="s">
        <v>13</v>
      </c>
      <c r="AO2528" s="74" t="s">
        <v>13</v>
      </c>
      <c r="AP2528" s="74" t="s">
        <v>13</v>
      </c>
      <c r="AQ2528" s="74" t="s">
        <v>13</v>
      </c>
      <c r="AR2528" s="74" t="s">
        <v>13</v>
      </c>
      <c r="AS2528" s="74" t="s">
        <v>442</v>
      </c>
      <c r="AT2528" s="74" t="s">
        <v>1034</v>
      </c>
      <c r="AU2528" s="74" t="s">
        <v>1035</v>
      </c>
      <c r="AV2528" s="74">
        <v>2009</v>
      </c>
    </row>
    <row r="2529" spans="1:48" hidden="1">
      <c r="A2529" s="24">
        <v>2528</v>
      </c>
      <c r="B2529" s="74">
        <v>58</v>
      </c>
      <c r="C2529" s="74" t="s">
        <v>1011</v>
      </c>
      <c r="D2529" s="74" t="s">
        <v>469</v>
      </c>
      <c r="E2529" s="74" t="s">
        <v>1036</v>
      </c>
      <c r="F2529" s="74" t="s">
        <v>569</v>
      </c>
      <c r="G2529" s="74" t="s">
        <v>573</v>
      </c>
      <c r="H2529" s="74" t="s">
        <v>463</v>
      </c>
      <c r="I2529" s="74">
        <v>9.3000000000000007</v>
      </c>
      <c r="J2529" s="74">
        <v>13.4</v>
      </c>
      <c r="O2529" s="74">
        <v>2080</v>
      </c>
      <c r="P2529" s="74">
        <v>1991</v>
      </c>
      <c r="Q2529" s="74" t="s">
        <v>495</v>
      </c>
      <c r="R2529" s="74" t="s">
        <v>579</v>
      </c>
      <c r="S2529" s="27" t="s">
        <v>517</v>
      </c>
      <c r="Z2529" s="74" t="s">
        <v>1031</v>
      </c>
      <c r="AA2529" s="74" t="s">
        <v>1030</v>
      </c>
      <c r="AB2529" s="35" t="s">
        <v>22</v>
      </c>
      <c r="AD2529" s="74" t="s">
        <v>1015</v>
      </c>
      <c r="AE2529" s="74">
        <v>27.2</v>
      </c>
      <c r="AK2529" s="74" t="s">
        <v>13</v>
      </c>
      <c r="AL2529" s="74" t="s">
        <v>13</v>
      </c>
      <c r="AM2529" s="74" t="s">
        <v>465</v>
      </c>
      <c r="AN2529" s="74" t="s">
        <v>13</v>
      </c>
      <c r="AO2529" s="74" t="s">
        <v>13</v>
      </c>
      <c r="AP2529" s="74" t="s">
        <v>13</v>
      </c>
      <c r="AQ2529" s="74" t="s">
        <v>13</v>
      </c>
      <c r="AR2529" s="74" t="s">
        <v>13</v>
      </c>
      <c r="AS2529" s="74" t="s">
        <v>442</v>
      </c>
      <c r="AT2529" s="74" t="s">
        <v>1034</v>
      </c>
      <c r="AU2529" s="74" t="s">
        <v>1035</v>
      </c>
      <c r="AV2529" s="74">
        <v>2009</v>
      </c>
    </row>
    <row r="2530" spans="1:48" hidden="1">
      <c r="A2530" s="24">
        <v>2529</v>
      </c>
      <c r="B2530" s="74">
        <v>58</v>
      </c>
      <c r="C2530" s="74" t="s">
        <v>1011</v>
      </c>
      <c r="D2530" s="74" t="s">
        <v>469</v>
      </c>
      <c r="E2530" s="74" t="s">
        <v>1036</v>
      </c>
      <c r="F2530" s="74" t="s">
        <v>569</v>
      </c>
      <c r="G2530" s="74" t="s">
        <v>575</v>
      </c>
      <c r="H2530" s="74" t="s">
        <v>463</v>
      </c>
      <c r="I2530" s="74">
        <v>10.595599999999999</v>
      </c>
      <c r="J2530" s="74">
        <v>14.3247</v>
      </c>
      <c r="O2530" s="74">
        <v>2080</v>
      </c>
      <c r="P2530" s="74">
        <v>1991</v>
      </c>
      <c r="Q2530" s="74" t="s">
        <v>495</v>
      </c>
      <c r="R2530" s="74" t="s">
        <v>579</v>
      </c>
      <c r="S2530" s="27" t="s">
        <v>517</v>
      </c>
      <c r="Z2530" s="74" t="s">
        <v>1031</v>
      </c>
      <c r="AA2530" s="74" t="s">
        <v>1030</v>
      </c>
      <c r="AB2530" s="35" t="s">
        <v>22</v>
      </c>
      <c r="AD2530" s="74" t="s">
        <v>1015</v>
      </c>
      <c r="AE2530" s="74">
        <v>46.5</v>
      </c>
      <c r="AK2530" s="74" t="s">
        <v>13</v>
      </c>
      <c r="AL2530" s="74" t="s">
        <v>13</v>
      </c>
      <c r="AM2530" s="74" t="s">
        <v>465</v>
      </c>
      <c r="AN2530" s="74" t="s">
        <v>13</v>
      </c>
      <c r="AO2530" s="74" t="s">
        <v>13</v>
      </c>
      <c r="AP2530" s="74" t="s">
        <v>13</v>
      </c>
      <c r="AQ2530" s="74" t="s">
        <v>13</v>
      </c>
      <c r="AR2530" s="74" t="s">
        <v>13</v>
      </c>
      <c r="AS2530" s="74" t="s">
        <v>442</v>
      </c>
      <c r="AT2530" s="74" t="s">
        <v>1034</v>
      </c>
      <c r="AU2530" s="74" t="s">
        <v>1035</v>
      </c>
      <c r="AV2530" s="74">
        <v>2009</v>
      </c>
    </row>
    <row r="2531" spans="1:48" hidden="1">
      <c r="A2531" s="24">
        <v>2530</v>
      </c>
      <c r="B2531" s="74">
        <v>58</v>
      </c>
      <c r="C2531" s="74" t="s">
        <v>1011</v>
      </c>
      <c r="D2531" s="74" t="s">
        <v>469</v>
      </c>
      <c r="E2531" s="74" t="s">
        <v>1036</v>
      </c>
      <c r="F2531" s="74" t="s">
        <v>569</v>
      </c>
      <c r="G2531" s="74" t="s">
        <v>1033</v>
      </c>
      <c r="H2531" s="74" t="s">
        <v>463</v>
      </c>
      <c r="I2531" s="74">
        <v>7.32</v>
      </c>
      <c r="J2531" s="74">
        <v>13.58</v>
      </c>
      <c r="O2531" s="74">
        <v>2080</v>
      </c>
      <c r="P2531" s="74">
        <v>1991</v>
      </c>
      <c r="Q2531" s="74" t="s">
        <v>495</v>
      </c>
      <c r="R2531" s="74" t="s">
        <v>579</v>
      </c>
      <c r="S2531" s="27" t="s">
        <v>517</v>
      </c>
      <c r="Z2531" s="74" t="s">
        <v>1031</v>
      </c>
      <c r="AA2531" s="74" t="s">
        <v>1030</v>
      </c>
      <c r="AB2531" s="35" t="s">
        <v>22</v>
      </c>
      <c r="AD2531" s="74" t="s">
        <v>1015</v>
      </c>
      <c r="AE2531" s="74">
        <v>60.9</v>
      </c>
      <c r="AK2531" s="74" t="s">
        <v>13</v>
      </c>
      <c r="AL2531" s="74" t="s">
        <v>13</v>
      </c>
      <c r="AM2531" s="74" t="s">
        <v>465</v>
      </c>
      <c r="AN2531" s="74" t="s">
        <v>13</v>
      </c>
      <c r="AO2531" s="74" t="s">
        <v>13</v>
      </c>
      <c r="AP2531" s="74" t="s">
        <v>13</v>
      </c>
      <c r="AQ2531" s="74" t="s">
        <v>13</v>
      </c>
      <c r="AR2531" s="74" t="s">
        <v>13</v>
      </c>
      <c r="AS2531" s="74" t="s">
        <v>442</v>
      </c>
      <c r="AT2531" s="74" t="s">
        <v>1034</v>
      </c>
      <c r="AU2531" s="74" t="s">
        <v>1035</v>
      </c>
      <c r="AV2531" s="74">
        <v>2009</v>
      </c>
    </row>
    <row r="2532" spans="1:48" hidden="1">
      <c r="A2532" s="24">
        <v>2531</v>
      </c>
      <c r="B2532" s="74">
        <v>58</v>
      </c>
      <c r="C2532" s="74" t="s">
        <v>1011</v>
      </c>
      <c r="D2532" s="74" t="s">
        <v>469</v>
      </c>
      <c r="E2532" s="74" t="s">
        <v>1036</v>
      </c>
      <c r="F2532" s="74" t="s">
        <v>569</v>
      </c>
      <c r="G2532" s="74" t="s">
        <v>577</v>
      </c>
      <c r="H2532" s="74" t="s">
        <v>463</v>
      </c>
      <c r="I2532" s="74">
        <v>4.0731999999999999</v>
      </c>
      <c r="J2532" s="74">
        <v>9.3630999999999993</v>
      </c>
      <c r="O2532" s="74">
        <v>2080</v>
      </c>
      <c r="P2532" s="74">
        <v>1991</v>
      </c>
      <c r="Q2532" s="74" t="s">
        <v>495</v>
      </c>
      <c r="R2532" s="74" t="s">
        <v>579</v>
      </c>
      <c r="S2532" s="27" t="s">
        <v>517</v>
      </c>
      <c r="Z2532" s="74" t="s">
        <v>1031</v>
      </c>
      <c r="AA2532" s="74" t="s">
        <v>1030</v>
      </c>
      <c r="AB2532" s="35" t="s">
        <v>22</v>
      </c>
      <c r="AD2532" s="74" t="s">
        <v>1015</v>
      </c>
      <c r="AE2532" s="74">
        <v>20.3</v>
      </c>
      <c r="AK2532" s="74" t="s">
        <v>13</v>
      </c>
      <c r="AL2532" s="74" t="s">
        <v>13</v>
      </c>
      <c r="AM2532" s="74" t="s">
        <v>465</v>
      </c>
      <c r="AN2532" s="74" t="s">
        <v>13</v>
      </c>
      <c r="AO2532" s="74" t="s">
        <v>13</v>
      </c>
      <c r="AP2532" s="74" t="s">
        <v>13</v>
      </c>
      <c r="AQ2532" s="74" t="s">
        <v>13</v>
      </c>
      <c r="AR2532" s="74" t="s">
        <v>13</v>
      </c>
      <c r="AS2532" s="74" t="s">
        <v>442</v>
      </c>
      <c r="AT2532" s="74" t="s">
        <v>1034</v>
      </c>
      <c r="AU2532" s="74" t="s">
        <v>1035</v>
      </c>
      <c r="AV2532" s="74">
        <v>2009</v>
      </c>
    </row>
    <row r="2533" spans="1:48" hidden="1">
      <c r="A2533" s="24">
        <v>2532</v>
      </c>
      <c r="B2533" s="74">
        <v>58</v>
      </c>
      <c r="C2533" s="74" t="s">
        <v>1011</v>
      </c>
      <c r="D2533" s="74" t="s">
        <v>469</v>
      </c>
      <c r="E2533" s="74" t="s">
        <v>1036</v>
      </c>
      <c r="F2533" s="74" t="s">
        <v>569</v>
      </c>
      <c r="G2533" s="74" t="s">
        <v>1032</v>
      </c>
      <c r="H2533" s="74" t="s">
        <v>463</v>
      </c>
      <c r="I2533" s="74">
        <v>3.8479999999999999</v>
      </c>
      <c r="J2533" s="74">
        <v>11.5021</v>
      </c>
      <c r="O2533" s="74">
        <v>2080</v>
      </c>
      <c r="P2533" s="74">
        <v>1991</v>
      </c>
      <c r="Q2533" s="74" t="s">
        <v>495</v>
      </c>
      <c r="R2533" s="74" t="s">
        <v>579</v>
      </c>
      <c r="S2533" s="27" t="s">
        <v>517</v>
      </c>
      <c r="Z2533" s="74" t="s">
        <v>1031</v>
      </c>
      <c r="AA2533" s="74" t="s">
        <v>1030</v>
      </c>
      <c r="AB2533" s="35" t="s">
        <v>22</v>
      </c>
      <c r="AD2533" s="74" t="s">
        <v>1015</v>
      </c>
      <c r="AE2533" s="74">
        <v>27</v>
      </c>
      <c r="AK2533" s="74" t="s">
        <v>13</v>
      </c>
      <c r="AL2533" s="74" t="s">
        <v>13</v>
      </c>
      <c r="AM2533" s="74" t="s">
        <v>465</v>
      </c>
      <c r="AN2533" s="74" t="s">
        <v>13</v>
      </c>
      <c r="AO2533" s="74" t="s">
        <v>13</v>
      </c>
      <c r="AP2533" s="74" t="s">
        <v>13</v>
      </c>
      <c r="AQ2533" s="74" t="s">
        <v>13</v>
      </c>
      <c r="AR2533" s="74" t="s">
        <v>13</v>
      </c>
      <c r="AS2533" s="74" t="s">
        <v>442</v>
      </c>
      <c r="AT2533" s="74" t="s">
        <v>1034</v>
      </c>
      <c r="AU2533" s="74" t="s">
        <v>1035</v>
      </c>
      <c r="AV2533" s="74">
        <v>2009</v>
      </c>
    </row>
    <row r="2534" spans="1:48">
      <c r="A2534" s="24">
        <v>2533</v>
      </c>
      <c r="B2534" s="74">
        <v>58</v>
      </c>
      <c r="C2534" s="74" t="s">
        <v>1011</v>
      </c>
      <c r="D2534" s="74" t="s">
        <v>469</v>
      </c>
      <c r="E2534" s="74" t="s">
        <v>951</v>
      </c>
      <c r="F2534" s="74" t="s">
        <v>569</v>
      </c>
      <c r="G2534" s="74" t="s">
        <v>573</v>
      </c>
      <c r="H2534" s="74" t="s">
        <v>463</v>
      </c>
      <c r="I2534" s="74">
        <v>9.3000000000000007</v>
      </c>
      <c r="J2534" s="74">
        <v>13.4</v>
      </c>
      <c r="O2534" s="74">
        <v>2020</v>
      </c>
      <c r="P2534" s="74">
        <v>1991</v>
      </c>
      <c r="Q2534" s="74" t="s">
        <v>1019</v>
      </c>
      <c r="R2534" s="74" t="s">
        <v>562</v>
      </c>
      <c r="S2534" s="27" t="s">
        <v>517</v>
      </c>
      <c r="Z2534" s="74" t="s">
        <v>1031</v>
      </c>
      <c r="AA2534" s="74" t="s">
        <v>1030</v>
      </c>
      <c r="AB2534" s="35" t="s">
        <v>22</v>
      </c>
      <c r="AD2534" s="74" t="s">
        <v>1015</v>
      </c>
      <c r="AE2534" s="74">
        <v>24.5</v>
      </c>
      <c r="AK2534" s="74" t="s">
        <v>13</v>
      </c>
      <c r="AL2534" s="74" t="s">
        <v>13</v>
      </c>
      <c r="AM2534" s="74" t="s">
        <v>13</v>
      </c>
      <c r="AN2534" s="74" t="s">
        <v>13</v>
      </c>
      <c r="AO2534" s="74" t="s">
        <v>465</v>
      </c>
      <c r="AP2534" s="74" t="s">
        <v>13</v>
      </c>
      <c r="AQ2534" s="74" t="s">
        <v>13</v>
      </c>
      <c r="AR2534" s="74" t="s">
        <v>13</v>
      </c>
      <c r="AS2534" s="74" t="s">
        <v>13</v>
      </c>
      <c r="AT2534" s="74" t="s">
        <v>1034</v>
      </c>
      <c r="AU2534" s="74" t="s">
        <v>1035</v>
      </c>
      <c r="AV2534" s="74">
        <v>2009</v>
      </c>
    </row>
    <row r="2535" spans="1:48">
      <c r="A2535" s="24">
        <v>2534</v>
      </c>
      <c r="B2535" s="74">
        <v>58</v>
      </c>
      <c r="C2535" s="74" t="s">
        <v>1011</v>
      </c>
      <c r="D2535" s="74" t="s">
        <v>469</v>
      </c>
      <c r="E2535" s="74" t="s">
        <v>951</v>
      </c>
      <c r="F2535" s="74" t="s">
        <v>569</v>
      </c>
      <c r="G2535" s="74" t="s">
        <v>575</v>
      </c>
      <c r="H2535" s="74" t="s">
        <v>463</v>
      </c>
      <c r="I2535" s="74">
        <v>10.595599999999999</v>
      </c>
      <c r="J2535" s="74">
        <v>14.3247</v>
      </c>
      <c r="O2535" s="74">
        <v>2020</v>
      </c>
      <c r="P2535" s="74">
        <v>1991</v>
      </c>
      <c r="Q2535" s="74" t="s">
        <v>1019</v>
      </c>
      <c r="R2535" s="74" t="s">
        <v>562</v>
      </c>
      <c r="S2535" s="27" t="s">
        <v>517</v>
      </c>
      <c r="Z2535" s="74" t="s">
        <v>1031</v>
      </c>
      <c r="AA2535" s="74" t="s">
        <v>1030</v>
      </c>
      <c r="AB2535" s="35" t="s">
        <v>22</v>
      </c>
      <c r="AD2535" s="74" t="s">
        <v>1015</v>
      </c>
      <c r="AE2535" s="74">
        <v>27.8</v>
      </c>
      <c r="AK2535" s="74" t="s">
        <v>13</v>
      </c>
      <c r="AL2535" s="74" t="s">
        <v>13</v>
      </c>
      <c r="AM2535" s="74" t="s">
        <v>13</v>
      </c>
      <c r="AN2535" s="74" t="s">
        <v>13</v>
      </c>
      <c r="AO2535" s="74" t="s">
        <v>465</v>
      </c>
      <c r="AP2535" s="74" t="s">
        <v>13</v>
      </c>
      <c r="AQ2535" s="74" t="s">
        <v>13</v>
      </c>
      <c r="AR2535" s="74" t="s">
        <v>13</v>
      </c>
      <c r="AS2535" s="74" t="s">
        <v>13</v>
      </c>
      <c r="AT2535" s="74" t="s">
        <v>1034</v>
      </c>
      <c r="AU2535" s="74" t="s">
        <v>1035</v>
      </c>
      <c r="AV2535" s="74">
        <v>2009</v>
      </c>
    </row>
    <row r="2536" spans="1:48">
      <c r="A2536" s="24">
        <v>2535</v>
      </c>
      <c r="B2536" s="74">
        <v>58</v>
      </c>
      <c r="C2536" s="74" t="s">
        <v>1011</v>
      </c>
      <c r="D2536" s="74" t="s">
        <v>469</v>
      </c>
      <c r="E2536" s="74" t="s">
        <v>951</v>
      </c>
      <c r="F2536" s="74" t="s">
        <v>569</v>
      </c>
      <c r="G2536" s="74" t="s">
        <v>577</v>
      </c>
      <c r="H2536" s="74" t="s">
        <v>463</v>
      </c>
      <c r="I2536" s="74">
        <v>4.0731999999999999</v>
      </c>
      <c r="J2536" s="74">
        <v>9.3630999999999993</v>
      </c>
      <c r="O2536" s="74">
        <v>2020</v>
      </c>
      <c r="P2536" s="74">
        <v>1991</v>
      </c>
      <c r="Q2536" s="74" t="s">
        <v>1019</v>
      </c>
      <c r="R2536" s="74" t="s">
        <v>562</v>
      </c>
      <c r="S2536" s="27" t="s">
        <v>517</v>
      </c>
      <c r="Z2536" s="74" t="s">
        <v>1031</v>
      </c>
      <c r="AA2536" s="74" t="s">
        <v>1030</v>
      </c>
      <c r="AB2536" s="35" t="s">
        <v>22</v>
      </c>
      <c r="AD2536" s="74" t="s">
        <v>1015</v>
      </c>
      <c r="AE2536" s="74">
        <v>26.4</v>
      </c>
      <c r="AK2536" s="74" t="s">
        <v>13</v>
      </c>
      <c r="AL2536" s="74" t="s">
        <v>13</v>
      </c>
      <c r="AM2536" s="74" t="s">
        <v>13</v>
      </c>
      <c r="AN2536" s="74" t="s">
        <v>13</v>
      </c>
      <c r="AO2536" s="74" t="s">
        <v>465</v>
      </c>
      <c r="AP2536" s="74" t="s">
        <v>13</v>
      </c>
      <c r="AQ2536" s="74" t="s">
        <v>13</v>
      </c>
      <c r="AR2536" s="74" t="s">
        <v>13</v>
      </c>
      <c r="AS2536" s="74" t="s">
        <v>13</v>
      </c>
      <c r="AT2536" s="74" t="s">
        <v>1034</v>
      </c>
      <c r="AU2536" s="74" t="s">
        <v>1035</v>
      </c>
      <c r="AV2536" s="74">
        <v>2009</v>
      </c>
    </row>
    <row r="2537" spans="1:48">
      <c r="A2537" s="24">
        <v>2536</v>
      </c>
      <c r="B2537" s="74">
        <v>58</v>
      </c>
      <c r="C2537" s="74" t="s">
        <v>1011</v>
      </c>
      <c r="D2537" s="74" t="s">
        <v>469</v>
      </c>
      <c r="E2537" s="74" t="s">
        <v>951</v>
      </c>
      <c r="F2537" s="74" t="s">
        <v>569</v>
      </c>
      <c r="G2537" s="74" t="s">
        <v>1032</v>
      </c>
      <c r="H2537" s="74" t="s">
        <v>463</v>
      </c>
      <c r="I2537" s="74">
        <v>3.8479999999999999</v>
      </c>
      <c r="J2537" s="74">
        <v>11.5021</v>
      </c>
      <c r="O2537" s="74">
        <v>2020</v>
      </c>
      <c r="P2537" s="74">
        <v>1991</v>
      </c>
      <c r="Q2537" s="74" t="s">
        <v>1019</v>
      </c>
      <c r="R2537" s="74" t="s">
        <v>562</v>
      </c>
      <c r="S2537" s="27" t="s">
        <v>517</v>
      </c>
      <c r="Z2537" s="74" t="s">
        <v>1031</v>
      </c>
      <c r="AA2537" s="74" t="s">
        <v>1030</v>
      </c>
      <c r="AB2537" s="35" t="s">
        <v>22</v>
      </c>
      <c r="AD2537" s="74" t="s">
        <v>1015</v>
      </c>
      <c r="AE2537" s="74">
        <v>39.700000000000003</v>
      </c>
      <c r="AK2537" s="74" t="s">
        <v>13</v>
      </c>
      <c r="AL2537" s="74" t="s">
        <v>13</v>
      </c>
      <c r="AM2537" s="74" t="s">
        <v>13</v>
      </c>
      <c r="AN2537" s="74" t="s">
        <v>13</v>
      </c>
      <c r="AO2537" s="74" t="s">
        <v>465</v>
      </c>
      <c r="AP2537" s="74" t="s">
        <v>13</v>
      </c>
      <c r="AQ2537" s="74" t="s">
        <v>13</v>
      </c>
      <c r="AR2537" s="74" t="s">
        <v>13</v>
      </c>
      <c r="AS2537" s="74" t="s">
        <v>13</v>
      </c>
      <c r="AT2537" s="74" t="s">
        <v>1034</v>
      </c>
      <c r="AU2537" s="74" t="s">
        <v>1035</v>
      </c>
      <c r="AV2537" s="74">
        <v>2009</v>
      </c>
    </row>
    <row r="2538" spans="1:48">
      <c r="A2538" s="24">
        <v>2537</v>
      </c>
      <c r="B2538" s="74">
        <v>58</v>
      </c>
      <c r="C2538" s="74" t="s">
        <v>1011</v>
      </c>
      <c r="D2538" s="74" t="s">
        <v>469</v>
      </c>
      <c r="E2538" s="74" t="s">
        <v>951</v>
      </c>
      <c r="F2538" s="74" t="s">
        <v>569</v>
      </c>
      <c r="G2538" s="74" t="s">
        <v>573</v>
      </c>
      <c r="H2538" s="74" t="s">
        <v>463</v>
      </c>
      <c r="I2538" s="74">
        <v>9.3000000000000007</v>
      </c>
      <c r="J2538" s="74">
        <v>13.4</v>
      </c>
      <c r="O2538" s="74">
        <v>2080</v>
      </c>
      <c r="P2538" s="74">
        <v>1991</v>
      </c>
      <c r="Q2538" s="74" t="s">
        <v>495</v>
      </c>
      <c r="R2538" s="74" t="s">
        <v>562</v>
      </c>
      <c r="S2538" s="27" t="s">
        <v>517</v>
      </c>
      <c r="Z2538" s="74" t="s">
        <v>1031</v>
      </c>
      <c r="AA2538" s="74" t="s">
        <v>1030</v>
      </c>
      <c r="AB2538" s="35" t="s">
        <v>22</v>
      </c>
      <c r="AD2538" s="74" t="s">
        <v>1015</v>
      </c>
      <c r="AE2538" s="74">
        <v>-3.8</v>
      </c>
      <c r="AK2538" s="74" t="s">
        <v>13</v>
      </c>
      <c r="AL2538" s="74" t="s">
        <v>13</v>
      </c>
      <c r="AM2538" s="74" t="s">
        <v>13</v>
      </c>
      <c r="AN2538" s="74" t="s">
        <v>13</v>
      </c>
      <c r="AO2538" s="74" t="s">
        <v>465</v>
      </c>
      <c r="AP2538" s="74" t="s">
        <v>13</v>
      </c>
      <c r="AQ2538" s="74" t="s">
        <v>13</v>
      </c>
      <c r="AR2538" s="74" t="s">
        <v>13</v>
      </c>
      <c r="AS2538" s="74" t="s">
        <v>13</v>
      </c>
      <c r="AT2538" s="74" t="s">
        <v>1034</v>
      </c>
      <c r="AU2538" s="74" t="s">
        <v>1035</v>
      </c>
      <c r="AV2538" s="74">
        <v>2009</v>
      </c>
    </row>
    <row r="2539" spans="1:48">
      <c r="A2539" s="24">
        <v>2538</v>
      </c>
      <c r="B2539" s="74">
        <v>58</v>
      </c>
      <c r="C2539" s="74" t="s">
        <v>1011</v>
      </c>
      <c r="D2539" s="74" t="s">
        <v>469</v>
      </c>
      <c r="E2539" s="74" t="s">
        <v>951</v>
      </c>
      <c r="F2539" s="74" t="s">
        <v>569</v>
      </c>
      <c r="G2539" s="74" t="s">
        <v>575</v>
      </c>
      <c r="H2539" s="74" t="s">
        <v>463</v>
      </c>
      <c r="I2539" s="74">
        <v>10.595599999999999</v>
      </c>
      <c r="J2539" s="74">
        <v>14.3247</v>
      </c>
      <c r="O2539" s="74">
        <v>2080</v>
      </c>
      <c r="P2539" s="74">
        <v>1991</v>
      </c>
      <c r="Q2539" s="74" t="s">
        <v>495</v>
      </c>
      <c r="R2539" s="74" t="s">
        <v>562</v>
      </c>
      <c r="S2539" s="27" t="s">
        <v>517</v>
      </c>
      <c r="Z2539" s="74" t="s">
        <v>1031</v>
      </c>
      <c r="AA2539" s="74" t="s">
        <v>1030</v>
      </c>
      <c r="AB2539" s="35" t="s">
        <v>22</v>
      </c>
      <c r="AD2539" s="74" t="s">
        <v>1015</v>
      </c>
      <c r="AE2539" s="74">
        <v>1.2</v>
      </c>
      <c r="AK2539" s="74" t="s">
        <v>13</v>
      </c>
      <c r="AL2539" s="74" t="s">
        <v>13</v>
      </c>
      <c r="AM2539" s="74" t="s">
        <v>13</v>
      </c>
      <c r="AN2539" s="74" t="s">
        <v>13</v>
      </c>
      <c r="AO2539" s="74" t="s">
        <v>465</v>
      </c>
      <c r="AP2539" s="74" t="s">
        <v>13</v>
      </c>
      <c r="AQ2539" s="74" t="s">
        <v>13</v>
      </c>
      <c r="AR2539" s="74" t="s">
        <v>13</v>
      </c>
      <c r="AS2539" s="74" t="s">
        <v>13</v>
      </c>
      <c r="AT2539" s="74" t="s">
        <v>1034</v>
      </c>
      <c r="AU2539" s="74" t="s">
        <v>1035</v>
      </c>
      <c r="AV2539" s="74">
        <v>2009</v>
      </c>
    </row>
    <row r="2540" spans="1:48">
      <c r="A2540" s="24">
        <v>2539</v>
      </c>
      <c r="B2540" s="74">
        <v>58</v>
      </c>
      <c r="C2540" s="74" t="s">
        <v>1011</v>
      </c>
      <c r="D2540" s="74" t="s">
        <v>469</v>
      </c>
      <c r="E2540" s="74" t="s">
        <v>951</v>
      </c>
      <c r="F2540" s="74" t="s">
        <v>569</v>
      </c>
      <c r="G2540" s="74" t="s">
        <v>577</v>
      </c>
      <c r="H2540" s="74" t="s">
        <v>463</v>
      </c>
      <c r="I2540" s="74">
        <v>4.0731999999999999</v>
      </c>
      <c r="J2540" s="74">
        <v>9.3630999999999993</v>
      </c>
      <c r="O2540" s="74">
        <v>2080</v>
      </c>
      <c r="P2540" s="74">
        <v>1991</v>
      </c>
      <c r="Q2540" s="74" t="s">
        <v>495</v>
      </c>
      <c r="R2540" s="74" t="s">
        <v>562</v>
      </c>
      <c r="S2540" s="27" t="s">
        <v>517</v>
      </c>
      <c r="Z2540" s="74" t="s">
        <v>1031</v>
      </c>
      <c r="AA2540" s="74" t="s">
        <v>1030</v>
      </c>
      <c r="AB2540" s="35" t="s">
        <v>22</v>
      </c>
      <c r="AD2540" s="74" t="s">
        <v>1015</v>
      </c>
      <c r="AE2540" s="74">
        <v>16.3</v>
      </c>
      <c r="AK2540" s="74" t="s">
        <v>13</v>
      </c>
      <c r="AL2540" s="74" t="s">
        <v>13</v>
      </c>
      <c r="AM2540" s="74" t="s">
        <v>13</v>
      </c>
      <c r="AN2540" s="74" t="s">
        <v>13</v>
      </c>
      <c r="AO2540" s="74" t="s">
        <v>465</v>
      </c>
      <c r="AP2540" s="74" t="s">
        <v>13</v>
      </c>
      <c r="AQ2540" s="74" t="s">
        <v>13</v>
      </c>
      <c r="AR2540" s="74" t="s">
        <v>13</v>
      </c>
      <c r="AS2540" s="74" t="s">
        <v>13</v>
      </c>
      <c r="AT2540" s="74" t="s">
        <v>1034</v>
      </c>
      <c r="AU2540" s="74" t="s">
        <v>1035</v>
      </c>
      <c r="AV2540" s="74">
        <v>2009</v>
      </c>
    </row>
    <row r="2541" spans="1:48">
      <c r="A2541" s="24">
        <v>2540</v>
      </c>
      <c r="B2541" s="74">
        <v>58</v>
      </c>
      <c r="C2541" s="74" t="s">
        <v>1011</v>
      </c>
      <c r="D2541" s="74" t="s">
        <v>469</v>
      </c>
      <c r="E2541" s="74" t="s">
        <v>951</v>
      </c>
      <c r="F2541" s="74" t="s">
        <v>569</v>
      </c>
      <c r="G2541" s="74" t="s">
        <v>1032</v>
      </c>
      <c r="H2541" s="74" t="s">
        <v>463</v>
      </c>
      <c r="I2541" s="74">
        <v>3.8479999999999999</v>
      </c>
      <c r="J2541" s="74">
        <v>11.5021</v>
      </c>
      <c r="O2541" s="74">
        <v>2080</v>
      </c>
      <c r="P2541" s="74">
        <v>1991</v>
      </c>
      <c r="Q2541" s="74" t="s">
        <v>495</v>
      </c>
      <c r="R2541" s="74" t="s">
        <v>562</v>
      </c>
      <c r="S2541" s="27" t="s">
        <v>517</v>
      </c>
      <c r="Z2541" s="74" t="s">
        <v>1031</v>
      </c>
      <c r="AA2541" s="74" t="s">
        <v>1030</v>
      </c>
      <c r="AB2541" s="35" t="s">
        <v>22</v>
      </c>
      <c r="AD2541" s="74" t="s">
        <v>1015</v>
      </c>
      <c r="AE2541" s="74">
        <v>20.100000000000001</v>
      </c>
      <c r="AK2541" s="74" t="s">
        <v>13</v>
      </c>
      <c r="AL2541" s="74" t="s">
        <v>13</v>
      </c>
      <c r="AM2541" s="74" t="s">
        <v>13</v>
      </c>
      <c r="AN2541" s="74" t="s">
        <v>13</v>
      </c>
      <c r="AO2541" s="74" t="s">
        <v>465</v>
      </c>
      <c r="AP2541" s="74" t="s">
        <v>13</v>
      </c>
      <c r="AQ2541" s="74" t="s">
        <v>13</v>
      </c>
      <c r="AR2541" s="74" t="s">
        <v>13</v>
      </c>
      <c r="AS2541" s="74" t="s">
        <v>13</v>
      </c>
      <c r="AT2541" s="74" t="s">
        <v>1034</v>
      </c>
      <c r="AU2541" s="74" t="s">
        <v>1035</v>
      </c>
      <c r="AV2541" s="74">
        <v>2009</v>
      </c>
    </row>
    <row r="2542" spans="1:48">
      <c r="A2542" s="24">
        <v>2541</v>
      </c>
      <c r="B2542" s="74">
        <v>58</v>
      </c>
      <c r="C2542" s="74" t="s">
        <v>1011</v>
      </c>
      <c r="D2542" s="74" t="s">
        <v>469</v>
      </c>
      <c r="E2542" s="74" t="s">
        <v>951</v>
      </c>
      <c r="F2542" s="74" t="s">
        <v>569</v>
      </c>
      <c r="G2542" s="74" t="s">
        <v>573</v>
      </c>
      <c r="H2542" s="74" t="s">
        <v>463</v>
      </c>
      <c r="I2542" s="74">
        <v>9.3000000000000007</v>
      </c>
      <c r="J2542" s="74">
        <v>13.4</v>
      </c>
      <c r="O2542" s="74">
        <v>2020</v>
      </c>
      <c r="P2542" s="74">
        <v>1991</v>
      </c>
      <c r="Q2542" s="74" t="s">
        <v>1019</v>
      </c>
      <c r="R2542" s="74" t="s">
        <v>579</v>
      </c>
      <c r="S2542" s="27" t="s">
        <v>517</v>
      </c>
      <c r="Z2542" s="74" t="s">
        <v>1031</v>
      </c>
      <c r="AA2542" s="74" t="s">
        <v>1030</v>
      </c>
      <c r="AB2542" s="35" t="s">
        <v>22</v>
      </c>
      <c r="AD2542" s="74" t="s">
        <v>1015</v>
      </c>
      <c r="AE2542" s="74">
        <v>26.6</v>
      </c>
      <c r="AK2542" s="74" t="s">
        <v>13</v>
      </c>
      <c r="AL2542" s="74" t="s">
        <v>13</v>
      </c>
      <c r="AM2542" s="74" t="s">
        <v>13</v>
      </c>
      <c r="AN2542" s="74" t="s">
        <v>13</v>
      </c>
      <c r="AO2542" s="74" t="s">
        <v>465</v>
      </c>
      <c r="AP2542" s="74" t="s">
        <v>13</v>
      </c>
      <c r="AQ2542" s="74" t="s">
        <v>13</v>
      </c>
      <c r="AR2542" s="74" t="s">
        <v>13</v>
      </c>
      <c r="AS2542" s="74" t="s">
        <v>13</v>
      </c>
      <c r="AT2542" s="74" t="s">
        <v>1034</v>
      </c>
      <c r="AU2542" s="74" t="s">
        <v>1035</v>
      </c>
      <c r="AV2542" s="74">
        <v>2009</v>
      </c>
    </row>
    <row r="2543" spans="1:48">
      <c r="A2543" s="24">
        <v>2542</v>
      </c>
      <c r="B2543" s="74">
        <v>58</v>
      </c>
      <c r="C2543" s="74" t="s">
        <v>1011</v>
      </c>
      <c r="D2543" s="74" t="s">
        <v>469</v>
      </c>
      <c r="E2543" s="74" t="s">
        <v>951</v>
      </c>
      <c r="F2543" s="74" t="s">
        <v>569</v>
      </c>
      <c r="G2543" s="74" t="s">
        <v>575</v>
      </c>
      <c r="H2543" s="74" t="s">
        <v>463</v>
      </c>
      <c r="I2543" s="74">
        <v>10.595599999999999</v>
      </c>
      <c r="J2543" s="74">
        <v>14.3247</v>
      </c>
      <c r="O2543" s="74">
        <v>2020</v>
      </c>
      <c r="P2543" s="74">
        <v>1991</v>
      </c>
      <c r="Q2543" s="74" t="s">
        <v>1019</v>
      </c>
      <c r="R2543" s="74" t="s">
        <v>579</v>
      </c>
      <c r="S2543" s="27" t="s">
        <v>517</v>
      </c>
      <c r="Z2543" s="74" t="s">
        <v>1031</v>
      </c>
      <c r="AA2543" s="74" t="s">
        <v>1030</v>
      </c>
      <c r="AB2543" s="35" t="s">
        <v>22</v>
      </c>
      <c r="AD2543" s="74" t="s">
        <v>1015</v>
      </c>
      <c r="AE2543" s="74">
        <v>29.4</v>
      </c>
      <c r="AK2543" s="74" t="s">
        <v>13</v>
      </c>
      <c r="AL2543" s="74" t="s">
        <v>13</v>
      </c>
      <c r="AM2543" s="74" t="s">
        <v>13</v>
      </c>
      <c r="AN2543" s="74" t="s">
        <v>13</v>
      </c>
      <c r="AO2543" s="74" t="s">
        <v>465</v>
      </c>
      <c r="AP2543" s="74" t="s">
        <v>13</v>
      </c>
      <c r="AQ2543" s="74" t="s">
        <v>13</v>
      </c>
      <c r="AR2543" s="74" t="s">
        <v>13</v>
      </c>
      <c r="AS2543" s="74" t="s">
        <v>13</v>
      </c>
      <c r="AT2543" s="74" t="s">
        <v>1034</v>
      </c>
      <c r="AU2543" s="74" t="s">
        <v>1035</v>
      </c>
      <c r="AV2543" s="74">
        <v>2009</v>
      </c>
    </row>
    <row r="2544" spans="1:48">
      <c r="A2544" s="24">
        <v>2543</v>
      </c>
      <c r="B2544" s="74">
        <v>58</v>
      </c>
      <c r="C2544" s="74" t="s">
        <v>1011</v>
      </c>
      <c r="D2544" s="74" t="s">
        <v>469</v>
      </c>
      <c r="E2544" s="74" t="s">
        <v>951</v>
      </c>
      <c r="F2544" s="74" t="s">
        <v>569</v>
      </c>
      <c r="G2544" s="74" t="s">
        <v>577</v>
      </c>
      <c r="H2544" s="74" t="s">
        <v>463</v>
      </c>
      <c r="I2544" s="74">
        <v>4.0731999999999999</v>
      </c>
      <c r="J2544" s="74">
        <v>9.3630999999999993</v>
      </c>
      <c r="O2544" s="74">
        <v>2020</v>
      </c>
      <c r="P2544" s="74">
        <v>1991</v>
      </c>
      <c r="Q2544" s="74" t="s">
        <v>1019</v>
      </c>
      <c r="R2544" s="74" t="s">
        <v>579</v>
      </c>
      <c r="S2544" s="27" t="s">
        <v>517</v>
      </c>
      <c r="Z2544" s="74" t="s">
        <v>1031</v>
      </c>
      <c r="AA2544" s="74" t="s">
        <v>1030</v>
      </c>
      <c r="AB2544" s="35" t="s">
        <v>22</v>
      </c>
      <c r="AD2544" s="74" t="s">
        <v>1015</v>
      </c>
      <c r="AE2544" s="74">
        <v>28.8</v>
      </c>
      <c r="AK2544" s="74" t="s">
        <v>13</v>
      </c>
      <c r="AL2544" s="74" t="s">
        <v>13</v>
      </c>
      <c r="AM2544" s="74" t="s">
        <v>13</v>
      </c>
      <c r="AN2544" s="74" t="s">
        <v>13</v>
      </c>
      <c r="AO2544" s="74" t="s">
        <v>465</v>
      </c>
      <c r="AP2544" s="74" t="s">
        <v>13</v>
      </c>
      <c r="AQ2544" s="74" t="s">
        <v>13</v>
      </c>
      <c r="AR2544" s="74" t="s">
        <v>13</v>
      </c>
      <c r="AS2544" s="74" t="s">
        <v>13</v>
      </c>
      <c r="AT2544" s="74" t="s">
        <v>1034</v>
      </c>
      <c r="AU2544" s="74" t="s">
        <v>1035</v>
      </c>
      <c r="AV2544" s="74">
        <v>2009</v>
      </c>
    </row>
    <row r="2545" spans="1:48">
      <c r="A2545" s="24">
        <v>2544</v>
      </c>
      <c r="B2545" s="74">
        <v>58</v>
      </c>
      <c r="C2545" s="74" t="s">
        <v>1011</v>
      </c>
      <c r="D2545" s="74" t="s">
        <v>469</v>
      </c>
      <c r="E2545" s="74" t="s">
        <v>951</v>
      </c>
      <c r="F2545" s="74" t="s">
        <v>569</v>
      </c>
      <c r="G2545" s="74" t="s">
        <v>1032</v>
      </c>
      <c r="H2545" s="74" t="s">
        <v>463</v>
      </c>
      <c r="I2545" s="74">
        <v>3.8479999999999999</v>
      </c>
      <c r="J2545" s="74">
        <v>11.5021</v>
      </c>
      <c r="O2545" s="74">
        <v>2020</v>
      </c>
      <c r="P2545" s="74">
        <v>1991</v>
      </c>
      <c r="Q2545" s="74" t="s">
        <v>1019</v>
      </c>
      <c r="R2545" s="74" t="s">
        <v>579</v>
      </c>
      <c r="S2545" s="27" t="s">
        <v>517</v>
      </c>
      <c r="Z2545" s="74" t="s">
        <v>1031</v>
      </c>
      <c r="AA2545" s="74" t="s">
        <v>1030</v>
      </c>
      <c r="AB2545" s="35" t="s">
        <v>22</v>
      </c>
      <c r="AD2545" s="74" t="s">
        <v>1015</v>
      </c>
      <c r="AE2545" s="74">
        <v>42.5</v>
      </c>
      <c r="AK2545" s="74" t="s">
        <v>13</v>
      </c>
      <c r="AL2545" s="74" t="s">
        <v>13</v>
      </c>
      <c r="AM2545" s="74" t="s">
        <v>13</v>
      </c>
      <c r="AN2545" s="74" t="s">
        <v>13</v>
      </c>
      <c r="AO2545" s="74" t="s">
        <v>465</v>
      </c>
      <c r="AP2545" s="74" t="s">
        <v>13</v>
      </c>
      <c r="AQ2545" s="74" t="s">
        <v>13</v>
      </c>
      <c r="AR2545" s="74" t="s">
        <v>13</v>
      </c>
      <c r="AS2545" s="74" t="s">
        <v>13</v>
      </c>
      <c r="AT2545" s="74" t="s">
        <v>1034</v>
      </c>
      <c r="AU2545" s="74" t="s">
        <v>1035</v>
      </c>
      <c r="AV2545" s="74">
        <v>2009</v>
      </c>
    </row>
    <row r="2546" spans="1:48">
      <c r="A2546" s="24">
        <v>2545</v>
      </c>
      <c r="B2546" s="74">
        <v>58</v>
      </c>
      <c r="C2546" s="74" t="s">
        <v>1011</v>
      </c>
      <c r="D2546" s="74" t="s">
        <v>469</v>
      </c>
      <c r="E2546" s="74" t="s">
        <v>951</v>
      </c>
      <c r="F2546" s="74" t="s">
        <v>569</v>
      </c>
      <c r="G2546" s="74" t="s">
        <v>573</v>
      </c>
      <c r="H2546" s="74" t="s">
        <v>463</v>
      </c>
      <c r="I2546" s="74">
        <v>9.3000000000000007</v>
      </c>
      <c r="J2546" s="74">
        <v>13.4</v>
      </c>
      <c r="O2546" s="74">
        <v>2080</v>
      </c>
      <c r="P2546" s="74">
        <v>1991</v>
      </c>
      <c r="Q2546" s="74" t="s">
        <v>495</v>
      </c>
      <c r="R2546" s="74" t="s">
        <v>579</v>
      </c>
      <c r="S2546" s="27" t="s">
        <v>517</v>
      </c>
      <c r="Z2546" s="74" t="s">
        <v>1031</v>
      </c>
      <c r="AA2546" s="74" t="s">
        <v>1030</v>
      </c>
      <c r="AB2546" s="35" t="s">
        <v>22</v>
      </c>
      <c r="AD2546" s="74" t="s">
        <v>1015</v>
      </c>
      <c r="AE2546" s="74">
        <v>5.7</v>
      </c>
      <c r="AK2546" s="74" t="s">
        <v>13</v>
      </c>
      <c r="AL2546" s="74" t="s">
        <v>13</v>
      </c>
      <c r="AM2546" s="74" t="s">
        <v>13</v>
      </c>
      <c r="AN2546" s="74" t="s">
        <v>13</v>
      </c>
      <c r="AO2546" s="74" t="s">
        <v>465</v>
      </c>
      <c r="AP2546" s="74" t="s">
        <v>13</v>
      </c>
      <c r="AQ2546" s="74" t="s">
        <v>13</v>
      </c>
      <c r="AR2546" s="74" t="s">
        <v>13</v>
      </c>
      <c r="AS2546" s="74" t="s">
        <v>13</v>
      </c>
      <c r="AT2546" s="74" t="s">
        <v>1034</v>
      </c>
      <c r="AU2546" s="74" t="s">
        <v>1035</v>
      </c>
      <c r="AV2546" s="74">
        <v>2009</v>
      </c>
    </row>
    <row r="2547" spans="1:48">
      <c r="A2547" s="24">
        <v>2546</v>
      </c>
      <c r="B2547" s="74">
        <v>58</v>
      </c>
      <c r="C2547" s="74" t="s">
        <v>1011</v>
      </c>
      <c r="D2547" s="74" t="s">
        <v>469</v>
      </c>
      <c r="E2547" s="74" t="s">
        <v>951</v>
      </c>
      <c r="F2547" s="74" t="s">
        <v>569</v>
      </c>
      <c r="G2547" s="74" t="s">
        <v>575</v>
      </c>
      <c r="H2547" s="74" t="s">
        <v>463</v>
      </c>
      <c r="I2547" s="74">
        <v>10.595599999999999</v>
      </c>
      <c r="J2547" s="74">
        <v>14.3247</v>
      </c>
      <c r="O2547" s="74">
        <v>2080</v>
      </c>
      <c r="P2547" s="74">
        <v>1991</v>
      </c>
      <c r="Q2547" s="74" t="s">
        <v>495</v>
      </c>
      <c r="R2547" s="74" t="s">
        <v>579</v>
      </c>
      <c r="S2547" s="27" t="s">
        <v>517</v>
      </c>
      <c r="Z2547" s="74" t="s">
        <v>1031</v>
      </c>
      <c r="AA2547" s="74" t="s">
        <v>1030</v>
      </c>
      <c r="AB2547" s="35" t="s">
        <v>22</v>
      </c>
      <c r="AD2547" s="74" t="s">
        <v>1015</v>
      </c>
      <c r="AE2547" s="74">
        <v>-6.6</v>
      </c>
      <c r="AK2547" s="74" t="s">
        <v>13</v>
      </c>
      <c r="AL2547" s="74" t="s">
        <v>13</v>
      </c>
      <c r="AM2547" s="74" t="s">
        <v>13</v>
      </c>
      <c r="AN2547" s="74" t="s">
        <v>13</v>
      </c>
      <c r="AO2547" s="74" t="s">
        <v>465</v>
      </c>
      <c r="AP2547" s="74" t="s">
        <v>13</v>
      </c>
      <c r="AQ2547" s="74" t="s">
        <v>13</v>
      </c>
      <c r="AR2547" s="74" t="s">
        <v>13</v>
      </c>
      <c r="AS2547" s="74" t="s">
        <v>13</v>
      </c>
      <c r="AT2547" s="74" t="s">
        <v>1034</v>
      </c>
      <c r="AU2547" s="74" t="s">
        <v>1035</v>
      </c>
      <c r="AV2547" s="74">
        <v>2009</v>
      </c>
    </row>
    <row r="2548" spans="1:48">
      <c r="A2548" s="24">
        <v>2547</v>
      </c>
      <c r="B2548" s="74">
        <v>58</v>
      </c>
      <c r="C2548" s="74" t="s">
        <v>1011</v>
      </c>
      <c r="D2548" s="74" t="s">
        <v>469</v>
      </c>
      <c r="E2548" s="74" t="s">
        <v>951</v>
      </c>
      <c r="F2548" s="74" t="s">
        <v>569</v>
      </c>
      <c r="G2548" s="74" t="s">
        <v>577</v>
      </c>
      <c r="H2548" s="74" t="s">
        <v>463</v>
      </c>
      <c r="I2548" s="74">
        <v>4.0731999999999999</v>
      </c>
      <c r="J2548" s="74">
        <v>9.3630999999999993</v>
      </c>
      <c r="O2548" s="74">
        <v>2080</v>
      </c>
      <c r="P2548" s="74">
        <v>1991</v>
      </c>
      <c r="Q2548" s="74" t="s">
        <v>495</v>
      </c>
      <c r="R2548" s="74" t="s">
        <v>579</v>
      </c>
      <c r="S2548" s="27" t="s">
        <v>517</v>
      </c>
      <c r="Z2548" s="74" t="s">
        <v>1031</v>
      </c>
      <c r="AA2548" s="74" t="s">
        <v>1030</v>
      </c>
      <c r="AB2548" s="35" t="s">
        <v>22</v>
      </c>
      <c r="AD2548" s="74" t="s">
        <v>1015</v>
      </c>
      <c r="AE2548" s="74">
        <v>20.100000000000001</v>
      </c>
      <c r="AK2548" s="74" t="s">
        <v>13</v>
      </c>
      <c r="AL2548" s="74" t="s">
        <v>13</v>
      </c>
      <c r="AM2548" s="74" t="s">
        <v>13</v>
      </c>
      <c r="AN2548" s="74" t="s">
        <v>13</v>
      </c>
      <c r="AO2548" s="74" t="s">
        <v>465</v>
      </c>
      <c r="AP2548" s="74" t="s">
        <v>13</v>
      </c>
      <c r="AQ2548" s="74" t="s">
        <v>13</v>
      </c>
      <c r="AR2548" s="74" t="s">
        <v>13</v>
      </c>
      <c r="AS2548" s="74" t="s">
        <v>13</v>
      </c>
      <c r="AT2548" s="74" t="s">
        <v>1034</v>
      </c>
      <c r="AU2548" s="74" t="s">
        <v>1035</v>
      </c>
      <c r="AV2548" s="74">
        <v>2009</v>
      </c>
    </row>
    <row r="2549" spans="1:48">
      <c r="A2549" s="24">
        <v>2548</v>
      </c>
      <c r="B2549" s="74">
        <v>58</v>
      </c>
      <c r="C2549" s="74" t="s">
        <v>1011</v>
      </c>
      <c r="D2549" s="74" t="s">
        <v>469</v>
      </c>
      <c r="E2549" s="74" t="s">
        <v>951</v>
      </c>
      <c r="F2549" s="74" t="s">
        <v>569</v>
      </c>
      <c r="G2549" s="74" t="s">
        <v>1032</v>
      </c>
      <c r="H2549" s="74" t="s">
        <v>463</v>
      </c>
      <c r="I2549" s="74">
        <v>3.8479999999999999</v>
      </c>
      <c r="J2549" s="74">
        <v>11.5021</v>
      </c>
      <c r="O2549" s="74">
        <v>2080</v>
      </c>
      <c r="P2549" s="74">
        <v>1991</v>
      </c>
      <c r="Q2549" s="74" t="s">
        <v>495</v>
      </c>
      <c r="R2549" s="74" t="s">
        <v>579</v>
      </c>
      <c r="S2549" s="27" t="s">
        <v>517</v>
      </c>
      <c r="Z2549" s="74" t="s">
        <v>1031</v>
      </c>
      <c r="AA2549" s="74" t="s">
        <v>1030</v>
      </c>
      <c r="AB2549" s="35" t="s">
        <v>22</v>
      </c>
      <c r="AD2549" s="74" t="s">
        <v>1015</v>
      </c>
      <c r="AE2549" s="74">
        <v>28.7</v>
      </c>
      <c r="AK2549" s="74" t="s">
        <v>13</v>
      </c>
      <c r="AL2549" s="74" t="s">
        <v>13</v>
      </c>
      <c r="AM2549" s="74" t="s">
        <v>13</v>
      </c>
      <c r="AN2549" s="74" t="s">
        <v>13</v>
      </c>
      <c r="AO2549" s="74" t="s">
        <v>465</v>
      </c>
      <c r="AP2549" s="74" t="s">
        <v>13</v>
      </c>
      <c r="AQ2549" s="74" t="s">
        <v>13</v>
      </c>
      <c r="AR2549" s="74" t="s">
        <v>13</v>
      </c>
      <c r="AS2549" s="74" t="s">
        <v>13</v>
      </c>
      <c r="AT2549" s="74" t="s">
        <v>1034</v>
      </c>
      <c r="AU2549" s="74" t="s">
        <v>1035</v>
      </c>
      <c r="AV2549" s="74">
        <v>2009</v>
      </c>
    </row>
    <row r="2550" spans="1:48" hidden="1">
      <c r="A2550" s="24">
        <v>2549</v>
      </c>
      <c r="B2550" s="74">
        <v>58</v>
      </c>
      <c r="C2550" s="74" t="s">
        <v>1011</v>
      </c>
      <c r="D2550" s="74" t="s">
        <v>469</v>
      </c>
      <c r="E2550" s="74" t="s">
        <v>629</v>
      </c>
      <c r="F2550" s="74" t="s">
        <v>629</v>
      </c>
      <c r="G2550" s="74" t="s">
        <v>573</v>
      </c>
      <c r="H2550" s="74" t="s">
        <v>463</v>
      </c>
      <c r="I2550" s="74">
        <v>9.3000000000000007</v>
      </c>
      <c r="J2550" s="74">
        <v>13.4</v>
      </c>
      <c r="O2550" s="74">
        <v>2020</v>
      </c>
      <c r="P2550" s="74">
        <v>1991</v>
      </c>
      <c r="Q2550" s="74" t="s">
        <v>1019</v>
      </c>
      <c r="R2550" s="74" t="s">
        <v>562</v>
      </c>
      <c r="S2550" s="27" t="s">
        <v>517</v>
      </c>
      <c r="Z2550" s="74" t="s">
        <v>1031</v>
      </c>
      <c r="AA2550" s="74" t="s">
        <v>1030</v>
      </c>
      <c r="AB2550" s="35" t="s">
        <v>22</v>
      </c>
      <c r="AD2550" s="74" t="s">
        <v>1015</v>
      </c>
      <c r="AE2550" s="74">
        <v>39.9</v>
      </c>
      <c r="AK2550" s="74" t="s">
        <v>13</v>
      </c>
      <c r="AL2550" s="74" t="s">
        <v>13</v>
      </c>
      <c r="AM2550" s="74" t="s">
        <v>13</v>
      </c>
      <c r="AN2550" s="74" t="s">
        <v>13</v>
      </c>
      <c r="AO2550" s="74" t="s">
        <v>465</v>
      </c>
      <c r="AP2550" s="74" t="s">
        <v>13</v>
      </c>
      <c r="AQ2550" s="74" t="s">
        <v>13</v>
      </c>
      <c r="AR2550" s="74" t="s">
        <v>13</v>
      </c>
      <c r="AS2550" s="74" t="s">
        <v>13</v>
      </c>
      <c r="AT2550" s="74" t="s">
        <v>1034</v>
      </c>
      <c r="AU2550" s="74" t="s">
        <v>1035</v>
      </c>
      <c r="AV2550" s="74">
        <v>2009</v>
      </c>
    </row>
    <row r="2551" spans="1:48" hidden="1">
      <c r="A2551" s="24">
        <v>2550</v>
      </c>
      <c r="B2551" s="74">
        <v>58</v>
      </c>
      <c r="C2551" s="74" t="s">
        <v>1011</v>
      </c>
      <c r="D2551" s="74" t="s">
        <v>469</v>
      </c>
      <c r="E2551" s="74" t="s">
        <v>629</v>
      </c>
      <c r="F2551" s="74" t="s">
        <v>629</v>
      </c>
      <c r="G2551" s="74" t="s">
        <v>575</v>
      </c>
      <c r="H2551" s="74" t="s">
        <v>463</v>
      </c>
      <c r="I2551" s="74">
        <v>10.595599999999999</v>
      </c>
      <c r="J2551" s="74">
        <v>14.3247</v>
      </c>
      <c r="O2551" s="74">
        <v>2020</v>
      </c>
      <c r="P2551" s="74">
        <v>1991</v>
      </c>
      <c r="Q2551" s="74" t="s">
        <v>1019</v>
      </c>
      <c r="R2551" s="74" t="s">
        <v>562</v>
      </c>
      <c r="S2551" s="27" t="s">
        <v>517</v>
      </c>
      <c r="Z2551" s="74" t="s">
        <v>1031</v>
      </c>
      <c r="AA2551" s="74" t="s">
        <v>1030</v>
      </c>
      <c r="AB2551" s="35" t="s">
        <v>22</v>
      </c>
      <c r="AD2551" s="74" t="s">
        <v>1015</v>
      </c>
      <c r="AE2551" s="74">
        <v>48</v>
      </c>
      <c r="AK2551" s="74" t="s">
        <v>13</v>
      </c>
      <c r="AL2551" s="74" t="s">
        <v>13</v>
      </c>
      <c r="AM2551" s="74" t="s">
        <v>13</v>
      </c>
      <c r="AN2551" s="74" t="s">
        <v>13</v>
      </c>
      <c r="AO2551" s="74" t="s">
        <v>465</v>
      </c>
      <c r="AP2551" s="74" t="s">
        <v>13</v>
      </c>
      <c r="AQ2551" s="74" t="s">
        <v>13</v>
      </c>
      <c r="AR2551" s="74" t="s">
        <v>13</v>
      </c>
      <c r="AS2551" s="74" t="s">
        <v>13</v>
      </c>
      <c r="AT2551" s="74" t="s">
        <v>1034</v>
      </c>
      <c r="AU2551" s="74" t="s">
        <v>1035</v>
      </c>
      <c r="AV2551" s="74">
        <v>2009</v>
      </c>
    </row>
    <row r="2552" spans="1:48" hidden="1">
      <c r="A2552" s="24">
        <v>2551</v>
      </c>
      <c r="B2552" s="74">
        <v>58</v>
      </c>
      <c r="C2552" s="74" t="s">
        <v>1011</v>
      </c>
      <c r="D2552" s="74" t="s">
        <v>469</v>
      </c>
      <c r="E2552" s="74" t="s">
        <v>629</v>
      </c>
      <c r="F2552" s="74" t="s">
        <v>629</v>
      </c>
      <c r="G2552" s="74" t="s">
        <v>573</v>
      </c>
      <c r="H2552" s="74" t="s">
        <v>463</v>
      </c>
      <c r="I2552" s="74">
        <v>9.3000000000000007</v>
      </c>
      <c r="J2552" s="74">
        <v>13.4</v>
      </c>
      <c r="O2552" s="74">
        <v>2080</v>
      </c>
      <c r="P2552" s="74">
        <v>1991</v>
      </c>
      <c r="Q2552" s="74" t="s">
        <v>495</v>
      </c>
      <c r="R2552" s="74" t="s">
        <v>562</v>
      </c>
      <c r="S2552" s="27" t="s">
        <v>517</v>
      </c>
      <c r="Z2552" s="74" t="s">
        <v>1031</v>
      </c>
      <c r="AA2552" s="74" t="s">
        <v>1030</v>
      </c>
      <c r="AB2552" s="35" t="s">
        <v>22</v>
      </c>
      <c r="AD2552" s="74" t="s">
        <v>1015</v>
      </c>
      <c r="AE2552" s="74">
        <v>-17.3</v>
      </c>
      <c r="AK2552" s="74" t="s">
        <v>13</v>
      </c>
      <c r="AL2552" s="74" t="s">
        <v>13</v>
      </c>
      <c r="AM2552" s="74" t="s">
        <v>13</v>
      </c>
      <c r="AN2552" s="74" t="s">
        <v>13</v>
      </c>
      <c r="AO2552" s="74" t="s">
        <v>465</v>
      </c>
      <c r="AP2552" s="74" t="s">
        <v>13</v>
      </c>
      <c r="AQ2552" s="74" t="s">
        <v>13</v>
      </c>
      <c r="AR2552" s="74" t="s">
        <v>13</v>
      </c>
      <c r="AS2552" s="74" t="s">
        <v>13</v>
      </c>
      <c r="AT2552" s="74" t="s">
        <v>1034</v>
      </c>
      <c r="AU2552" s="74" t="s">
        <v>1035</v>
      </c>
      <c r="AV2552" s="74">
        <v>2009</v>
      </c>
    </row>
    <row r="2553" spans="1:48" hidden="1">
      <c r="A2553" s="24">
        <v>2552</v>
      </c>
      <c r="B2553" s="74">
        <v>58</v>
      </c>
      <c r="C2553" s="74" t="s">
        <v>1011</v>
      </c>
      <c r="D2553" s="74" t="s">
        <v>469</v>
      </c>
      <c r="E2553" s="74" t="s">
        <v>629</v>
      </c>
      <c r="F2553" s="74" t="s">
        <v>629</v>
      </c>
      <c r="G2553" s="74" t="s">
        <v>575</v>
      </c>
      <c r="H2553" s="74" t="s">
        <v>463</v>
      </c>
      <c r="I2553" s="74">
        <v>10.595599999999999</v>
      </c>
      <c r="J2553" s="74">
        <v>14.3247</v>
      </c>
      <c r="O2553" s="74">
        <v>2080</v>
      </c>
      <c r="P2553" s="74">
        <v>1991</v>
      </c>
      <c r="Q2553" s="74" t="s">
        <v>495</v>
      </c>
      <c r="R2553" s="74" t="s">
        <v>562</v>
      </c>
      <c r="S2553" s="27" t="s">
        <v>517</v>
      </c>
      <c r="Z2553" s="74" t="s">
        <v>1031</v>
      </c>
      <c r="AA2553" s="74" t="s">
        <v>1030</v>
      </c>
      <c r="AB2553" s="35" t="s">
        <v>22</v>
      </c>
      <c r="AD2553" s="74" t="s">
        <v>1015</v>
      </c>
      <c r="AE2553" s="74">
        <v>-7.5</v>
      </c>
      <c r="AK2553" s="74" t="s">
        <v>13</v>
      </c>
      <c r="AL2553" s="74" t="s">
        <v>13</v>
      </c>
      <c r="AM2553" s="74" t="s">
        <v>13</v>
      </c>
      <c r="AN2553" s="74" t="s">
        <v>13</v>
      </c>
      <c r="AO2553" s="74" t="s">
        <v>465</v>
      </c>
      <c r="AP2553" s="74" t="s">
        <v>13</v>
      </c>
      <c r="AQ2553" s="74" t="s">
        <v>13</v>
      </c>
      <c r="AR2553" s="74" t="s">
        <v>13</v>
      </c>
      <c r="AS2553" s="74" t="s">
        <v>13</v>
      </c>
      <c r="AT2553" s="74" t="s">
        <v>1034</v>
      </c>
      <c r="AU2553" s="74" t="s">
        <v>1035</v>
      </c>
      <c r="AV2553" s="74">
        <v>2009</v>
      </c>
    </row>
    <row r="2554" spans="1:48" hidden="1">
      <c r="A2554" s="24">
        <v>2553</v>
      </c>
      <c r="B2554" s="74">
        <v>58</v>
      </c>
      <c r="C2554" s="74" t="s">
        <v>1011</v>
      </c>
      <c r="D2554" s="74" t="s">
        <v>469</v>
      </c>
      <c r="E2554" s="74" t="s">
        <v>629</v>
      </c>
      <c r="F2554" s="74" t="s">
        <v>629</v>
      </c>
      <c r="G2554" s="74" t="s">
        <v>573</v>
      </c>
      <c r="H2554" s="74" t="s">
        <v>463</v>
      </c>
      <c r="I2554" s="74">
        <v>9.3000000000000007</v>
      </c>
      <c r="J2554" s="74">
        <v>13.4</v>
      </c>
      <c r="O2554" s="74">
        <v>2020</v>
      </c>
      <c r="P2554" s="74">
        <v>1991</v>
      </c>
      <c r="Q2554" s="74" t="s">
        <v>1019</v>
      </c>
      <c r="R2554" s="74" t="s">
        <v>579</v>
      </c>
      <c r="S2554" s="27" t="s">
        <v>517</v>
      </c>
      <c r="Z2554" s="74" t="s">
        <v>1031</v>
      </c>
      <c r="AA2554" s="74" t="s">
        <v>1030</v>
      </c>
      <c r="AB2554" s="35" t="s">
        <v>22</v>
      </c>
      <c r="AD2554" s="74" t="s">
        <v>1015</v>
      </c>
      <c r="AE2554" s="74">
        <v>40.799999999999997</v>
      </c>
      <c r="AK2554" s="74" t="s">
        <v>13</v>
      </c>
      <c r="AL2554" s="74" t="s">
        <v>13</v>
      </c>
      <c r="AM2554" s="74" t="s">
        <v>13</v>
      </c>
      <c r="AN2554" s="74" t="s">
        <v>13</v>
      </c>
      <c r="AO2554" s="74" t="s">
        <v>465</v>
      </c>
      <c r="AP2554" s="74" t="s">
        <v>13</v>
      </c>
      <c r="AQ2554" s="74" t="s">
        <v>13</v>
      </c>
      <c r="AR2554" s="74" t="s">
        <v>13</v>
      </c>
      <c r="AS2554" s="74" t="s">
        <v>13</v>
      </c>
      <c r="AT2554" s="74" t="s">
        <v>1034</v>
      </c>
      <c r="AU2554" s="74" t="s">
        <v>1035</v>
      </c>
      <c r="AV2554" s="74">
        <v>2009</v>
      </c>
    </row>
    <row r="2555" spans="1:48" hidden="1">
      <c r="A2555" s="24">
        <v>2554</v>
      </c>
      <c r="B2555" s="74">
        <v>58</v>
      </c>
      <c r="C2555" s="74" t="s">
        <v>1011</v>
      </c>
      <c r="D2555" s="74" t="s">
        <v>469</v>
      </c>
      <c r="E2555" s="74" t="s">
        <v>629</v>
      </c>
      <c r="F2555" s="74" t="s">
        <v>629</v>
      </c>
      <c r="G2555" s="74" t="s">
        <v>575</v>
      </c>
      <c r="H2555" s="74" t="s">
        <v>463</v>
      </c>
      <c r="I2555" s="74">
        <v>10.595599999999999</v>
      </c>
      <c r="J2555" s="74">
        <v>14.3247</v>
      </c>
      <c r="O2555" s="74">
        <v>2020</v>
      </c>
      <c r="P2555" s="74">
        <v>1991</v>
      </c>
      <c r="Q2555" s="74" t="s">
        <v>1019</v>
      </c>
      <c r="R2555" s="74" t="s">
        <v>579</v>
      </c>
      <c r="S2555" s="27" t="s">
        <v>517</v>
      </c>
      <c r="Z2555" s="74" t="s">
        <v>1031</v>
      </c>
      <c r="AA2555" s="74" t="s">
        <v>1030</v>
      </c>
      <c r="AB2555" s="35" t="s">
        <v>22</v>
      </c>
      <c r="AD2555" s="74" t="s">
        <v>1015</v>
      </c>
      <c r="AE2555" s="74">
        <v>51.5</v>
      </c>
      <c r="AK2555" s="74" t="s">
        <v>13</v>
      </c>
      <c r="AL2555" s="74" t="s">
        <v>13</v>
      </c>
      <c r="AM2555" s="74" t="s">
        <v>13</v>
      </c>
      <c r="AN2555" s="74" t="s">
        <v>13</v>
      </c>
      <c r="AO2555" s="74" t="s">
        <v>465</v>
      </c>
      <c r="AP2555" s="74" t="s">
        <v>13</v>
      </c>
      <c r="AQ2555" s="74" t="s">
        <v>13</v>
      </c>
      <c r="AR2555" s="74" t="s">
        <v>13</v>
      </c>
      <c r="AS2555" s="74" t="s">
        <v>13</v>
      </c>
      <c r="AT2555" s="74" t="s">
        <v>1034</v>
      </c>
      <c r="AU2555" s="74" t="s">
        <v>1035</v>
      </c>
      <c r="AV2555" s="74">
        <v>2009</v>
      </c>
    </row>
    <row r="2556" spans="1:48" hidden="1">
      <c r="A2556" s="24">
        <v>2555</v>
      </c>
      <c r="B2556" s="74">
        <v>58</v>
      </c>
      <c r="C2556" s="74" t="s">
        <v>1011</v>
      </c>
      <c r="D2556" s="74" t="s">
        <v>469</v>
      </c>
      <c r="E2556" s="74" t="s">
        <v>629</v>
      </c>
      <c r="F2556" s="74" t="s">
        <v>629</v>
      </c>
      <c r="G2556" s="74" t="s">
        <v>573</v>
      </c>
      <c r="H2556" s="74" t="s">
        <v>463</v>
      </c>
      <c r="I2556" s="74">
        <v>9.3000000000000007</v>
      </c>
      <c r="J2556" s="74">
        <v>13.4</v>
      </c>
      <c r="O2556" s="74">
        <v>2080</v>
      </c>
      <c r="P2556" s="74">
        <v>1991</v>
      </c>
      <c r="Q2556" s="74" t="s">
        <v>495</v>
      </c>
      <c r="R2556" s="74" t="s">
        <v>579</v>
      </c>
      <c r="S2556" s="27" t="s">
        <v>517</v>
      </c>
      <c r="Z2556" s="74" t="s">
        <v>1031</v>
      </c>
      <c r="AA2556" s="74" t="s">
        <v>1030</v>
      </c>
      <c r="AB2556" s="35" t="s">
        <v>22</v>
      </c>
      <c r="AD2556" s="74" t="s">
        <v>1015</v>
      </c>
      <c r="AE2556" s="74">
        <v>2.5</v>
      </c>
      <c r="AK2556" s="74" t="s">
        <v>13</v>
      </c>
      <c r="AL2556" s="74" t="s">
        <v>13</v>
      </c>
      <c r="AM2556" s="74" t="s">
        <v>13</v>
      </c>
      <c r="AN2556" s="74" t="s">
        <v>13</v>
      </c>
      <c r="AO2556" s="74" t="s">
        <v>465</v>
      </c>
      <c r="AP2556" s="74" t="s">
        <v>13</v>
      </c>
      <c r="AQ2556" s="74" t="s">
        <v>13</v>
      </c>
      <c r="AR2556" s="74" t="s">
        <v>13</v>
      </c>
      <c r="AS2556" s="74" t="s">
        <v>13</v>
      </c>
      <c r="AT2556" s="74" t="s">
        <v>1034</v>
      </c>
      <c r="AU2556" s="74" t="s">
        <v>1035</v>
      </c>
      <c r="AV2556" s="74">
        <v>2009</v>
      </c>
    </row>
    <row r="2557" spans="1:48" hidden="1">
      <c r="A2557" s="24">
        <v>2556</v>
      </c>
      <c r="B2557" s="74">
        <v>58</v>
      </c>
      <c r="C2557" s="74" t="s">
        <v>1011</v>
      </c>
      <c r="D2557" s="74" t="s">
        <v>469</v>
      </c>
      <c r="E2557" s="74" t="s">
        <v>629</v>
      </c>
      <c r="F2557" s="74" t="s">
        <v>629</v>
      </c>
      <c r="G2557" s="74" t="s">
        <v>575</v>
      </c>
      <c r="H2557" s="74" t="s">
        <v>463</v>
      </c>
      <c r="I2557" s="74">
        <v>10.595599999999999</v>
      </c>
      <c r="J2557" s="74">
        <v>14.3247</v>
      </c>
      <c r="O2557" s="74">
        <v>2080</v>
      </c>
      <c r="P2557" s="74">
        <v>1991</v>
      </c>
      <c r="Q2557" s="74" t="s">
        <v>495</v>
      </c>
      <c r="R2557" s="74" t="s">
        <v>579</v>
      </c>
      <c r="S2557" s="27" t="s">
        <v>517</v>
      </c>
      <c r="Z2557" s="74" t="s">
        <v>1031</v>
      </c>
      <c r="AA2557" s="74" t="s">
        <v>1030</v>
      </c>
      <c r="AB2557" s="35" t="s">
        <v>22</v>
      </c>
      <c r="AD2557" s="74" t="s">
        <v>1015</v>
      </c>
      <c r="AE2557" s="74">
        <v>-14.2</v>
      </c>
      <c r="AK2557" s="74" t="s">
        <v>13</v>
      </c>
      <c r="AL2557" s="74" t="s">
        <v>13</v>
      </c>
      <c r="AM2557" s="74" t="s">
        <v>13</v>
      </c>
      <c r="AN2557" s="74" t="s">
        <v>13</v>
      </c>
      <c r="AO2557" s="74" t="s">
        <v>465</v>
      </c>
      <c r="AP2557" s="74" t="s">
        <v>13</v>
      </c>
      <c r="AQ2557" s="74" t="s">
        <v>13</v>
      </c>
      <c r="AR2557" s="74" t="s">
        <v>13</v>
      </c>
      <c r="AS2557" s="74" t="s">
        <v>13</v>
      </c>
      <c r="AT2557" s="74" t="s">
        <v>1034</v>
      </c>
      <c r="AU2557" s="74" t="s">
        <v>1035</v>
      </c>
      <c r="AV2557" s="74">
        <v>2009</v>
      </c>
    </row>
    <row r="2558" spans="1:48" hidden="1">
      <c r="A2558" s="24">
        <v>2557</v>
      </c>
      <c r="B2558" s="74">
        <v>58</v>
      </c>
      <c r="C2558" s="74" t="s">
        <v>1011</v>
      </c>
      <c r="D2558" s="74" t="s">
        <v>469</v>
      </c>
      <c r="E2558" s="74" t="s">
        <v>802</v>
      </c>
      <c r="F2558" s="74" t="s">
        <v>569</v>
      </c>
      <c r="G2558" s="74" t="s">
        <v>573</v>
      </c>
      <c r="H2558" s="74" t="s">
        <v>463</v>
      </c>
      <c r="I2558" s="74">
        <v>9.3000000000000007</v>
      </c>
      <c r="J2558" s="74">
        <v>13.4</v>
      </c>
      <c r="O2558" s="74">
        <v>2020</v>
      </c>
      <c r="P2558" s="74">
        <v>1991</v>
      </c>
      <c r="Q2558" s="74" t="s">
        <v>1019</v>
      </c>
      <c r="R2558" s="74" t="s">
        <v>562</v>
      </c>
      <c r="S2558" s="27" t="s">
        <v>517</v>
      </c>
      <c r="Z2558" s="74" t="s">
        <v>1031</v>
      </c>
      <c r="AA2558" s="74" t="s">
        <v>1030</v>
      </c>
      <c r="AB2558" s="35" t="s">
        <v>22</v>
      </c>
      <c r="AD2558" s="74" t="s">
        <v>1015</v>
      </c>
      <c r="AE2558" s="74">
        <v>46.6</v>
      </c>
      <c r="AK2558" s="74" t="s">
        <v>13</v>
      </c>
      <c r="AL2558" s="74" t="s">
        <v>13</v>
      </c>
      <c r="AM2558" s="74" t="s">
        <v>13</v>
      </c>
      <c r="AN2558" s="74" t="s">
        <v>13</v>
      </c>
      <c r="AO2558" s="74" t="s">
        <v>465</v>
      </c>
      <c r="AP2558" s="74" t="s">
        <v>13</v>
      </c>
      <c r="AQ2558" s="74" t="s">
        <v>13</v>
      </c>
      <c r="AR2558" s="74" t="s">
        <v>13</v>
      </c>
      <c r="AS2558" s="74" t="s">
        <v>13</v>
      </c>
      <c r="AT2558" s="74" t="s">
        <v>1034</v>
      </c>
      <c r="AU2558" s="74" t="s">
        <v>1035</v>
      </c>
      <c r="AV2558" s="74">
        <v>2009</v>
      </c>
    </row>
    <row r="2559" spans="1:48" hidden="1">
      <c r="A2559" s="24">
        <v>2558</v>
      </c>
      <c r="B2559" s="74">
        <v>58</v>
      </c>
      <c r="C2559" s="74" t="s">
        <v>1011</v>
      </c>
      <c r="D2559" s="74" t="s">
        <v>469</v>
      </c>
      <c r="E2559" s="74" t="s">
        <v>802</v>
      </c>
      <c r="F2559" s="74" t="s">
        <v>569</v>
      </c>
      <c r="G2559" s="74" t="s">
        <v>575</v>
      </c>
      <c r="H2559" s="74" t="s">
        <v>463</v>
      </c>
      <c r="I2559" s="74">
        <v>10.595599999999999</v>
      </c>
      <c r="J2559" s="74">
        <v>14.3247</v>
      </c>
      <c r="O2559" s="74">
        <v>2020</v>
      </c>
      <c r="P2559" s="74">
        <v>1991</v>
      </c>
      <c r="Q2559" s="74" t="s">
        <v>1019</v>
      </c>
      <c r="R2559" s="74" t="s">
        <v>562</v>
      </c>
      <c r="S2559" s="27" t="s">
        <v>517</v>
      </c>
      <c r="Z2559" s="74" t="s">
        <v>1031</v>
      </c>
      <c r="AA2559" s="74" t="s">
        <v>1030</v>
      </c>
      <c r="AB2559" s="35" t="s">
        <v>22</v>
      </c>
      <c r="AD2559" s="74" t="s">
        <v>1015</v>
      </c>
      <c r="AE2559" s="74">
        <v>48.1</v>
      </c>
      <c r="AK2559" s="74" t="s">
        <v>13</v>
      </c>
      <c r="AL2559" s="74" t="s">
        <v>13</v>
      </c>
      <c r="AM2559" s="74" t="s">
        <v>13</v>
      </c>
      <c r="AN2559" s="74" t="s">
        <v>13</v>
      </c>
      <c r="AO2559" s="74" t="s">
        <v>465</v>
      </c>
      <c r="AP2559" s="74" t="s">
        <v>13</v>
      </c>
      <c r="AQ2559" s="74" t="s">
        <v>13</v>
      </c>
      <c r="AR2559" s="74" t="s">
        <v>13</v>
      </c>
      <c r="AS2559" s="74" t="s">
        <v>13</v>
      </c>
      <c r="AT2559" s="74" t="s">
        <v>1034</v>
      </c>
      <c r="AU2559" s="74" t="s">
        <v>1035</v>
      </c>
      <c r="AV2559" s="74">
        <v>2009</v>
      </c>
    </row>
    <row r="2560" spans="1:48" hidden="1">
      <c r="A2560" s="24">
        <v>2559</v>
      </c>
      <c r="B2560" s="74">
        <v>58</v>
      </c>
      <c r="C2560" s="74" t="s">
        <v>1011</v>
      </c>
      <c r="D2560" s="74" t="s">
        <v>469</v>
      </c>
      <c r="E2560" s="74" t="s">
        <v>802</v>
      </c>
      <c r="F2560" s="74" t="s">
        <v>569</v>
      </c>
      <c r="G2560" s="74" t="s">
        <v>577</v>
      </c>
      <c r="H2560" s="74" t="s">
        <v>463</v>
      </c>
      <c r="I2560" s="74">
        <v>4.0731999999999999</v>
      </c>
      <c r="J2560" s="74">
        <v>9.3630999999999993</v>
      </c>
      <c r="O2560" s="74">
        <v>2020</v>
      </c>
      <c r="P2560" s="74">
        <v>1991</v>
      </c>
      <c r="Q2560" s="74" t="s">
        <v>1019</v>
      </c>
      <c r="R2560" s="74" t="s">
        <v>562</v>
      </c>
      <c r="S2560" s="27" t="s">
        <v>517</v>
      </c>
      <c r="Z2560" s="74" t="s">
        <v>1031</v>
      </c>
      <c r="AA2560" s="74" t="s">
        <v>1030</v>
      </c>
      <c r="AB2560" s="35" t="s">
        <v>22</v>
      </c>
      <c r="AD2560" s="74" t="s">
        <v>1015</v>
      </c>
      <c r="AE2560" s="74">
        <v>43.5</v>
      </c>
      <c r="AK2560" s="74" t="s">
        <v>13</v>
      </c>
      <c r="AL2560" s="74" t="s">
        <v>13</v>
      </c>
      <c r="AM2560" s="74" t="s">
        <v>13</v>
      </c>
      <c r="AN2560" s="74" t="s">
        <v>13</v>
      </c>
      <c r="AO2560" s="74" t="s">
        <v>465</v>
      </c>
      <c r="AP2560" s="74" t="s">
        <v>13</v>
      </c>
      <c r="AQ2560" s="74" t="s">
        <v>13</v>
      </c>
      <c r="AR2560" s="74" t="s">
        <v>13</v>
      </c>
      <c r="AS2560" s="74" t="s">
        <v>13</v>
      </c>
      <c r="AT2560" s="74" t="s">
        <v>1034</v>
      </c>
      <c r="AU2560" s="74" t="s">
        <v>1035</v>
      </c>
      <c r="AV2560" s="74">
        <v>2009</v>
      </c>
    </row>
    <row r="2561" spans="1:59" hidden="1">
      <c r="A2561" s="24">
        <v>2560</v>
      </c>
      <c r="B2561" s="74">
        <v>58</v>
      </c>
      <c r="C2561" s="74" t="s">
        <v>1011</v>
      </c>
      <c r="D2561" s="74" t="s">
        <v>469</v>
      </c>
      <c r="E2561" s="74" t="s">
        <v>802</v>
      </c>
      <c r="F2561" s="74" t="s">
        <v>569</v>
      </c>
      <c r="G2561" s="74" t="s">
        <v>1032</v>
      </c>
      <c r="H2561" s="74" t="s">
        <v>463</v>
      </c>
      <c r="I2561" s="74">
        <v>3.8479999999999999</v>
      </c>
      <c r="J2561" s="74">
        <v>11.5021</v>
      </c>
      <c r="O2561" s="74">
        <v>2020</v>
      </c>
      <c r="P2561" s="74">
        <v>1991</v>
      </c>
      <c r="Q2561" s="74" t="s">
        <v>1019</v>
      </c>
      <c r="R2561" s="74" t="s">
        <v>562</v>
      </c>
      <c r="S2561" s="27" t="s">
        <v>517</v>
      </c>
      <c r="Z2561" s="74" t="s">
        <v>1031</v>
      </c>
      <c r="AA2561" s="74" t="s">
        <v>1030</v>
      </c>
      <c r="AB2561" s="35" t="s">
        <v>22</v>
      </c>
      <c r="AD2561" s="74" t="s">
        <v>1015</v>
      </c>
      <c r="AE2561" s="74">
        <v>37.9</v>
      </c>
      <c r="AK2561" s="74" t="s">
        <v>13</v>
      </c>
      <c r="AL2561" s="74" t="s">
        <v>13</v>
      </c>
      <c r="AM2561" s="74" t="s">
        <v>13</v>
      </c>
      <c r="AN2561" s="74" t="s">
        <v>13</v>
      </c>
      <c r="AO2561" s="74" t="s">
        <v>465</v>
      </c>
      <c r="AP2561" s="74" t="s">
        <v>13</v>
      </c>
      <c r="AQ2561" s="74" t="s">
        <v>13</v>
      </c>
      <c r="AR2561" s="74" t="s">
        <v>13</v>
      </c>
      <c r="AS2561" s="74" t="s">
        <v>13</v>
      </c>
      <c r="AT2561" s="74" t="s">
        <v>1034</v>
      </c>
      <c r="AU2561" s="74" t="s">
        <v>1035</v>
      </c>
      <c r="AV2561" s="74">
        <v>2009</v>
      </c>
    </row>
    <row r="2562" spans="1:59" hidden="1">
      <c r="A2562" s="24">
        <v>2561</v>
      </c>
      <c r="B2562" s="74">
        <v>58</v>
      </c>
      <c r="C2562" s="74" t="s">
        <v>1011</v>
      </c>
      <c r="D2562" s="74" t="s">
        <v>469</v>
      </c>
      <c r="E2562" s="74" t="s">
        <v>802</v>
      </c>
      <c r="F2562" s="74" t="s">
        <v>569</v>
      </c>
      <c r="G2562" s="74" t="s">
        <v>573</v>
      </c>
      <c r="H2562" s="74" t="s">
        <v>463</v>
      </c>
      <c r="I2562" s="74">
        <v>9.3000000000000007</v>
      </c>
      <c r="J2562" s="74">
        <v>13.4</v>
      </c>
      <c r="O2562" s="74">
        <v>2080</v>
      </c>
      <c r="P2562" s="74">
        <v>1991</v>
      </c>
      <c r="Q2562" s="74" t="s">
        <v>495</v>
      </c>
      <c r="R2562" s="74" t="s">
        <v>562</v>
      </c>
      <c r="S2562" s="27" t="s">
        <v>517</v>
      </c>
      <c r="Z2562" s="74" t="s">
        <v>1031</v>
      </c>
      <c r="AA2562" s="74" t="s">
        <v>1030</v>
      </c>
      <c r="AB2562" s="35" t="s">
        <v>22</v>
      </c>
      <c r="AD2562" s="74" t="s">
        <v>1015</v>
      </c>
      <c r="AE2562" s="74">
        <v>24.1</v>
      </c>
      <c r="AK2562" s="74" t="s">
        <v>13</v>
      </c>
      <c r="AL2562" s="74" t="s">
        <v>13</v>
      </c>
      <c r="AM2562" s="74" t="s">
        <v>13</v>
      </c>
      <c r="AN2562" s="74" t="s">
        <v>13</v>
      </c>
      <c r="AO2562" s="74" t="s">
        <v>465</v>
      </c>
      <c r="AP2562" s="74" t="s">
        <v>13</v>
      </c>
      <c r="AQ2562" s="74" t="s">
        <v>13</v>
      </c>
      <c r="AR2562" s="74" t="s">
        <v>13</v>
      </c>
      <c r="AS2562" s="74" t="s">
        <v>13</v>
      </c>
      <c r="AT2562" s="74" t="s">
        <v>1034</v>
      </c>
      <c r="AU2562" s="74" t="s">
        <v>1035</v>
      </c>
      <c r="AV2562" s="74">
        <v>2009</v>
      </c>
    </row>
    <row r="2563" spans="1:59" hidden="1">
      <c r="A2563" s="24">
        <v>2562</v>
      </c>
      <c r="B2563" s="74">
        <v>58</v>
      </c>
      <c r="C2563" s="74" t="s">
        <v>1011</v>
      </c>
      <c r="D2563" s="74" t="s">
        <v>469</v>
      </c>
      <c r="E2563" s="74" t="s">
        <v>802</v>
      </c>
      <c r="F2563" s="74" t="s">
        <v>569</v>
      </c>
      <c r="G2563" s="74" t="s">
        <v>575</v>
      </c>
      <c r="H2563" s="74" t="s">
        <v>463</v>
      </c>
      <c r="I2563" s="74">
        <v>10.595599999999999</v>
      </c>
      <c r="J2563" s="74">
        <v>14.3247</v>
      </c>
      <c r="O2563" s="74">
        <v>2080</v>
      </c>
      <c r="P2563" s="74">
        <v>1991</v>
      </c>
      <c r="Q2563" s="74" t="s">
        <v>495</v>
      </c>
      <c r="R2563" s="74" t="s">
        <v>562</v>
      </c>
      <c r="S2563" s="27" t="s">
        <v>517</v>
      </c>
      <c r="Z2563" s="74" t="s">
        <v>1031</v>
      </c>
      <c r="AA2563" s="74" t="s">
        <v>1030</v>
      </c>
      <c r="AB2563" s="35" t="s">
        <v>22</v>
      </c>
      <c r="AD2563" s="74" t="s">
        <v>1015</v>
      </c>
      <c r="AE2563" s="74">
        <v>39.299999999999997</v>
      </c>
      <c r="AK2563" s="74" t="s">
        <v>13</v>
      </c>
      <c r="AL2563" s="74" t="s">
        <v>13</v>
      </c>
      <c r="AM2563" s="74" t="s">
        <v>13</v>
      </c>
      <c r="AN2563" s="74" t="s">
        <v>13</v>
      </c>
      <c r="AO2563" s="74" t="s">
        <v>465</v>
      </c>
      <c r="AP2563" s="74" t="s">
        <v>13</v>
      </c>
      <c r="AQ2563" s="74" t="s">
        <v>13</v>
      </c>
      <c r="AR2563" s="74" t="s">
        <v>13</v>
      </c>
      <c r="AS2563" s="74" t="s">
        <v>13</v>
      </c>
      <c r="AT2563" s="74" t="s">
        <v>1034</v>
      </c>
      <c r="AU2563" s="74" t="s">
        <v>1035</v>
      </c>
      <c r="AV2563" s="74">
        <v>2009</v>
      </c>
    </row>
    <row r="2564" spans="1:59" hidden="1">
      <c r="A2564" s="24">
        <v>2563</v>
      </c>
      <c r="B2564" s="74">
        <v>58</v>
      </c>
      <c r="C2564" s="74" t="s">
        <v>1011</v>
      </c>
      <c r="D2564" s="74" t="s">
        <v>469</v>
      </c>
      <c r="E2564" s="74" t="s">
        <v>802</v>
      </c>
      <c r="F2564" s="74" t="s">
        <v>569</v>
      </c>
      <c r="G2564" s="74" t="s">
        <v>577</v>
      </c>
      <c r="H2564" s="74" t="s">
        <v>463</v>
      </c>
      <c r="I2564" s="74">
        <v>4.0731999999999999</v>
      </c>
      <c r="J2564" s="74">
        <v>9.3630999999999993</v>
      </c>
      <c r="O2564" s="74">
        <v>2080</v>
      </c>
      <c r="P2564" s="74">
        <v>1991</v>
      </c>
      <c r="Q2564" s="74" t="s">
        <v>495</v>
      </c>
      <c r="R2564" s="74" t="s">
        <v>562</v>
      </c>
      <c r="S2564" s="27" t="s">
        <v>517</v>
      </c>
      <c r="Z2564" s="74" t="s">
        <v>1031</v>
      </c>
      <c r="AA2564" s="74" t="s">
        <v>1030</v>
      </c>
      <c r="AB2564" s="35" t="s">
        <v>22</v>
      </c>
      <c r="AD2564" s="74" t="s">
        <v>1015</v>
      </c>
      <c r="AE2564" s="74">
        <v>28.9</v>
      </c>
      <c r="AK2564" s="74" t="s">
        <v>13</v>
      </c>
      <c r="AL2564" s="74" t="s">
        <v>13</v>
      </c>
      <c r="AM2564" s="74" t="s">
        <v>13</v>
      </c>
      <c r="AN2564" s="74" t="s">
        <v>13</v>
      </c>
      <c r="AO2564" s="74" t="s">
        <v>465</v>
      </c>
      <c r="AP2564" s="74" t="s">
        <v>13</v>
      </c>
      <c r="AQ2564" s="74" t="s">
        <v>13</v>
      </c>
      <c r="AR2564" s="74" t="s">
        <v>13</v>
      </c>
      <c r="AS2564" s="74" t="s">
        <v>13</v>
      </c>
      <c r="AT2564" s="74" t="s">
        <v>1034</v>
      </c>
      <c r="AU2564" s="74" t="s">
        <v>1035</v>
      </c>
      <c r="AV2564" s="74">
        <v>2009</v>
      </c>
    </row>
    <row r="2565" spans="1:59" hidden="1">
      <c r="A2565" s="24">
        <v>2564</v>
      </c>
      <c r="B2565" s="74">
        <v>58</v>
      </c>
      <c r="C2565" s="74" t="s">
        <v>1011</v>
      </c>
      <c r="D2565" s="74" t="s">
        <v>469</v>
      </c>
      <c r="E2565" s="74" t="s">
        <v>802</v>
      </c>
      <c r="F2565" s="74" t="s">
        <v>569</v>
      </c>
      <c r="G2565" s="74" t="s">
        <v>1032</v>
      </c>
      <c r="H2565" s="74" t="s">
        <v>463</v>
      </c>
      <c r="I2565" s="74">
        <v>3.8479999999999999</v>
      </c>
      <c r="J2565" s="74">
        <v>11.5021</v>
      </c>
      <c r="O2565" s="74">
        <v>2080</v>
      </c>
      <c r="P2565" s="74">
        <v>1991</v>
      </c>
      <c r="Q2565" s="74" t="s">
        <v>495</v>
      </c>
      <c r="R2565" s="74" t="s">
        <v>562</v>
      </c>
      <c r="S2565" s="27" t="s">
        <v>517</v>
      </c>
      <c r="Z2565" s="74" t="s">
        <v>1031</v>
      </c>
      <c r="AA2565" s="74" t="s">
        <v>1030</v>
      </c>
      <c r="AB2565" s="35" t="s">
        <v>22</v>
      </c>
      <c r="AD2565" s="74" t="s">
        <v>1015</v>
      </c>
      <c r="AE2565" s="74">
        <v>19.7</v>
      </c>
      <c r="AK2565" s="74" t="s">
        <v>13</v>
      </c>
      <c r="AL2565" s="74" t="s">
        <v>13</v>
      </c>
      <c r="AM2565" s="74" t="s">
        <v>13</v>
      </c>
      <c r="AN2565" s="74" t="s">
        <v>13</v>
      </c>
      <c r="AO2565" s="74" t="s">
        <v>465</v>
      </c>
      <c r="AP2565" s="74" t="s">
        <v>13</v>
      </c>
      <c r="AQ2565" s="74" t="s">
        <v>13</v>
      </c>
      <c r="AR2565" s="74" t="s">
        <v>13</v>
      </c>
      <c r="AS2565" s="74" t="s">
        <v>13</v>
      </c>
      <c r="AT2565" s="74" t="s">
        <v>1034</v>
      </c>
      <c r="AU2565" s="74" t="s">
        <v>1035</v>
      </c>
      <c r="AV2565" s="74">
        <v>2009</v>
      </c>
    </row>
    <row r="2566" spans="1:59" hidden="1">
      <c r="A2566" s="24">
        <v>2565</v>
      </c>
      <c r="B2566" s="74">
        <v>58</v>
      </c>
      <c r="C2566" s="74" t="s">
        <v>1011</v>
      </c>
      <c r="D2566" s="74" t="s">
        <v>469</v>
      </c>
      <c r="E2566" s="74" t="s">
        <v>802</v>
      </c>
      <c r="F2566" s="74" t="s">
        <v>569</v>
      </c>
      <c r="G2566" s="74" t="s">
        <v>573</v>
      </c>
      <c r="H2566" s="74" t="s">
        <v>463</v>
      </c>
      <c r="I2566" s="74">
        <v>9.3000000000000007</v>
      </c>
      <c r="J2566" s="74">
        <v>13.4</v>
      </c>
      <c r="O2566" s="74">
        <v>2020</v>
      </c>
      <c r="P2566" s="74">
        <v>1991</v>
      </c>
      <c r="Q2566" s="74" t="s">
        <v>1019</v>
      </c>
      <c r="R2566" s="74" t="s">
        <v>579</v>
      </c>
      <c r="S2566" s="27" t="s">
        <v>517</v>
      </c>
      <c r="Z2566" s="74" t="s">
        <v>1031</v>
      </c>
      <c r="AA2566" s="74" t="s">
        <v>1030</v>
      </c>
      <c r="AB2566" s="35" t="s">
        <v>22</v>
      </c>
      <c r="AD2566" s="74" t="s">
        <v>1015</v>
      </c>
      <c r="AE2566" s="74">
        <v>47.8</v>
      </c>
      <c r="AK2566" s="74" t="s">
        <v>13</v>
      </c>
      <c r="AL2566" s="74" t="s">
        <v>13</v>
      </c>
      <c r="AM2566" s="74" t="s">
        <v>13</v>
      </c>
      <c r="AN2566" s="74" t="s">
        <v>13</v>
      </c>
      <c r="AO2566" s="74" t="s">
        <v>465</v>
      </c>
      <c r="AP2566" s="74" t="s">
        <v>13</v>
      </c>
      <c r="AQ2566" s="74" t="s">
        <v>13</v>
      </c>
      <c r="AR2566" s="74" t="s">
        <v>13</v>
      </c>
      <c r="AS2566" s="74" t="s">
        <v>13</v>
      </c>
      <c r="AT2566" s="74" t="s">
        <v>1034</v>
      </c>
      <c r="AU2566" s="74" t="s">
        <v>1035</v>
      </c>
      <c r="AV2566" s="74">
        <v>2009</v>
      </c>
    </row>
    <row r="2567" spans="1:59" hidden="1">
      <c r="A2567" s="24">
        <v>2566</v>
      </c>
      <c r="B2567" s="74">
        <v>58</v>
      </c>
      <c r="C2567" s="74" t="s">
        <v>1011</v>
      </c>
      <c r="D2567" s="74" t="s">
        <v>469</v>
      </c>
      <c r="E2567" s="74" t="s">
        <v>802</v>
      </c>
      <c r="F2567" s="74" t="s">
        <v>569</v>
      </c>
      <c r="G2567" s="74" t="s">
        <v>575</v>
      </c>
      <c r="H2567" s="74" t="s">
        <v>463</v>
      </c>
      <c r="I2567" s="74">
        <v>10.595599999999999</v>
      </c>
      <c r="J2567" s="74">
        <v>14.3247</v>
      </c>
      <c r="O2567" s="74">
        <v>2020</v>
      </c>
      <c r="P2567" s="74">
        <v>1991</v>
      </c>
      <c r="Q2567" s="74" t="s">
        <v>1019</v>
      </c>
      <c r="R2567" s="74" t="s">
        <v>579</v>
      </c>
      <c r="S2567" s="27" t="s">
        <v>517</v>
      </c>
      <c r="Z2567" s="74" t="s">
        <v>1031</v>
      </c>
      <c r="AA2567" s="74" t="s">
        <v>1030</v>
      </c>
      <c r="AB2567" s="35" t="s">
        <v>22</v>
      </c>
      <c r="AD2567" s="74" t="s">
        <v>1015</v>
      </c>
      <c r="AE2567" s="74">
        <v>48.3</v>
      </c>
      <c r="AK2567" s="74" t="s">
        <v>13</v>
      </c>
      <c r="AL2567" s="74" t="s">
        <v>13</v>
      </c>
      <c r="AM2567" s="74" t="s">
        <v>13</v>
      </c>
      <c r="AN2567" s="74" t="s">
        <v>13</v>
      </c>
      <c r="AO2567" s="74" t="s">
        <v>465</v>
      </c>
      <c r="AP2567" s="74" t="s">
        <v>13</v>
      </c>
      <c r="AQ2567" s="74" t="s">
        <v>13</v>
      </c>
      <c r="AR2567" s="74" t="s">
        <v>13</v>
      </c>
      <c r="AS2567" s="74" t="s">
        <v>13</v>
      </c>
      <c r="AT2567" s="74" t="s">
        <v>1034</v>
      </c>
      <c r="AU2567" s="74" t="s">
        <v>1035</v>
      </c>
      <c r="AV2567" s="74">
        <v>2009</v>
      </c>
    </row>
    <row r="2568" spans="1:59" hidden="1">
      <c r="A2568" s="24">
        <v>2567</v>
      </c>
      <c r="B2568" s="74">
        <v>58</v>
      </c>
      <c r="C2568" s="74" t="s">
        <v>1011</v>
      </c>
      <c r="D2568" s="74" t="s">
        <v>469</v>
      </c>
      <c r="E2568" s="74" t="s">
        <v>802</v>
      </c>
      <c r="F2568" s="74" t="s">
        <v>569</v>
      </c>
      <c r="G2568" s="74" t="s">
        <v>577</v>
      </c>
      <c r="H2568" s="74" t="s">
        <v>463</v>
      </c>
      <c r="I2568" s="74">
        <v>4.0731999999999999</v>
      </c>
      <c r="J2568" s="74">
        <v>9.3630999999999993</v>
      </c>
      <c r="O2568" s="74">
        <v>2020</v>
      </c>
      <c r="P2568" s="74">
        <v>1991</v>
      </c>
      <c r="Q2568" s="74" t="s">
        <v>1019</v>
      </c>
      <c r="R2568" s="74" t="s">
        <v>579</v>
      </c>
      <c r="S2568" s="27" t="s">
        <v>517</v>
      </c>
      <c r="Z2568" s="74" t="s">
        <v>1031</v>
      </c>
      <c r="AA2568" s="74" t="s">
        <v>1030</v>
      </c>
      <c r="AB2568" s="35" t="s">
        <v>22</v>
      </c>
      <c r="AD2568" s="74" t="s">
        <v>1015</v>
      </c>
      <c r="AE2568" s="74">
        <v>46.3</v>
      </c>
      <c r="AK2568" s="74" t="s">
        <v>13</v>
      </c>
      <c r="AL2568" s="74" t="s">
        <v>13</v>
      </c>
      <c r="AM2568" s="74" t="s">
        <v>13</v>
      </c>
      <c r="AN2568" s="74" t="s">
        <v>13</v>
      </c>
      <c r="AO2568" s="74" t="s">
        <v>465</v>
      </c>
      <c r="AP2568" s="74" t="s">
        <v>13</v>
      </c>
      <c r="AQ2568" s="74" t="s">
        <v>13</v>
      </c>
      <c r="AR2568" s="74" t="s">
        <v>13</v>
      </c>
      <c r="AS2568" s="74" t="s">
        <v>13</v>
      </c>
      <c r="AT2568" s="74" t="s">
        <v>1034</v>
      </c>
      <c r="AU2568" s="74" t="s">
        <v>1035</v>
      </c>
      <c r="AV2568" s="74">
        <v>2009</v>
      </c>
    </row>
    <row r="2569" spans="1:59" hidden="1">
      <c r="A2569" s="24">
        <v>2568</v>
      </c>
      <c r="B2569" s="74">
        <v>58</v>
      </c>
      <c r="C2569" s="74" t="s">
        <v>1011</v>
      </c>
      <c r="D2569" s="74" t="s">
        <v>469</v>
      </c>
      <c r="E2569" s="74" t="s">
        <v>802</v>
      </c>
      <c r="F2569" s="74" t="s">
        <v>569</v>
      </c>
      <c r="G2569" s="74" t="s">
        <v>1032</v>
      </c>
      <c r="H2569" s="74" t="s">
        <v>463</v>
      </c>
      <c r="I2569" s="74">
        <v>3.8479999999999999</v>
      </c>
      <c r="J2569" s="74">
        <v>11.5021</v>
      </c>
      <c r="O2569" s="74">
        <v>2020</v>
      </c>
      <c r="P2569" s="74">
        <v>1991</v>
      </c>
      <c r="Q2569" s="74" t="s">
        <v>1019</v>
      </c>
      <c r="R2569" s="74" t="s">
        <v>579</v>
      </c>
      <c r="S2569" s="27" t="s">
        <v>517</v>
      </c>
      <c r="Z2569" s="74" t="s">
        <v>1031</v>
      </c>
      <c r="AA2569" s="74" t="s">
        <v>1030</v>
      </c>
      <c r="AB2569" s="35" t="s">
        <v>22</v>
      </c>
      <c r="AD2569" s="74" t="s">
        <v>1015</v>
      </c>
      <c r="AE2569" s="74">
        <v>41.7</v>
      </c>
      <c r="AK2569" s="74" t="s">
        <v>13</v>
      </c>
      <c r="AL2569" s="74" t="s">
        <v>13</v>
      </c>
      <c r="AM2569" s="74" t="s">
        <v>13</v>
      </c>
      <c r="AN2569" s="74" t="s">
        <v>13</v>
      </c>
      <c r="AO2569" s="74" t="s">
        <v>465</v>
      </c>
      <c r="AP2569" s="74" t="s">
        <v>13</v>
      </c>
      <c r="AQ2569" s="74" t="s">
        <v>13</v>
      </c>
      <c r="AR2569" s="74" t="s">
        <v>13</v>
      </c>
      <c r="AS2569" s="74" t="s">
        <v>13</v>
      </c>
      <c r="AT2569" s="74" t="s">
        <v>1034</v>
      </c>
      <c r="AU2569" s="74" t="s">
        <v>1035</v>
      </c>
      <c r="AV2569" s="74">
        <v>2009</v>
      </c>
    </row>
    <row r="2570" spans="1:59" hidden="1">
      <c r="A2570" s="24">
        <v>2569</v>
      </c>
      <c r="B2570" s="74">
        <v>58</v>
      </c>
      <c r="C2570" s="74" t="s">
        <v>1011</v>
      </c>
      <c r="D2570" s="74" t="s">
        <v>469</v>
      </c>
      <c r="E2570" s="74" t="s">
        <v>802</v>
      </c>
      <c r="F2570" s="74" t="s">
        <v>569</v>
      </c>
      <c r="G2570" s="74" t="s">
        <v>573</v>
      </c>
      <c r="H2570" s="74" t="s">
        <v>463</v>
      </c>
      <c r="I2570" s="74">
        <v>9.3000000000000007</v>
      </c>
      <c r="J2570" s="74">
        <v>13.4</v>
      </c>
      <c r="O2570" s="74">
        <v>2080</v>
      </c>
      <c r="P2570" s="74">
        <v>1991</v>
      </c>
      <c r="Q2570" s="74" t="s">
        <v>495</v>
      </c>
      <c r="R2570" s="74" t="s">
        <v>579</v>
      </c>
      <c r="S2570" s="27" t="s">
        <v>517</v>
      </c>
      <c r="Z2570" s="74" t="s">
        <v>1031</v>
      </c>
      <c r="AA2570" s="74" t="s">
        <v>1030</v>
      </c>
      <c r="AB2570" s="35" t="s">
        <v>22</v>
      </c>
      <c r="AD2570" s="74" t="s">
        <v>1015</v>
      </c>
      <c r="AE2570" s="74">
        <v>34.4</v>
      </c>
      <c r="AK2570" s="74" t="s">
        <v>13</v>
      </c>
      <c r="AL2570" s="74" t="s">
        <v>13</v>
      </c>
      <c r="AM2570" s="74" t="s">
        <v>13</v>
      </c>
      <c r="AN2570" s="74" t="s">
        <v>13</v>
      </c>
      <c r="AO2570" s="74" t="s">
        <v>465</v>
      </c>
      <c r="AP2570" s="74" t="s">
        <v>13</v>
      </c>
      <c r="AQ2570" s="74" t="s">
        <v>13</v>
      </c>
      <c r="AR2570" s="74" t="s">
        <v>13</v>
      </c>
      <c r="AS2570" s="74" t="s">
        <v>13</v>
      </c>
      <c r="AT2570" s="74" t="s">
        <v>1034</v>
      </c>
      <c r="AU2570" s="74" t="s">
        <v>1035</v>
      </c>
      <c r="AV2570" s="74">
        <v>2009</v>
      </c>
    </row>
    <row r="2571" spans="1:59" hidden="1">
      <c r="A2571" s="24">
        <v>2570</v>
      </c>
      <c r="B2571" s="74">
        <v>58</v>
      </c>
      <c r="C2571" s="74" t="s">
        <v>1011</v>
      </c>
      <c r="D2571" s="74" t="s">
        <v>469</v>
      </c>
      <c r="E2571" s="74" t="s">
        <v>802</v>
      </c>
      <c r="F2571" s="74" t="s">
        <v>569</v>
      </c>
      <c r="G2571" s="74" t="s">
        <v>575</v>
      </c>
      <c r="H2571" s="74" t="s">
        <v>463</v>
      </c>
      <c r="I2571" s="74">
        <v>10.595599999999999</v>
      </c>
      <c r="J2571" s="74">
        <v>14.3247</v>
      </c>
      <c r="O2571" s="74">
        <v>2080</v>
      </c>
      <c r="P2571" s="74">
        <v>1991</v>
      </c>
      <c r="Q2571" s="74" t="s">
        <v>495</v>
      </c>
      <c r="R2571" s="74" t="s">
        <v>579</v>
      </c>
      <c r="S2571" s="27" t="s">
        <v>517</v>
      </c>
      <c r="Z2571" s="74" t="s">
        <v>1031</v>
      </c>
      <c r="AA2571" s="74" t="s">
        <v>1030</v>
      </c>
      <c r="AB2571" s="35" t="s">
        <v>22</v>
      </c>
      <c r="AD2571" s="74" t="s">
        <v>1015</v>
      </c>
      <c r="AE2571" s="74">
        <v>29.5</v>
      </c>
      <c r="AK2571" s="74" t="s">
        <v>13</v>
      </c>
      <c r="AL2571" s="74" t="s">
        <v>13</v>
      </c>
      <c r="AM2571" s="74" t="s">
        <v>13</v>
      </c>
      <c r="AN2571" s="74" t="s">
        <v>13</v>
      </c>
      <c r="AO2571" s="74" t="s">
        <v>465</v>
      </c>
      <c r="AP2571" s="74" t="s">
        <v>13</v>
      </c>
      <c r="AQ2571" s="74" t="s">
        <v>13</v>
      </c>
      <c r="AR2571" s="74" t="s">
        <v>13</v>
      </c>
      <c r="AS2571" s="74" t="s">
        <v>13</v>
      </c>
      <c r="AT2571" s="74" t="s">
        <v>1034</v>
      </c>
      <c r="AU2571" s="74" t="s">
        <v>1035</v>
      </c>
      <c r="AV2571" s="74">
        <v>2009</v>
      </c>
    </row>
    <row r="2572" spans="1:59" hidden="1">
      <c r="A2572" s="24">
        <v>2571</v>
      </c>
      <c r="B2572" s="74">
        <v>58</v>
      </c>
      <c r="C2572" s="74" t="s">
        <v>1011</v>
      </c>
      <c r="D2572" s="74" t="s">
        <v>469</v>
      </c>
      <c r="E2572" s="74" t="s">
        <v>802</v>
      </c>
      <c r="F2572" s="74" t="s">
        <v>569</v>
      </c>
      <c r="G2572" s="74" t="s">
        <v>577</v>
      </c>
      <c r="H2572" s="74" t="s">
        <v>463</v>
      </c>
      <c r="I2572" s="74">
        <v>4.0731999999999999</v>
      </c>
      <c r="J2572" s="74">
        <v>9.3630999999999993</v>
      </c>
      <c r="O2572" s="74">
        <v>2080</v>
      </c>
      <c r="P2572" s="74">
        <v>1991</v>
      </c>
      <c r="Q2572" s="74" t="s">
        <v>495</v>
      </c>
      <c r="R2572" s="74" t="s">
        <v>579</v>
      </c>
      <c r="S2572" s="27" t="s">
        <v>517</v>
      </c>
      <c r="Z2572" s="74" t="s">
        <v>1031</v>
      </c>
      <c r="AA2572" s="74" t="s">
        <v>1030</v>
      </c>
      <c r="AB2572" s="35" t="s">
        <v>22</v>
      </c>
      <c r="AD2572" s="74" t="s">
        <v>1015</v>
      </c>
      <c r="AE2572" s="74">
        <v>37.200000000000003</v>
      </c>
      <c r="AK2572" s="74" t="s">
        <v>13</v>
      </c>
      <c r="AL2572" s="74" t="s">
        <v>13</v>
      </c>
      <c r="AM2572" s="74" t="s">
        <v>13</v>
      </c>
      <c r="AN2572" s="74" t="s">
        <v>13</v>
      </c>
      <c r="AO2572" s="74" t="s">
        <v>465</v>
      </c>
      <c r="AP2572" s="74" t="s">
        <v>13</v>
      </c>
      <c r="AQ2572" s="74" t="s">
        <v>13</v>
      </c>
      <c r="AR2572" s="74" t="s">
        <v>13</v>
      </c>
      <c r="AS2572" s="74" t="s">
        <v>13</v>
      </c>
      <c r="AT2572" s="74" t="s">
        <v>1034</v>
      </c>
      <c r="AU2572" s="74" t="s">
        <v>1035</v>
      </c>
      <c r="AV2572" s="74">
        <v>2009</v>
      </c>
    </row>
    <row r="2573" spans="1:59" hidden="1">
      <c r="A2573" s="24">
        <v>2572</v>
      </c>
      <c r="B2573" s="74">
        <v>58</v>
      </c>
      <c r="C2573" s="74" t="s">
        <v>1011</v>
      </c>
      <c r="D2573" s="74" t="s">
        <v>469</v>
      </c>
      <c r="E2573" s="74" t="s">
        <v>802</v>
      </c>
      <c r="F2573" s="74" t="s">
        <v>569</v>
      </c>
      <c r="G2573" s="74" t="s">
        <v>1032</v>
      </c>
      <c r="H2573" s="74" t="s">
        <v>463</v>
      </c>
      <c r="I2573" s="74">
        <v>3.8479999999999999</v>
      </c>
      <c r="J2573" s="74">
        <v>11.5021</v>
      </c>
      <c r="O2573" s="74">
        <v>2080</v>
      </c>
      <c r="P2573" s="74">
        <v>1991</v>
      </c>
      <c r="Q2573" s="74" t="s">
        <v>495</v>
      </c>
      <c r="R2573" s="74" t="s">
        <v>579</v>
      </c>
      <c r="S2573" s="27" t="s">
        <v>517</v>
      </c>
      <c r="Z2573" s="74" t="s">
        <v>1031</v>
      </c>
      <c r="AA2573" s="74" t="s">
        <v>1030</v>
      </c>
      <c r="AB2573" s="35" t="s">
        <v>22</v>
      </c>
      <c r="AD2573" s="74" t="s">
        <v>1015</v>
      </c>
      <c r="AE2573" s="74">
        <v>28.9</v>
      </c>
      <c r="AK2573" s="74" t="s">
        <v>13</v>
      </c>
      <c r="AL2573" s="74" t="s">
        <v>13</v>
      </c>
      <c r="AM2573" s="74" t="s">
        <v>13</v>
      </c>
      <c r="AN2573" s="74" t="s">
        <v>13</v>
      </c>
      <c r="AO2573" s="74" t="s">
        <v>465</v>
      </c>
      <c r="AP2573" s="74" t="s">
        <v>13</v>
      </c>
      <c r="AQ2573" s="74" t="s">
        <v>13</v>
      </c>
      <c r="AR2573" s="74" t="s">
        <v>13</v>
      </c>
      <c r="AS2573" s="74" t="s">
        <v>13</v>
      </c>
      <c r="AT2573" s="74" t="s">
        <v>1034</v>
      </c>
      <c r="AU2573" s="74" t="s">
        <v>1035</v>
      </c>
      <c r="AV2573" s="74">
        <v>2009</v>
      </c>
    </row>
    <row r="2574" spans="1:59" hidden="1">
      <c r="A2574" s="24">
        <v>2573</v>
      </c>
      <c r="B2574" s="79">
        <v>59</v>
      </c>
      <c r="C2574" s="74" t="s">
        <v>1011</v>
      </c>
      <c r="D2574" s="79" t="s">
        <v>459</v>
      </c>
      <c r="E2574" s="79" t="s">
        <v>489</v>
      </c>
      <c r="F2574" s="79" t="s">
        <v>502</v>
      </c>
      <c r="G2574" s="79" t="s">
        <v>1039</v>
      </c>
      <c r="H2574" s="79" t="s">
        <v>463</v>
      </c>
      <c r="I2574" s="79">
        <v>8.0174299999999992</v>
      </c>
      <c r="J2574" s="79">
        <v>39.159930000000003</v>
      </c>
      <c r="K2574" s="79"/>
      <c r="L2574" s="79"/>
      <c r="M2574" s="79"/>
      <c r="N2574" s="79"/>
      <c r="O2574" s="79"/>
      <c r="P2574" s="79">
        <v>1993</v>
      </c>
      <c r="Q2574" s="79" t="s">
        <v>472</v>
      </c>
      <c r="R2574" s="24" t="s">
        <v>473</v>
      </c>
      <c r="S2574" s="79" t="s">
        <v>474</v>
      </c>
      <c r="T2574" s="79"/>
      <c r="U2574" s="79"/>
      <c r="V2574" s="79"/>
      <c r="W2574" s="79"/>
      <c r="X2574" s="79"/>
      <c r="Y2574" s="79"/>
      <c r="Z2574" s="79" t="s">
        <v>820</v>
      </c>
      <c r="AA2574" s="79" t="s">
        <v>1040</v>
      </c>
      <c r="AB2574" s="35" t="s">
        <v>22</v>
      </c>
      <c r="AC2574" s="112"/>
      <c r="AD2574" s="79"/>
      <c r="AE2574" s="79"/>
      <c r="AF2574" s="79"/>
      <c r="AG2574" s="79"/>
      <c r="AH2574" s="79"/>
      <c r="AI2574" s="79" t="s">
        <v>465</v>
      </c>
      <c r="AK2574" s="79"/>
      <c r="AL2574" s="79"/>
      <c r="AM2574" s="79"/>
      <c r="AN2574" s="79"/>
      <c r="AO2574" s="79"/>
      <c r="AP2574" s="79"/>
      <c r="AQ2574" s="79"/>
      <c r="AR2574" s="79"/>
      <c r="AS2574" s="79"/>
      <c r="AT2574" s="79"/>
      <c r="AU2574" s="79"/>
      <c r="AV2574" s="79"/>
      <c r="AW2574" s="77"/>
      <c r="AX2574" s="77"/>
      <c r="AY2574" s="77"/>
      <c r="AZ2574" s="77"/>
      <c r="BE2574" s="77"/>
      <c r="BF2574" s="77"/>
      <c r="BG2574" s="77"/>
    </row>
    <row r="2575" spans="1:59" hidden="1">
      <c r="A2575" s="24">
        <v>2574</v>
      </c>
      <c r="B2575" s="79">
        <v>59</v>
      </c>
      <c r="C2575" s="74" t="s">
        <v>1011</v>
      </c>
      <c r="D2575" s="79" t="s">
        <v>459</v>
      </c>
      <c r="E2575" s="79" t="s">
        <v>489</v>
      </c>
      <c r="F2575" s="79" t="s">
        <v>502</v>
      </c>
      <c r="G2575" s="79" t="s">
        <v>1039</v>
      </c>
      <c r="H2575" s="79" t="s">
        <v>463</v>
      </c>
      <c r="I2575" s="79">
        <v>8.0174299999999992</v>
      </c>
      <c r="J2575" s="79">
        <v>39.159930000000003</v>
      </c>
      <c r="K2575" s="79"/>
      <c r="L2575" s="79"/>
      <c r="M2575" s="79"/>
      <c r="N2575" s="79"/>
      <c r="O2575" s="79"/>
      <c r="P2575" s="79"/>
      <c r="Q2575" s="79"/>
      <c r="R2575" s="79"/>
      <c r="S2575" s="79"/>
      <c r="T2575" s="79"/>
      <c r="U2575" s="79"/>
      <c r="V2575" s="79"/>
      <c r="W2575" s="79"/>
      <c r="X2575" s="79"/>
      <c r="Y2575" s="79"/>
      <c r="Z2575" s="79"/>
      <c r="AA2575" s="79"/>
      <c r="AB2575" s="35" t="s">
        <v>22</v>
      </c>
      <c r="AC2575" s="112"/>
      <c r="AD2575" s="79"/>
      <c r="AE2575" s="79"/>
      <c r="AF2575" s="79"/>
      <c r="AG2575" s="79"/>
      <c r="AH2575" s="79"/>
      <c r="AK2575" s="79"/>
      <c r="AL2575" s="79"/>
      <c r="AM2575" s="79"/>
      <c r="AN2575" s="79"/>
      <c r="AO2575" s="79"/>
      <c r="AP2575" s="79"/>
      <c r="AQ2575" s="79"/>
      <c r="AR2575" s="79"/>
      <c r="AS2575" s="79"/>
      <c r="AT2575" s="79"/>
      <c r="AU2575" s="79"/>
      <c r="AV2575" s="79"/>
      <c r="AW2575" s="77"/>
      <c r="AX2575" s="77"/>
      <c r="AY2575" s="77"/>
      <c r="AZ2575" s="77"/>
      <c r="BE2575" s="77"/>
      <c r="BF2575" s="77"/>
      <c r="BG2575" s="77"/>
    </row>
    <row r="2576" spans="1:59">
      <c r="A2576" s="24">
        <v>2575</v>
      </c>
      <c r="B2576" s="74">
        <v>60</v>
      </c>
      <c r="C2576" s="74" t="s">
        <v>1011</v>
      </c>
      <c r="D2576" s="74" t="s">
        <v>469</v>
      </c>
      <c r="E2576" s="74" t="s">
        <v>460</v>
      </c>
      <c r="F2576" s="74" t="s">
        <v>476</v>
      </c>
      <c r="G2576" s="74" t="s">
        <v>1043</v>
      </c>
      <c r="H2576" s="74" t="s">
        <v>463</v>
      </c>
      <c r="I2576" s="74">
        <v>14</v>
      </c>
      <c r="J2576" s="74">
        <v>-1.5</v>
      </c>
      <c r="O2576" s="74">
        <v>2020</v>
      </c>
      <c r="P2576" s="74">
        <v>1995</v>
      </c>
      <c r="Q2576" s="74" t="s">
        <v>1019</v>
      </c>
      <c r="R2576" s="24" t="s">
        <v>500</v>
      </c>
      <c r="S2576" s="74" t="s">
        <v>857</v>
      </c>
      <c r="Z2576" s="74" t="s">
        <v>1046</v>
      </c>
      <c r="AA2576" s="74" t="s">
        <v>1053</v>
      </c>
      <c r="AB2576" s="35" t="s">
        <v>22</v>
      </c>
      <c r="AD2576" s="74" t="s">
        <v>1052</v>
      </c>
      <c r="AE2576" s="74">
        <v>13.793103448275801</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1054</v>
      </c>
      <c r="AU2576" s="74" t="s">
        <v>1055</v>
      </c>
      <c r="AV2576" s="74">
        <v>2015</v>
      </c>
    </row>
    <row r="2577" spans="1:59">
      <c r="A2577" s="24">
        <v>2576</v>
      </c>
      <c r="B2577" s="74">
        <v>60</v>
      </c>
      <c r="C2577" s="74" t="s">
        <v>1011</v>
      </c>
      <c r="D2577" s="74" t="s">
        <v>469</v>
      </c>
      <c r="E2577" s="74" t="s">
        <v>460</v>
      </c>
      <c r="F2577" s="74" t="s">
        <v>476</v>
      </c>
      <c r="G2577" s="74" t="s">
        <v>1044</v>
      </c>
      <c r="H2577" s="74" t="s">
        <v>463</v>
      </c>
      <c r="I2577" s="74">
        <v>12.3714</v>
      </c>
      <c r="J2577" s="74">
        <v>-1.5197000000000001</v>
      </c>
      <c r="O2577" s="74">
        <v>2020</v>
      </c>
      <c r="P2577" s="74">
        <v>1995</v>
      </c>
      <c r="Q2577" s="74" t="s">
        <v>1019</v>
      </c>
      <c r="R2577" s="24" t="s">
        <v>500</v>
      </c>
      <c r="S2577" s="74" t="s">
        <v>857</v>
      </c>
      <c r="Z2577" s="74" t="s">
        <v>1046</v>
      </c>
      <c r="AA2577" s="74" t="s">
        <v>1053</v>
      </c>
      <c r="AB2577" s="35" t="s">
        <v>22</v>
      </c>
      <c r="AD2577" s="74" t="s">
        <v>1052</v>
      </c>
      <c r="AE2577" s="74">
        <v>27.586206896551701</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1054</v>
      </c>
      <c r="AU2577" s="74" t="s">
        <v>1055</v>
      </c>
      <c r="AV2577" s="74">
        <v>2015</v>
      </c>
    </row>
    <row r="2578" spans="1:59" s="77" customFormat="1">
      <c r="A2578" s="24">
        <v>2577</v>
      </c>
      <c r="B2578" s="74">
        <v>60</v>
      </c>
      <c r="C2578" s="74" t="s">
        <v>1011</v>
      </c>
      <c r="D2578" s="74" t="s">
        <v>469</v>
      </c>
      <c r="E2578" s="74" t="s">
        <v>460</v>
      </c>
      <c r="F2578" s="74" t="s">
        <v>476</v>
      </c>
      <c r="G2578" s="74" t="s">
        <v>1045</v>
      </c>
      <c r="H2578" s="74" t="s">
        <v>463</v>
      </c>
      <c r="I2578" s="74">
        <v>10.65</v>
      </c>
      <c r="J2578" s="74">
        <v>-2.7833000000000001</v>
      </c>
      <c r="K2578" s="74"/>
      <c r="L2578" s="74"/>
      <c r="M2578" s="74"/>
      <c r="N2578" s="74"/>
      <c r="O2578" s="74">
        <v>2020</v>
      </c>
      <c r="P2578" s="74">
        <v>1995</v>
      </c>
      <c r="Q2578" s="74" t="s">
        <v>1019</v>
      </c>
      <c r="R2578" s="24" t="s">
        <v>500</v>
      </c>
      <c r="S2578" s="74" t="s">
        <v>857</v>
      </c>
      <c r="T2578" s="74"/>
      <c r="U2578" s="74"/>
      <c r="V2578" s="74"/>
      <c r="W2578" s="74"/>
      <c r="X2578" s="74"/>
      <c r="Y2578" s="74"/>
      <c r="Z2578" s="74" t="s">
        <v>1046</v>
      </c>
      <c r="AA2578" s="74" t="s">
        <v>1053</v>
      </c>
      <c r="AB2578" s="35" t="s">
        <v>22</v>
      </c>
      <c r="AC2578" s="113"/>
      <c r="AD2578" s="74" t="s">
        <v>1052</v>
      </c>
      <c r="AE2578" s="74">
        <v>15.517241379310301</v>
      </c>
      <c r="AF2578" s="74"/>
      <c r="AG2578" s="74"/>
      <c r="AH2578" s="74"/>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1054</v>
      </c>
      <c r="AU2578" s="74" t="s">
        <v>1055</v>
      </c>
      <c r="AV2578" s="74">
        <v>2015</v>
      </c>
      <c r="AW2578" s="12"/>
      <c r="AX2578" s="12"/>
      <c r="AY2578" s="12"/>
      <c r="AZ2578" s="12"/>
      <c r="BE2578" s="12"/>
      <c r="BF2578" s="12"/>
      <c r="BG2578" s="12"/>
    </row>
    <row r="2579" spans="1:59" s="77" customFormat="1">
      <c r="A2579" s="24">
        <v>2578</v>
      </c>
      <c r="B2579" s="74">
        <v>60</v>
      </c>
      <c r="C2579" s="74" t="s">
        <v>1011</v>
      </c>
      <c r="D2579" s="74" t="s">
        <v>469</v>
      </c>
      <c r="E2579" s="74" t="s">
        <v>460</v>
      </c>
      <c r="F2579" s="74" t="s">
        <v>476</v>
      </c>
      <c r="G2579" s="74" t="s">
        <v>1043</v>
      </c>
      <c r="H2579" s="74" t="s">
        <v>463</v>
      </c>
      <c r="I2579" s="74">
        <v>14</v>
      </c>
      <c r="J2579" s="74">
        <v>-1.5</v>
      </c>
      <c r="K2579" s="74"/>
      <c r="L2579" s="74"/>
      <c r="M2579" s="74"/>
      <c r="N2579" s="74"/>
      <c r="O2579" s="74">
        <v>2020</v>
      </c>
      <c r="P2579" s="74">
        <v>1995</v>
      </c>
      <c r="Q2579" s="74" t="s">
        <v>1019</v>
      </c>
      <c r="R2579" s="24" t="s">
        <v>500</v>
      </c>
      <c r="S2579" s="74" t="s">
        <v>857</v>
      </c>
      <c r="T2579" s="74"/>
      <c r="U2579" s="74"/>
      <c r="V2579" s="74"/>
      <c r="W2579" s="74"/>
      <c r="X2579" s="74"/>
      <c r="Y2579" s="74"/>
      <c r="Z2579" s="74" t="s">
        <v>926</v>
      </c>
      <c r="AA2579" s="74" t="s">
        <v>1053</v>
      </c>
      <c r="AB2579" s="35" t="s">
        <v>22</v>
      </c>
      <c r="AC2579" s="113"/>
      <c r="AD2579" s="74" t="s">
        <v>1052</v>
      </c>
      <c r="AE2579" s="74">
        <v>24.712643678160902</v>
      </c>
      <c r="AF2579" s="74"/>
      <c r="AG2579" s="74"/>
      <c r="AH2579" s="74"/>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1054</v>
      </c>
      <c r="AU2579" s="74" t="s">
        <v>1055</v>
      </c>
      <c r="AV2579" s="74">
        <v>2015</v>
      </c>
      <c r="AW2579" s="12"/>
      <c r="AX2579" s="12"/>
      <c r="AY2579" s="12"/>
      <c r="AZ2579" s="12"/>
      <c r="BE2579" s="12"/>
      <c r="BF2579" s="12"/>
      <c r="BG2579" s="12"/>
    </row>
    <row r="2580" spans="1:59">
      <c r="A2580" s="24">
        <v>2579</v>
      </c>
      <c r="B2580" s="74">
        <v>60</v>
      </c>
      <c r="C2580" s="74" t="s">
        <v>1011</v>
      </c>
      <c r="D2580" s="74" t="s">
        <v>469</v>
      </c>
      <c r="E2580" s="74" t="s">
        <v>460</v>
      </c>
      <c r="F2580" s="74" t="s">
        <v>476</v>
      </c>
      <c r="G2580" s="74" t="s">
        <v>1044</v>
      </c>
      <c r="H2580" s="74" t="s">
        <v>463</v>
      </c>
      <c r="I2580" s="74">
        <v>12.3714</v>
      </c>
      <c r="J2580" s="74">
        <v>-1.5197000000000001</v>
      </c>
      <c r="O2580" s="74">
        <v>2020</v>
      </c>
      <c r="P2580" s="74">
        <v>1995</v>
      </c>
      <c r="Q2580" s="74" t="s">
        <v>1019</v>
      </c>
      <c r="R2580" s="24" t="s">
        <v>500</v>
      </c>
      <c r="S2580" s="74" t="s">
        <v>857</v>
      </c>
      <c r="Z2580" s="74" t="s">
        <v>926</v>
      </c>
      <c r="AA2580" s="74" t="s">
        <v>1053</v>
      </c>
      <c r="AB2580" s="35" t="s">
        <v>22</v>
      </c>
      <c r="AD2580" s="74" t="s">
        <v>1052</v>
      </c>
      <c r="AE2580" s="74">
        <v>49.425287356321803</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1054</v>
      </c>
      <c r="AU2580" s="74" t="s">
        <v>1055</v>
      </c>
      <c r="AV2580" s="74">
        <v>2015</v>
      </c>
    </row>
    <row r="2581" spans="1:59">
      <c r="A2581" s="24">
        <v>2580</v>
      </c>
      <c r="B2581" s="74">
        <v>60</v>
      </c>
      <c r="C2581" s="74" t="s">
        <v>1011</v>
      </c>
      <c r="D2581" s="74" t="s">
        <v>469</v>
      </c>
      <c r="E2581" s="74" t="s">
        <v>460</v>
      </c>
      <c r="F2581" s="74" t="s">
        <v>476</v>
      </c>
      <c r="G2581" s="74" t="s">
        <v>1045</v>
      </c>
      <c r="H2581" s="74" t="s">
        <v>463</v>
      </c>
      <c r="I2581" s="74">
        <v>10.65</v>
      </c>
      <c r="J2581" s="74">
        <v>-2.7833000000000001</v>
      </c>
      <c r="O2581" s="74">
        <v>2020</v>
      </c>
      <c r="P2581" s="74">
        <v>1995</v>
      </c>
      <c r="Q2581" s="74" t="s">
        <v>1019</v>
      </c>
      <c r="R2581" s="24" t="s">
        <v>500</v>
      </c>
      <c r="S2581" s="74" t="s">
        <v>857</v>
      </c>
      <c r="Z2581" s="74" t="s">
        <v>926</v>
      </c>
      <c r="AA2581" s="74" t="s">
        <v>1053</v>
      </c>
      <c r="AB2581" s="35" t="s">
        <v>22</v>
      </c>
      <c r="AD2581" s="74" t="s">
        <v>1052</v>
      </c>
      <c r="AE2581" s="74">
        <v>25.287356321838999</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1054</v>
      </c>
      <c r="AU2581" s="74" t="s">
        <v>1055</v>
      </c>
      <c r="AV2581" s="74">
        <v>2015</v>
      </c>
    </row>
    <row r="2582" spans="1:59">
      <c r="A2582" s="24">
        <v>2581</v>
      </c>
      <c r="B2582" s="74">
        <v>60</v>
      </c>
      <c r="C2582" s="74" t="s">
        <v>1011</v>
      </c>
      <c r="D2582" s="74" t="s">
        <v>469</v>
      </c>
      <c r="E2582" s="74" t="s">
        <v>460</v>
      </c>
      <c r="F2582" s="74" t="s">
        <v>476</v>
      </c>
      <c r="G2582" s="74" t="s">
        <v>1043</v>
      </c>
      <c r="H2582" s="74" t="s">
        <v>463</v>
      </c>
      <c r="I2582" s="74">
        <v>14</v>
      </c>
      <c r="J2582" s="74">
        <v>-1.5</v>
      </c>
      <c r="O2582" s="74">
        <v>2020</v>
      </c>
      <c r="P2582" s="74">
        <v>1995</v>
      </c>
      <c r="Q2582" s="74" t="s">
        <v>1019</v>
      </c>
      <c r="R2582" s="24" t="s">
        <v>500</v>
      </c>
      <c r="S2582" s="74" t="s">
        <v>857</v>
      </c>
      <c r="Z2582" s="74" t="s">
        <v>1047</v>
      </c>
      <c r="AA2582" s="74" t="s">
        <v>1053</v>
      </c>
      <c r="AB2582" s="35" t="s">
        <v>22</v>
      </c>
      <c r="AD2582" s="74" t="s">
        <v>1052</v>
      </c>
      <c r="AE2582" s="74">
        <v>21.264367816091902</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1054</v>
      </c>
      <c r="AU2582" s="74" t="s">
        <v>1055</v>
      </c>
      <c r="AV2582" s="74">
        <v>2015</v>
      </c>
    </row>
    <row r="2583" spans="1:59">
      <c r="A2583" s="24">
        <v>2582</v>
      </c>
      <c r="B2583" s="74">
        <v>60</v>
      </c>
      <c r="C2583" s="74" t="s">
        <v>1011</v>
      </c>
      <c r="D2583" s="74" t="s">
        <v>469</v>
      </c>
      <c r="E2583" s="74" t="s">
        <v>460</v>
      </c>
      <c r="F2583" s="74" t="s">
        <v>476</v>
      </c>
      <c r="G2583" s="74" t="s">
        <v>1044</v>
      </c>
      <c r="H2583" s="74" t="s">
        <v>463</v>
      </c>
      <c r="I2583" s="74">
        <v>12.3714</v>
      </c>
      <c r="J2583" s="74">
        <v>-1.5197000000000001</v>
      </c>
      <c r="O2583" s="74">
        <v>2020</v>
      </c>
      <c r="P2583" s="74">
        <v>1995</v>
      </c>
      <c r="Q2583" s="74" t="s">
        <v>1019</v>
      </c>
      <c r="R2583" s="24" t="s">
        <v>500</v>
      </c>
      <c r="S2583" s="74" t="s">
        <v>857</v>
      </c>
      <c r="Z2583" s="74" t="s">
        <v>1047</v>
      </c>
      <c r="AA2583" s="74" t="s">
        <v>1053</v>
      </c>
      <c r="AB2583" s="35" t="s">
        <v>22</v>
      </c>
      <c r="AD2583" s="74" t="s">
        <v>1052</v>
      </c>
      <c r="AE2583" s="74">
        <v>33.3333333333333</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1054</v>
      </c>
      <c r="AU2583" s="74" t="s">
        <v>1055</v>
      </c>
      <c r="AV2583" s="74">
        <v>2015</v>
      </c>
    </row>
    <row r="2584" spans="1:59">
      <c r="A2584" s="24">
        <v>2583</v>
      </c>
      <c r="B2584" s="74">
        <v>60</v>
      </c>
      <c r="C2584" s="74" t="s">
        <v>1011</v>
      </c>
      <c r="D2584" s="74" t="s">
        <v>469</v>
      </c>
      <c r="E2584" s="74" t="s">
        <v>460</v>
      </c>
      <c r="F2584" s="74" t="s">
        <v>476</v>
      </c>
      <c r="G2584" s="74" t="s">
        <v>1045</v>
      </c>
      <c r="H2584" s="74" t="s">
        <v>463</v>
      </c>
      <c r="I2584" s="74">
        <v>10.65</v>
      </c>
      <c r="J2584" s="74">
        <v>-2.7833000000000001</v>
      </c>
      <c r="O2584" s="74">
        <v>2020</v>
      </c>
      <c r="P2584" s="74">
        <v>1995</v>
      </c>
      <c r="Q2584" s="74" t="s">
        <v>1019</v>
      </c>
      <c r="R2584" s="24" t="s">
        <v>500</v>
      </c>
      <c r="S2584" s="74" t="s">
        <v>857</v>
      </c>
      <c r="Z2584" s="74" t="s">
        <v>1047</v>
      </c>
      <c r="AA2584" s="74" t="s">
        <v>1053</v>
      </c>
      <c r="AB2584" s="35" t="s">
        <v>22</v>
      </c>
      <c r="AD2584" s="74" t="s">
        <v>1052</v>
      </c>
      <c r="AE2584" s="74">
        <v>21.264367816091902</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1054</v>
      </c>
      <c r="AU2584" s="74" t="s">
        <v>1055</v>
      </c>
      <c r="AV2584" s="74">
        <v>2015</v>
      </c>
    </row>
    <row r="2585" spans="1:59">
      <c r="A2585" s="24">
        <v>2584</v>
      </c>
      <c r="B2585" s="74">
        <v>60</v>
      </c>
      <c r="C2585" s="74" t="s">
        <v>1011</v>
      </c>
      <c r="D2585" s="74" t="s">
        <v>469</v>
      </c>
      <c r="E2585" s="74" t="s">
        <v>460</v>
      </c>
      <c r="F2585" s="74" t="s">
        <v>476</v>
      </c>
      <c r="G2585" s="74" t="s">
        <v>1043</v>
      </c>
      <c r="H2585" s="74" t="s">
        <v>463</v>
      </c>
      <c r="I2585" s="74">
        <v>14</v>
      </c>
      <c r="J2585" s="74">
        <v>-1.5</v>
      </c>
      <c r="O2585" s="74">
        <v>2020</v>
      </c>
      <c r="P2585" s="74">
        <v>1995</v>
      </c>
      <c r="Q2585" s="74" t="s">
        <v>1019</v>
      </c>
      <c r="R2585" s="24" t="s">
        <v>500</v>
      </c>
      <c r="S2585" s="74" t="s">
        <v>857</v>
      </c>
      <c r="Z2585" s="74" t="s">
        <v>1048</v>
      </c>
      <c r="AA2585" s="74" t="s">
        <v>1053</v>
      </c>
      <c r="AB2585" s="35" t="s">
        <v>22</v>
      </c>
      <c r="AD2585" s="74" t="s">
        <v>1052</v>
      </c>
      <c r="AE2585" s="74">
        <v>21.839080459769999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1054</v>
      </c>
      <c r="AU2585" s="74" t="s">
        <v>1055</v>
      </c>
      <c r="AV2585" s="74">
        <v>2015</v>
      </c>
    </row>
    <row r="2586" spans="1:59">
      <c r="A2586" s="24">
        <v>2585</v>
      </c>
      <c r="B2586" s="74">
        <v>60</v>
      </c>
      <c r="C2586" s="74" t="s">
        <v>1011</v>
      </c>
      <c r="D2586" s="74" t="s">
        <v>469</v>
      </c>
      <c r="E2586" s="74" t="s">
        <v>460</v>
      </c>
      <c r="F2586" s="74" t="s">
        <v>476</v>
      </c>
      <c r="G2586" s="74" t="s">
        <v>1044</v>
      </c>
      <c r="H2586" s="74" t="s">
        <v>463</v>
      </c>
      <c r="I2586" s="74">
        <v>12.3714</v>
      </c>
      <c r="J2586" s="74">
        <v>-1.5197000000000001</v>
      </c>
      <c r="O2586" s="74">
        <v>2020</v>
      </c>
      <c r="P2586" s="74">
        <v>1995</v>
      </c>
      <c r="Q2586" s="74" t="s">
        <v>1019</v>
      </c>
      <c r="R2586" s="24" t="s">
        <v>500</v>
      </c>
      <c r="S2586" s="74" t="s">
        <v>857</v>
      </c>
      <c r="Z2586" s="74" t="s">
        <v>1048</v>
      </c>
      <c r="AA2586" s="74" t="s">
        <v>1053</v>
      </c>
      <c r="AB2586" s="35" t="s">
        <v>22</v>
      </c>
      <c r="AD2586" s="74" t="s">
        <v>1052</v>
      </c>
      <c r="AE2586" s="74">
        <v>31.034482758620701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1054</v>
      </c>
      <c r="AU2586" s="74" t="s">
        <v>1055</v>
      </c>
      <c r="AV2586" s="74">
        <v>2015</v>
      </c>
    </row>
    <row r="2587" spans="1:59">
      <c r="A2587" s="24">
        <v>2586</v>
      </c>
      <c r="B2587" s="74">
        <v>60</v>
      </c>
      <c r="C2587" s="74" t="s">
        <v>1011</v>
      </c>
      <c r="D2587" s="74" t="s">
        <v>469</v>
      </c>
      <c r="E2587" s="74" t="s">
        <v>460</v>
      </c>
      <c r="F2587" s="74" t="s">
        <v>476</v>
      </c>
      <c r="G2587" s="74" t="s">
        <v>1045</v>
      </c>
      <c r="H2587" s="74" t="s">
        <v>463</v>
      </c>
      <c r="I2587" s="74">
        <v>10.65</v>
      </c>
      <c r="J2587" s="74">
        <v>-2.7833000000000001</v>
      </c>
      <c r="O2587" s="74">
        <v>2020</v>
      </c>
      <c r="P2587" s="74">
        <v>1995</v>
      </c>
      <c r="Q2587" s="74" t="s">
        <v>1019</v>
      </c>
      <c r="R2587" s="24" t="s">
        <v>500</v>
      </c>
      <c r="S2587" s="74" t="s">
        <v>857</v>
      </c>
      <c r="Z2587" s="74" t="s">
        <v>1048</v>
      </c>
      <c r="AA2587" s="74" t="s">
        <v>1053</v>
      </c>
      <c r="AB2587" s="35" t="s">
        <v>22</v>
      </c>
      <c r="AD2587" s="74" t="s">
        <v>1052</v>
      </c>
      <c r="AE2587" s="74">
        <v>21.839080459770098</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1054</v>
      </c>
      <c r="AU2587" s="74" t="s">
        <v>1055</v>
      </c>
      <c r="AV2587" s="74">
        <v>2015</v>
      </c>
    </row>
    <row r="2588" spans="1:59">
      <c r="A2588" s="24">
        <v>2587</v>
      </c>
      <c r="B2588" s="74">
        <v>60</v>
      </c>
      <c r="C2588" s="74" t="s">
        <v>1011</v>
      </c>
      <c r="D2588" s="74" t="s">
        <v>469</v>
      </c>
      <c r="E2588" s="74" t="s">
        <v>460</v>
      </c>
      <c r="F2588" s="74" t="s">
        <v>476</v>
      </c>
      <c r="G2588" s="74" t="s">
        <v>1043</v>
      </c>
      <c r="H2588" s="74" t="s">
        <v>463</v>
      </c>
      <c r="I2588" s="74">
        <v>14</v>
      </c>
      <c r="J2588" s="74">
        <v>-1.5</v>
      </c>
      <c r="O2588" s="74">
        <v>2020</v>
      </c>
      <c r="P2588" s="74">
        <v>1995</v>
      </c>
      <c r="Q2588" s="74" t="s">
        <v>1019</v>
      </c>
      <c r="R2588" s="24" t="s">
        <v>500</v>
      </c>
      <c r="S2588" s="74" t="s">
        <v>857</v>
      </c>
      <c r="Z2588" s="74" t="s">
        <v>1049</v>
      </c>
      <c r="AA2588" s="74" t="s">
        <v>1053</v>
      </c>
      <c r="AB2588" s="35" t="s">
        <v>22</v>
      </c>
      <c r="AD2588" s="74" t="s">
        <v>1052</v>
      </c>
      <c r="AE2588" s="74">
        <v>22.413793103448199</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1054</v>
      </c>
      <c r="AU2588" s="74" t="s">
        <v>1055</v>
      </c>
      <c r="AV2588" s="74">
        <v>2015</v>
      </c>
    </row>
    <row r="2589" spans="1:59">
      <c r="A2589" s="24">
        <v>2588</v>
      </c>
      <c r="B2589" s="74">
        <v>60</v>
      </c>
      <c r="C2589" s="74" t="s">
        <v>1011</v>
      </c>
      <c r="D2589" s="74" t="s">
        <v>469</v>
      </c>
      <c r="E2589" s="74" t="s">
        <v>460</v>
      </c>
      <c r="F2589" s="74" t="s">
        <v>476</v>
      </c>
      <c r="G2589" s="74" t="s">
        <v>1044</v>
      </c>
      <c r="H2589" s="74" t="s">
        <v>463</v>
      </c>
      <c r="I2589" s="74">
        <v>12.3714</v>
      </c>
      <c r="J2589" s="74">
        <v>-1.5197000000000001</v>
      </c>
      <c r="O2589" s="74">
        <v>2020</v>
      </c>
      <c r="P2589" s="74">
        <v>1995</v>
      </c>
      <c r="Q2589" s="74" t="s">
        <v>1019</v>
      </c>
      <c r="R2589" s="24" t="s">
        <v>500</v>
      </c>
      <c r="S2589" s="74" t="s">
        <v>857</v>
      </c>
      <c r="Z2589" s="74" t="s">
        <v>1049</v>
      </c>
      <c r="AA2589" s="74" t="s">
        <v>1053</v>
      </c>
      <c r="AB2589" s="35" t="s">
        <v>22</v>
      </c>
      <c r="AD2589" s="74" t="s">
        <v>1052</v>
      </c>
      <c r="AE2589" s="74">
        <v>37.931034482758598</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1054</v>
      </c>
      <c r="AU2589" s="74" t="s">
        <v>1055</v>
      </c>
      <c r="AV2589" s="74">
        <v>2015</v>
      </c>
    </row>
    <row r="2590" spans="1:59">
      <c r="A2590" s="24">
        <v>2589</v>
      </c>
      <c r="B2590" s="74">
        <v>60</v>
      </c>
      <c r="C2590" s="74" t="s">
        <v>1011</v>
      </c>
      <c r="D2590" s="74" t="s">
        <v>469</v>
      </c>
      <c r="E2590" s="74" t="s">
        <v>460</v>
      </c>
      <c r="F2590" s="74" t="s">
        <v>476</v>
      </c>
      <c r="G2590" s="74" t="s">
        <v>1045</v>
      </c>
      <c r="H2590" s="74" t="s">
        <v>463</v>
      </c>
      <c r="I2590" s="74">
        <v>10.65</v>
      </c>
      <c r="J2590" s="74">
        <v>-2.7833000000000001</v>
      </c>
      <c r="O2590" s="74">
        <v>2020</v>
      </c>
      <c r="P2590" s="74">
        <v>1995</v>
      </c>
      <c r="Q2590" s="74" t="s">
        <v>1019</v>
      </c>
      <c r="R2590" s="24" t="s">
        <v>500</v>
      </c>
      <c r="S2590" s="74" t="s">
        <v>857</v>
      </c>
      <c r="Z2590" s="74" t="s">
        <v>1049</v>
      </c>
      <c r="AA2590" s="74" t="s">
        <v>1053</v>
      </c>
      <c r="AB2590" s="35" t="s">
        <v>22</v>
      </c>
      <c r="AD2590" s="74" t="s">
        <v>1052</v>
      </c>
      <c r="AE2590" s="74">
        <v>22.9885057471264</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1054</v>
      </c>
      <c r="AU2590" s="74" t="s">
        <v>1055</v>
      </c>
      <c r="AV2590" s="74">
        <v>2015</v>
      </c>
    </row>
    <row r="2591" spans="1:59">
      <c r="A2591" s="24">
        <v>2590</v>
      </c>
      <c r="B2591" s="74">
        <v>60</v>
      </c>
      <c r="C2591" s="74" t="s">
        <v>1011</v>
      </c>
      <c r="D2591" s="74" t="s">
        <v>469</v>
      </c>
      <c r="E2591" s="74" t="s">
        <v>460</v>
      </c>
      <c r="F2591" s="74" t="s">
        <v>476</v>
      </c>
      <c r="G2591" s="74" t="s">
        <v>1043</v>
      </c>
      <c r="H2591" s="74" t="s">
        <v>463</v>
      </c>
      <c r="I2591" s="74">
        <v>14</v>
      </c>
      <c r="J2591" s="74">
        <v>-1.5</v>
      </c>
      <c r="O2591" s="74">
        <v>2020</v>
      </c>
      <c r="P2591" s="74">
        <v>1995</v>
      </c>
      <c r="Q2591" s="74" t="s">
        <v>1019</v>
      </c>
      <c r="R2591" s="24" t="s">
        <v>500</v>
      </c>
      <c r="S2591" s="74" t="s">
        <v>857</v>
      </c>
      <c r="Z2591" s="74" t="s">
        <v>956</v>
      </c>
      <c r="AA2591" s="74" t="s">
        <v>1053</v>
      </c>
      <c r="AB2591" s="35" t="s">
        <v>22</v>
      </c>
      <c r="AD2591" s="74" t="s">
        <v>1052</v>
      </c>
      <c r="AE2591" s="74">
        <v>21.839080459770098</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1054</v>
      </c>
      <c r="AU2591" s="74" t="s">
        <v>1055</v>
      </c>
      <c r="AV2591" s="74">
        <v>2015</v>
      </c>
    </row>
    <row r="2592" spans="1:59">
      <c r="A2592" s="24">
        <v>2591</v>
      </c>
      <c r="B2592" s="74">
        <v>60</v>
      </c>
      <c r="C2592" s="74" t="s">
        <v>1011</v>
      </c>
      <c r="D2592" s="74" t="s">
        <v>469</v>
      </c>
      <c r="E2592" s="74" t="s">
        <v>460</v>
      </c>
      <c r="F2592" s="74" t="s">
        <v>476</v>
      </c>
      <c r="G2592" s="74" t="s">
        <v>1044</v>
      </c>
      <c r="H2592" s="74" t="s">
        <v>463</v>
      </c>
      <c r="I2592" s="74">
        <v>12.3714</v>
      </c>
      <c r="J2592" s="74">
        <v>-1.5197000000000001</v>
      </c>
      <c r="O2592" s="74">
        <v>2020</v>
      </c>
      <c r="P2592" s="74">
        <v>1995</v>
      </c>
      <c r="Q2592" s="74" t="s">
        <v>1019</v>
      </c>
      <c r="R2592" s="24" t="s">
        <v>500</v>
      </c>
      <c r="S2592" s="74" t="s">
        <v>857</v>
      </c>
      <c r="Z2592" s="74" t="s">
        <v>956</v>
      </c>
      <c r="AA2592" s="74" t="s">
        <v>1053</v>
      </c>
      <c r="AB2592" s="35" t="s">
        <v>22</v>
      </c>
      <c r="AD2592" s="74" t="s">
        <v>1052</v>
      </c>
      <c r="AE2592" s="74">
        <v>36.206896551724</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1054</v>
      </c>
      <c r="AU2592" s="74" t="s">
        <v>1055</v>
      </c>
      <c r="AV2592" s="74">
        <v>2015</v>
      </c>
    </row>
    <row r="2593" spans="1:48">
      <c r="A2593" s="24">
        <v>2592</v>
      </c>
      <c r="B2593" s="74">
        <v>60</v>
      </c>
      <c r="C2593" s="74" t="s">
        <v>1011</v>
      </c>
      <c r="D2593" s="74" t="s">
        <v>469</v>
      </c>
      <c r="E2593" s="74" t="s">
        <v>460</v>
      </c>
      <c r="F2593" s="74" t="s">
        <v>476</v>
      </c>
      <c r="G2593" s="74" t="s">
        <v>1045</v>
      </c>
      <c r="H2593" s="74" t="s">
        <v>463</v>
      </c>
      <c r="I2593" s="74">
        <v>10.65</v>
      </c>
      <c r="J2593" s="74">
        <v>-2.7833000000000001</v>
      </c>
      <c r="O2593" s="74">
        <v>2020</v>
      </c>
      <c r="P2593" s="74">
        <v>1995</v>
      </c>
      <c r="Q2593" s="74" t="s">
        <v>1019</v>
      </c>
      <c r="R2593" s="24" t="s">
        <v>500</v>
      </c>
      <c r="S2593" s="74" t="s">
        <v>857</v>
      </c>
      <c r="Z2593" s="74" t="s">
        <v>956</v>
      </c>
      <c r="AA2593" s="74" t="s">
        <v>1053</v>
      </c>
      <c r="AB2593" s="35" t="s">
        <v>22</v>
      </c>
      <c r="AD2593" s="74" t="s">
        <v>1052</v>
      </c>
      <c r="AE2593" s="74">
        <v>21.264367816091902</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1054</v>
      </c>
      <c r="AU2593" s="74" t="s">
        <v>1055</v>
      </c>
      <c r="AV2593" s="74">
        <v>2015</v>
      </c>
    </row>
    <row r="2594" spans="1:48">
      <c r="A2594" s="24">
        <v>2593</v>
      </c>
      <c r="B2594" s="74">
        <v>60</v>
      </c>
      <c r="C2594" s="74" t="s">
        <v>1011</v>
      </c>
      <c r="D2594" s="74" t="s">
        <v>469</v>
      </c>
      <c r="E2594" s="74" t="s">
        <v>460</v>
      </c>
      <c r="F2594" s="74" t="s">
        <v>476</v>
      </c>
      <c r="G2594" s="74" t="s">
        <v>1043</v>
      </c>
      <c r="H2594" s="74" t="s">
        <v>463</v>
      </c>
      <c r="I2594" s="74">
        <v>14</v>
      </c>
      <c r="J2594" s="74">
        <v>-1.5</v>
      </c>
      <c r="O2594" s="74">
        <v>2020</v>
      </c>
      <c r="P2594" s="74">
        <v>1995</v>
      </c>
      <c r="Q2594" s="74" t="s">
        <v>1019</v>
      </c>
      <c r="R2594" s="24" t="s">
        <v>500</v>
      </c>
      <c r="S2594" s="74" t="s">
        <v>857</v>
      </c>
      <c r="Z2594" s="74" t="s">
        <v>1050</v>
      </c>
      <c r="AA2594" s="74" t="s">
        <v>1053</v>
      </c>
      <c r="AB2594" s="35" t="s">
        <v>22</v>
      </c>
      <c r="AD2594" s="74" t="s">
        <v>1052</v>
      </c>
      <c r="AE2594" s="74">
        <v>21.264367816091902</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1054</v>
      </c>
      <c r="AU2594" s="74" t="s">
        <v>1055</v>
      </c>
      <c r="AV2594" s="74">
        <v>2015</v>
      </c>
    </row>
    <row r="2595" spans="1:48">
      <c r="A2595" s="24">
        <v>2594</v>
      </c>
      <c r="B2595" s="74">
        <v>60</v>
      </c>
      <c r="C2595" s="74" t="s">
        <v>1011</v>
      </c>
      <c r="D2595" s="74" t="s">
        <v>469</v>
      </c>
      <c r="E2595" s="74" t="s">
        <v>460</v>
      </c>
      <c r="F2595" s="74" t="s">
        <v>476</v>
      </c>
      <c r="G2595" s="74" t="s">
        <v>1044</v>
      </c>
      <c r="H2595" s="74" t="s">
        <v>463</v>
      </c>
      <c r="I2595" s="74">
        <v>12.3714</v>
      </c>
      <c r="J2595" s="74">
        <v>-1.5197000000000001</v>
      </c>
      <c r="O2595" s="74">
        <v>2020</v>
      </c>
      <c r="P2595" s="74">
        <v>1995</v>
      </c>
      <c r="Q2595" s="74" t="s">
        <v>1019</v>
      </c>
      <c r="R2595" s="24" t="s">
        <v>500</v>
      </c>
      <c r="S2595" s="74" t="s">
        <v>857</v>
      </c>
      <c r="Z2595" s="74" t="s">
        <v>1050</v>
      </c>
      <c r="AA2595" s="74" t="s">
        <v>1053</v>
      </c>
      <c r="AB2595" s="35" t="s">
        <v>22</v>
      </c>
      <c r="AD2595" s="74" t="s">
        <v>1052</v>
      </c>
      <c r="AE2595" s="74">
        <v>36.781609195402297</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1054</v>
      </c>
      <c r="AU2595" s="74" t="s">
        <v>1055</v>
      </c>
      <c r="AV2595" s="74">
        <v>2015</v>
      </c>
    </row>
    <row r="2596" spans="1:48">
      <c r="A2596" s="24">
        <v>2595</v>
      </c>
      <c r="B2596" s="74">
        <v>60</v>
      </c>
      <c r="C2596" s="74" t="s">
        <v>1011</v>
      </c>
      <c r="D2596" s="74" t="s">
        <v>469</v>
      </c>
      <c r="E2596" s="74" t="s">
        <v>460</v>
      </c>
      <c r="F2596" s="74" t="s">
        <v>476</v>
      </c>
      <c r="G2596" s="74" t="s">
        <v>1045</v>
      </c>
      <c r="H2596" s="74" t="s">
        <v>463</v>
      </c>
      <c r="I2596" s="74">
        <v>10.65</v>
      </c>
      <c r="J2596" s="74">
        <v>-2.7833000000000001</v>
      </c>
      <c r="O2596" s="74">
        <v>2020</v>
      </c>
      <c r="P2596" s="74">
        <v>1995</v>
      </c>
      <c r="Q2596" s="74" t="s">
        <v>1019</v>
      </c>
      <c r="R2596" s="24" t="s">
        <v>500</v>
      </c>
      <c r="S2596" s="74" t="s">
        <v>857</v>
      </c>
      <c r="Z2596" s="74" t="s">
        <v>1050</v>
      </c>
      <c r="AA2596" s="74" t="s">
        <v>1053</v>
      </c>
      <c r="AB2596" s="35" t="s">
        <v>22</v>
      </c>
      <c r="AD2596" s="74" t="s">
        <v>1052</v>
      </c>
      <c r="AE2596" s="74">
        <v>20.689655172413701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1054</v>
      </c>
      <c r="AU2596" s="74" t="s">
        <v>1055</v>
      </c>
      <c r="AV2596" s="74">
        <v>2015</v>
      </c>
    </row>
    <row r="2597" spans="1:48">
      <c r="A2597" s="24">
        <v>2596</v>
      </c>
      <c r="B2597" s="74">
        <v>60</v>
      </c>
      <c r="C2597" s="74" t="s">
        <v>1011</v>
      </c>
      <c r="D2597" s="74" t="s">
        <v>469</v>
      </c>
      <c r="E2597" s="74" t="s">
        <v>460</v>
      </c>
      <c r="F2597" s="74" t="s">
        <v>476</v>
      </c>
      <c r="G2597" s="74" t="s">
        <v>1043</v>
      </c>
      <c r="H2597" s="74" t="s">
        <v>463</v>
      </c>
      <c r="I2597" s="74">
        <v>14</v>
      </c>
      <c r="J2597" s="74">
        <v>-1.5</v>
      </c>
      <c r="O2597" s="74">
        <v>2020</v>
      </c>
      <c r="P2597" s="74">
        <v>1995</v>
      </c>
      <c r="Q2597" s="74" t="s">
        <v>1019</v>
      </c>
      <c r="R2597" s="24" t="s">
        <v>500</v>
      </c>
      <c r="S2597" s="74" t="s">
        <v>857</v>
      </c>
      <c r="Z2597" s="74" t="s">
        <v>1051</v>
      </c>
      <c r="AA2597" s="74" t="s">
        <v>1053</v>
      </c>
      <c r="AB2597" s="35" t="s">
        <v>22</v>
      </c>
      <c r="AD2597" s="74" t="s">
        <v>1052</v>
      </c>
      <c r="AE2597" s="74">
        <v>22.9885057471264</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1054</v>
      </c>
      <c r="AU2597" s="74" t="s">
        <v>1055</v>
      </c>
      <c r="AV2597" s="74">
        <v>2015</v>
      </c>
    </row>
    <row r="2598" spans="1:48">
      <c r="A2598" s="24">
        <v>2597</v>
      </c>
      <c r="B2598" s="74">
        <v>60</v>
      </c>
      <c r="C2598" s="74" t="s">
        <v>1011</v>
      </c>
      <c r="D2598" s="74" t="s">
        <v>469</v>
      </c>
      <c r="E2598" s="74" t="s">
        <v>460</v>
      </c>
      <c r="F2598" s="74" t="s">
        <v>476</v>
      </c>
      <c r="G2598" s="74" t="s">
        <v>1044</v>
      </c>
      <c r="H2598" s="74" t="s">
        <v>463</v>
      </c>
      <c r="I2598" s="74">
        <v>12.3714</v>
      </c>
      <c r="J2598" s="74">
        <v>-1.5197000000000001</v>
      </c>
      <c r="O2598" s="74">
        <v>2020</v>
      </c>
      <c r="P2598" s="74">
        <v>1995</v>
      </c>
      <c r="Q2598" s="74" t="s">
        <v>1019</v>
      </c>
      <c r="R2598" s="24" t="s">
        <v>500</v>
      </c>
      <c r="S2598" s="74" t="s">
        <v>857</v>
      </c>
      <c r="Z2598" s="74" t="s">
        <v>1051</v>
      </c>
      <c r="AA2598" s="74" t="s">
        <v>1053</v>
      </c>
      <c r="AB2598" s="35" t="s">
        <v>22</v>
      </c>
      <c r="AD2598" s="74" t="s">
        <v>1052</v>
      </c>
      <c r="AE2598" s="74">
        <v>34.482758620689602</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1054</v>
      </c>
      <c r="AU2598" s="74" t="s">
        <v>1055</v>
      </c>
      <c r="AV2598" s="74">
        <v>2015</v>
      </c>
    </row>
    <row r="2599" spans="1:48">
      <c r="A2599" s="24">
        <v>2598</v>
      </c>
      <c r="B2599" s="74">
        <v>60</v>
      </c>
      <c r="C2599" s="74" t="s">
        <v>1011</v>
      </c>
      <c r="D2599" s="74" t="s">
        <v>469</v>
      </c>
      <c r="E2599" s="74" t="s">
        <v>460</v>
      </c>
      <c r="F2599" s="74" t="s">
        <v>476</v>
      </c>
      <c r="G2599" s="74" t="s">
        <v>1045</v>
      </c>
      <c r="H2599" s="74" t="s">
        <v>463</v>
      </c>
      <c r="I2599" s="74">
        <v>10.65</v>
      </c>
      <c r="J2599" s="74">
        <v>-2.7833000000000001</v>
      </c>
      <c r="O2599" s="74">
        <v>2020</v>
      </c>
      <c r="P2599" s="74">
        <v>1995</v>
      </c>
      <c r="Q2599" s="74" t="s">
        <v>1019</v>
      </c>
      <c r="R2599" s="24" t="s">
        <v>500</v>
      </c>
      <c r="S2599" s="74" t="s">
        <v>857</v>
      </c>
      <c r="Z2599" s="74" t="s">
        <v>1051</v>
      </c>
      <c r="AA2599" s="74" t="s">
        <v>1053</v>
      </c>
      <c r="AB2599" s="35" t="s">
        <v>22</v>
      </c>
      <c r="AD2599" s="74" t="s">
        <v>1052</v>
      </c>
      <c r="AE2599" s="74">
        <v>21.839080459770098</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1054</v>
      </c>
      <c r="AU2599" s="74" t="s">
        <v>1055</v>
      </c>
      <c r="AV2599" s="74">
        <v>2015</v>
      </c>
    </row>
    <row r="2600" spans="1:48">
      <c r="A2600" s="24">
        <v>2599</v>
      </c>
      <c r="B2600" s="74">
        <v>60</v>
      </c>
      <c r="C2600" s="74" t="s">
        <v>1011</v>
      </c>
      <c r="D2600" s="74" t="s">
        <v>469</v>
      </c>
      <c r="E2600" s="74" t="s">
        <v>460</v>
      </c>
      <c r="F2600" s="74" t="s">
        <v>476</v>
      </c>
      <c r="G2600" s="74" t="s">
        <v>1043</v>
      </c>
      <c r="H2600" s="74" t="s">
        <v>463</v>
      </c>
      <c r="I2600" s="74">
        <v>14</v>
      </c>
      <c r="J2600" s="74">
        <v>-1.5</v>
      </c>
      <c r="O2600" s="74">
        <v>2040</v>
      </c>
      <c r="P2600" s="74">
        <v>1995</v>
      </c>
      <c r="Q2600" s="74" t="s">
        <v>472</v>
      </c>
      <c r="R2600" s="24" t="s">
        <v>500</v>
      </c>
      <c r="S2600" s="74" t="s">
        <v>857</v>
      </c>
      <c r="Z2600" s="74" t="s">
        <v>1046</v>
      </c>
      <c r="AA2600" s="74" t="s">
        <v>1053</v>
      </c>
      <c r="AB2600" s="35" t="s">
        <v>22</v>
      </c>
      <c r="AD2600" s="74" t="s">
        <v>1052</v>
      </c>
      <c r="AE2600" s="74">
        <v>14.639680799220301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1054</v>
      </c>
      <c r="AU2600" s="74" t="s">
        <v>1055</v>
      </c>
      <c r="AV2600" s="74">
        <v>2015</v>
      </c>
    </row>
    <row r="2601" spans="1:48">
      <c r="A2601" s="24">
        <v>2600</v>
      </c>
      <c r="B2601" s="74">
        <v>60</v>
      </c>
      <c r="C2601" s="74" t="s">
        <v>1011</v>
      </c>
      <c r="D2601" s="74" t="s">
        <v>469</v>
      </c>
      <c r="E2601" s="74" t="s">
        <v>460</v>
      </c>
      <c r="F2601" s="74" t="s">
        <v>476</v>
      </c>
      <c r="G2601" s="74" t="s">
        <v>1044</v>
      </c>
      <c r="H2601" s="74" t="s">
        <v>463</v>
      </c>
      <c r="I2601" s="74">
        <v>12.3714</v>
      </c>
      <c r="J2601" s="74">
        <v>-1.5197000000000001</v>
      </c>
      <c r="O2601" s="74">
        <v>2040</v>
      </c>
      <c r="P2601" s="74">
        <v>1995</v>
      </c>
      <c r="Q2601" s="74" t="s">
        <v>472</v>
      </c>
      <c r="R2601" s="24" t="s">
        <v>500</v>
      </c>
      <c r="S2601" s="74" t="s">
        <v>857</v>
      </c>
      <c r="Z2601" s="74" t="s">
        <v>1046</v>
      </c>
      <c r="AA2601" s="74" t="s">
        <v>1053</v>
      </c>
      <c r="AB2601" s="35" t="s">
        <v>22</v>
      </c>
      <c r="AD2601" s="74" t="s">
        <v>1052</v>
      </c>
      <c r="AE2601" s="74">
        <v>31.609405458089601</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1054</v>
      </c>
      <c r="AU2601" s="74" t="s">
        <v>1055</v>
      </c>
      <c r="AV2601" s="74">
        <v>2015</v>
      </c>
    </row>
    <row r="2602" spans="1:48">
      <c r="A2602" s="24">
        <v>2601</v>
      </c>
      <c r="B2602" s="74">
        <v>60</v>
      </c>
      <c r="C2602" s="74" t="s">
        <v>1011</v>
      </c>
      <c r="D2602" s="74" t="s">
        <v>469</v>
      </c>
      <c r="E2602" s="74" t="s">
        <v>460</v>
      </c>
      <c r="F2602" s="74" t="s">
        <v>476</v>
      </c>
      <c r="G2602" s="74" t="s">
        <v>1045</v>
      </c>
      <c r="H2602" s="74" t="s">
        <v>463</v>
      </c>
      <c r="I2602" s="74">
        <v>10.65</v>
      </c>
      <c r="J2602" s="74">
        <v>-2.7833000000000001</v>
      </c>
      <c r="O2602" s="74">
        <v>2040</v>
      </c>
      <c r="P2602" s="74">
        <v>1995</v>
      </c>
      <c r="Q2602" s="74" t="s">
        <v>472</v>
      </c>
      <c r="R2602" s="24" t="s">
        <v>500</v>
      </c>
      <c r="S2602" s="74" t="s">
        <v>857</v>
      </c>
      <c r="Z2602" s="74" t="s">
        <v>1046</v>
      </c>
      <c r="AA2602" s="74" t="s">
        <v>1053</v>
      </c>
      <c r="AB2602" s="35" t="s">
        <v>22</v>
      </c>
      <c r="AD2602" s="74" t="s">
        <v>1052</v>
      </c>
      <c r="AE2602" s="74">
        <v>15.242750974658801</v>
      </c>
      <c r="AI2602" s="79" t="s">
        <v>465</v>
      </c>
      <c r="AJ2602" s="79">
        <v>650</v>
      </c>
      <c r="AK2602" s="74" t="s">
        <v>13</v>
      </c>
      <c r="AL2602" s="74" t="s">
        <v>13</v>
      </c>
      <c r="AM2602" s="74" t="s">
        <v>13</v>
      </c>
      <c r="AN2602" s="74" t="s">
        <v>13</v>
      </c>
      <c r="AO2602" s="74" t="s">
        <v>13</v>
      </c>
      <c r="AP2602" s="74" t="s">
        <v>13</v>
      </c>
      <c r="AQ2602" s="74" t="s">
        <v>13</v>
      </c>
      <c r="AR2602" s="74" t="s">
        <v>13</v>
      </c>
      <c r="AS2602" s="74" t="s">
        <v>13</v>
      </c>
      <c r="AT2602" s="74" t="s">
        <v>1054</v>
      </c>
      <c r="AU2602" s="74" t="s">
        <v>1055</v>
      </c>
      <c r="AV2602" s="74">
        <v>2015</v>
      </c>
    </row>
    <row r="2603" spans="1:48">
      <c r="A2603" s="24">
        <v>2602</v>
      </c>
      <c r="B2603" s="74">
        <v>60</v>
      </c>
      <c r="C2603" s="74" t="s">
        <v>1011</v>
      </c>
      <c r="D2603" s="74" t="s">
        <v>469</v>
      </c>
      <c r="E2603" s="74" t="s">
        <v>460</v>
      </c>
      <c r="F2603" s="74" t="s">
        <v>476</v>
      </c>
      <c r="G2603" s="74" t="s">
        <v>1043</v>
      </c>
      <c r="H2603" s="74" t="s">
        <v>463</v>
      </c>
      <c r="I2603" s="74">
        <v>14</v>
      </c>
      <c r="J2603" s="74">
        <v>-1.5</v>
      </c>
      <c r="O2603" s="74">
        <v>2040</v>
      </c>
      <c r="P2603" s="74">
        <v>1995</v>
      </c>
      <c r="Q2603" s="74" t="s">
        <v>472</v>
      </c>
      <c r="R2603" s="24" t="s">
        <v>500</v>
      </c>
      <c r="S2603" s="74" t="s">
        <v>857</v>
      </c>
      <c r="Z2603" s="74" t="s">
        <v>926</v>
      </c>
      <c r="AA2603" s="74" t="s">
        <v>1053</v>
      </c>
      <c r="AB2603" s="35" t="s">
        <v>22</v>
      </c>
      <c r="AD2603" s="74" t="s">
        <v>1052</v>
      </c>
      <c r="AE2603" s="74">
        <v>22.8968689083821</v>
      </c>
      <c r="AI2603" s="79" t="s">
        <v>465</v>
      </c>
      <c r="AJ2603" s="79">
        <v>650</v>
      </c>
      <c r="AK2603" s="74" t="s">
        <v>13</v>
      </c>
      <c r="AL2603" s="74" t="s">
        <v>13</v>
      </c>
      <c r="AM2603" s="74" t="s">
        <v>13</v>
      </c>
      <c r="AN2603" s="74" t="s">
        <v>13</v>
      </c>
      <c r="AO2603" s="74" t="s">
        <v>13</v>
      </c>
      <c r="AP2603" s="74" t="s">
        <v>13</v>
      </c>
      <c r="AQ2603" s="74" t="s">
        <v>13</v>
      </c>
      <c r="AR2603" s="74" t="s">
        <v>13</v>
      </c>
      <c r="AS2603" s="74" t="s">
        <v>13</v>
      </c>
      <c r="AT2603" s="74" t="s">
        <v>1054</v>
      </c>
      <c r="AU2603" s="74" t="s">
        <v>1055</v>
      </c>
      <c r="AV2603" s="74">
        <v>2015</v>
      </c>
    </row>
    <row r="2604" spans="1:48">
      <c r="A2604" s="24">
        <v>2603</v>
      </c>
      <c r="B2604" s="74">
        <v>60</v>
      </c>
      <c r="C2604" s="74" t="s">
        <v>1011</v>
      </c>
      <c r="D2604" s="74" t="s">
        <v>469</v>
      </c>
      <c r="E2604" s="74" t="s">
        <v>460</v>
      </c>
      <c r="F2604" s="74" t="s">
        <v>476</v>
      </c>
      <c r="G2604" s="74" t="s">
        <v>1044</v>
      </c>
      <c r="H2604" s="74" t="s">
        <v>463</v>
      </c>
      <c r="I2604" s="74">
        <v>12.3714</v>
      </c>
      <c r="J2604" s="74">
        <v>-1.5197000000000001</v>
      </c>
      <c r="O2604" s="74">
        <v>2040</v>
      </c>
      <c r="P2604" s="74">
        <v>1995</v>
      </c>
      <c r="Q2604" s="74" t="s">
        <v>472</v>
      </c>
      <c r="R2604" s="24" t="s">
        <v>500</v>
      </c>
      <c r="S2604" s="74" t="s">
        <v>857</v>
      </c>
      <c r="Z2604" s="74" t="s">
        <v>926</v>
      </c>
      <c r="AA2604" s="74" t="s">
        <v>1053</v>
      </c>
      <c r="AB2604" s="35" t="s">
        <v>22</v>
      </c>
      <c r="AD2604" s="74" t="s">
        <v>1052</v>
      </c>
      <c r="AE2604" s="74">
        <v>35.779117933723199</v>
      </c>
      <c r="AI2604" s="79" t="s">
        <v>465</v>
      </c>
      <c r="AJ2604" s="79">
        <v>650</v>
      </c>
      <c r="AK2604" s="74" t="s">
        <v>13</v>
      </c>
      <c r="AL2604" s="74" t="s">
        <v>13</v>
      </c>
      <c r="AM2604" s="74" t="s">
        <v>13</v>
      </c>
      <c r="AN2604" s="74" t="s">
        <v>13</v>
      </c>
      <c r="AO2604" s="74" t="s">
        <v>13</v>
      </c>
      <c r="AP2604" s="74" t="s">
        <v>13</v>
      </c>
      <c r="AQ2604" s="74" t="s">
        <v>13</v>
      </c>
      <c r="AR2604" s="74" t="s">
        <v>13</v>
      </c>
      <c r="AS2604" s="74" t="s">
        <v>13</v>
      </c>
      <c r="AT2604" s="74" t="s">
        <v>1054</v>
      </c>
      <c r="AU2604" s="74" t="s">
        <v>1055</v>
      </c>
      <c r="AV2604" s="74">
        <v>2015</v>
      </c>
    </row>
    <row r="2605" spans="1:48">
      <c r="A2605" s="24">
        <v>2604</v>
      </c>
      <c r="B2605" s="74">
        <v>60</v>
      </c>
      <c r="C2605" s="74" t="s">
        <v>1011</v>
      </c>
      <c r="D2605" s="74" t="s">
        <v>469</v>
      </c>
      <c r="E2605" s="74" t="s">
        <v>460</v>
      </c>
      <c r="F2605" s="74" t="s">
        <v>476</v>
      </c>
      <c r="G2605" s="74" t="s">
        <v>1045</v>
      </c>
      <c r="H2605" s="74" t="s">
        <v>463</v>
      </c>
      <c r="I2605" s="74">
        <v>10.65</v>
      </c>
      <c r="J2605" s="74">
        <v>-2.7833000000000001</v>
      </c>
      <c r="O2605" s="74">
        <v>2040</v>
      </c>
      <c r="P2605" s="74">
        <v>1995</v>
      </c>
      <c r="Q2605" s="74" t="s">
        <v>472</v>
      </c>
      <c r="R2605" s="24" t="s">
        <v>500</v>
      </c>
      <c r="S2605" s="74" t="s">
        <v>857</v>
      </c>
      <c r="Z2605" s="74" t="s">
        <v>926</v>
      </c>
      <c r="AA2605" s="74" t="s">
        <v>1053</v>
      </c>
      <c r="AB2605" s="35" t="s">
        <v>22</v>
      </c>
      <c r="AD2605" s="74" t="s">
        <v>1052</v>
      </c>
      <c r="AE2605" s="74">
        <v>22.334917153996098</v>
      </c>
      <c r="AI2605" s="79" t="s">
        <v>465</v>
      </c>
      <c r="AJ2605" s="79">
        <v>650</v>
      </c>
      <c r="AK2605" s="74" t="s">
        <v>13</v>
      </c>
      <c r="AL2605" s="74" t="s">
        <v>13</v>
      </c>
      <c r="AM2605" s="74" t="s">
        <v>13</v>
      </c>
      <c r="AN2605" s="74" t="s">
        <v>13</v>
      </c>
      <c r="AO2605" s="74" t="s">
        <v>13</v>
      </c>
      <c r="AP2605" s="74" t="s">
        <v>13</v>
      </c>
      <c r="AQ2605" s="74" t="s">
        <v>13</v>
      </c>
      <c r="AR2605" s="74" t="s">
        <v>13</v>
      </c>
      <c r="AS2605" s="74" t="s">
        <v>13</v>
      </c>
      <c r="AT2605" s="74" t="s">
        <v>1054</v>
      </c>
      <c r="AU2605" s="74" t="s">
        <v>1055</v>
      </c>
      <c r="AV2605" s="74">
        <v>2015</v>
      </c>
    </row>
    <row r="2606" spans="1:48">
      <c r="A2606" s="24">
        <v>2605</v>
      </c>
      <c r="B2606" s="74">
        <v>60</v>
      </c>
      <c r="C2606" s="74" t="s">
        <v>1011</v>
      </c>
      <c r="D2606" s="74" t="s">
        <v>469</v>
      </c>
      <c r="E2606" s="74" t="s">
        <v>460</v>
      </c>
      <c r="F2606" s="74" t="s">
        <v>476</v>
      </c>
      <c r="G2606" s="74" t="s">
        <v>1043</v>
      </c>
      <c r="H2606" s="74" t="s">
        <v>463</v>
      </c>
      <c r="I2606" s="74">
        <v>14</v>
      </c>
      <c r="J2606" s="74">
        <v>-1.5</v>
      </c>
      <c r="O2606" s="74">
        <v>2040</v>
      </c>
      <c r="P2606" s="74">
        <v>1995</v>
      </c>
      <c r="Q2606" s="74" t="s">
        <v>472</v>
      </c>
      <c r="R2606" s="24" t="s">
        <v>500</v>
      </c>
      <c r="S2606" s="74" t="s">
        <v>857</v>
      </c>
      <c r="Z2606" s="74" t="s">
        <v>1047</v>
      </c>
      <c r="AA2606" s="74" t="s">
        <v>1053</v>
      </c>
      <c r="AB2606" s="35" t="s">
        <v>22</v>
      </c>
      <c r="AD2606" s="74" t="s">
        <v>1052</v>
      </c>
      <c r="AE2606" s="74">
        <v>21.801900584795298</v>
      </c>
      <c r="AI2606" s="79" t="s">
        <v>465</v>
      </c>
      <c r="AJ2606" s="79">
        <v>650</v>
      </c>
      <c r="AK2606" s="74" t="s">
        <v>13</v>
      </c>
      <c r="AL2606" s="74" t="s">
        <v>13</v>
      </c>
      <c r="AM2606" s="74" t="s">
        <v>13</v>
      </c>
      <c r="AN2606" s="74" t="s">
        <v>13</v>
      </c>
      <c r="AO2606" s="74" t="s">
        <v>13</v>
      </c>
      <c r="AP2606" s="74" t="s">
        <v>13</v>
      </c>
      <c r="AQ2606" s="74" t="s">
        <v>13</v>
      </c>
      <c r="AR2606" s="74" t="s">
        <v>13</v>
      </c>
      <c r="AS2606" s="74" t="s">
        <v>13</v>
      </c>
      <c r="AT2606" s="74" t="s">
        <v>1054</v>
      </c>
      <c r="AU2606" s="74" t="s">
        <v>1055</v>
      </c>
      <c r="AV2606" s="74">
        <v>2015</v>
      </c>
    </row>
    <row r="2607" spans="1:48">
      <c r="A2607" s="24">
        <v>2606</v>
      </c>
      <c r="B2607" s="74">
        <v>60</v>
      </c>
      <c r="C2607" s="74" t="s">
        <v>1011</v>
      </c>
      <c r="D2607" s="74" t="s">
        <v>469</v>
      </c>
      <c r="E2607" s="74" t="s">
        <v>460</v>
      </c>
      <c r="F2607" s="74" t="s">
        <v>476</v>
      </c>
      <c r="G2607" s="74" t="s">
        <v>1044</v>
      </c>
      <c r="H2607" s="74" t="s">
        <v>463</v>
      </c>
      <c r="I2607" s="74">
        <v>12.3714</v>
      </c>
      <c r="J2607" s="74">
        <v>-1.5197000000000001</v>
      </c>
      <c r="O2607" s="74">
        <v>2040</v>
      </c>
      <c r="P2607" s="74">
        <v>1995</v>
      </c>
      <c r="Q2607" s="74" t="s">
        <v>472</v>
      </c>
      <c r="R2607" s="24" t="s">
        <v>500</v>
      </c>
      <c r="S2607" s="74" t="s">
        <v>857</v>
      </c>
      <c r="Z2607" s="74" t="s">
        <v>1047</v>
      </c>
      <c r="AA2607" s="74" t="s">
        <v>1053</v>
      </c>
      <c r="AB2607" s="35" t="s">
        <v>22</v>
      </c>
      <c r="AD2607" s="74" t="s">
        <v>1052</v>
      </c>
      <c r="AE2607" s="74">
        <v>29.4149000974659</v>
      </c>
      <c r="AI2607" s="79" t="s">
        <v>465</v>
      </c>
      <c r="AJ2607" s="79">
        <v>650</v>
      </c>
      <c r="AK2607" s="74" t="s">
        <v>13</v>
      </c>
      <c r="AL2607" s="74" t="s">
        <v>13</v>
      </c>
      <c r="AM2607" s="74" t="s">
        <v>13</v>
      </c>
      <c r="AN2607" s="74" t="s">
        <v>13</v>
      </c>
      <c r="AO2607" s="74" t="s">
        <v>13</v>
      </c>
      <c r="AP2607" s="74" t="s">
        <v>13</v>
      </c>
      <c r="AQ2607" s="74" t="s">
        <v>13</v>
      </c>
      <c r="AR2607" s="74" t="s">
        <v>13</v>
      </c>
      <c r="AS2607" s="74" t="s">
        <v>13</v>
      </c>
      <c r="AT2607" s="74" t="s">
        <v>1054</v>
      </c>
      <c r="AU2607" s="74" t="s">
        <v>1055</v>
      </c>
      <c r="AV2607" s="74">
        <v>2015</v>
      </c>
    </row>
    <row r="2608" spans="1:48">
      <c r="A2608" s="24">
        <v>2607</v>
      </c>
      <c r="B2608" s="74">
        <v>60</v>
      </c>
      <c r="C2608" s="74" t="s">
        <v>1011</v>
      </c>
      <c r="D2608" s="74" t="s">
        <v>469</v>
      </c>
      <c r="E2608" s="74" t="s">
        <v>460</v>
      </c>
      <c r="F2608" s="74" t="s">
        <v>476</v>
      </c>
      <c r="G2608" s="74" t="s">
        <v>1045</v>
      </c>
      <c r="H2608" s="74" t="s">
        <v>463</v>
      </c>
      <c r="I2608" s="74">
        <v>10.65</v>
      </c>
      <c r="J2608" s="74">
        <v>-2.7833000000000001</v>
      </c>
      <c r="O2608" s="74">
        <v>2040</v>
      </c>
      <c r="P2608" s="74">
        <v>1995</v>
      </c>
      <c r="Q2608" s="74" t="s">
        <v>472</v>
      </c>
      <c r="R2608" s="24" t="s">
        <v>500</v>
      </c>
      <c r="S2608" s="74" t="s">
        <v>857</v>
      </c>
      <c r="Z2608" s="74" t="s">
        <v>1047</v>
      </c>
      <c r="AA2608" s="74" t="s">
        <v>1053</v>
      </c>
      <c r="AB2608" s="35" t="s">
        <v>22</v>
      </c>
      <c r="AD2608" s="74" t="s">
        <v>1052</v>
      </c>
      <c r="AE2608" s="74">
        <v>20.656676413255401</v>
      </c>
      <c r="AI2608" s="79" t="s">
        <v>465</v>
      </c>
      <c r="AJ2608" s="79">
        <v>650</v>
      </c>
      <c r="AK2608" s="74" t="s">
        <v>13</v>
      </c>
      <c r="AL2608" s="74" t="s">
        <v>13</v>
      </c>
      <c r="AM2608" s="74" t="s">
        <v>13</v>
      </c>
      <c r="AN2608" s="74" t="s">
        <v>13</v>
      </c>
      <c r="AO2608" s="74" t="s">
        <v>13</v>
      </c>
      <c r="AP2608" s="74" t="s">
        <v>13</v>
      </c>
      <c r="AQ2608" s="74" t="s">
        <v>13</v>
      </c>
      <c r="AR2608" s="74" t="s">
        <v>13</v>
      </c>
      <c r="AS2608" s="74" t="s">
        <v>13</v>
      </c>
      <c r="AT2608" s="74" t="s">
        <v>1054</v>
      </c>
      <c r="AU2608" s="74" t="s">
        <v>1055</v>
      </c>
      <c r="AV2608" s="74">
        <v>2015</v>
      </c>
    </row>
    <row r="2609" spans="1:48">
      <c r="A2609" s="24">
        <v>2608</v>
      </c>
      <c r="B2609" s="74">
        <v>60</v>
      </c>
      <c r="C2609" s="74" t="s">
        <v>1011</v>
      </c>
      <c r="D2609" s="74" t="s">
        <v>469</v>
      </c>
      <c r="E2609" s="74" t="s">
        <v>460</v>
      </c>
      <c r="F2609" s="74" t="s">
        <v>476</v>
      </c>
      <c r="G2609" s="74" t="s">
        <v>1043</v>
      </c>
      <c r="H2609" s="74" t="s">
        <v>463</v>
      </c>
      <c r="I2609" s="74">
        <v>14</v>
      </c>
      <c r="J2609" s="74">
        <v>-1.5</v>
      </c>
      <c r="O2609" s="74">
        <v>2040</v>
      </c>
      <c r="P2609" s="74">
        <v>1995</v>
      </c>
      <c r="Q2609" s="74" t="s">
        <v>472</v>
      </c>
      <c r="R2609" s="24" t="s">
        <v>500</v>
      </c>
      <c r="S2609" s="74" t="s">
        <v>857</v>
      </c>
      <c r="Z2609" s="74" t="s">
        <v>1048</v>
      </c>
      <c r="AA2609" s="74" t="s">
        <v>1053</v>
      </c>
      <c r="AB2609" s="35" t="s">
        <v>22</v>
      </c>
      <c r="AD2609" s="74" t="s">
        <v>1052</v>
      </c>
      <c r="AE2609" s="74">
        <v>23.627863060428901</v>
      </c>
      <c r="AI2609" s="79" t="s">
        <v>465</v>
      </c>
      <c r="AJ2609" s="79">
        <v>650</v>
      </c>
      <c r="AK2609" s="74" t="s">
        <v>13</v>
      </c>
      <c r="AL2609" s="74" t="s">
        <v>13</v>
      </c>
      <c r="AM2609" s="74" t="s">
        <v>13</v>
      </c>
      <c r="AN2609" s="74" t="s">
        <v>13</v>
      </c>
      <c r="AO2609" s="74" t="s">
        <v>13</v>
      </c>
      <c r="AP2609" s="74" t="s">
        <v>13</v>
      </c>
      <c r="AQ2609" s="74" t="s">
        <v>13</v>
      </c>
      <c r="AR2609" s="74" t="s">
        <v>13</v>
      </c>
      <c r="AS2609" s="74" t="s">
        <v>13</v>
      </c>
      <c r="AT2609" s="74" t="s">
        <v>1054</v>
      </c>
      <c r="AU2609" s="74" t="s">
        <v>1055</v>
      </c>
      <c r="AV2609" s="74">
        <v>2015</v>
      </c>
    </row>
    <row r="2610" spans="1:48">
      <c r="A2610" s="24">
        <v>2609</v>
      </c>
      <c r="B2610" s="74">
        <v>60</v>
      </c>
      <c r="C2610" s="74" t="s">
        <v>1011</v>
      </c>
      <c r="D2610" s="74" t="s">
        <v>469</v>
      </c>
      <c r="E2610" s="74" t="s">
        <v>460</v>
      </c>
      <c r="F2610" s="74" t="s">
        <v>476</v>
      </c>
      <c r="G2610" s="74" t="s">
        <v>1044</v>
      </c>
      <c r="H2610" s="74" t="s">
        <v>463</v>
      </c>
      <c r="I2610" s="74">
        <v>12.3714</v>
      </c>
      <c r="J2610" s="74">
        <v>-1.5197000000000001</v>
      </c>
      <c r="O2610" s="74">
        <v>2040</v>
      </c>
      <c r="P2610" s="74">
        <v>1995</v>
      </c>
      <c r="Q2610" s="74" t="s">
        <v>472</v>
      </c>
      <c r="R2610" s="24" t="s">
        <v>500</v>
      </c>
      <c r="S2610" s="74" t="s">
        <v>857</v>
      </c>
      <c r="Z2610" s="74" t="s">
        <v>1048</v>
      </c>
      <c r="AA2610" s="74" t="s">
        <v>1053</v>
      </c>
      <c r="AB2610" s="35" t="s">
        <v>22</v>
      </c>
      <c r="AD2610" s="74" t="s">
        <v>1052</v>
      </c>
      <c r="AE2610" s="74">
        <v>30.076602095516598</v>
      </c>
      <c r="AI2610" s="79" t="s">
        <v>465</v>
      </c>
      <c r="AJ2610" s="79">
        <v>650</v>
      </c>
      <c r="AK2610" s="74" t="s">
        <v>13</v>
      </c>
      <c r="AL2610" s="74" t="s">
        <v>13</v>
      </c>
      <c r="AM2610" s="74" t="s">
        <v>13</v>
      </c>
      <c r="AN2610" s="74" t="s">
        <v>13</v>
      </c>
      <c r="AO2610" s="74" t="s">
        <v>13</v>
      </c>
      <c r="AP2610" s="74" t="s">
        <v>13</v>
      </c>
      <c r="AQ2610" s="74" t="s">
        <v>13</v>
      </c>
      <c r="AR2610" s="74" t="s">
        <v>13</v>
      </c>
      <c r="AS2610" s="74" t="s">
        <v>13</v>
      </c>
      <c r="AT2610" s="74" t="s">
        <v>1054</v>
      </c>
      <c r="AU2610" s="74" t="s">
        <v>1055</v>
      </c>
      <c r="AV2610" s="74">
        <v>2015</v>
      </c>
    </row>
    <row r="2611" spans="1:48">
      <c r="A2611" s="24">
        <v>2610</v>
      </c>
      <c r="B2611" s="74">
        <v>60</v>
      </c>
      <c r="C2611" s="74" t="s">
        <v>1011</v>
      </c>
      <c r="D2611" s="74" t="s">
        <v>469</v>
      </c>
      <c r="E2611" s="74" t="s">
        <v>460</v>
      </c>
      <c r="F2611" s="74" t="s">
        <v>476</v>
      </c>
      <c r="G2611" s="74" t="s">
        <v>1045</v>
      </c>
      <c r="H2611" s="74" t="s">
        <v>463</v>
      </c>
      <c r="I2611" s="74">
        <v>10.65</v>
      </c>
      <c r="J2611" s="74">
        <v>-2.7833000000000001</v>
      </c>
      <c r="O2611" s="74">
        <v>2040</v>
      </c>
      <c r="P2611" s="74">
        <v>1995</v>
      </c>
      <c r="Q2611" s="74" t="s">
        <v>472</v>
      </c>
      <c r="R2611" s="24" t="s">
        <v>500</v>
      </c>
      <c r="S2611" s="74" t="s">
        <v>857</v>
      </c>
      <c r="Z2611" s="74" t="s">
        <v>1048</v>
      </c>
      <c r="AA2611" s="74" t="s">
        <v>1053</v>
      </c>
      <c r="AB2611" s="35" t="s">
        <v>22</v>
      </c>
      <c r="AD2611" s="74" t="s">
        <v>1052</v>
      </c>
      <c r="AE2611" s="74">
        <v>23.065911306042999</v>
      </c>
      <c r="AI2611" s="79" t="s">
        <v>465</v>
      </c>
      <c r="AJ2611" s="79">
        <v>650</v>
      </c>
      <c r="AK2611" s="74" t="s">
        <v>13</v>
      </c>
      <c r="AL2611" s="74" t="s">
        <v>13</v>
      </c>
      <c r="AM2611" s="74" t="s">
        <v>13</v>
      </c>
      <c r="AN2611" s="74" t="s">
        <v>13</v>
      </c>
      <c r="AO2611" s="74" t="s">
        <v>13</v>
      </c>
      <c r="AP2611" s="74" t="s">
        <v>13</v>
      </c>
      <c r="AQ2611" s="74" t="s">
        <v>13</v>
      </c>
      <c r="AR2611" s="74" t="s">
        <v>13</v>
      </c>
      <c r="AS2611" s="74" t="s">
        <v>13</v>
      </c>
      <c r="AT2611" s="74" t="s">
        <v>1054</v>
      </c>
      <c r="AU2611" s="74" t="s">
        <v>1055</v>
      </c>
      <c r="AV2611" s="74">
        <v>2015</v>
      </c>
    </row>
    <row r="2612" spans="1:48">
      <c r="A2612" s="24">
        <v>2611</v>
      </c>
      <c r="B2612" s="74">
        <v>60</v>
      </c>
      <c r="C2612" s="74" t="s">
        <v>1011</v>
      </c>
      <c r="D2612" s="74" t="s">
        <v>469</v>
      </c>
      <c r="E2612" s="74" t="s">
        <v>460</v>
      </c>
      <c r="F2612" s="74" t="s">
        <v>476</v>
      </c>
      <c r="G2612" s="74" t="s">
        <v>1043</v>
      </c>
      <c r="H2612" s="74" t="s">
        <v>463</v>
      </c>
      <c r="I2612" s="74">
        <v>14</v>
      </c>
      <c r="J2612" s="74">
        <v>-1.5</v>
      </c>
      <c r="O2612" s="74">
        <v>2040</v>
      </c>
      <c r="P2612" s="74">
        <v>1995</v>
      </c>
      <c r="Q2612" s="74" t="s">
        <v>472</v>
      </c>
      <c r="R2612" s="24" t="s">
        <v>500</v>
      </c>
      <c r="S2612" s="74" t="s">
        <v>857</v>
      </c>
      <c r="Z2612" s="74" t="s">
        <v>1049</v>
      </c>
      <c r="AA2612" s="74" t="s">
        <v>1053</v>
      </c>
      <c r="AB2612" s="35" t="s">
        <v>22</v>
      </c>
      <c r="AD2612" s="74" t="s">
        <v>1052</v>
      </c>
      <c r="AE2612" s="74">
        <v>20.776985867446498</v>
      </c>
      <c r="AI2612" s="79" t="s">
        <v>465</v>
      </c>
      <c r="AJ2612" s="79">
        <v>650</v>
      </c>
      <c r="AK2612" s="74" t="s">
        <v>13</v>
      </c>
      <c r="AL2612" s="74" t="s">
        <v>13</v>
      </c>
      <c r="AM2612" s="74" t="s">
        <v>13</v>
      </c>
      <c r="AN2612" s="74" t="s">
        <v>13</v>
      </c>
      <c r="AO2612" s="74" t="s">
        <v>13</v>
      </c>
      <c r="AP2612" s="74" t="s">
        <v>13</v>
      </c>
      <c r="AQ2612" s="74" t="s">
        <v>13</v>
      </c>
      <c r="AR2612" s="74" t="s">
        <v>13</v>
      </c>
      <c r="AS2612" s="74" t="s">
        <v>13</v>
      </c>
      <c r="AT2612" s="74" t="s">
        <v>1054</v>
      </c>
      <c r="AU2612" s="74" t="s">
        <v>1055</v>
      </c>
      <c r="AV2612" s="74">
        <v>2015</v>
      </c>
    </row>
    <row r="2613" spans="1:48">
      <c r="A2613" s="24">
        <v>2612</v>
      </c>
      <c r="B2613" s="74">
        <v>60</v>
      </c>
      <c r="C2613" s="74" t="s">
        <v>1011</v>
      </c>
      <c r="D2613" s="74" t="s">
        <v>469</v>
      </c>
      <c r="E2613" s="74" t="s">
        <v>460</v>
      </c>
      <c r="F2613" s="74" t="s">
        <v>476</v>
      </c>
      <c r="G2613" s="74" t="s">
        <v>1044</v>
      </c>
      <c r="H2613" s="74" t="s">
        <v>463</v>
      </c>
      <c r="I2613" s="74">
        <v>12.3714</v>
      </c>
      <c r="J2613" s="74">
        <v>-1.5197000000000001</v>
      </c>
      <c r="O2613" s="74">
        <v>2040</v>
      </c>
      <c r="P2613" s="74">
        <v>1995</v>
      </c>
      <c r="Q2613" s="74" t="s">
        <v>472</v>
      </c>
      <c r="R2613" s="24" t="s">
        <v>500</v>
      </c>
      <c r="S2613" s="74" t="s">
        <v>857</v>
      </c>
      <c r="Z2613" s="74" t="s">
        <v>1049</v>
      </c>
      <c r="AA2613" s="74" t="s">
        <v>1053</v>
      </c>
      <c r="AB2613" s="35" t="s">
        <v>22</v>
      </c>
      <c r="AD2613" s="74" t="s">
        <v>1052</v>
      </c>
      <c r="AE2613" s="74">
        <v>31.315484892787602</v>
      </c>
      <c r="AI2613" s="79" t="s">
        <v>465</v>
      </c>
      <c r="AJ2613" s="79">
        <v>650</v>
      </c>
      <c r="AK2613" s="74" t="s">
        <v>13</v>
      </c>
      <c r="AL2613" s="74" t="s">
        <v>13</v>
      </c>
      <c r="AM2613" s="74" t="s">
        <v>13</v>
      </c>
      <c r="AN2613" s="74" t="s">
        <v>13</v>
      </c>
      <c r="AO2613" s="74" t="s">
        <v>13</v>
      </c>
      <c r="AP2613" s="74" t="s">
        <v>13</v>
      </c>
      <c r="AQ2613" s="74" t="s">
        <v>13</v>
      </c>
      <c r="AR2613" s="74" t="s">
        <v>13</v>
      </c>
      <c r="AS2613" s="74" t="s">
        <v>13</v>
      </c>
      <c r="AT2613" s="74" t="s">
        <v>1054</v>
      </c>
      <c r="AU2613" s="74" t="s">
        <v>1055</v>
      </c>
      <c r="AV2613" s="74">
        <v>2015</v>
      </c>
    </row>
    <row r="2614" spans="1:48">
      <c r="A2614" s="24">
        <v>2613</v>
      </c>
      <c r="B2614" s="74">
        <v>60</v>
      </c>
      <c r="C2614" s="74" t="s">
        <v>1011</v>
      </c>
      <c r="D2614" s="74" t="s">
        <v>469</v>
      </c>
      <c r="E2614" s="74" t="s">
        <v>460</v>
      </c>
      <c r="F2614" s="74" t="s">
        <v>476</v>
      </c>
      <c r="G2614" s="74" t="s">
        <v>1045</v>
      </c>
      <c r="H2614" s="74" t="s">
        <v>463</v>
      </c>
      <c r="I2614" s="74">
        <v>10.65</v>
      </c>
      <c r="J2614" s="74">
        <v>-2.7833000000000001</v>
      </c>
      <c r="O2614" s="74">
        <v>2040</v>
      </c>
      <c r="P2614" s="74">
        <v>1995</v>
      </c>
      <c r="Q2614" s="74" t="s">
        <v>472</v>
      </c>
      <c r="R2614" s="24" t="s">
        <v>500</v>
      </c>
      <c r="S2614" s="74" t="s">
        <v>857</v>
      </c>
      <c r="Z2614" s="74" t="s">
        <v>1049</v>
      </c>
      <c r="AA2614" s="74" t="s">
        <v>1053</v>
      </c>
      <c r="AB2614" s="35" t="s">
        <v>22</v>
      </c>
      <c r="AD2614" s="74" t="s">
        <v>1052</v>
      </c>
      <c r="AE2614" s="74">
        <v>20.799829434697902</v>
      </c>
      <c r="AI2614" s="79" t="s">
        <v>465</v>
      </c>
      <c r="AJ2614" s="79">
        <v>650</v>
      </c>
      <c r="AK2614" s="74" t="s">
        <v>13</v>
      </c>
      <c r="AL2614" s="74" t="s">
        <v>13</v>
      </c>
      <c r="AM2614" s="74" t="s">
        <v>13</v>
      </c>
      <c r="AN2614" s="74" t="s">
        <v>13</v>
      </c>
      <c r="AO2614" s="74" t="s">
        <v>13</v>
      </c>
      <c r="AP2614" s="74" t="s">
        <v>13</v>
      </c>
      <c r="AQ2614" s="74" t="s">
        <v>13</v>
      </c>
      <c r="AR2614" s="74" t="s">
        <v>13</v>
      </c>
      <c r="AS2614" s="74" t="s">
        <v>13</v>
      </c>
      <c r="AT2614" s="74" t="s">
        <v>1054</v>
      </c>
      <c r="AU2614" s="74" t="s">
        <v>1055</v>
      </c>
      <c r="AV2614" s="74">
        <v>2015</v>
      </c>
    </row>
    <row r="2615" spans="1:48">
      <c r="A2615" s="24">
        <v>2614</v>
      </c>
      <c r="B2615" s="74">
        <v>60</v>
      </c>
      <c r="C2615" s="74" t="s">
        <v>1011</v>
      </c>
      <c r="D2615" s="74" t="s">
        <v>469</v>
      </c>
      <c r="E2615" s="74" t="s">
        <v>460</v>
      </c>
      <c r="F2615" s="74" t="s">
        <v>476</v>
      </c>
      <c r="G2615" s="74" t="s">
        <v>1043</v>
      </c>
      <c r="H2615" s="74" t="s">
        <v>463</v>
      </c>
      <c r="I2615" s="74">
        <v>14</v>
      </c>
      <c r="J2615" s="74">
        <v>-1.5</v>
      </c>
      <c r="O2615" s="74">
        <v>2040</v>
      </c>
      <c r="P2615" s="74">
        <v>1995</v>
      </c>
      <c r="Q2615" s="74" t="s">
        <v>472</v>
      </c>
      <c r="R2615" s="24" t="s">
        <v>500</v>
      </c>
      <c r="S2615" s="74" t="s">
        <v>857</v>
      </c>
      <c r="Z2615" s="74" t="s">
        <v>956</v>
      </c>
      <c r="AA2615" s="74" t="s">
        <v>1053</v>
      </c>
      <c r="AB2615" s="35" t="s">
        <v>22</v>
      </c>
      <c r="AD2615" s="74" t="s">
        <v>1052</v>
      </c>
      <c r="AE2615" s="74">
        <v>21.4341191520469</v>
      </c>
      <c r="AI2615" s="79" t="s">
        <v>465</v>
      </c>
      <c r="AJ2615" s="79">
        <v>650</v>
      </c>
      <c r="AK2615" s="74" t="s">
        <v>13</v>
      </c>
      <c r="AL2615" s="74" t="s">
        <v>13</v>
      </c>
      <c r="AM2615" s="74" t="s">
        <v>13</v>
      </c>
      <c r="AN2615" s="74" t="s">
        <v>13</v>
      </c>
      <c r="AO2615" s="74" t="s">
        <v>13</v>
      </c>
      <c r="AP2615" s="74" t="s">
        <v>13</v>
      </c>
      <c r="AQ2615" s="74" t="s">
        <v>13</v>
      </c>
      <c r="AR2615" s="74" t="s">
        <v>13</v>
      </c>
      <c r="AS2615" s="74" t="s">
        <v>13</v>
      </c>
      <c r="AT2615" s="74" t="s">
        <v>1054</v>
      </c>
      <c r="AU2615" s="74" t="s">
        <v>1055</v>
      </c>
      <c r="AV2615" s="74">
        <v>2015</v>
      </c>
    </row>
    <row r="2616" spans="1:48">
      <c r="A2616" s="24">
        <v>2615</v>
      </c>
      <c r="B2616" s="74">
        <v>60</v>
      </c>
      <c r="C2616" s="74" t="s">
        <v>1011</v>
      </c>
      <c r="D2616" s="74" t="s">
        <v>469</v>
      </c>
      <c r="E2616" s="74" t="s">
        <v>460</v>
      </c>
      <c r="F2616" s="74" t="s">
        <v>476</v>
      </c>
      <c r="G2616" s="74" t="s">
        <v>1044</v>
      </c>
      <c r="H2616" s="74" t="s">
        <v>463</v>
      </c>
      <c r="I2616" s="74">
        <v>12.3714</v>
      </c>
      <c r="J2616" s="74">
        <v>-1.5197000000000001</v>
      </c>
      <c r="O2616" s="74">
        <v>2040</v>
      </c>
      <c r="P2616" s="74">
        <v>1995</v>
      </c>
      <c r="Q2616" s="74" t="s">
        <v>472</v>
      </c>
      <c r="R2616" s="24" t="s">
        <v>500</v>
      </c>
      <c r="S2616" s="74" t="s">
        <v>857</v>
      </c>
      <c r="Z2616" s="74" t="s">
        <v>956</v>
      </c>
      <c r="AA2616" s="74" t="s">
        <v>1053</v>
      </c>
      <c r="AB2616" s="35" t="s">
        <v>22</v>
      </c>
      <c r="AD2616" s="74" t="s">
        <v>1052</v>
      </c>
      <c r="AE2616" s="74">
        <v>32.559697855750599</v>
      </c>
      <c r="AI2616" s="79" t="s">
        <v>465</v>
      </c>
      <c r="AJ2616" s="79">
        <v>650</v>
      </c>
      <c r="AK2616" s="74" t="s">
        <v>13</v>
      </c>
      <c r="AL2616" s="74" t="s">
        <v>13</v>
      </c>
      <c r="AM2616" s="74" t="s">
        <v>13</v>
      </c>
      <c r="AN2616" s="74" t="s">
        <v>13</v>
      </c>
      <c r="AO2616" s="74" t="s">
        <v>13</v>
      </c>
      <c r="AP2616" s="74" t="s">
        <v>13</v>
      </c>
      <c r="AQ2616" s="74" t="s">
        <v>13</v>
      </c>
      <c r="AR2616" s="74" t="s">
        <v>13</v>
      </c>
      <c r="AS2616" s="74" t="s">
        <v>13</v>
      </c>
      <c r="AT2616" s="74" t="s">
        <v>1054</v>
      </c>
      <c r="AU2616" s="74" t="s">
        <v>1055</v>
      </c>
      <c r="AV2616" s="74">
        <v>2015</v>
      </c>
    </row>
    <row r="2617" spans="1:48">
      <c r="A2617" s="24">
        <v>2616</v>
      </c>
      <c r="B2617" s="74">
        <v>60</v>
      </c>
      <c r="C2617" s="74" t="s">
        <v>1011</v>
      </c>
      <c r="D2617" s="74" t="s">
        <v>469</v>
      </c>
      <c r="E2617" s="74" t="s">
        <v>460</v>
      </c>
      <c r="F2617" s="74" t="s">
        <v>476</v>
      </c>
      <c r="G2617" s="74" t="s">
        <v>1045</v>
      </c>
      <c r="H2617" s="74" t="s">
        <v>463</v>
      </c>
      <c r="I2617" s="74">
        <v>10.65</v>
      </c>
      <c r="J2617" s="74">
        <v>-2.7833000000000001</v>
      </c>
      <c r="O2617" s="74">
        <v>2040</v>
      </c>
      <c r="P2617" s="74">
        <v>1995</v>
      </c>
      <c r="Q2617" s="74" t="s">
        <v>472</v>
      </c>
      <c r="R2617" s="24" t="s">
        <v>500</v>
      </c>
      <c r="S2617" s="74" t="s">
        <v>857</v>
      </c>
      <c r="Z2617" s="74" t="s">
        <v>956</v>
      </c>
      <c r="AA2617" s="74" t="s">
        <v>1053</v>
      </c>
      <c r="AB2617" s="35" t="s">
        <v>22</v>
      </c>
      <c r="AD2617" s="74" t="s">
        <v>1052</v>
      </c>
      <c r="AE2617" s="74">
        <v>20.873690302144301</v>
      </c>
      <c r="AI2617" s="79" t="s">
        <v>465</v>
      </c>
      <c r="AJ2617" s="79">
        <v>650</v>
      </c>
      <c r="AK2617" s="74" t="s">
        <v>13</v>
      </c>
      <c r="AL2617" s="74" t="s">
        <v>13</v>
      </c>
      <c r="AM2617" s="74" t="s">
        <v>13</v>
      </c>
      <c r="AN2617" s="74" t="s">
        <v>13</v>
      </c>
      <c r="AO2617" s="74" t="s">
        <v>13</v>
      </c>
      <c r="AP2617" s="74" t="s">
        <v>13</v>
      </c>
      <c r="AQ2617" s="74" t="s">
        <v>13</v>
      </c>
      <c r="AR2617" s="74" t="s">
        <v>13</v>
      </c>
      <c r="AS2617" s="74" t="s">
        <v>13</v>
      </c>
      <c r="AT2617" s="74" t="s">
        <v>1054</v>
      </c>
      <c r="AU2617" s="74" t="s">
        <v>1055</v>
      </c>
      <c r="AV2617" s="74">
        <v>2015</v>
      </c>
    </row>
    <row r="2618" spans="1:48">
      <c r="A2618" s="24">
        <v>2617</v>
      </c>
      <c r="B2618" s="74">
        <v>60</v>
      </c>
      <c r="C2618" s="74" t="s">
        <v>1011</v>
      </c>
      <c r="D2618" s="74" t="s">
        <v>469</v>
      </c>
      <c r="E2618" s="74" t="s">
        <v>460</v>
      </c>
      <c r="F2618" s="74" t="s">
        <v>476</v>
      </c>
      <c r="G2618" s="74" t="s">
        <v>1043</v>
      </c>
      <c r="H2618" s="74" t="s">
        <v>463</v>
      </c>
      <c r="I2618" s="74">
        <v>14</v>
      </c>
      <c r="J2618" s="74">
        <v>-1.5</v>
      </c>
      <c r="O2618" s="74">
        <v>2040</v>
      </c>
      <c r="P2618" s="74">
        <v>1995</v>
      </c>
      <c r="Q2618" s="74" t="s">
        <v>472</v>
      </c>
      <c r="R2618" s="24" t="s">
        <v>500</v>
      </c>
      <c r="S2618" s="74" t="s">
        <v>857</v>
      </c>
      <c r="Z2618" s="74" t="s">
        <v>1050</v>
      </c>
      <c r="AA2618" s="74" t="s">
        <v>1053</v>
      </c>
      <c r="AB2618" s="35" t="s">
        <v>22</v>
      </c>
      <c r="AD2618" s="74" t="s">
        <v>1052</v>
      </c>
      <c r="AE2618" s="74">
        <v>20.926230506822701</v>
      </c>
      <c r="AI2618" s="79" t="s">
        <v>465</v>
      </c>
      <c r="AJ2618" s="79">
        <v>650</v>
      </c>
      <c r="AK2618" s="74" t="s">
        <v>13</v>
      </c>
      <c r="AL2618" s="74" t="s">
        <v>13</v>
      </c>
      <c r="AM2618" s="74" t="s">
        <v>13</v>
      </c>
      <c r="AN2618" s="74" t="s">
        <v>13</v>
      </c>
      <c r="AO2618" s="74" t="s">
        <v>13</v>
      </c>
      <c r="AP2618" s="74" t="s">
        <v>13</v>
      </c>
      <c r="AQ2618" s="74" t="s">
        <v>13</v>
      </c>
      <c r="AR2618" s="74" t="s">
        <v>13</v>
      </c>
      <c r="AS2618" s="74" t="s">
        <v>13</v>
      </c>
      <c r="AT2618" s="74" t="s">
        <v>1054</v>
      </c>
      <c r="AU2618" s="74" t="s">
        <v>1055</v>
      </c>
      <c r="AV2618" s="74">
        <v>2015</v>
      </c>
    </row>
    <row r="2619" spans="1:48">
      <c r="A2619" s="24">
        <v>2618</v>
      </c>
      <c r="B2619" s="74">
        <v>60</v>
      </c>
      <c r="C2619" s="74" t="s">
        <v>1011</v>
      </c>
      <c r="D2619" s="74" t="s">
        <v>469</v>
      </c>
      <c r="E2619" s="74" t="s">
        <v>460</v>
      </c>
      <c r="F2619" s="74" t="s">
        <v>476</v>
      </c>
      <c r="G2619" s="74" t="s">
        <v>1044</v>
      </c>
      <c r="H2619" s="74" t="s">
        <v>463</v>
      </c>
      <c r="I2619" s="74">
        <v>12.3714</v>
      </c>
      <c r="J2619" s="74">
        <v>-1.5197000000000001</v>
      </c>
      <c r="O2619" s="74">
        <v>2040</v>
      </c>
      <c r="P2619" s="74">
        <v>1995</v>
      </c>
      <c r="Q2619" s="74" t="s">
        <v>472</v>
      </c>
      <c r="R2619" s="24" t="s">
        <v>500</v>
      </c>
      <c r="S2619" s="74" t="s">
        <v>857</v>
      </c>
      <c r="Z2619" s="74" t="s">
        <v>1050</v>
      </c>
      <c r="AA2619" s="74" t="s">
        <v>1053</v>
      </c>
      <c r="AB2619" s="35" t="s">
        <v>22</v>
      </c>
      <c r="AD2619" s="74" t="s">
        <v>1052</v>
      </c>
      <c r="AE2619" s="74">
        <v>31.460922270955301</v>
      </c>
      <c r="AI2619" s="79" t="s">
        <v>465</v>
      </c>
      <c r="AJ2619" s="79">
        <v>650</v>
      </c>
      <c r="AK2619" s="74" t="s">
        <v>13</v>
      </c>
      <c r="AL2619" s="74" t="s">
        <v>13</v>
      </c>
      <c r="AM2619" s="74" t="s">
        <v>13</v>
      </c>
      <c r="AN2619" s="74" t="s">
        <v>13</v>
      </c>
      <c r="AO2619" s="74" t="s">
        <v>13</v>
      </c>
      <c r="AP2619" s="74" t="s">
        <v>13</v>
      </c>
      <c r="AQ2619" s="74" t="s">
        <v>13</v>
      </c>
      <c r="AR2619" s="74" t="s">
        <v>13</v>
      </c>
      <c r="AS2619" s="74" t="s">
        <v>13</v>
      </c>
      <c r="AT2619" s="74" t="s">
        <v>1054</v>
      </c>
      <c r="AU2619" s="74" t="s">
        <v>1055</v>
      </c>
      <c r="AV2619" s="74">
        <v>2015</v>
      </c>
    </row>
    <row r="2620" spans="1:48">
      <c r="A2620" s="24">
        <v>2619</v>
      </c>
      <c r="B2620" s="74">
        <v>60</v>
      </c>
      <c r="C2620" s="74" t="s">
        <v>1011</v>
      </c>
      <c r="D2620" s="74" t="s">
        <v>469</v>
      </c>
      <c r="E2620" s="74" t="s">
        <v>460</v>
      </c>
      <c r="F2620" s="74" t="s">
        <v>476</v>
      </c>
      <c r="G2620" s="74" t="s">
        <v>1045</v>
      </c>
      <c r="H2620" s="74" t="s">
        <v>463</v>
      </c>
      <c r="I2620" s="74">
        <v>10.65</v>
      </c>
      <c r="J2620" s="74">
        <v>-2.7833000000000001</v>
      </c>
      <c r="O2620" s="74">
        <v>2040</v>
      </c>
      <c r="P2620" s="74">
        <v>1995</v>
      </c>
      <c r="Q2620" s="74" t="s">
        <v>472</v>
      </c>
      <c r="R2620" s="24" t="s">
        <v>500</v>
      </c>
      <c r="S2620" s="74" t="s">
        <v>857</v>
      </c>
      <c r="Z2620" s="74" t="s">
        <v>1050</v>
      </c>
      <c r="AA2620" s="74" t="s">
        <v>1053</v>
      </c>
      <c r="AB2620" s="35" t="s">
        <v>22</v>
      </c>
      <c r="AD2620" s="74" t="s">
        <v>1052</v>
      </c>
      <c r="AE2620" s="74">
        <v>20.947551169590799</v>
      </c>
      <c r="AI2620" s="79" t="s">
        <v>465</v>
      </c>
      <c r="AJ2620" s="79">
        <v>650</v>
      </c>
      <c r="AK2620" s="74" t="s">
        <v>13</v>
      </c>
      <c r="AL2620" s="74" t="s">
        <v>13</v>
      </c>
      <c r="AM2620" s="74" t="s">
        <v>13</v>
      </c>
      <c r="AN2620" s="74" t="s">
        <v>13</v>
      </c>
      <c r="AO2620" s="74" t="s">
        <v>13</v>
      </c>
      <c r="AP2620" s="74" t="s">
        <v>13</v>
      </c>
      <c r="AQ2620" s="74" t="s">
        <v>13</v>
      </c>
      <c r="AR2620" s="74" t="s">
        <v>13</v>
      </c>
      <c r="AS2620" s="74" t="s">
        <v>13</v>
      </c>
      <c r="AT2620" s="74" t="s">
        <v>1054</v>
      </c>
      <c r="AU2620" s="74" t="s">
        <v>1055</v>
      </c>
      <c r="AV2620" s="74">
        <v>2015</v>
      </c>
    </row>
    <row r="2621" spans="1:48">
      <c r="A2621" s="24">
        <v>2620</v>
      </c>
      <c r="B2621" s="74">
        <v>60</v>
      </c>
      <c r="C2621" s="74" t="s">
        <v>1011</v>
      </c>
      <c r="D2621" s="74" t="s">
        <v>469</v>
      </c>
      <c r="E2621" s="74" t="s">
        <v>460</v>
      </c>
      <c r="F2621" s="74" t="s">
        <v>476</v>
      </c>
      <c r="G2621" s="74" t="s">
        <v>1043</v>
      </c>
      <c r="H2621" s="74" t="s">
        <v>463</v>
      </c>
      <c r="I2621" s="74">
        <v>14</v>
      </c>
      <c r="J2621" s="74">
        <v>-1.5</v>
      </c>
      <c r="O2621" s="74">
        <v>2040</v>
      </c>
      <c r="P2621" s="74">
        <v>1995</v>
      </c>
      <c r="Q2621" s="74" t="s">
        <v>472</v>
      </c>
      <c r="R2621" s="24" t="s">
        <v>500</v>
      </c>
      <c r="S2621" s="74" t="s">
        <v>857</v>
      </c>
      <c r="Z2621" s="74" t="s">
        <v>1051</v>
      </c>
      <c r="AA2621" s="74" t="s">
        <v>1053</v>
      </c>
      <c r="AB2621" s="35" t="s">
        <v>22</v>
      </c>
      <c r="AD2621" s="74" t="s">
        <v>1052</v>
      </c>
      <c r="AE2621" s="74">
        <v>22.168920565302301</v>
      </c>
      <c r="AI2621" s="79" t="s">
        <v>465</v>
      </c>
      <c r="AJ2621" s="79">
        <v>650</v>
      </c>
      <c r="AK2621" s="74" t="s">
        <v>13</v>
      </c>
      <c r="AL2621" s="74" t="s">
        <v>13</v>
      </c>
      <c r="AM2621" s="74" t="s">
        <v>13</v>
      </c>
      <c r="AN2621" s="74" t="s">
        <v>13</v>
      </c>
      <c r="AO2621" s="74" t="s">
        <v>13</v>
      </c>
      <c r="AP2621" s="74" t="s">
        <v>13</v>
      </c>
      <c r="AQ2621" s="74" t="s">
        <v>13</v>
      </c>
      <c r="AR2621" s="74" t="s">
        <v>13</v>
      </c>
      <c r="AS2621" s="74" t="s">
        <v>13</v>
      </c>
      <c r="AT2621" s="74" t="s">
        <v>1054</v>
      </c>
      <c r="AU2621" s="74" t="s">
        <v>1055</v>
      </c>
      <c r="AV2621" s="74">
        <v>2015</v>
      </c>
    </row>
    <row r="2622" spans="1:48">
      <c r="A2622" s="24">
        <v>2621</v>
      </c>
      <c r="B2622" s="74">
        <v>60</v>
      </c>
      <c r="C2622" s="74" t="s">
        <v>1011</v>
      </c>
      <c r="D2622" s="74" t="s">
        <v>469</v>
      </c>
      <c r="E2622" s="74" t="s">
        <v>460</v>
      </c>
      <c r="F2622" s="74" t="s">
        <v>476</v>
      </c>
      <c r="G2622" s="74" t="s">
        <v>1044</v>
      </c>
      <c r="H2622" s="74" t="s">
        <v>463</v>
      </c>
      <c r="I2622" s="74">
        <v>12.3714</v>
      </c>
      <c r="J2622" s="74">
        <v>-1.5197000000000001</v>
      </c>
      <c r="O2622" s="74">
        <v>2040</v>
      </c>
      <c r="P2622" s="74">
        <v>1995</v>
      </c>
      <c r="Q2622" s="74" t="s">
        <v>472</v>
      </c>
      <c r="R2622" s="24" t="s">
        <v>500</v>
      </c>
      <c r="S2622" s="74" t="s">
        <v>857</v>
      </c>
      <c r="Z2622" s="74" t="s">
        <v>1051</v>
      </c>
      <c r="AA2622" s="74" t="s">
        <v>1053</v>
      </c>
      <c r="AB2622" s="35" t="s">
        <v>22</v>
      </c>
      <c r="AD2622" s="74" t="s">
        <v>1052</v>
      </c>
      <c r="AE2622" s="74">
        <v>32.704373781676601</v>
      </c>
      <c r="AI2622" s="79" t="s">
        <v>465</v>
      </c>
      <c r="AJ2622" s="79">
        <v>650</v>
      </c>
      <c r="AK2622" s="74" t="s">
        <v>13</v>
      </c>
      <c r="AL2622" s="74" t="s">
        <v>13</v>
      </c>
      <c r="AM2622" s="74" t="s">
        <v>13</v>
      </c>
      <c r="AN2622" s="74" t="s">
        <v>13</v>
      </c>
      <c r="AO2622" s="74" t="s">
        <v>13</v>
      </c>
      <c r="AP2622" s="74" t="s">
        <v>13</v>
      </c>
      <c r="AQ2622" s="74" t="s">
        <v>13</v>
      </c>
      <c r="AR2622" s="74" t="s">
        <v>13</v>
      </c>
      <c r="AS2622" s="74" t="s">
        <v>13</v>
      </c>
      <c r="AT2622" s="74" t="s">
        <v>1054</v>
      </c>
      <c r="AU2622" s="74" t="s">
        <v>1055</v>
      </c>
      <c r="AV2622" s="74">
        <v>2015</v>
      </c>
    </row>
    <row r="2623" spans="1:48">
      <c r="A2623" s="24">
        <v>2622</v>
      </c>
      <c r="B2623" s="74">
        <v>60</v>
      </c>
      <c r="C2623" s="74" t="s">
        <v>1011</v>
      </c>
      <c r="D2623" s="74" t="s">
        <v>469</v>
      </c>
      <c r="E2623" s="74" t="s">
        <v>460</v>
      </c>
      <c r="F2623" s="74" t="s">
        <v>476</v>
      </c>
      <c r="G2623" s="74" t="s">
        <v>1045</v>
      </c>
      <c r="H2623" s="74" t="s">
        <v>463</v>
      </c>
      <c r="I2623" s="74">
        <v>10.65</v>
      </c>
      <c r="J2623" s="74">
        <v>-2.7833000000000001</v>
      </c>
      <c r="O2623" s="74">
        <v>2040</v>
      </c>
      <c r="P2623" s="74">
        <v>1995</v>
      </c>
      <c r="Q2623" s="74" t="s">
        <v>472</v>
      </c>
      <c r="R2623" s="24" t="s">
        <v>500</v>
      </c>
      <c r="S2623" s="74" t="s">
        <v>857</v>
      </c>
      <c r="Z2623" s="74" t="s">
        <v>1051</v>
      </c>
      <c r="AA2623" s="74" t="s">
        <v>1053</v>
      </c>
      <c r="AB2623" s="35" t="s">
        <v>22</v>
      </c>
      <c r="AD2623" s="74" t="s">
        <v>1052</v>
      </c>
      <c r="AE2623" s="74">
        <v>21.6039230019495</v>
      </c>
      <c r="AI2623" s="79" t="s">
        <v>465</v>
      </c>
      <c r="AJ2623" s="79">
        <v>650</v>
      </c>
      <c r="AK2623" s="74" t="s">
        <v>13</v>
      </c>
      <c r="AL2623" s="74" t="s">
        <v>13</v>
      </c>
      <c r="AM2623" s="74" t="s">
        <v>13</v>
      </c>
      <c r="AN2623" s="74" t="s">
        <v>13</v>
      </c>
      <c r="AO2623" s="74" t="s">
        <v>13</v>
      </c>
      <c r="AP2623" s="74" t="s">
        <v>13</v>
      </c>
      <c r="AQ2623" s="74" t="s">
        <v>13</v>
      </c>
      <c r="AR2623" s="74" t="s">
        <v>13</v>
      </c>
      <c r="AS2623" s="74" t="s">
        <v>13</v>
      </c>
      <c r="AT2623" s="74" t="s">
        <v>1054</v>
      </c>
      <c r="AU2623" s="74" t="s">
        <v>1055</v>
      </c>
      <c r="AV2623" s="74">
        <v>2015</v>
      </c>
    </row>
    <row r="2624" spans="1:48">
      <c r="A2624" s="24">
        <v>2623</v>
      </c>
      <c r="B2624" s="74">
        <v>60</v>
      </c>
      <c r="C2624" s="74" t="s">
        <v>1011</v>
      </c>
      <c r="D2624" s="74" t="s">
        <v>469</v>
      </c>
      <c r="E2624" s="74" t="s">
        <v>460</v>
      </c>
      <c r="F2624" s="74" t="s">
        <v>476</v>
      </c>
      <c r="G2624" s="74" t="s">
        <v>1043</v>
      </c>
      <c r="H2624" s="74" t="s">
        <v>463</v>
      </c>
      <c r="I2624" s="74">
        <v>14</v>
      </c>
      <c r="J2624" s="74">
        <v>-1.5</v>
      </c>
      <c r="O2624" s="74">
        <v>2020</v>
      </c>
      <c r="P2624" s="74">
        <v>1995</v>
      </c>
      <c r="Q2624" s="74" t="s">
        <v>1019</v>
      </c>
      <c r="R2624" s="24" t="s">
        <v>473</v>
      </c>
      <c r="S2624" s="74" t="s">
        <v>857</v>
      </c>
      <c r="Z2624" s="74" t="s">
        <v>1046</v>
      </c>
      <c r="AA2624" s="74" t="s">
        <v>1053</v>
      </c>
      <c r="AB2624" s="35" t="s">
        <v>22</v>
      </c>
      <c r="AD2624" s="74" t="s">
        <v>1052</v>
      </c>
      <c r="AE2624" s="74">
        <v>13.2364300781365</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1054</v>
      </c>
      <c r="AU2624" s="74" t="s">
        <v>1055</v>
      </c>
      <c r="AV2624" s="74">
        <v>2015</v>
      </c>
    </row>
    <row r="2625" spans="1:48">
      <c r="A2625" s="24">
        <v>2624</v>
      </c>
      <c r="B2625" s="74">
        <v>60</v>
      </c>
      <c r="C2625" s="74" t="s">
        <v>1011</v>
      </c>
      <c r="D2625" s="74" t="s">
        <v>469</v>
      </c>
      <c r="E2625" s="74" t="s">
        <v>460</v>
      </c>
      <c r="F2625" s="74" t="s">
        <v>476</v>
      </c>
      <c r="G2625" s="74" t="s">
        <v>1044</v>
      </c>
      <c r="H2625" s="74" t="s">
        <v>463</v>
      </c>
      <c r="I2625" s="74">
        <v>12.3714</v>
      </c>
      <c r="J2625" s="74">
        <v>-1.5197000000000001</v>
      </c>
      <c r="O2625" s="74">
        <v>2020</v>
      </c>
      <c r="P2625" s="74">
        <v>1995</v>
      </c>
      <c r="Q2625" s="74" t="s">
        <v>1019</v>
      </c>
      <c r="R2625" s="24" t="s">
        <v>473</v>
      </c>
      <c r="S2625" s="74" t="s">
        <v>857</v>
      </c>
      <c r="Z2625" s="74" t="s">
        <v>1046</v>
      </c>
      <c r="AA2625" s="74" t="s">
        <v>1053</v>
      </c>
      <c r="AB2625" s="35" t="s">
        <v>22</v>
      </c>
      <c r="AD2625" s="74" t="s">
        <v>1052</v>
      </c>
      <c r="AE2625" s="74">
        <v>23.024302563950201</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1054</v>
      </c>
      <c r="AU2625" s="74" t="s">
        <v>1055</v>
      </c>
      <c r="AV2625" s="74">
        <v>2015</v>
      </c>
    </row>
    <row r="2626" spans="1:48">
      <c r="A2626" s="24">
        <v>2625</v>
      </c>
      <c r="B2626" s="74">
        <v>60</v>
      </c>
      <c r="C2626" s="74" t="s">
        <v>1011</v>
      </c>
      <c r="D2626" s="74" t="s">
        <v>469</v>
      </c>
      <c r="E2626" s="74" t="s">
        <v>460</v>
      </c>
      <c r="F2626" s="74" t="s">
        <v>476</v>
      </c>
      <c r="G2626" s="74" t="s">
        <v>1045</v>
      </c>
      <c r="H2626" s="74" t="s">
        <v>463</v>
      </c>
      <c r="I2626" s="74">
        <v>10.65</v>
      </c>
      <c r="J2626" s="74">
        <v>-2.7833000000000001</v>
      </c>
      <c r="O2626" s="74">
        <v>2020</v>
      </c>
      <c r="P2626" s="74">
        <v>1995</v>
      </c>
      <c r="Q2626" s="74" t="s">
        <v>1019</v>
      </c>
      <c r="R2626" s="24" t="s">
        <v>473</v>
      </c>
      <c r="S2626" s="74" t="s">
        <v>857</v>
      </c>
      <c r="Z2626" s="74" t="s">
        <v>1046</v>
      </c>
      <c r="AA2626" s="74" t="s">
        <v>1053</v>
      </c>
      <c r="AB2626" s="35" t="s">
        <v>22</v>
      </c>
      <c r="AD2626" s="74" t="s">
        <v>1052</v>
      </c>
      <c r="AE2626" s="74">
        <v>12.6377789001455</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1054</v>
      </c>
      <c r="AU2626" s="74" t="s">
        <v>1055</v>
      </c>
      <c r="AV2626" s="74">
        <v>2015</v>
      </c>
    </row>
    <row r="2627" spans="1:48">
      <c r="A2627" s="24">
        <v>2626</v>
      </c>
      <c r="B2627" s="74">
        <v>60</v>
      </c>
      <c r="C2627" s="74" t="s">
        <v>1011</v>
      </c>
      <c r="D2627" s="74" t="s">
        <v>469</v>
      </c>
      <c r="E2627" s="74" t="s">
        <v>460</v>
      </c>
      <c r="F2627" s="74" t="s">
        <v>476</v>
      </c>
      <c r="G2627" s="74" t="s">
        <v>1043</v>
      </c>
      <c r="H2627" s="74" t="s">
        <v>463</v>
      </c>
      <c r="I2627" s="74">
        <v>14</v>
      </c>
      <c r="J2627" s="74">
        <v>-1.5</v>
      </c>
      <c r="O2627" s="74">
        <v>2020</v>
      </c>
      <c r="P2627" s="74">
        <v>1995</v>
      </c>
      <c r="Q2627" s="74" t="s">
        <v>1019</v>
      </c>
      <c r="R2627" s="24" t="s">
        <v>473</v>
      </c>
      <c r="S2627" s="74" t="s">
        <v>857</v>
      </c>
      <c r="Z2627" s="74" t="s">
        <v>926</v>
      </c>
      <c r="AA2627" s="74" t="s">
        <v>1053</v>
      </c>
      <c r="AB2627" s="35" t="s">
        <v>22</v>
      </c>
      <c r="AD2627" s="74" t="s">
        <v>1052</v>
      </c>
      <c r="AE2627" s="74">
        <v>25.846727472592701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1054</v>
      </c>
      <c r="AU2627" s="74" t="s">
        <v>1055</v>
      </c>
      <c r="AV2627" s="74">
        <v>2015</v>
      </c>
    </row>
    <row r="2628" spans="1:48">
      <c r="A2628" s="24">
        <v>2627</v>
      </c>
      <c r="B2628" s="74">
        <v>60</v>
      </c>
      <c r="C2628" s="74" t="s">
        <v>1029</v>
      </c>
      <c r="D2628" s="74" t="s">
        <v>469</v>
      </c>
      <c r="E2628" s="74" t="s">
        <v>460</v>
      </c>
      <c r="F2628" s="74" t="s">
        <v>476</v>
      </c>
      <c r="G2628" s="74" t="s">
        <v>1044</v>
      </c>
      <c r="H2628" s="74" t="s">
        <v>463</v>
      </c>
      <c r="I2628" s="74">
        <v>12.3714</v>
      </c>
      <c r="J2628" s="74">
        <v>-1.5197000000000001</v>
      </c>
      <c r="O2628" s="74">
        <v>2020</v>
      </c>
      <c r="P2628" s="74">
        <v>1995</v>
      </c>
      <c r="Q2628" s="74" t="s">
        <v>1019</v>
      </c>
      <c r="R2628" s="24" t="s">
        <v>473</v>
      </c>
      <c r="S2628" s="74" t="s">
        <v>857</v>
      </c>
      <c r="Z2628" s="74" t="s">
        <v>926</v>
      </c>
      <c r="AA2628" s="74" t="s">
        <v>1053</v>
      </c>
      <c r="AB2628" s="35" t="s">
        <v>22</v>
      </c>
      <c r="AD2628" s="74" t="s">
        <v>1052</v>
      </c>
      <c r="AE2628" s="74">
        <v>36.783623993582701</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1054</v>
      </c>
      <c r="AU2628" s="74" t="s">
        <v>1055</v>
      </c>
      <c r="AV2628" s="74">
        <v>2015</v>
      </c>
    </row>
    <row r="2629" spans="1:48">
      <c r="A2629" s="24">
        <v>2628</v>
      </c>
      <c r="B2629" s="74">
        <v>60</v>
      </c>
      <c r="C2629" s="74" t="s">
        <v>1029</v>
      </c>
      <c r="D2629" s="74" t="s">
        <v>469</v>
      </c>
      <c r="E2629" s="74" t="s">
        <v>460</v>
      </c>
      <c r="F2629" s="74" t="s">
        <v>476</v>
      </c>
      <c r="G2629" s="74" t="s">
        <v>1045</v>
      </c>
      <c r="H2629" s="74" t="s">
        <v>463</v>
      </c>
      <c r="I2629" s="74">
        <v>10.65</v>
      </c>
      <c r="J2629" s="74">
        <v>-2.7833000000000001</v>
      </c>
      <c r="O2629" s="74">
        <v>2020</v>
      </c>
      <c r="P2629" s="74">
        <v>1995</v>
      </c>
      <c r="Q2629" s="74" t="s">
        <v>1019</v>
      </c>
      <c r="R2629" s="24" t="s">
        <v>473</v>
      </c>
      <c r="S2629" s="74" t="s">
        <v>857</v>
      </c>
      <c r="Z2629" s="74" t="s">
        <v>926</v>
      </c>
      <c r="AA2629" s="74" t="s">
        <v>1053</v>
      </c>
      <c r="AB2629" s="35" t="s">
        <v>22</v>
      </c>
      <c r="AD2629" s="74" t="s">
        <v>1052</v>
      </c>
      <c r="AE2629" s="74">
        <v>25.247333551204701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1054</v>
      </c>
      <c r="AU2629" s="74" t="s">
        <v>1055</v>
      </c>
      <c r="AV2629" s="74">
        <v>2015</v>
      </c>
    </row>
    <row r="2630" spans="1:48">
      <c r="A2630" s="24">
        <v>2629</v>
      </c>
      <c r="B2630" s="74">
        <v>60</v>
      </c>
      <c r="C2630" s="74" t="s">
        <v>1029</v>
      </c>
      <c r="D2630" s="74" t="s">
        <v>469</v>
      </c>
      <c r="E2630" s="74" t="s">
        <v>460</v>
      </c>
      <c r="F2630" s="74" t="s">
        <v>476</v>
      </c>
      <c r="G2630" s="74" t="s">
        <v>1043</v>
      </c>
      <c r="H2630" s="74" t="s">
        <v>463</v>
      </c>
      <c r="I2630" s="74">
        <v>14</v>
      </c>
      <c r="J2630" s="74">
        <v>-1.5</v>
      </c>
      <c r="O2630" s="74">
        <v>2020</v>
      </c>
      <c r="P2630" s="74">
        <v>1995</v>
      </c>
      <c r="Q2630" s="74" t="s">
        <v>1019</v>
      </c>
      <c r="R2630" s="24" t="s">
        <v>473</v>
      </c>
      <c r="S2630" s="74" t="s">
        <v>857</v>
      </c>
      <c r="Z2630" s="74" t="s">
        <v>1047</v>
      </c>
      <c r="AA2630" s="74" t="s">
        <v>1053</v>
      </c>
      <c r="AB2630" s="35" t="s">
        <v>22</v>
      </c>
      <c r="AD2630" s="74" t="s">
        <v>1052</v>
      </c>
      <c r="AE2630" s="74">
        <v>23.468463115362798</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1054</v>
      </c>
      <c r="AU2630" s="74" t="s">
        <v>1055</v>
      </c>
      <c r="AV2630" s="74">
        <v>2015</v>
      </c>
    </row>
    <row r="2631" spans="1:48">
      <c r="A2631" s="24">
        <v>2630</v>
      </c>
      <c r="B2631" s="74">
        <v>60</v>
      </c>
      <c r="C2631" s="74" t="s">
        <v>1029</v>
      </c>
      <c r="D2631" s="74" t="s">
        <v>469</v>
      </c>
      <c r="E2631" s="74" t="s">
        <v>460</v>
      </c>
      <c r="F2631" s="74" t="s">
        <v>476</v>
      </c>
      <c r="G2631" s="74" t="s">
        <v>1044</v>
      </c>
      <c r="H2631" s="74" t="s">
        <v>463</v>
      </c>
      <c r="I2631" s="74">
        <v>12.3714</v>
      </c>
      <c r="J2631" s="74">
        <v>-1.5197000000000001</v>
      </c>
      <c r="O2631" s="74">
        <v>2020</v>
      </c>
      <c r="P2631" s="74">
        <v>1995</v>
      </c>
      <c r="Q2631" s="74" t="s">
        <v>1019</v>
      </c>
      <c r="R2631" s="24" t="s">
        <v>473</v>
      </c>
      <c r="S2631" s="74" t="s">
        <v>857</v>
      </c>
      <c r="Z2631" s="74" t="s">
        <v>1047</v>
      </c>
      <c r="AA2631" s="74" t="s">
        <v>1053</v>
      </c>
      <c r="AB2631" s="35" t="s">
        <v>22</v>
      </c>
      <c r="AD2631" s="74" t="s">
        <v>1052</v>
      </c>
      <c r="AE2631" s="74">
        <v>32.100626875426997</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1054</v>
      </c>
      <c r="AU2631" s="74" t="s">
        <v>1055</v>
      </c>
      <c r="AV2631" s="74">
        <v>2015</v>
      </c>
    </row>
    <row r="2632" spans="1:48">
      <c r="A2632" s="24">
        <v>2631</v>
      </c>
      <c r="B2632" s="74">
        <v>60</v>
      </c>
      <c r="C2632" s="74" t="s">
        <v>1029</v>
      </c>
      <c r="D2632" s="74" t="s">
        <v>469</v>
      </c>
      <c r="E2632" s="74" t="s">
        <v>460</v>
      </c>
      <c r="F2632" s="74" t="s">
        <v>476</v>
      </c>
      <c r="G2632" s="74" t="s">
        <v>1045</v>
      </c>
      <c r="H2632" s="74" t="s">
        <v>463</v>
      </c>
      <c r="I2632" s="74">
        <v>10.65</v>
      </c>
      <c r="J2632" s="74">
        <v>-2.7833000000000001</v>
      </c>
      <c r="O2632" s="74">
        <v>2020</v>
      </c>
      <c r="P2632" s="74">
        <v>1995</v>
      </c>
      <c r="Q2632" s="74" t="s">
        <v>1019</v>
      </c>
      <c r="R2632" s="24" t="s">
        <v>473</v>
      </c>
      <c r="S2632" s="74" t="s">
        <v>857</v>
      </c>
      <c r="Z2632" s="74" t="s">
        <v>1047</v>
      </c>
      <c r="AA2632" s="74" t="s">
        <v>1053</v>
      </c>
      <c r="AB2632" s="35" t="s">
        <v>22</v>
      </c>
      <c r="AD2632" s="74" t="s">
        <v>1052</v>
      </c>
      <c r="AE2632" s="74">
        <v>19.987224813571402</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1054</v>
      </c>
      <c r="AU2632" s="74" t="s">
        <v>1055</v>
      </c>
      <c r="AV2632" s="74">
        <v>2015</v>
      </c>
    </row>
    <row r="2633" spans="1:48">
      <c r="A2633" s="24">
        <v>2632</v>
      </c>
      <c r="B2633" s="74">
        <v>60</v>
      </c>
      <c r="C2633" s="74" t="s">
        <v>1029</v>
      </c>
      <c r="D2633" s="74" t="s">
        <v>469</v>
      </c>
      <c r="E2633" s="74" t="s">
        <v>460</v>
      </c>
      <c r="F2633" s="74" t="s">
        <v>476</v>
      </c>
      <c r="G2633" s="74" t="s">
        <v>1043</v>
      </c>
      <c r="H2633" s="74" t="s">
        <v>463</v>
      </c>
      <c r="I2633" s="74">
        <v>14</v>
      </c>
      <c r="J2633" s="74">
        <v>-1.5</v>
      </c>
      <c r="O2633" s="74">
        <v>2020</v>
      </c>
      <c r="P2633" s="74">
        <v>1995</v>
      </c>
      <c r="Q2633" s="74" t="s">
        <v>1019</v>
      </c>
      <c r="R2633" s="24" t="s">
        <v>473</v>
      </c>
      <c r="S2633" s="74" t="s">
        <v>857</v>
      </c>
      <c r="Z2633" s="74" t="s">
        <v>1048</v>
      </c>
      <c r="AA2633" s="74" t="s">
        <v>1053</v>
      </c>
      <c r="AB2633" s="35" t="s">
        <v>22</v>
      </c>
      <c r="AD2633" s="74" t="s">
        <v>1052</v>
      </c>
      <c r="AE2633" s="74">
        <v>22.816334412787</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1054</v>
      </c>
      <c r="AU2633" s="74" t="s">
        <v>1055</v>
      </c>
      <c r="AV2633" s="74">
        <v>2015</v>
      </c>
    </row>
    <row r="2634" spans="1:48">
      <c r="A2634" s="24">
        <v>2633</v>
      </c>
      <c r="B2634" s="74">
        <v>60</v>
      </c>
      <c r="C2634" s="74" t="s">
        <v>1029</v>
      </c>
      <c r="D2634" s="74" t="s">
        <v>469</v>
      </c>
      <c r="E2634" s="74" t="s">
        <v>460</v>
      </c>
      <c r="F2634" s="74" t="s">
        <v>476</v>
      </c>
      <c r="G2634" s="74" t="s">
        <v>1044</v>
      </c>
      <c r="H2634" s="74" t="s">
        <v>463</v>
      </c>
      <c r="I2634" s="74">
        <v>12.3714</v>
      </c>
      <c r="J2634" s="74">
        <v>-1.5197000000000001</v>
      </c>
      <c r="O2634" s="74">
        <v>2020</v>
      </c>
      <c r="P2634" s="74">
        <v>1995</v>
      </c>
      <c r="Q2634" s="74" t="s">
        <v>1019</v>
      </c>
      <c r="R2634" s="24" t="s">
        <v>473</v>
      </c>
      <c r="S2634" s="74" t="s">
        <v>857</v>
      </c>
      <c r="Z2634" s="74" t="s">
        <v>1048</v>
      </c>
      <c r="AA2634" s="74" t="s">
        <v>1053</v>
      </c>
      <c r="AB2634" s="35" t="s">
        <v>22</v>
      </c>
      <c r="AD2634" s="74" t="s">
        <v>1052</v>
      </c>
      <c r="AE2634" s="74">
        <v>30.300959624468899</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1054</v>
      </c>
      <c r="AU2634" s="74" t="s">
        <v>1055</v>
      </c>
      <c r="AV2634" s="74">
        <v>2015</v>
      </c>
    </row>
    <row r="2635" spans="1:48">
      <c r="A2635" s="24">
        <v>2634</v>
      </c>
      <c r="B2635" s="74">
        <v>60</v>
      </c>
      <c r="C2635" s="74" t="s">
        <v>1029</v>
      </c>
      <c r="D2635" s="74" t="s">
        <v>469</v>
      </c>
      <c r="E2635" s="74" t="s">
        <v>460</v>
      </c>
      <c r="F2635" s="74" t="s">
        <v>476</v>
      </c>
      <c r="G2635" s="74" t="s">
        <v>1045</v>
      </c>
      <c r="H2635" s="74" t="s">
        <v>463</v>
      </c>
      <c r="I2635" s="74">
        <v>10.65</v>
      </c>
      <c r="J2635" s="74">
        <v>-2.7833000000000001</v>
      </c>
      <c r="O2635" s="74">
        <v>2020</v>
      </c>
      <c r="P2635" s="74">
        <v>1995</v>
      </c>
      <c r="Q2635" s="74" t="s">
        <v>1019</v>
      </c>
      <c r="R2635" s="24" t="s">
        <v>473</v>
      </c>
      <c r="S2635" s="74" t="s">
        <v>857</v>
      </c>
      <c r="Z2635" s="74" t="s">
        <v>1048</v>
      </c>
      <c r="AA2635" s="74" t="s">
        <v>1053</v>
      </c>
      <c r="AB2635" s="35" t="s">
        <v>22</v>
      </c>
      <c r="AD2635" s="74" t="s">
        <v>1052</v>
      </c>
      <c r="AE2635" s="74">
        <v>22.793309367479701</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1054</v>
      </c>
      <c r="AU2635" s="74" t="s">
        <v>1055</v>
      </c>
      <c r="AV2635" s="74">
        <v>2015</v>
      </c>
    </row>
    <row r="2636" spans="1:48">
      <c r="A2636" s="24">
        <v>2635</v>
      </c>
      <c r="B2636" s="74">
        <v>60</v>
      </c>
      <c r="C2636" s="74" t="s">
        <v>1029</v>
      </c>
      <c r="D2636" s="74" t="s">
        <v>469</v>
      </c>
      <c r="E2636" s="74" t="s">
        <v>460</v>
      </c>
      <c r="F2636" s="74" t="s">
        <v>476</v>
      </c>
      <c r="G2636" s="74" t="s">
        <v>1043</v>
      </c>
      <c r="H2636" s="74" t="s">
        <v>463</v>
      </c>
      <c r="I2636" s="74">
        <v>14</v>
      </c>
      <c r="J2636" s="74">
        <v>-1.5</v>
      </c>
      <c r="O2636" s="74">
        <v>2020</v>
      </c>
      <c r="P2636" s="74">
        <v>1995</v>
      </c>
      <c r="Q2636" s="74" t="s">
        <v>1019</v>
      </c>
      <c r="R2636" s="24" t="s">
        <v>473</v>
      </c>
      <c r="S2636" s="74" t="s">
        <v>857</v>
      </c>
      <c r="Z2636" s="74" t="s">
        <v>1049</v>
      </c>
      <c r="AA2636" s="74" t="s">
        <v>1053</v>
      </c>
      <c r="AB2636" s="35" t="s">
        <v>22</v>
      </c>
      <c r="AD2636" s="74" t="s">
        <v>1052</v>
      </c>
      <c r="AE2636" s="74">
        <v>21.5952642681006</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1054</v>
      </c>
      <c r="AU2636" s="74" t="s">
        <v>1055</v>
      </c>
      <c r="AV2636" s="74">
        <v>2015</v>
      </c>
    </row>
    <row r="2637" spans="1:48">
      <c r="A2637" s="24">
        <v>2636</v>
      </c>
      <c r="B2637" s="74">
        <v>60</v>
      </c>
      <c r="C2637" s="74" t="s">
        <v>1029</v>
      </c>
      <c r="D2637" s="74" t="s">
        <v>469</v>
      </c>
      <c r="E2637" s="74" t="s">
        <v>460</v>
      </c>
      <c r="F2637" s="74" t="s">
        <v>476</v>
      </c>
      <c r="G2637" s="74" t="s">
        <v>1044</v>
      </c>
      <c r="H2637" s="74" t="s">
        <v>463</v>
      </c>
      <c r="I2637" s="74">
        <v>12.3714</v>
      </c>
      <c r="J2637" s="74">
        <v>-1.5197000000000001</v>
      </c>
      <c r="O2637" s="74">
        <v>2020</v>
      </c>
      <c r="P2637" s="74">
        <v>1995</v>
      </c>
      <c r="Q2637" s="74" t="s">
        <v>1019</v>
      </c>
      <c r="R2637" s="24" t="s">
        <v>473</v>
      </c>
      <c r="S2637" s="74" t="s">
        <v>857</v>
      </c>
      <c r="Z2637" s="74" t="s">
        <v>1049</v>
      </c>
      <c r="AA2637" s="74" t="s">
        <v>1053</v>
      </c>
      <c r="AB2637" s="35" t="s">
        <v>22</v>
      </c>
      <c r="AD2637" s="74" t="s">
        <v>1052</v>
      </c>
      <c r="AE2637" s="74">
        <v>31.958762886597899</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1054</v>
      </c>
      <c r="AU2637" s="74" t="s">
        <v>1055</v>
      </c>
      <c r="AV2637" s="74">
        <v>2015</v>
      </c>
    </row>
    <row r="2638" spans="1:48">
      <c r="A2638" s="24">
        <v>2637</v>
      </c>
      <c r="B2638" s="74">
        <v>60</v>
      </c>
      <c r="C2638" s="74" t="s">
        <v>1029</v>
      </c>
      <c r="D2638" s="74" t="s">
        <v>469</v>
      </c>
      <c r="E2638" s="74" t="s">
        <v>460</v>
      </c>
      <c r="F2638" s="74" t="s">
        <v>476</v>
      </c>
      <c r="G2638" s="74" t="s">
        <v>1045</v>
      </c>
      <c r="H2638" s="74" t="s">
        <v>463</v>
      </c>
      <c r="I2638" s="74">
        <v>10.65</v>
      </c>
      <c r="J2638" s="74">
        <v>-2.7833000000000001</v>
      </c>
      <c r="O2638" s="74">
        <v>2020</v>
      </c>
      <c r="P2638" s="74">
        <v>1995</v>
      </c>
      <c r="Q2638" s="74" t="s">
        <v>1019</v>
      </c>
      <c r="R2638" s="24" t="s">
        <v>473</v>
      </c>
      <c r="S2638" s="74" t="s">
        <v>857</v>
      </c>
      <c r="Z2638" s="74" t="s">
        <v>1049</v>
      </c>
      <c r="AA2638" s="74" t="s">
        <v>1053</v>
      </c>
      <c r="AB2638" s="35" t="s">
        <v>22</v>
      </c>
      <c r="AD2638" s="74" t="s">
        <v>1052</v>
      </c>
      <c r="AE2638" s="74">
        <v>20.422472444219899</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1054</v>
      </c>
      <c r="AU2638" s="74" t="s">
        <v>1055</v>
      </c>
      <c r="AV2638" s="74">
        <v>2015</v>
      </c>
    </row>
    <row r="2639" spans="1:48">
      <c r="A2639" s="24">
        <v>2638</v>
      </c>
      <c r="B2639" s="74">
        <v>60</v>
      </c>
      <c r="C2639" s="74" t="s">
        <v>1029</v>
      </c>
      <c r="D2639" s="74" t="s">
        <v>469</v>
      </c>
      <c r="E2639" s="74" t="s">
        <v>460</v>
      </c>
      <c r="F2639" s="74" t="s">
        <v>476</v>
      </c>
      <c r="G2639" s="74" t="s">
        <v>1043</v>
      </c>
      <c r="H2639" s="74" t="s">
        <v>463</v>
      </c>
      <c r="I2639" s="74">
        <v>14</v>
      </c>
      <c r="J2639" s="74">
        <v>-1.5</v>
      </c>
      <c r="O2639" s="74">
        <v>2020</v>
      </c>
      <c r="P2639" s="74">
        <v>1995</v>
      </c>
      <c r="Q2639" s="74" t="s">
        <v>1019</v>
      </c>
      <c r="R2639" s="24" t="s">
        <v>473</v>
      </c>
      <c r="S2639" s="74" t="s">
        <v>857</v>
      </c>
      <c r="Z2639" s="74" t="s">
        <v>956</v>
      </c>
      <c r="AA2639" s="74" t="s">
        <v>1053</v>
      </c>
      <c r="AB2639" s="35" t="s">
        <v>22</v>
      </c>
      <c r="AD2639" s="74" t="s">
        <v>1052</v>
      </c>
      <c r="AE2639" s="74">
        <v>20.366023946047001</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1054</v>
      </c>
      <c r="AU2639" s="74" t="s">
        <v>1055</v>
      </c>
      <c r="AV2639" s="74">
        <v>2015</v>
      </c>
    </row>
    <row r="2640" spans="1:48">
      <c r="A2640" s="24">
        <v>2639</v>
      </c>
      <c r="B2640" s="74">
        <v>60</v>
      </c>
      <c r="C2640" s="74" t="s">
        <v>1029</v>
      </c>
      <c r="D2640" s="74" t="s">
        <v>469</v>
      </c>
      <c r="E2640" s="74" t="s">
        <v>460</v>
      </c>
      <c r="F2640" s="74" t="s">
        <v>476</v>
      </c>
      <c r="G2640" s="74" t="s">
        <v>1044</v>
      </c>
      <c r="H2640" s="74" t="s">
        <v>463</v>
      </c>
      <c r="I2640" s="74">
        <v>12.3714</v>
      </c>
      <c r="J2640" s="74">
        <v>-1.5197000000000001</v>
      </c>
      <c r="O2640" s="74">
        <v>2020</v>
      </c>
      <c r="P2640" s="74">
        <v>1995</v>
      </c>
      <c r="Q2640" s="74" t="s">
        <v>1019</v>
      </c>
      <c r="R2640" s="24" t="s">
        <v>473</v>
      </c>
      <c r="S2640" s="74" t="s">
        <v>857</v>
      </c>
      <c r="Z2640" s="74" t="s">
        <v>956</v>
      </c>
      <c r="AA2640" s="74" t="s">
        <v>1053</v>
      </c>
      <c r="AB2640" s="35" t="s">
        <v>22</v>
      </c>
      <c r="AD2640" s="74" t="s">
        <v>1052</v>
      </c>
      <c r="AE2640" s="74">
        <v>31.884488546896701</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1054</v>
      </c>
      <c r="AU2640" s="74" t="s">
        <v>1055</v>
      </c>
      <c r="AV2640" s="74">
        <v>2015</v>
      </c>
    </row>
    <row r="2641" spans="1:48">
      <c r="A2641" s="24">
        <v>2640</v>
      </c>
      <c r="B2641" s="74">
        <v>60</v>
      </c>
      <c r="C2641" s="74" t="s">
        <v>1029</v>
      </c>
      <c r="D2641" s="74" t="s">
        <v>469</v>
      </c>
      <c r="E2641" s="74" t="s">
        <v>460</v>
      </c>
      <c r="F2641" s="74" t="s">
        <v>476</v>
      </c>
      <c r="G2641" s="74" t="s">
        <v>1045</v>
      </c>
      <c r="H2641" s="74" t="s">
        <v>463</v>
      </c>
      <c r="I2641" s="74">
        <v>10.65</v>
      </c>
      <c r="J2641" s="74">
        <v>-2.7833000000000001</v>
      </c>
      <c r="O2641" s="74">
        <v>2020</v>
      </c>
      <c r="P2641" s="74">
        <v>1995</v>
      </c>
      <c r="Q2641" s="74" t="s">
        <v>1019</v>
      </c>
      <c r="R2641" s="24" t="s">
        <v>473</v>
      </c>
      <c r="S2641" s="74" t="s">
        <v>857</v>
      </c>
      <c r="Z2641" s="74" t="s">
        <v>956</v>
      </c>
      <c r="AA2641" s="74" t="s">
        <v>1053</v>
      </c>
      <c r="AB2641" s="35" t="s">
        <v>22</v>
      </c>
      <c r="AD2641" s="74" t="s">
        <v>1052</v>
      </c>
      <c r="AE2641" s="74">
        <v>20.9260524673935</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1054</v>
      </c>
      <c r="AU2641" s="74" t="s">
        <v>1055</v>
      </c>
      <c r="AV2641" s="74">
        <v>2015</v>
      </c>
    </row>
    <row r="2642" spans="1:48">
      <c r="A2642" s="24">
        <v>2641</v>
      </c>
      <c r="B2642" s="74">
        <v>60</v>
      </c>
      <c r="C2642" s="74" t="s">
        <v>1029</v>
      </c>
      <c r="D2642" s="74" t="s">
        <v>469</v>
      </c>
      <c r="E2642" s="74" t="s">
        <v>460</v>
      </c>
      <c r="F2642" s="74" t="s">
        <v>476</v>
      </c>
      <c r="G2642" s="74" t="s">
        <v>1043</v>
      </c>
      <c r="H2642" s="74" t="s">
        <v>463</v>
      </c>
      <c r="I2642" s="74">
        <v>14</v>
      </c>
      <c r="J2642" s="74">
        <v>-1.5</v>
      </c>
      <c r="O2642" s="74">
        <v>2020</v>
      </c>
      <c r="P2642" s="74">
        <v>1995</v>
      </c>
      <c r="Q2642" s="74" t="s">
        <v>1019</v>
      </c>
      <c r="R2642" s="24" t="s">
        <v>473</v>
      </c>
      <c r="S2642" s="74" t="s">
        <v>857</v>
      </c>
      <c r="Z2642" s="74" t="s">
        <v>1050</v>
      </c>
      <c r="AA2642" s="74" t="s">
        <v>1053</v>
      </c>
      <c r="AB2642" s="35" t="s">
        <v>22</v>
      </c>
      <c r="AD2642" s="74" t="s">
        <v>1052</v>
      </c>
      <c r="AE2642" s="74">
        <v>21.447458332095302</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1054</v>
      </c>
      <c r="AU2642" s="74" t="s">
        <v>1055</v>
      </c>
      <c r="AV2642" s="74">
        <v>2015</v>
      </c>
    </row>
    <row r="2643" spans="1:48">
      <c r="A2643" s="24">
        <v>2642</v>
      </c>
      <c r="B2643" s="74">
        <v>60</v>
      </c>
      <c r="C2643" s="74" t="s">
        <v>1029</v>
      </c>
      <c r="D2643" s="74" t="s">
        <v>469</v>
      </c>
      <c r="E2643" s="74" t="s">
        <v>460</v>
      </c>
      <c r="F2643" s="74" t="s">
        <v>476</v>
      </c>
      <c r="G2643" s="74" t="s">
        <v>1044</v>
      </c>
      <c r="H2643" s="74" t="s">
        <v>463</v>
      </c>
      <c r="I2643" s="74">
        <v>12.3714</v>
      </c>
      <c r="J2643" s="74">
        <v>-1.5197000000000001</v>
      </c>
      <c r="O2643" s="74">
        <v>2020</v>
      </c>
      <c r="P2643" s="74">
        <v>1995</v>
      </c>
      <c r="Q2643" s="74" t="s">
        <v>1019</v>
      </c>
      <c r="R2643" s="24" t="s">
        <v>473</v>
      </c>
      <c r="S2643" s="74" t="s">
        <v>857</v>
      </c>
      <c r="Z2643" s="74" t="s">
        <v>1050</v>
      </c>
      <c r="AA2643" s="74" t="s">
        <v>1053</v>
      </c>
      <c r="AB2643" s="35" t="s">
        <v>22</v>
      </c>
      <c r="AD2643" s="74" t="s">
        <v>1052</v>
      </c>
      <c r="AE2643" s="74">
        <v>31.815413410974699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1054</v>
      </c>
      <c r="AU2643" s="74" t="s">
        <v>1055</v>
      </c>
      <c r="AV2643" s="74">
        <v>2015</v>
      </c>
    </row>
    <row r="2644" spans="1:48">
      <c r="A2644" s="24">
        <v>2643</v>
      </c>
      <c r="B2644" s="74">
        <v>60</v>
      </c>
      <c r="C2644" s="74" t="s">
        <v>1029</v>
      </c>
      <c r="D2644" s="74" t="s">
        <v>469</v>
      </c>
      <c r="E2644" s="74" t="s">
        <v>460</v>
      </c>
      <c r="F2644" s="74" t="s">
        <v>476</v>
      </c>
      <c r="G2644" s="74" t="s">
        <v>1045</v>
      </c>
      <c r="H2644" s="74" t="s">
        <v>463</v>
      </c>
      <c r="I2644" s="74">
        <v>10.65</v>
      </c>
      <c r="J2644" s="74">
        <v>-2.7833000000000001</v>
      </c>
      <c r="O2644" s="74">
        <v>2020</v>
      </c>
      <c r="P2644" s="74">
        <v>1995</v>
      </c>
      <c r="Q2644" s="74" t="s">
        <v>1019</v>
      </c>
      <c r="R2644" s="24" t="s">
        <v>473</v>
      </c>
      <c r="S2644" s="74" t="s">
        <v>857</v>
      </c>
      <c r="Z2644" s="74" t="s">
        <v>1050</v>
      </c>
      <c r="AA2644" s="74" t="s">
        <v>1053</v>
      </c>
      <c r="AB2644" s="35" t="s">
        <v>22</v>
      </c>
      <c r="AD2644" s="74" t="s">
        <v>1052</v>
      </c>
      <c r="AE2644" s="74">
        <v>21.430375233964099</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1054</v>
      </c>
      <c r="AU2644" s="74" t="s">
        <v>1055</v>
      </c>
      <c r="AV2644" s="74">
        <v>2015</v>
      </c>
    </row>
    <row r="2645" spans="1:48">
      <c r="A2645" s="24">
        <v>2644</v>
      </c>
      <c r="B2645" s="74">
        <v>60</v>
      </c>
      <c r="C2645" s="74" t="s">
        <v>1029</v>
      </c>
      <c r="D2645" s="74" t="s">
        <v>469</v>
      </c>
      <c r="E2645" s="74" t="s">
        <v>460</v>
      </c>
      <c r="F2645" s="74" t="s">
        <v>476</v>
      </c>
      <c r="G2645" s="74" t="s">
        <v>1043</v>
      </c>
      <c r="H2645" s="74" t="s">
        <v>463</v>
      </c>
      <c r="I2645" s="74">
        <v>14</v>
      </c>
      <c r="J2645" s="74">
        <v>-1.5</v>
      </c>
      <c r="O2645" s="74">
        <v>2020</v>
      </c>
      <c r="P2645" s="74">
        <v>1995</v>
      </c>
      <c r="Q2645" s="74" t="s">
        <v>1019</v>
      </c>
      <c r="R2645" s="24" t="s">
        <v>473</v>
      </c>
      <c r="S2645" s="74" t="s">
        <v>857</v>
      </c>
      <c r="Z2645" s="74" t="s">
        <v>1051</v>
      </c>
      <c r="AA2645" s="74" t="s">
        <v>1053</v>
      </c>
      <c r="AB2645" s="35" t="s">
        <v>22</v>
      </c>
      <c r="AD2645" s="74" t="s">
        <v>1052</v>
      </c>
      <c r="AE2645" s="74">
        <v>23.1097180546064</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1054</v>
      </c>
      <c r="AU2645" s="74" t="s">
        <v>1055</v>
      </c>
      <c r="AV2645" s="74">
        <v>2015</v>
      </c>
    </row>
    <row r="2646" spans="1:48">
      <c r="A2646" s="24">
        <v>2645</v>
      </c>
      <c r="B2646" s="74">
        <v>60</v>
      </c>
      <c r="C2646" s="74" t="s">
        <v>1029</v>
      </c>
      <c r="D2646" s="74" t="s">
        <v>469</v>
      </c>
      <c r="E2646" s="74" t="s">
        <v>460</v>
      </c>
      <c r="F2646" s="74" t="s">
        <v>476</v>
      </c>
      <c r="G2646" s="74" t="s">
        <v>1044</v>
      </c>
      <c r="H2646" s="74" t="s">
        <v>463</v>
      </c>
      <c r="I2646" s="74">
        <v>12.3714</v>
      </c>
      <c r="J2646" s="74">
        <v>-1.5197000000000001</v>
      </c>
      <c r="O2646" s="74">
        <v>2020</v>
      </c>
      <c r="P2646" s="74">
        <v>1995</v>
      </c>
      <c r="Q2646" s="74" t="s">
        <v>1019</v>
      </c>
      <c r="R2646" s="24" t="s">
        <v>473</v>
      </c>
      <c r="S2646" s="74" t="s">
        <v>857</v>
      </c>
      <c r="Z2646" s="74" t="s">
        <v>1051</v>
      </c>
      <c r="AA2646" s="74" t="s">
        <v>1053</v>
      </c>
      <c r="AB2646" s="35" t="s">
        <v>22</v>
      </c>
      <c r="AD2646" s="74" t="s">
        <v>1052</v>
      </c>
      <c r="AE2646" s="74">
        <v>36.352832823316099</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1054</v>
      </c>
      <c r="AU2646" s="74" t="s">
        <v>1055</v>
      </c>
      <c r="AV2646" s="74">
        <v>2015</v>
      </c>
    </row>
    <row r="2647" spans="1:48">
      <c r="A2647" s="24">
        <v>2646</v>
      </c>
      <c r="B2647" s="74">
        <v>60</v>
      </c>
      <c r="C2647" s="74" t="s">
        <v>1029</v>
      </c>
      <c r="D2647" s="74" t="s">
        <v>469</v>
      </c>
      <c r="E2647" s="74" t="s">
        <v>460</v>
      </c>
      <c r="F2647" s="74" t="s">
        <v>476</v>
      </c>
      <c r="G2647" s="74" t="s">
        <v>1045</v>
      </c>
      <c r="H2647" s="74" t="s">
        <v>463</v>
      </c>
      <c r="I2647" s="74">
        <v>10.65</v>
      </c>
      <c r="J2647" s="74">
        <v>-2.7833000000000001</v>
      </c>
      <c r="O2647" s="74">
        <v>2020</v>
      </c>
      <c r="P2647" s="74">
        <v>1995</v>
      </c>
      <c r="Q2647" s="74" t="s">
        <v>1019</v>
      </c>
      <c r="R2647" s="24" t="s">
        <v>473</v>
      </c>
      <c r="S2647" s="74" t="s">
        <v>857</v>
      </c>
      <c r="Z2647" s="74" t="s">
        <v>1051</v>
      </c>
      <c r="AA2647" s="74" t="s">
        <v>1053</v>
      </c>
      <c r="AB2647" s="35" t="s">
        <v>22</v>
      </c>
      <c r="AD2647" s="74" t="s">
        <v>1052</v>
      </c>
      <c r="AE2647" s="74">
        <v>22.505867672836299</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1054</v>
      </c>
      <c r="AU2647" s="74" t="s">
        <v>1055</v>
      </c>
      <c r="AV2647" s="74">
        <v>2015</v>
      </c>
    </row>
    <row r="2648" spans="1:48">
      <c r="A2648" s="24">
        <v>2647</v>
      </c>
      <c r="B2648" s="74">
        <v>60</v>
      </c>
      <c r="C2648" s="74" t="s">
        <v>1029</v>
      </c>
      <c r="D2648" s="74" t="s">
        <v>469</v>
      </c>
      <c r="E2648" s="74" t="s">
        <v>460</v>
      </c>
      <c r="F2648" s="74" t="s">
        <v>476</v>
      </c>
      <c r="G2648" s="74" t="s">
        <v>1043</v>
      </c>
      <c r="H2648" s="74" t="s">
        <v>463</v>
      </c>
      <c r="I2648" s="74">
        <v>14</v>
      </c>
      <c r="J2648" s="74">
        <v>-1.5</v>
      </c>
      <c r="O2648" s="74">
        <v>2040</v>
      </c>
      <c r="P2648" s="74">
        <v>1995</v>
      </c>
      <c r="Q2648" s="74" t="s">
        <v>472</v>
      </c>
      <c r="R2648" s="24" t="s">
        <v>473</v>
      </c>
      <c r="S2648" s="74" t="s">
        <v>857</v>
      </c>
      <c r="Z2648" s="74" t="s">
        <v>1046</v>
      </c>
      <c r="AA2648" s="74" t="s">
        <v>1053</v>
      </c>
      <c r="AB2648" s="35" t="s">
        <v>22</v>
      </c>
      <c r="AD2648" s="74" t="s">
        <v>1052</v>
      </c>
      <c r="AE2648" s="74">
        <v>16.292134831460601</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1054</v>
      </c>
      <c r="AU2648" s="74" t="s">
        <v>1055</v>
      </c>
      <c r="AV2648" s="74">
        <v>2015</v>
      </c>
    </row>
    <row r="2649" spans="1:48">
      <c r="A2649" s="24">
        <v>2648</v>
      </c>
      <c r="B2649" s="74">
        <v>60</v>
      </c>
      <c r="C2649" s="74" t="s">
        <v>1029</v>
      </c>
      <c r="D2649" s="74" t="s">
        <v>469</v>
      </c>
      <c r="E2649" s="74" t="s">
        <v>460</v>
      </c>
      <c r="F2649" s="74" t="s">
        <v>476</v>
      </c>
      <c r="G2649" s="74" t="s">
        <v>1044</v>
      </c>
      <c r="H2649" s="74" t="s">
        <v>463</v>
      </c>
      <c r="I2649" s="74">
        <v>12.3714</v>
      </c>
      <c r="J2649" s="74">
        <v>-1.5197000000000001</v>
      </c>
      <c r="O2649" s="74">
        <v>2040</v>
      </c>
      <c r="P2649" s="74">
        <v>1995</v>
      </c>
      <c r="Q2649" s="74" t="s">
        <v>472</v>
      </c>
      <c r="R2649" s="24" t="s">
        <v>473</v>
      </c>
      <c r="S2649" s="74" t="s">
        <v>857</v>
      </c>
      <c r="Z2649" s="74" t="s">
        <v>1046</v>
      </c>
      <c r="AA2649" s="74" t="s">
        <v>1053</v>
      </c>
      <c r="AB2649" s="35" t="s">
        <v>22</v>
      </c>
      <c r="AD2649" s="74" t="s">
        <v>1052</v>
      </c>
      <c r="AE2649" s="74">
        <v>41.011235955056101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1054</v>
      </c>
      <c r="AU2649" s="74" t="s">
        <v>1055</v>
      </c>
      <c r="AV2649" s="74">
        <v>2015</v>
      </c>
    </row>
    <row r="2650" spans="1:48">
      <c r="A2650" s="24">
        <v>2649</v>
      </c>
      <c r="B2650" s="74">
        <v>60</v>
      </c>
      <c r="C2650" s="74" t="s">
        <v>1029</v>
      </c>
      <c r="D2650" s="74" t="s">
        <v>469</v>
      </c>
      <c r="E2650" s="74" t="s">
        <v>460</v>
      </c>
      <c r="F2650" s="74" t="s">
        <v>476</v>
      </c>
      <c r="G2650" s="74" t="s">
        <v>1045</v>
      </c>
      <c r="H2650" s="74" t="s">
        <v>463</v>
      </c>
      <c r="I2650" s="74">
        <v>10.65</v>
      </c>
      <c r="J2650" s="74">
        <v>-2.7833000000000001</v>
      </c>
      <c r="O2650" s="74">
        <v>2040</v>
      </c>
      <c r="P2650" s="74">
        <v>1995</v>
      </c>
      <c r="Q2650" s="74" t="s">
        <v>472</v>
      </c>
      <c r="R2650" s="24" t="s">
        <v>473</v>
      </c>
      <c r="S2650" s="74" t="s">
        <v>857</v>
      </c>
      <c r="Z2650" s="74" t="s">
        <v>1046</v>
      </c>
      <c r="AA2650" s="74" t="s">
        <v>1053</v>
      </c>
      <c r="AB2650" s="35" t="s">
        <v>22</v>
      </c>
      <c r="AD2650" s="74" t="s">
        <v>1052</v>
      </c>
      <c r="AE2650" s="74">
        <v>17.977528089887599</v>
      </c>
      <c r="AI2650" s="79" t="s">
        <v>465</v>
      </c>
      <c r="AJ2650" s="79">
        <v>1370</v>
      </c>
      <c r="AK2650" s="74" t="s">
        <v>13</v>
      </c>
      <c r="AL2650" s="74" t="s">
        <v>13</v>
      </c>
      <c r="AM2650" s="74" t="s">
        <v>13</v>
      </c>
      <c r="AN2650" s="74" t="s">
        <v>13</v>
      </c>
      <c r="AO2650" s="74" t="s">
        <v>13</v>
      </c>
      <c r="AP2650" s="74" t="s">
        <v>13</v>
      </c>
      <c r="AQ2650" s="74" t="s">
        <v>13</v>
      </c>
      <c r="AR2650" s="74" t="s">
        <v>13</v>
      </c>
      <c r="AS2650" s="74" t="s">
        <v>13</v>
      </c>
      <c r="AT2650" s="74" t="s">
        <v>1054</v>
      </c>
      <c r="AU2650" s="74" t="s">
        <v>1055</v>
      </c>
      <c r="AV2650" s="74">
        <v>2015</v>
      </c>
    </row>
    <row r="2651" spans="1:48">
      <c r="A2651" s="24">
        <v>2650</v>
      </c>
      <c r="B2651" s="74">
        <v>60</v>
      </c>
      <c r="C2651" s="74" t="s">
        <v>1029</v>
      </c>
      <c r="D2651" s="74" t="s">
        <v>469</v>
      </c>
      <c r="E2651" s="74" t="s">
        <v>460</v>
      </c>
      <c r="F2651" s="74" t="s">
        <v>476</v>
      </c>
      <c r="G2651" s="74" t="s">
        <v>1043</v>
      </c>
      <c r="H2651" s="74" t="s">
        <v>463</v>
      </c>
      <c r="I2651" s="74">
        <v>14</v>
      </c>
      <c r="J2651" s="74">
        <v>-1.5</v>
      </c>
      <c r="O2651" s="74">
        <v>2040</v>
      </c>
      <c r="P2651" s="74">
        <v>1995</v>
      </c>
      <c r="Q2651" s="74" t="s">
        <v>472</v>
      </c>
      <c r="R2651" s="24" t="s">
        <v>473</v>
      </c>
      <c r="S2651" s="74" t="s">
        <v>857</v>
      </c>
      <c r="Z2651" s="74" t="s">
        <v>926</v>
      </c>
      <c r="AA2651" s="74" t="s">
        <v>1053</v>
      </c>
      <c r="AB2651" s="35" t="s">
        <v>22</v>
      </c>
      <c r="AD2651" s="74" t="s">
        <v>1052</v>
      </c>
      <c r="AE2651" s="74">
        <v>24.157303370786501</v>
      </c>
      <c r="AI2651" s="79" t="s">
        <v>465</v>
      </c>
      <c r="AJ2651" s="79">
        <v>1370</v>
      </c>
      <c r="AK2651" s="74" t="s">
        <v>13</v>
      </c>
      <c r="AL2651" s="74" t="s">
        <v>13</v>
      </c>
      <c r="AM2651" s="74" t="s">
        <v>13</v>
      </c>
      <c r="AN2651" s="74" t="s">
        <v>13</v>
      </c>
      <c r="AO2651" s="74" t="s">
        <v>13</v>
      </c>
      <c r="AP2651" s="74" t="s">
        <v>13</v>
      </c>
      <c r="AQ2651" s="74" t="s">
        <v>13</v>
      </c>
      <c r="AR2651" s="74" t="s">
        <v>13</v>
      </c>
      <c r="AS2651" s="74" t="s">
        <v>13</v>
      </c>
      <c r="AT2651" s="74" t="s">
        <v>1054</v>
      </c>
      <c r="AU2651" s="74" t="s">
        <v>1055</v>
      </c>
      <c r="AV2651" s="74">
        <v>2015</v>
      </c>
    </row>
    <row r="2652" spans="1:48">
      <c r="A2652" s="24">
        <v>2651</v>
      </c>
      <c r="B2652" s="74">
        <v>60</v>
      </c>
      <c r="C2652" s="74" t="s">
        <v>1029</v>
      </c>
      <c r="D2652" s="74" t="s">
        <v>469</v>
      </c>
      <c r="E2652" s="74" t="s">
        <v>460</v>
      </c>
      <c r="F2652" s="74" t="s">
        <v>476</v>
      </c>
      <c r="G2652" s="74" t="s">
        <v>1044</v>
      </c>
      <c r="H2652" s="74" t="s">
        <v>463</v>
      </c>
      <c r="I2652" s="74">
        <v>12.3714</v>
      </c>
      <c r="J2652" s="74">
        <v>-1.5197000000000001</v>
      </c>
      <c r="O2652" s="74">
        <v>2040</v>
      </c>
      <c r="P2652" s="74">
        <v>1995</v>
      </c>
      <c r="Q2652" s="74" t="s">
        <v>472</v>
      </c>
      <c r="R2652" s="24" t="s">
        <v>473</v>
      </c>
      <c r="S2652" s="74" t="s">
        <v>857</v>
      </c>
      <c r="Z2652" s="74" t="s">
        <v>926</v>
      </c>
      <c r="AA2652" s="74" t="s">
        <v>1053</v>
      </c>
      <c r="AB2652" s="35" t="s">
        <v>22</v>
      </c>
      <c r="AD2652" s="74" t="s">
        <v>1052</v>
      </c>
      <c r="AE2652" s="74">
        <v>39.887640449438102</v>
      </c>
      <c r="AI2652" s="79" t="s">
        <v>465</v>
      </c>
      <c r="AJ2652" s="79">
        <v>1370</v>
      </c>
      <c r="AK2652" s="74" t="s">
        <v>13</v>
      </c>
      <c r="AL2652" s="74" t="s">
        <v>13</v>
      </c>
      <c r="AM2652" s="74" t="s">
        <v>13</v>
      </c>
      <c r="AN2652" s="74" t="s">
        <v>13</v>
      </c>
      <c r="AO2652" s="74" t="s">
        <v>13</v>
      </c>
      <c r="AP2652" s="74" t="s">
        <v>13</v>
      </c>
      <c r="AQ2652" s="74" t="s">
        <v>13</v>
      </c>
      <c r="AR2652" s="74" t="s">
        <v>13</v>
      </c>
      <c r="AS2652" s="74" t="s">
        <v>13</v>
      </c>
      <c r="AT2652" s="74" t="s">
        <v>1054</v>
      </c>
      <c r="AU2652" s="74" t="s">
        <v>1055</v>
      </c>
      <c r="AV2652" s="74">
        <v>2015</v>
      </c>
    </row>
    <row r="2653" spans="1:48">
      <c r="A2653" s="24">
        <v>2652</v>
      </c>
      <c r="B2653" s="74">
        <v>60</v>
      </c>
      <c r="C2653" s="74" t="s">
        <v>1029</v>
      </c>
      <c r="D2653" s="74" t="s">
        <v>469</v>
      </c>
      <c r="E2653" s="74" t="s">
        <v>460</v>
      </c>
      <c r="F2653" s="74" t="s">
        <v>476</v>
      </c>
      <c r="G2653" s="74" t="s">
        <v>1045</v>
      </c>
      <c r="H2653" s="74" t="s">
        <v>463</v>
      </c>
      <c r="I2653" s="74">
        <v>10.65</v>
      </c>
      <c r="J2653" s="74">
        <v>-2.7833000000000001</v>
      </c>
      <c r="O2653" s="74">
        <v>2040</v>
      </c>
      <c r="P2653" s="74">
        <v>1995</v>
      </c>
      <c r="Q2653" s="74" t="s">
        <v>472</v>
      </c>
      <c r="R2653" s="24" t="s">
        <v>473</v>
      </c>
      <c r="S2653" s="74" t="s">
        <v>857</v>
      </c>
      <c r="Z2653" s="74" t="s">
        <v>926</v>
      </c>
      <c r="AA2653" s="74" t="s">
        <v>1053</v>
      </c>
      <c r="AB2653" s="35" t="s">
        <v>22</v>
      </c>
      <c r="AD2653" s="74" t="s">
        <v>1052</v>
      </c>
      <c r="AE2653" s="74">
        <v>23.595505617977501</v>
      </c>
      <c r="AI2653" s="79" t="s">
        <v>465</v>
      </c>
      <c r="AJ2653" s="79">
        <v>1370</v>
      </c>
      <c r="AK2653" s="74" t="s">
        <v>13</v>
      </c>
      <c r="AL2653" s="74" t="s">
        <v>13</v>
      </c>
      <c r="AM2653" s="74" t="s">
        <v>13</v>
      </c>
      <c r="AN2653" s="74" t="s">
        <v>13</v>
      </c>
      <c r="AO2653" s="74" t="s">
        <v>13</v>
      </c>
      <c r="AP2653" s="74" t="s">
        <v>13</v>
      </c>
      <c r="AQ2653" s="74" t="s">
        <v>13</v>
      </c>
      <c r="AR2653" s="74" t="s">
        <v>13</v>
      </c>
      <c r="AS2653" s="74" t="s">
        <v>13</v>
      </c>
      <c r="AT2653" s="74" t="s">
        <v>1054</v>
      </c>
      <c r="AU2653" s="74" t="s">
        <v>1055</v>
      </c>
      <c r="AV2653" s="74">
        <v>2015</v>
      </c>
    </row>
    <row r="2654" spans="1:48">
      <c r="A2654" s="24">
        <v>2653</v>
      </c>
      <c r="B2654" s="74">
        <v>60</v>
      </c>
      <c r="C2654" s="74" t="s">
        <v>1029</v>
      </c>
      <c r="D2654" s="74" t="s">
        <v>469</v>
      </c>
      <c r="E2654" s="74" t="s">
        <v>460</v>
      </c>
      <c r="F2654" s="74" t="s">
        <v>476</v>
      </c>
      <c r="G2654" s="74" t="s">
        <v>1043</v>
      </c>
      <c r="H2654" s="74" t="s">
        <v>463</v>
      </c>
      <c r="I2654" s="74">
        <v>14</v>
      </c>
      <c r="J2654" s="74">
        <v>-1.5</v>
      </c>
      <c r="O2654" s="74">
        <v>2040</v>
      </c>
      <c r="P2654" s="74">
        <v>1995</v>
      </c>
      <c r="Q2654" s="74" t="s">
        <v>472</v>
      </c>
      <c r="R2654" s="24" t="s">
        <v>473</v>
      </c>
      <c r="S2654" s="74" t="s">
        <v>857</v>
      </c>
      <c r="Z2654" s="74" t="s">
        <v>1047</v>
      </c>
      <c r="AA2654" s="74" t="s">
        <v>1053</v>
      </c>
      <c r="AB2654" s="35" t="s">
        <v>22</v>
      </c>
      <c r="AD2654" s="74" t="s">
        <v>1052</v>
      </c>
      <c r="AE2654" s="74">
        <v>23.033707865168498</v>
      </c>
      <c r="AI2654" s="79" t="s">
        <v>465</v>
      </c>
      <c r="AJ2654" s="79">
        <v>1370</v>
      </c>
      <c r="AK2654" s="74" t="s">
        <v>13</v>
      </c>
      <c r="AL2654" s="74" t="s">
        <v>13</v>
      </c>
      <c r="AM2654" s="74" t="s">
        <v>13</v>
      </c>
      <c r="AN2654" s="74" t="s">
        <v>13</v>
      </c>
      <c r="AO2654" s="74" t="s">
        <v>13</v>
      </c>
      <c r="AP2654" s="74" t="s">
        <v>13</v>
      </c>
      <c r="AQ2654" s="74" t="s">
        <v>13</v>
      </c>
      <c r="AR2654" s="74" t="s">
        <v>13</v>
      </c>
      <c r="AS2654" s="74" t="s">
        <v>13</v>
      </c>
      <c r="AT2654" s="74" t="s">
        <v>1054</v>
      </c>
      <c r="AU2654" s="74" t="s">
        <v>1055</v>
      </c>
      <c r="AV2654" s="74">
        <v>2015</v>
      </c>
    </row>
    <row r="2655" spans="1:48">
      <c r="A2655" s="24">
        <v>2654</v>
      </c>
      <c r="B2655" s="74">
        <v>60</v>
      </c>
      <c r="C2655" s="74" t="s">
        <v>1029</v>
      </c>
      <c r="D2655" s="74" t="s">
        <v>469</v>
      </c>
      <c r="E2655" s="74" t="s">
        <v>460</v>
      </c>
      <c r="F2655" s="74" t="s">
        <v>476</v>
      </c>
      <c r="G2655" s="74" t="s">
        <v>1044</v>
      </c>
      <c r="H2655" s="74" t="s">
        <v>463</v>
      </c>
      <c r="I2655" s="74">
        <v>12.3714</v>
      </c>
      <c r="J2655" s="74">
        <v>-1.5197000000000001</v>
      </c>
      <c r="O2655" s="74">
        <v>2040</v>
      </c>
      <c r="P2655" s="74">
        <v>1995</v>
      </c>
      <c r="Q2655" s="74" t="s">
        <v>472</v>
      </c>
      <c r="R2655" s="24" t="s">
        <v>473</v>
      </c>
      <c r="S2655" s="74" t="s">
        <v>857</v>
      </c>
      <c r="Z2655" s="74" t="s">
        <v>1047</v>
      </c>
      <c r="AA2655" s="74" t="s">
        <v>1053</v>
      </c>
      <c r="AB2655" s="35" t="s">
        <v>22</v>
      </c>
      <c r="AD2655" s="74" t="s">
        <v>1052</v>
      </c>
      <c r="AE2655" s="74">
        <v>35.393258426966199</v>
      </c>
      <c r="AI2655" s="79" t="s">
        <v>465</v>
      </c>
      <c r="AJ2655" s="79">
        <v>1370</v>
      </c>
      <c r="AK2655" s="74" t="s">
        <v>13</v>
      </c>
      <c r="AL2655" s="74" t="s">
        <v>13</v>
      </c>
      <c r="AM2655" s="74" t="s">
        <v>13</v>
      </c>
      <c r="AN2655" s="74" t="s">
        <v>13</v>
      </c>
      <c r="AO2655" s="74" t="s">
        <v>13</v>
      </c>
      <c r="AP2655" s="74" t="s">
        <v>13</v>
      </c>
      <c r="AQ2655" s="74" t="s">
        <v>13</v>
      </c>
      <c r="AR2655" s="74" t="s">
        <v>13</v>
      </c>
      <c r="AS2655" s="74" t="s">
        <v>13</v>
      </c>
      <c r="AT2655" s="74" t="s">
        <v>1054</v>
      </c>
      <c r="AU2655" s="74" t="s">
        <v>1055</v>
      </c>
      <c r="AV2655" s="74">
        <v>2015</v>
      </c>
    </row>
    <row r="2656" spans="1:48">
      <c r="A2656" s="24">
        <v>2655</v>
      </c>
      <c r="B2656" s="74">
        <v>60</v>
      </c>
      <c r="C2656" s="74" t="s">
        <v>1029</v>
      </c>
      <c r="D2656" s="74" t="s">
        <v>469</v>
      </c>
      <c r="E2656" s="74" t="s">
        <v>460</v>
      </c>
      <c r="F2656" s="74" t="s">
        <v>476</v>
      </c>
      <c r="G2656" s="74" t="s">
        <v>1045</v>
      </c>
      <c r="H2656" s="74" t="s">
        <v>463</v>
      </c>
      <c r="I2656" s="74">
        <v>10.65</v>
      </c>
      <c r="J2656" s="74">
        <v>-2.7833000000000001</v>
      </c>
      <c r="O2656" s="74">
        <v>2040</v>
      </c>
      <c r="P2656" s="74">
        <v>1995</v>
      </c>
      <c r="Q2656" s="74" t="s">
        <v>472</v>
      </c>
      <c r="R2656" s="24" t="s">
        <v>473</v>
      </c>
      <c r="S2656" s="74" t="s">
        <v>857</v>
      </c>
      <c r="Z2656" s="74" t="s">
        <v>1047</v>
      </c>
      <c r="AA2656" s="74" t="s">
        <v>1053</v>
      </c>
      <c r="AB2656" s="35" t="s">
        <v>22</v>
      </c>
      <c r="AD2656" s="74" t="s">
        <v>1052</v>
      </c>
      <c r="AE2656" s="74">
        <v>21.3483146067415</v>
      </c>
      <c r="AI2656" s="79" t="s">
        <v>465</v>
      </c>
      <c r="AJ2656" s="79">
        <v>1370</v>
      </c>
      <c r="AK2656" s="74" t="s">
        <v>13</v>
      </c>
      <c r="AL2656" s="74" t="s">
        <v>13</v>
      </c>
      <c r="AM2656" s="74" t="s">
        <v>13</v>
      </c>
      <c r="AN2656" s="74" t="s">
        <v>13</v>
      </c>
      <c r="AO2656" s="74" t="s">
        <v>13</v>
      </c>
      <c r="AP2656" s="74" t="s">
        <v>13</v>
      </c>
      <c r="AQ2656" s="74" t="s">
        <v>13</v>
      </c>
      <c r="AR2656" s="74" t="s">
        <v>13</v>
      </c>
      <c r="AS2656" s="74" t="s">
        <v>13</v>
      </c>
      <c r="AT2656" s="74" t="s">
        <v>1054</v>
      </c>
      <c r="AU2656" s="74" t="s">
        <v>1055</v>
      </c>
      <c r="AV2656" s="74">
        <v>2015</v>
      </c>
    </row>
    <row r="2657" spans="1:57">
      <c r="A2657" s="24">
        <v>2656</v>
      </c>
      <c r="B2657" s="74">
        <v>60</v>
      </c>
      <c r="C2657" s="74" t="s">
        <v>1029</v>
      </c>
      <c r="D2657" s="74" t="s">
        <v>469</v>
      </c>
      <c r="E2657" s="74" t="s">
        <v>460</v>
      </c>
      <c r="F2657" s="74" t="s">
        <v>476</v>
      </c>
      <c r="G2657" s="74" t="s">
        <v>1043</v>
      </c>
      <c r="H2657" s="74" t="s">
        <v>463</v>
      </c>
      <c r="I2657" s="74">
        <v>14</v>
      </c>
      <c r="J2657" s="74">
        <v>-1.5</v>
      </c>
      <c r="O2657" s="74">
        <v>2040</v>
      </c>
      <c r="P2657" s="74">
        <v>1995</v>
      </c>
      <c r="Q2657" s="74" t="s">
        <v>472</v>
      </c>
      <c r="R2657" s="24" t="s">
        <v>473</v>
      </c>
      <c r="S2657" s="74" t="s">
        <v>857</v>
      </c>
      <c r="Z2657" s="74" t="s">
        <v>1048</v>
      </c>
      <c r="AA2657" s="74" t="s">
        <v>1053</v>
      </c>
      <c r="AB2657" s="35" t="s">
        <v>22</v>
      </c>
      <c r="AD2657" s="74" t="s">
        <v>1052</v>
      </c>
      <c r="AE2657" s="74">
        <v>23.033707865168498</v>
      </c>
      <c r="AI2657" s="79" t="s">
        <v>465</v>
      </c>
      <c r="AJ2657" s="79">
        <v>1370</v>
      </c>
      <c r="AK2657" s="74" t="s">
        <v>13</v>
      </c>
      <c r="AL2657" s="74" t="s">
        <v>13</v>
      </c>
      <c r="AM2657" s="74" t="s">
        <v>13</v>
      </c>
      <c r="AN2657" s="74" t="s">
        <v>13</v>
      </c>
      <c r="AO2657" s="74" t="s">
        <v>13</v>
      </c>
      <c r="AP2657" s="74" t="s">
        <v>13</v>
      </c>
      <c r="AQ2657" s="74" t="s">
        <v>13</v>
      </c>
      <c r="AR2657" s="74" t="s">
        <v>13</v>
      </c>
      <c r="AS2657" s="74" t="s">
        <v>13</v>
      </c>
      <c r="AT2657" s="74" t="s">
        <v>1054</v>
      </c>
      <c r="AU2657" s="74" t="s">
        <v>1055</v>
      </c>
      <c r="AV2657" s="74">
        <v>2015</v>
      </c>
    </row>
    <row r="2658" spans="1:57">
      <c r="A2658" s="24">
        <v>2657</v>
      </c>
      <c r="B2658" s="74">
        <v>60</v>
      </c>
      <c r="C2658" s="74" t="s">
        <v>1029</v>
      </c>
      <c r="D2658" s="74" t="s">
        <v>469</v>
      </c>
      <c r="E2658" s="74" t="s">
        <v>460</v>
      </c>
      <c r="F2658" s="74" t="s">
        <v>476</v>
      </c>
      <c r="G2658" s="74" t="s">
        <v>1044</v>
      </c>
      <c r="H2658" s="74" t="s">
        <v>463</v>
      </c>
      <c r="I2658" s="74">
        <v>12.3714</v>
      </c>
      <c r="J2658" s="74">
        <v>-1.5197000000000001</v>
      </c>
      <c r="O2658" s="74">
        <v>2040</v>
      </c>
      <c r="P2658" s="74">
        <v>1995</v>
      </c>
      <c r="Q2658" s="74" t="s">
        <v>472</v>
      </c>
      <c r="R2658" s="24" t="s">
        <v>473</v>
      </c>
      <c r="S2658" s="74" t="s">
        <v>857</v>
      </c>
      <c r="Z2658" s="74" t="s">
        <v>1048</v>
      </c>
      <c r="AA2658" s="74" t="s">
        <v>1053</v>
      </c>
      <c r="AB2658" s="35" t="s">
        <v>22</v>
      </c>
      <c r="AD2658" s="74" t="s">
        <v>1052</v>
      </c>
      <c r="AE2658" s="74">
        <v>29.2134831460674</v>
      </c>
      <c r="AI2658" s="79" t="s">
        <v>465</v>
      </c>
      <c r="AJ2658" s="79">
        <v>1370</v>
      </c>
      <c r="AK2658" s="74" t="s">
        <v>13</v>
      </c>
      <c r="AL2658" s="74" t="s">
        <v>13</v>
      </c>
      <c r="AM2658" s="74" t="s">
        <v>13</v>
      </c>
      <c r="AN2658" s="74" t="s">
        <v>13</v>
      </c>
      <c r="AO2658" s="74" t="s">
        <v>13</v>
      </c>
      <c r="AP2658" s="74" t="s">
        <v>13</v>
      </c>
      <c r="AQ2658" s="74" t="s">
        <v>13</v>
      </c>
      <c r="AR2658" s="74" t="s">
        <v>13</v>
      </c>
      <c r="AS2658" s="74" t="s">
        <v>13</v>
      </c>
      <c r="AT2658" s="74" t="s">
        <v>1054</v>
      </c>
      <c r="AU2658" s="74" t="s">
        <v>1055</v>
      </c>
      <c r="AV2658" s="74">
        <v>2015</v>
      </c>
    </row>
    <row r="2659" spans="1:57">
      <c r="A2659" s="24">
        <v>2658</v>
      </c>
      <c r="B2659" s="74">
        <v>60</v>
      </c>
      <c r="C2659" s="74" t="s">
        <v>1029</v>
      </c>
      <c r="D2659" s="74" t="s">
        <v>469</v>
      </c>
      <c r="E2659" s="74" t="s">
        <v>460</v>
      </c>
      <c r="F2659" s="74" t="s">
        <v>476</v>
      </c>
      <c r="G2659" s="74" t="s">
        <v>1045</v>
      </c>
      <c r="H2659" s="74" t="s">
        <v>463</v>
      </c>
      <c r="I2659" s="74">
        <v>10.65</v>
      </c>
      <c r="J2659" s="74">
        <v>-2.7833000000000001</v>
      </c>
      <c r="O2659" s="74">
        <v>2040</v>
      </c>
      <c r="P2659" s="74">
        <v>1995</v>
      </c>
      <c r="Q2659" s="74" t="s">
        <v>472</v>
      </c>
      <c r="R2659" s="24" t="s">
        <v>473</v>
      </c>
      <c r="S2659" s="74" t="s">
        <v>857</v>
      </c>
      <c r="Z2659" s="74" t="s">
        <v>1048</v>
      </c>
      <c r="AA2659" s="74" t="s">
        <v>1053</v>
      </c>
      <c r="AB2659" s="35" t="s">
        <v>22</v>
      </c>
      <c r="AD2659" s="74" t="s">
        <v>1052</v>
      </c>
      <c r="AE2659" s="74">
        <v>23.033707865168498</v>
      </c>
      <c r="AI2659" s="79" t="s">
        <v>465</v>
      </c>
      <c r="AJ2659" s="79">
        <v>1370</v>
      </c>
      <c r="AK2659" s="74" t="s">
        <v>13</v>
      </c>
      <c r="AL2659" s="74" t="s">
        <v>13</v>
      </c>
      <c r="AM2659" s="74" t="s">
        <v>13</v>
      </c>
      <c r="AN2659" s="74" t="s">
        <v>13</v>
      </c>
      <c r="AO2659" s="74" t="s">
        <v>13</v>
      </c>
      <c r="AP2659" s="74" t="s">
        <v>13</v>
      </c>
      <c r="AQ2659" s="74" t="s">
        <v>13</v>
      </c>
      <c r="AR2659" s="74" t="s">
        <v>13</v>
      </c>
      <c r="AS2659" s="74" t="s">
        <v>13</v>
      </c>
      <c r="AT2659" s="74" t="s">
        <v>1054</v>
      </c>
      <c r="AU2659" s="74" t="s">
        <v>1055</v>
      </c>
      <c r="AV2659" s="74">
        <v>2015</v>
      </c>
    </row>
    <row r="2660" spans="1:57">
      <c r="A2660" s="24">
        <v>2659</v>
      </c>
      <c r="B2660" s="74">
        <v>60</v>
      </c>
      <c r="C2660" s="74" t="s">
        <v>1029</v>
      </c>
      <c r="D2660" s="74" t="s">
        <v>469</v>
      </c>
      <c r="E2660" s="74" t="s">
        <v>460</v>
      </c>
      <c r="F2660" s="74" t="s">
        <v>476</v>
      </c>
      <c r="G2660" s="74" t="s">
        <v>1043</v>
      </c>
      <c r="H2660" s="74" t="s">
        <v>463</v>
      </c>
      <c r="I2660" s="74">
        <v>14</v>
      </c>
      <c r="J2660" s="74">
        <v>-1.5</v>
      </c>
      <c r="O2660" s="74">
        <v>2040</v>
      </c>
      <c r="P2660" s="74">
        <v>1995</v>
      </c>
      <c r="Q2660" s="74" t="s">
        <v>472</v>
      </c>
      <c r="R2660" s="24" t="s">
        <v>473</v>
      </c>
      <c r="S2660" s="74" t="s">
        <v>857</v>
      </c>
      <c r="Z2660" s="74" t="s">
        <v>1049</v>
      </c>
      <c r="AA2660" s="74" t="s">
        <v>1053</v>
      </c>
      <c r="AB2660" s="35" t="s">
        <v>22</v>
      </c>
      <c r="AD2660" s="74" t="s">
        <v>1052</v>
      </c>
      <c r="AE2660" s="74">
        <v>23.033707865168498</v>
      </c>
      <c r="AI2660" s="79" t="s">
        <v>465</v>
      </c>
      <c r="AJ2660" s="79">
        <v>1370</v>
      </c>
      <c r="AK2660" s="74" t="s">
        <v>13</v>
      </c>
      <c r="AL2660" s="74" t="s">
        <v>13</v>
      </c>
      <c r="AM2660" s="74" t="s">
        <v>13</v>
      </c>
      <c r="AN2660" s="74" t="s">
        <v>13</v>
      </c>
      <c r="AO2660" s="74" t="s">
        <v>13</v>
      </c>
      <c r="AP2660" s="74" t="s">
        <v>13</v>
      </c>
      <c r="AQ2660" s="74" t="s">
        <v>13</v>
      </c>
      <c r="AR2660" s="74" t="s">
        <v>13</v>
      </c>
      <c r="AS2660" s="74" t="s">
        <v>13</v>
      </c>
      <c r="AT2660" s="74" t="s">
        <v>1054</v>
      </c>
      <c r="AU2660" s="74" t="s">
        <v>1055</v>
      </c>
      <c r="AV2660" s="74">
        <v>2015</v>
      </c>
    </row>
    <row r="2661" spans="1:57">
      <c r="A2661" s="24">
        <v>2660</v>
      </c>
      <c r="B2661" s="74">
        <v>60</v>
      </c>
      <c r="C2661" s="74" t="s">
        <v>1029</v>
      </c>
      <c r="D2661" s="74" t="s">
        <v>469</v>
      </c>
      <c r="E2661" s="74" t="s">
        <v>460</v>
      </c>
      <c r="F2661" s="74" t="s">
        <v>476</v>
      </c>
      <c r="G2661" s="74" t="s">
        <v>1044</v>
      </c>
      <c r="H2661" s="74" t="s">
        <v>463</v>
      </c>
      <c r="I2661" s="74">
        <v>12.3714</v>
      </c>
      <c r="J2661" s="74">
        <v>-1.5197000000000001</v>
      </c>
      <c r="O2661" s="74">
        <v>2040</v>
      </c>
      <c r="P2661" s="74">
        <v>1995</v>
      </c>
      <c r="Q2661" s="74" t="s">
        <v>472</v>
      </c>
      <c r="R2661" s="24" t="s">
        <v>473</v>
      </c>
      <c r="S2661" s="74" t="s">
        <v>857</v>
      </c>
      <c r="Z2661" s="74" t="s">
        <v>1049</v>
      </c>
      <c r="AA2661" s="74" t="s">
        <v>1053</v>
      </c>
      <c r="AB2661" s="35" t="s">
        <v>22</v>
      </c>
      <c r="AD2661" s="74" t="s">
        <v>1052</v>
      </c>
      <c r="AE2661" s="74">
        <v>36.516853932584198</v>
      </c>
      <c r="AI2661" s="79" t="s">
        <v>465</v>
      </c>
      <c r="AJ2661" s="79">
        <v>1370</v>
      </c>
      <c r="AK2661" s="74" t="s">
        <v>13</v>
      </c>
      <c r="AL2661" s="74" t="s">
        <v>13</v>
      </c>
      <c r="AM2661" s="74" t="s">
        <v>13</v>
      </c>
      <c r="AN2661" s="74" t="s">
        <v>13</v>
      </c>
      <c r="AO2661" s="74" t="s">
        <v>13</v>
      </c>
      <c r="AP2661" s="74" t="s">
        <v>13</v>
      </c>
      <c r="AQ2661" s="74" t="s">
        <v>13</v>
      </c>
      <c r="AR2661" s="74" t="s">
        <v>13</v>
      </c>
      <c r="AS2661" s="74" t="s">
        <v>13</v>
      </c>
      <c r="AT2661" s="74" t="s">
        <v>1054</v>
      </c>
      <c r="AU2661" s="74" t="s">
        <v>1055</v>
      </c>
      <c r="AV2661" s="74">
        <v>2015</v>
      </c>
    </row>
    <row r="2662" spans="1:57">
      <c r="A2662" s="24">
        <v>2661</v>
      </c>
      <c r="B2662" s="74">
        <v>60</v>
      </c>
      <c r="C2662" s="74" t="s">
        <v>1029</v>
      </c>
      <c r="D2662" s="74" t="s">
        <v>469</v>
      </c>
      <c r="E2662" s="74" t="s">
        <v>460</v>
      </c>
      <c r="F2662" s="74" t="s">
        <v>476</v>
      </c>
      <c r="G2662" s="74" t="s">
        <v>1045</v>
      </c>
      <c r="H2662" s="74" t="s">
        <v>463</v>
      </c>
      <c r="I2662" s="74">
        <v>10.65</v>
      </c>
      <c r="J2662" s="74">
        <v>-2.7833000000000001</v>
      </c>
      <c r="O2662" s="74">
        <v>2040</v>
      </c>
      <c r="P2662" s="74">
        <v>1995</v>
      </c>
      <c r="Q2662" s="74" t="s">
        <v>472</v>
      </c>
      <c r="R2662" s="24" t="s">
        <v>473</v>
      </c>
      <c r="S2662" s="74" t="s">
        <v>857</v>
      </c>
      <c r="Z2662" s="74" t="s">
        <v>1049</v>
      </c>
      <c r="AA2662" s="74" t="s">
        <v>1053</v>
      </c>
      <c r="AB2662" s="35" t="s">
        <v>22</v>
      </c>
      <c r="AD2662" s="74" t="s">
        <v>1052</v>
      </c>
      <c r="AE2662" s="74">
        <v>23.033707865168498</v>
      </c>
      <c r="AI2662" s="79" t="s">
        <v>465</v>
      </c>
      <c r="AJ2662" s="79">
        <v>1370</v>
      </c>
      <c r="AK2662" s="74" t="s">
        <v>13</v>
      </c>
      <c r="AL2662" s="74" t="s">
        <v>13</v>
      </c>
      <c r="AM2662" s="74" t="s">
        <v>13</v>
      </c>
      <c r="AN2662" s="74" t="s">
        <v>13</v>
      </c>
      <c r="AO2662" s="74" t="s">
        <v>13</v>
      </c>
      <c r="AP2662" s="74" t="s">
        <v>13</v>
      </c>
      <c r="AQ2662" s="74" t="s">
        <v>13</v>
      </c>
      <c r="AR2662" s="74" t="s">
        <v>13</v>
      </c>
      <c r="AS2662" s="74" t="s">
        <v>13</v>
      </c>
      <c r="AT2662" s="74" t="s">
        <v>1054</v>
      </c>
      <c r="AU2662" s="74" t="s">
        <v>1055</v>
      </c>
      <c r="AV2662" s="74">
        <v>2015</v>
      </c>
    </row>
    <row r="2663" spans="1:57">
      <c r="A2663" s="24">
        <v>2662</v>
      </c>
      <c r="B2663" s="74">
        <v>60</v>
      </c>
      <c r="C2663" s="74" t="s">
        <v>1029</v>
      </c>
      <c r="D2663" s="74" t="s">
        <v>469</v>
      </c>
      <c r="E2663" s="74" t="s">
        <v>460</v>
      </c>
      <c r="F2663" s="74" t="s">
        <v>476</v>
      </c>
      <c r="G2663" s="74" t="s">
        <v>1043</v>
      </c>
      <c r="H2663" s="74" t="s">
        <v>463</v>
      </c>
      <c r="I2663" s="74">
        <v>14</v>
      </c>
      <c r="J2663" s="74">
        <v>-1.5</v>
      </c>
      <c r="O2663" s="74">
        <v>2040</v>
      </c>
      <c r="P2663" s="74">
        <v>1995</v>
      </c>
      <c r="Q2663" s="74" t="s">
        <v>472</v>
      </c>
      <c r="R2663" s="24" t="s">
        <v>473</v>
      </c>
      <c r="S2663" s="74" t="s">
        <v>857</v>
      </c>
      <c r="Z2663" s="74" t="s">
        <v>956</v>
      </c>
      <c r="AA2663" s="74" t="s">
        <v>1053</v>
      </c>
      <c r="AB2663" s="35" t="s">
        <v>22</v>
      </c>
      <c r="AD2663" s="74" t="s">
        <v>1052</v>
      </c>
      <c r="AE2663" s="74">
        <v>23.033707865168498</v>
      </c>
      <c r="AI2663" s="79" t="s">
        <v>465</v>
      </c>
      <c r="AJ2663" s="79">
        <v>1370</v>
      </c>
      <c r="AK2663" s="74" t="s">
        <v>13</v>
      </c>
      <c r="AL2663" s="74" t="s">
        <v>13</v>
      </c>
      <c r="AM2663" s="74" t="s">
        <v>13</v>
      </c>
      <c r="AN2663" s="74" t="s">
        <v>13</v>
      </c>
      <c r="AO2663" s="74" t="s">
        <v>13</v>
      </c>
      <c r="AP2663" s="74" t="s">
        <v>13</v>
      </c>
      <c r="AQ2663" s="74" t="s">
        <v>13</v>
      </c>
      <c r="AR2663" s="74" t="s">
        <v>13</v>
      </c>
      <c r="AS2663" s="74" t="s">
        <v>13</v>
      </c>
      <c r="AT2663" s="74" t="s">
        <v>1054</v>
      </c>
      <c r="AU2663" s="74" t="s">
        <v>1055</v>
      </c>
      <c r="AV2663" s="74">
        <v>2015</v>
      </c>
    </row>
    <row r="2664" spans="1:57">
      <c r="A2664" s="24">
        <v>2663</v>
      </c>
      <c r="B2664" s="74">
        <v>60</v>
      </c>
      <c r="C2664" s="74" t="s">
        <v>1029</v>
      </c>
      <c r="D2664" s="74" t="s">
        <v>469</v>
      </c>
      <c r="E2664" s="74" t="s">
        <v>460</v>
      </c>
      <c r="F2664" s="74" t="s">
        <v>476</v>
      </c>
      <c r="G2664" s="74" t="s">
        <v>1044</v>
      </c>
      <c r="H2664" s="74" t="s">
        <v>463</v>
      </c>
      <c r="I2664" s="74">
        <v>12.3714</v>
      </c>
      <c r="J2664" s="74">
        <v>-1.5197000000000001</v>
      </c>
      <c r="O2664" s="74">
        <v>2040</v>
      </c>
      <c r="P2664" s="74">
        <v>1995</v>
      </c>
      <c r="Q2664" s="74" t="s">
        <v>472</v>
      </c>
      <c r="R2664" s="24" t="s">
        <v>473</v>
      </c>
      <c r="S2664" s="74" t="s">
        <v>857</v>
      </c>
      <c r="Z2664" s="74" t="s">
        <v>956</v>
      </c>
      <c r="AA2664" s="74" t="s">
        <v>1053</v>
      </c>
      <c r="AB2664" s="35" t="s">
        <v>22</v>
      </c>
      <c r="AD2664" s="74" t="s">
        <v>1052</v>
      </c>
      <c r="AE2664" s="74">
        <v>32.584269662921301</v>
      </c>
      <c r="AI2664" s="79" t="s">
        <v>465</v>
      </c>
      <c r="AJ2664" s="79">
        <v>1370</v>
      </c>
      <c r="AK2664" s="74" t="s">
        <v>13</v>
      </c>
      <c r="AL2664" s="74" t="s">
        <v>13</v>
      </c>
      <c r="AM2664" s="74" t="s">
        <v>13</v>
      </c>
      <c r="AN2664" s="74" t="s">
        <v>13</v>
      </c>
      <c r="AO2664" s="74" t="s">
        <v>13</v>
      </c>
      <c r="AP2664" s="74" t="s">
        <v>13</v>
      </c>
      <c r="AQ2664" s="74" t="s">
        <v>13</v>
      </c>
      <c r="AR2664" s="74" t="s">
        <v>13</v>
      </c>
      <c r="AS2664" s="74" t="s">
        <v>13</v>
      </c>
      <c r="AT2664" s="74" t="s">
        <v>1054</v>
      </c>
      <c r="AU2664" s="74" t="s">
        <v>1055</v>
      </c>
      <c r="AV2664" s="74">
        <v>2015</v>
      </c>
    </row>
    <row r="2665" spans="1:57">
      <c r="A2665" s="24">
        <v>2664</v>
      </c>
      <c r="B2665" s="74">
        <v>60</v>
      </c>
      <c r="C2665" s="74" t="s">
        <v>1029</v>
      </c>
      <c r="D2665" s="74" t="s">
        <v>469</v>
      </c>
      <c r="E2665" s="74" t="s">
        <v>460</v>
      </c>
      <c r="F2665" s="74" t="s">
        <v>476</v>
      </c>
      <c r="G2665" s="74" t="s">
        <v>1045</v>
      </c>
      <c r="H2665" s="74" t="s">
        <v>463</v>
      </c>
      <c r="I2665" s="74">
        <v>10.65</v>
      </c>
      <c r="J2665" s="74">
        <v>-2.7833000000000001</v>
      </c>
      <c r="O2665" s="74">
        <v>2040</v>
      </c>
      <c r="P2665" s="74">
        <v>1995</v>
      </c>
      <c r="Q2665" s="74" t="s">
        <v>472</v>
      </c>
      <c r="R2665" s="24" t="s">
        <v>473</v>
      </c>
      <c r="S2665" s="74" t="s">
        <v>857</v>
      </c>
      <c r="Z2665" s="74" t="s">
        <v>956</v>
      </c>
      <c r="AA2665" s="74" t="s">
        <v>1053</v>
      </c>
      <c r="AB2665" s="35" t="s">
        <v>22</v>
      </c>
      <c r="AD2665" s="74" t="s">
        <v>1052</v>
      </c>
      <c r="AE2665" s="74">
        <v>21.910112359550499</v>
      </c>
      <c r="AI2665" s="79" t="s">
        <v>465</v>
      </c>
      <c r="AJ2665" s="79">
        <v>1370</v>
      </c>
      <c r="AK2665" s="74" t="s">
        <v>13</v>
      </c>
      <c r="AL2665" s="74" t="s">
        <v>13</v>
      </c>
      <c r="AM2665" s="74" t="s">
        <v>13</v>
      </c>
      <c r="AN2665" s="74" t="s">
        <v>13</v>
      </c>
      <c r="AO2665" s="74" t="s">
        <v>13</v>
      </c>
      <c r="AP2665" s="74" t="s">
        <v>13</v>
      </c>
      <c r="AQ2665" s="74" t="s">
        <v>13</v>
      </c>
      <c r="AR2665" s="74" t="s">
        <v>13</v>
      </c>
      <c r="AS2665" s="74" t="s">
        <v>13</v>
      </c>
      <c r="AT2665" s="74" t="s">
        <v>1054</v>
      </c>
      <c r="AU2665" s="74" t="s">
        <v>1055</v>
      </c>
      <c r="AV2665" s="74">
        <v>2015</v>
      </c>
    </row>
    <row r="2666" spans="1:57">
      <c r="A2666" s="24">
        <v>2665</v>
      </c>
      <c r="B2666" s="74">
        <v>60</v>
      </c>
      <c r="C2666" s="74" t="s">
        <v>1029</v>
      </c>
      <c r="D2666" s="74" t="s">
        <v>469</v>
      </c>
      <c r="E2666" s="74" t="s">
        <v>460</v>
      </c>
      <c r="F2666" s="74" t="s">
        <v>476</v>
      </c>
      <c r="G2666" s="74" t="s">
        <v>1043</v>
      </c>
      <c r="H2666" s="74" t="s">
        <v>463</v>
      </c>
      <c r="I2666" s="74">
        <v>14</v>
      </c>
      <c r="J2666" s="74">
        <v>-1.5</v>
      </c>
      <c r="O2666" s="74">
        <v>2040</v>
      </c>
      <c r="P2666" s="74">
        <v>1995</v>
      </c>
      <c r="Q2666" s="74" t="s">
        <v>472</v>
      </c>
      <c r="R2666" s="24" t="s">
        <v>473</v>
      </c>
      <c r="S2666" s="74" t="s">
        <v>857</v>
      </c>
      <c r="Z2666" s="74" t="s">
        <v>1050</v>
      </c>
      <c r="AA2666" s="74" t="s">
        <v>1053</v>
      </c>
      <c r="AB2666" s="35" t="s">
        <v>22</v>
      </c>
      <c r="AD2666" s="74" t="s">
        <v>1052</v>
      </c>
      <c r="AE2666" s="74">
        <v>23.595505617977501</v>
      </c>
      <c r="AI2666" s="79" t="s">
        <v>465</v>
      </c>
      <c r="AJ2666" s="79">
        <v>1370</v>
      </c>
      <c r="AK2666" s="74" t="s">
        <v>13</v>
      </c>
      <c r="AL2666" s="74" t="s">
        <v>13</v>
      </c>
      <c r="AM2666" s="74" t="s">
        <v>13</v>
      </c>
      <c r="AN2666" s="74" t="s">
        <v>13</v>
      </c>
      <c r="AO2666" s="74" t="s">
        <v>13</v>
      </c>
      <c r="AP2666" s="74" t="s">
        <v>13</v>
      </c>
      <c r="AQ2666" s="74" t="s">
        <v>13</v>
      </c>
      <c r="AR2666" s="74" t="s">
        <v>13</v>
      </c>
      <c r="AS2666" s="74" t="s">
        <v>13</v>
      </c>
      <c r="AT2666" s="74" t="s">
        <v>1054</v>
      </c>
      <c r="AU2666" s="74" t="s">
        <v>1055</v>
      </c>
      <c r="AV2666" s="74">
        <v>2015</v>
      </c>
    </row>
    <row r="2667" spans="1:57">
      <c r="A2667" s="24">
        <v>2666</v>
      </c>
      <c r="B2667" s="74">
        <v>60</v>
      </c>
      <c r="C2667" s="74" t="s">
        <v>1029</v>
      </c>
      <c r="D2667" s="74" t="s">
        <v>469</v>
      </c>
      <c r="E2667" s="74" t="s">
        <v>460</v>
      </c>
      <c r="F2667" s="74" t="s">
        <v>476</v>
      </c>
      <c r="G2667" s="74" t="s">
        <v>1044</v>
      </c>
      <c r="H2667" s="74" t="s">
        <v>463</v>
      </c>
      <c r="I2667" s="74">
        <v>12.3714</v>
      </c>
      <c r="J2667" s="74">
        <v>-1.5197000000000001</v>
      </c>
      <c r="O2667" s="74">
        <v>2040</v>
      </c>
      <c r="P2667" s="74">
        <v>1995</v>
      </c>
      <c r="Q2667" s="74" t="s">
        <v>472</v>
      </c>
      <c r="R2667" s="24" t="s">
        <v>473</v>
      </c>
      <c r="S2667" s="74" t="s">
        <v>857</v>
      </c>
      <c r="Z2667" s="74" t="s">
        <v>1050</v>
      </c>
      <c r="AA2667" s="74" t="s">
        <v>1053</v>
      </c>
      <c r="AB2667" s="35" t="s">
        <v>22</v>
      </c>
      <c r="AD2667" s="74" t="s">
        <v>1052</v>
      </c>
      <c r="AE2667" s="74">
        <v>34.831460674157199</v>
      </c>
      <c r="AI2667" s="79" t="s">
        <v>465</v>
      </c>
      <c r="AJ2667" s="79">
        <v>1370</v>
      </c>
      <c r="AK2667" s="74" t="s">
        <v>13</v>
      </c>
      <c r="AL2667" s="74" t="s">
        <v>13</v>
      </c>
      <c r="AM2667" s="74" t="s">
        <v>13</v>
      </c>
      <c r="AN2667" s="74" t="s">
        <v>13</v>
      </c>
      <c r="AO2667" s="74" t="s">
        <v>13</v>
      </c>
      <c r="AP2667" s="74" t="s">
        <v>13</v>
      </c>
      <c r="AQ2667" s="74" t="s">
        <v>13</v>
      </c>
      <c r="AR2667" s="74" t="s">
        <v>13</v>
      </c>
      <c r="AS2667" s="74" t="s">
        <v>13</v>
      </c>
      <c r="AT2667" s="74" t="s">
        <v>1054</v>
      </c>
      <c r="AU2667" s="74" t="s">
        <v>1055</v>
      </c>
      <c r="AV2667" s="74">
        <v>2015</v>
      </c>
    </row>
    <row r="2668" spans="1:57">
      <c r="A2668" s="24">
        <v>2667</v>
      </c>
      <c r="B2668" s="74">
        <v>60</v>
      </c>
      <c r="C2668" s="74" t="s">
        <v>1029</v>
      </c>
      <c r="D2668" s="74" t="s">
        <v>469</v>
      </c>
      <c r="E2668" s="74" t="s">
        <v>460</v>
      </c>
      <c r="F2668" s="74" t="s">
        <v>476</v>
      </c>
      <c r="G2668" s="74" t="s">
        <v>1045</v>
      </c>
      <c r="H2668" s="74" t="s">
        <v>463</v>
      </c>
      <c r="I2668" s="74">
        <v>10.65</v>
      </c>
      <c r="J2668" s="74">
        <v>-2.7833000000000001</v>
      </c>
      <c r="O2668" s="74">
        <v>2040</v>
      </c>
      <c r="P2668" s="74">
        <v>1995</v>
      </c>
      <c r="Q2668" s="74" t="s">
        <v>472</v>
      </c>
      <c r="R2668" s="24" t="s">
        <v>473</v>
      </c>
      <c r="S2668" s="74" t="s">
        <v>857</v>
      </c>
      <c r="Z2668" s="74" t="s">
        <v>1050</v>
      </c>
      <c r="AA2668" s="74" t="s">
        <v>1053</v>
      </c>
      <c r="AB2668" s="35" t="s">
        <v>22</v>
      </c>
      <c r="AD2668" s="74" t="s">
        <v>1052</v>
      </c>
      <c r="AE2668" s="74">
        <v>23.595505617977501</v>
      </c>
      <c r="AI2668" s="79" t="s">
        <v>465</v>
      </c>
      <c r="AJ2668" s="79">
        <v>1370</v>
      </c>
      <c r="AK2668" s="74" t="s">
        <v>13</v>
      </c>
      <c r="AL2668" s="74" t="s">
        <v>13</v>
      </c>
      <c r="AM2668" s="74" t="s">
        <v>13</v>
      </c>
      <c r="AN2668" s="74" t="s">
        <v>13</v>
      </c>
      <c r="AO2668" s="74" t="s">
        <v>13</v>
      </c>
      <c r="AP2668" s="74" t="s">
        <v>13</v>
      </c>
      <c r="AQ2668" s="74" t="s">
        <v>13</v>
      </c>
      <c r="AR2668" s="74" t="s">
        <v>13</v>
      </c>
      <c r="AS2668" s="74" t="s">
        <v>13</v>
      </c>
      <c r="AT2668" s="74" t="s">
        <v>1054</v>
      </c>
      <c r="AU2668" s="74" t="s">
        <v>1055</v>
      </c>
      <c r="AV2668" s="74">
        <v>2015</v>
      </c>
    </row>
    <row r="2669" spans="1:57">
      <c r="A2669" s="24">
        <v>2668</v>
      </c>
      <c r="B2669" s="74">
        <v>60</v>
      </c>
      <c r="C2669" s="74" t="s">
        <v>1029</v>
      </c>
      <c r="D2669" s="74" t="s">
        <v>469</v>
      </c>
      <c r="E2669" s="74" t="s">
        <v>460</v>
      </c>
      <c r="F2669" s="74" t="s">
        <v>476</v>
      </c>
      <c r="G2669" s="74" t="s">
        <v>1043</v>
      </c>
      <c r="H2669" s="74" t="s">
        <v>463</v>
      </c>
      <c r="I2669" s="74">
        <v>14</v>
      </c>
      <c r="J2669" s="74">
        <v>-1.5</v>
      </c>
      <c r="O2669" s="74">
        <v>2040</v>
      </c>
      <c r="P2669" s="74">
        <v>1995</v>
      </c>
      <c r="Q2669" s="74" t="s">
        <v>472</v>
      </c>
      <c r="R2669" s="24" t="s">
        <v>473</v>
      </c>
      <c r="S2669" s="74" t="s">
        <v>857</v>
      </c>
      <c r="Z2669" s="74" t="s">
        <v>1051</v>
      </c>
      <c r="AA2669" s="74" t="s">
        <v>1053</v>
      </c>
      <c r="AB2669" s="35" t="s">
        <v>22</v>
      </c>
      <c r="AD2669" s="74" t="s">
        <v>1052</v>
      </c>
      <c r="AE2669" s="74">
        <v>24.157303370786401</v>
      </c>
      <c r="AI2669" s="79" t="s">
        <v>465</v>
      </c>
      <c r="AJ2669" s="79">
        <v>1370</v>
      </c>
      <c r="AK2669" s="74" t="s">
        <v>13</v>
      </c>
      <c r="AL2669" s="74" t="s">
        <v>13</v>
      </c>
      <c r="AM2669" s="74" t="s">
        <v>13</v>
      </c>
      <c r="AN2669" s="74" t="s">
        <v>13</v>
      </c>
      <c r="AO2669" s="74" t="s">
        <v>13</v>
      </c>
      <c r="AP2669" s="74" t="s">
        <v>13</v>
      </c>
      <c r="AQ2669" s="74" t="s">
        <v>13</v>
      </c>
      <c r="AR2669" s="74" t="s">
        <v>13</v>
      </c>
      <c r="AS2669" s="74" t="s">
        <v>13</v>
      </c>
      <c r="AT2669" s="74" t="s">
        <v>1054</v>
      </c>
      <c r="AU2669" s="74" t="s">
        <v>1055</v>
      </c>
      <c r="AV2669" s="74">
        <v>2015</v>
      </c>
    </row>
    <row r="2670" spans="1:57">
      <c r="A2670" s="24">
        <v>2669</v>
      </c>
      <c r="B2670" s="74">
        <v>60</v>
      </c>
      <c r="C2670" s="74" t="s">
        <v>1029</v>
      </c>
      <c r="D2670" s="74" t="s">
        <v>469</v>
      </c>
      <c r="E2670" s="74" t="s">
        <v>460</v>
      </c>
      <c r="F2670" s="74" t="s">
        <v>476</v>
      </c>
      <c r="G2670" s="74" t="s">
        <v>1044</v>
      </c>
      <c r="H2670" s="74" t="s">
        <v>463</v>
      </c>
      <c r="I2670" s="74">
        <v>12.3714</v>
      </c>
      <c r="J2670" s="74">
        <v>-1.5197000000000001</v>
      </c>
      <c r="O2670" s="74">
        <v>2040</v>
      </c>
      <c r="P2670" s="74">
        <v>1995</v>
      </c>
      <c r="Q2670" s="74" t="s">
        <v>472</v>
      </c>
      <c r="R2670" s="24" t="s">
        <v>473</v>
      </c>
      <c r="S2670" s="74" t="s">
        <v>857</v>
      </c>
      <c r="Z2670" s="74" t="s">
        <v>1051</v>
      </c>
      <c r="AA2670" s="74" t="s">
        <v>1053</v>
      </c>
      <c r="AB2670" s="35" t="s">
        <v>22</v>
      </c>
      <c r="AD2670" s="74" t="s">
        <v>1052</v>
      </c>
      <c r="AE2670" s="74">
        <v>34.269662921348299</v>
      </c>
      <c r="AI2670" s="79" t="s">
        <v>465</v>
      </c>
      <c r="AJ2670" s="79">
        <v>1370</v>
      </c>
      <c r="AK2670" s="74" t="s">
        <v>13</v>
      </c>
      <c r="AL2670" s="74" t="s">
        <v>13</v>
      </c>
      <c r="AM2670" s="74" t="s">
        <v>13</v>
      </c>
      <c r="AN2670" s="74" t="s">
        <v>13</v>
      </c>
      <c r="AO2670" s="74" t="s">
        <v>13</v>
      </c>
      <c r="AP2670" s="74" t="s">
        <v>13</v>
      </c>
      <c r="AQ2670" s="74" t="s">
        <v>13</v>
      </c>
      <c r="AR2670" s="74" t="s">
        <v>13</v>
      </c>
      <c r="AS2670" s="74" t="s">
        <v>13</v>
      </c>
      <c r="AT2670" s="74" t="s">
        <v>1054</v>
      </c>
      <c r="AU2670" s="74" t="s">
        <v>1055</v>
      </c>
      <c r="AV2670" s="74">
        <v>2015</v>
      </c>
    </row>
    <row r="2671" spans="1:57">
      <c r="A2671" s="24">
        <v>2670</v>
      </c>
      <c r="B2671" s="74">
        <v>60</v>
      </c>
      <c r="C2671" s="74" t="s">
        <v>1029</v>
      </c>
      <c r="D2671" s="74" t="s">
        <v>469</v>
      </c>
      <c r="E2671" s="74" t="s">
        <v>460</v>
      </c>
      <c r="F2671" s="74" t="s">
        <v>476</v>
      </c>
      <c r="G2671" s="74" t="s">
        <v>1045</v>
      </c>
      <c r="H2671" s="74" t="s">
        <v>463</v>
      </c>
      <c r="I2671" s="74">
        <v>10.65</v>
      </c>
      <c r="J2671" s="74">
        <v>-2.7833000000000001</v>
      </c>
      <c r="O2671" s="74">
        <v>2040</v>
      </c>
      <c r="P2671" s="74">
        <v>1995</v>
      </c>
      <c r="Q2671" s="74" t="s">
        <v>472</v>
      </c>
      <c r="R2671" s="24" t="s">
        <v>473</v>
      </c>
      <c r="S2671" s="74" t="s">
        <v>857</v>
      </c>
      <c r="Z2671" s="74" t="s">
        <v>1051</v>
      </c>
      <c r="AA2671" s="74" t="s">
        <v>1053</v>
      </c>
      <c r="AB2671" s="35" t="s">
        <v>22</v>
      </c>
      <c r="AD2671" s="74" t="s">
        <v>1052</v>
      </c>
      <c r="AE2671" s="74">
        <v>24.157303370786501</v>
      </c>
      <c r="AI2671" s="79" t="s">
        <v>465</v>
      </c>
      <c r="AJ2671" s="79">
        <v>1370</v>
      </c>
      <c r="AK2671" s="74" t="s">
        <v>13</v>
      </c>
      <c r="AL2671" s="74" t="s">
        <v>13</v>
      </c>
      <c r="AM2671" s="74" t="s">
        <v>13</v>
      </c>
      <c r="AN2671" s="74" t="s">
        <v>13</v>
      </c>
      <c r="AO2671" s="74" t="s">
        <v>13</v>
      </c>
      <c r="AP2671" s="74" t="s">
        <v>13</v>
      </c>
      <c r="AQ2671" s="74" t="s">
        <v>13</v>
      </c>
      <c r="AR2671" s="74" t="s">
        <v>13</v>
      </c>
      <c r="AS2671" s="74" t="s">
        <v>13</v>
      </c>
      <c r="AT2671" s="74" t="s">
        <v>1054</v>
      </c>
      <c r="AU2671" s="74" t="s">
        <v>1055</v>
      </c>
      <c r="AV2671" s="74">
        <v>2015</v>
      </c>
    </row>
    <row r="2672" spans="1:57" hidden="1">
      <c r="A2672" s="24">
        <v>2671</v>
      </c>
      <c r="B2672" s="74">
        <v>61</v>
      </c>
      <c r="C2672" s="74" t="s">
        <v>1029</v>
      </c>
      <c r="D2672" s="74" t="s">
        <v>469</v>
      </c>
      <c r="E2672" s="74" t="s">
        <v>546</v>
      </c>
      <c r="F2672" s="74" t="s">
        <v>485</v>
      </c>
      <c r="G2672" s="74" t="s">
        <v>1059</v>
      </c>
      <c r="H2672" s="74" t="s">
        <v>463</v>
      </c>
      <c r="I2672" s="74">
        <v>14.4</v>
      </c>
      <c r="J2672" s="74">
        <v>12.6167</v>
      </c>
      <c r="O2672" s="74">
        <v>2014</v>
      </c>
      <c r="P2672" s="74">
        <v>2004</v>
      </c>
      <c r="Q2672" s="74" t="s">
        <v>464</v>
      </c>
      <c r="R2672" s="24" t="s">
        <v>498</v>
      </c>
      <c r="S2672" s="74" t="s">
        <v>857</v>
      </c>
      <c r="Z2672" s="74" t="s">
        <v>1062</v>
      </c>
      <c r="AA2672" s="74" t="s">
        <v>1066</v>
      </c>
      <c r="AB2672" s="35" t="s">
        <v>22</v>
      </c>
      <c r="AC2672" s="113">
        <v>2.5574712643678099</v>
      </c>
      <c r="AD2672" s="74" t="s">
        <v>906</v>
      </c>
      <c r="AE2672" s="74">
        <v>-3.2608695652176167</v>
      </c>
      <c r="AI2672" s="79" t="s">
        <v>13</v>
      </c>
      <c r="AK2672" s="74" t="s">
        <v>465</v>
      </c>
      <c r="AL2672" s="74" t="s">
        <v>13</v>
      </c>
      <c r="AM2672" s="74" t="s">
        <v>465</v>
      </c>
      <c r="AN2672" s="74" t="s">
        <v>13</v>
      </c>
      <c r="AO2672" s="74" t="s">
        <v>13</v>
      </c>
      <c r="AP2672" s="74" t="s">
        <v>13</v>
      </c>
      <c r="AQ2672" s="74" t="s">
        <v>13</v>
      </c>
      <c r="AR2672" s="74" t="s">
        <v>13</v>
      </c>
      <c r="AS2672" s="74" t="s">
        <v>13</v>
      </c>
      <c r="AT2672" s="74" t="s">
        <v>1064</v>
      </c>
      <c r="AU2672" s="74" t="s">
        <v>1065</v>
      </c>
      <c r="AV2672" s="74">
        <v>2021</v>
      </c>
      <c r="BD2672" s="77">
        <v>2.97</v>
      </c>
      <c r="BE2672" s="12">
        <v>2.8</v>
      </c>
    </row>
    <row r="2673" spans="1:57" hidden="1">
      <c r="A2673" s="24">
        <v>2672</v>
      </c>
      <c r="B2673" s="74">
        <v>61</v>
      </c>
      <c r="C2673" s="74" t="s">
        <v>1029</v>
      </c>
      <c r="D2673" s="74" t="s">
        <v>469</v>
      </c>
      <c r="E2673" s="74" t="s">
        <v>546</v>
      </c>
      <c r="F2673" s="74" t="s">
        <v>485</v>
      </c>
      <c r="G2673" s="74" t="s">
        <v>1059</v>
      </c>
      <c r="H2673" s="74" t="s">
        <v>463</v>
      </c>
      <c r="I2673" s="74">
        <v>14.4</v>
      </c>
      <c r="J2673" s="74">
        <v>12.6167</v>
      </c>
      <c r="O2673" s="74">
        <v>2024</v>
      </c>
      <c r="P2673" s="74">
        <v>2004</v>
      </c>
      <c r="Q2673" s="74" t="s">
        <v>464</v>
      </c>
      <c r="R2673" s="24" t="s">
        <v>498</v>
      </c>
      <c r="S2673" s="74" t="s">
        <v>857</v>
      </c>
      <c r="Z2673" s="74" t="s">
        <v>1062</v>
      </c>
      <c r="AA2673" s="74" t="s">
        <v>1066</v>
      </c>
      <c r="AB2673" s="35" t="s">
        <v>22</v>
      </c>
      <c r="AC2673" s="113">
        <v>2.5862068965517202</v>
      </c>
      <c r="AD2673" s="74" t="s">
        <v>906</v>
      </c>
      <c r="AE2673" s="74">
        <v>-2.1739130434784055</v>
      </c>
      <c r="AI2673" s="79" t="s">
        <v>13</v>
      </c>
      <c r="AK2673" s="74" t="s">
        <v>465</v>
      </c>
      <c r="AL2673" s="74" t="s">
        <v>13</v>
      </c>
      <c r="AM2673" s="74" t="s">
        <v>465</v>
      </c>
      <c r="AN2673" s="74" t="s">
        <v>13</v>
      </c>
      <c r="AO2673" s="74" t="s">
        <v>13</v>
      </c>
      <c r="AP2673" s="74" t="s">
        <v>13</v>
      </c>
      <c r="AQ2673" s="74" t="s">
        <v>13</v>
      </c>
      <c r="AR2673" s="74" t="s">
        <v>13</v>
      </c>
      <c r="AS2673" s="74" t="s">
        <v>13</v>
      </c>
      <c r="AT2673" s="74" t="s">
        <v>1064</v>
      </c>
      <c r="AU2673" s="74" t="s">
        <v>1065</v>
      </c>
      <c r="AV2673" s="74">
        <v>2021</v>
      </c>
      <c r="BD2673" s="77">
        <v>2.97</v>
      </c>
      <c r="BE2673" s="12">
        <v>2.83</v>
      </c>
    </row>
    <row r="2674" spans="1:57" hidden="1">
      <c r="A2674" s="24">
        <v>2673</v>
      </c>
      <c r="B2674" s="74">
        <v>61</v>
      </c>
      <c r="C2674" s="74" t="s">
        <v>1029</v>
      </c>
      <c r="D2674" s="74" t="s">
        <v>469</v>
      </c>
      <c r="E2674" s="74" t="s">
        <v>546</v>
      </c>
      <c r="F2674" s="74" t="s">
        <v>485</v>
      </c>
      <c r="G2674" s="74" t="s">
        <v>1059</v>
      </c>
      <c r="H2674" s="74" t="s">
        <v>463</v>
      </c>
      <c r="I2674" s="74">
        <v>14.4</v>
      </c>
      <c r="J2674" s="74">
        <v>12.6167</v>
      </c>
      <c r="O2674" s="74">
        <v>2034</v>
      </c>
      <c r="P2674" s="74">
        <v>2004</v>
      </c>
      <c r="Q2674" s="74" t="s">
        <v>464</v>
      </c>
      <c r="R2674" s="24" t="s">
        <v>498</v>
      </c>
      <c r="S2674" s="74" t="s">
        <v>857</v>
      </c>
      <c r="Z2674" s="74" t="s">
        <v>1062</v>
      </c>
      <c r="AA2674" s="74" t="s">
        <v>1066</v>
      </c>
      <c r="AB2674" s="35" t="s">
        <v>22</v>
      </c>
      <c r="AC2674" s="113">
        <v>2.9166666666666603</v>
      </c>
      <c r="AD2674" s="74" t="s">
        <v>906</v>
      </c>
      <c r="AE2674" s="74">
        <v>10.326086956521502</v>
      </c>
      <c r="AI2674" s="79" t="s">
        <v>13</v>
      </c>
      <c r="AK2674" s="74" t="s">
        <v>465</v>
      </c>
      <c r="AL2674" s="74" t="s">
        <v>13</v>
      </c>
      <c r="AM2674" s="74" t="s">
        <v>465</v>
      </c>
      <c r="AN2674" s="74" t="s">
        <v>13</v>
      </c>
      <c r="AO2674" s="74" t="s">
        <v>13</v>
      </c>
      <c r="AP2674" s="74" t="s">
        <v>13</v>
      </c>
      <c r="AQ2674" s="74" t="s">
        <v>13</v>
      </c>
      <c r="AR2674" s="74" t="s">
        <v>13</v>
      </c>
      <c r="AS2674" s="74" t="s">
        <v>13</v>
      </c>
      <c r="AT2674" s="74" t="s">
        <v>1064</v>
      </c>
      <c r="AU2674" s="74" t="s">
        <v>1065</v>
      </c>
      <c r="AV2674" s="74">
        <v>2021</v>
      </c>
      <c r="BD2674" s="77">
        <v>2.97</v>
      </c>
      <c r="BE2674" s="12">
        <v>2.99</v>
      </c>
    </row>
    <row r="2675" spans="1:57" hidden="1">
      <c r="A2675" s="24">
        <v>2674</v>
      </c>
      <c r="B2675" s="74">
        <v>61</v>
      </c>
      <c r="C2675" s="74" t="s">
        <v>1029</v>
      </c>
      <c r="D2675" s="74" t="s">
        <v>469</v>
      </c>
      <c r="E2675" s="74" t="s">
        <v>546</v>
      </c>
      <c r="F2675" s="74" t="s">
        <v>485</v>
      </c>
      <c r="G2675" s="74" t="s">
        <v>1059</v>
      </c>
      <c r="H2675" s="74" t="s">
        <v>463</v>
      </c>
      <c r="I2675" s="74">
        <v>14.4</v>
      </c>
      <c r="J2675" s="74">
        <v>12.6167</v>
      </c>
      <c r="O2675" s="74">
        <v>2044</v>
      </c>
      <c r="P2675" s="74">
        <v>2004</v>
      </c>
      <c r="Q2675" s="74" t="s">
        <v>472</v>
      </c>
      <c r="R2675" s="24" t="s">
        <v>498</v>
      </c>
      <c r="S2675" s="74" t="s">
        <v>857</v>
      </c>
      <c r="Z2675" s="74" t="s">
        <v>1062</v>
      </c>
      <c r="AA2675" s="74" t="s">
        <v>1066</v>
      </c>
      <c r="AB2675" s="35" t="s">
        <v>22</v>
      </c>
      <c r="AC2675" s="113">
        <v>2.88793103448275</v>
      </c>
      <c r="AD2675" s="74" t="s">
        <v>906</v>
      </c>
      <c r="AE2675" s="74">
        <v>9.2391304347822896</v>
      </c>
      <c r="AI2675" s="79" t="s">
        <v>13</v>
      </c>
      <c r="AK2675" s="74" t="s">
        <v>465</v>
      </c>
      <c r="AL2675" s="74" t="s">
        <v>13</v>
      </c>
      <c r="AM2675" s="74" t="s">
        <v>465</v>
      </c>
      <c r="AN2675" s="74" t="s">
        <v>13</v>
      </c>
      <c r="AO2675" s="74" t="s">
        <v>13</v>
      </c>
      <c r="AP2675" s="74" t="s">
        <v>13</v>
      </c>
      <c r="AQ2675" s="74" t="s">
        <v>13</v>
      </c>
      <c r="AR2675" s="74" t="s">
        <v>13</v>
      </c>
      <c r="AS2675" s="74" t="s">
        <v>13</v>
      </c>
      <c r="AT2675" s="74" t="s">
        <v>1064</v>
      </c>
      <c r="AU2675" s="74" t="s">
        <v>1065</v>
      </c>
      <c r="AV2675" s="74">
        <v>2021</v>
      </c>
      <c r="BD2675" s="77">
        <v>2.97</v>
      </c>
      <c r="BE2675" s="12">
        <v>2.83</v>
      </c>
    </row>
    <row r="2676" spans="1:57" hidden="1">
      <c r="A2676" s="24">
        <v>2675</v>
      </c>
      <c r="B2676" s="74">
        <v>61</v>
      </c>
      <c r="C2676" s="74" t="s">
        <v>1029</v>
      </c>
      <c r="D2676" s="74" t="s">
        <v>469</v>
      </c>
      <c r="E2676" s="74" t="s">
        <v>546</v>
      </c>
      <c r="F2676" s="74" t="s">
        <v>485</v>
      </c>
      <c r="G2676" s="74" t="s">
        <v>1059</v>
      </c>
      <c r="H2676" s="74" t="s">
        <v>463</v>
      </c>
      <c r="I2676" s="74">
        <v>14.4</v>
      </c>
      <c r="J2676" s="74">
        <v>12.6167</v>
      </c>
      <c r="O2676" s="74">
        <v>2054</v>
      </c>
      <c r="P2676" s="74">
        <v>2004</v>
      </c>
      <c r="Q2676" s="74" t="s">
        <v>472</v>
      </c>
      <c r="R2676" s="24" t="s">
        <v>498</v>
      </c>
      <c r="S2676" s="74" t="s">
        <v>857</v>
      </c>
      <c r="Z2676" s="74" t="s">
        <v>1062</v>
      </c>
      <c r="AA2676" s="74" t="s">
        <v>1066</v>
      </c>
      <c r="AB2676" s="35" t="s">
        <v>22</v>
      </c>
      <c r="AC2676" s="113">
        <v>3.4051724137931001</v>
      </c>
      <c r="AD2676" s="74" t="s">
        <v>906</v>
      </c>
      <c r="AE2676" s="74">
        <v>28.80434782608684</v>
      </c>
      <c r="AI2676" s="79" t="s">
        <v>13</v>
      </c>
      <c r="AK2676" s="74" t="s">
        <v>465</v>
      </c>
      <c r="AL2676" s="74" t="s">
        <v>13</v>
      </c>
      <c r="AM2676" s="74" t="s">
        <v>465</v>
      </c>
      <c r="AN2676" s="74" t="s">
        <v>13</v>
      </c>
      <c r="AO2676" s="74" t="s">
        <v>13</v>
      </c>
      <c r="AP2676" s="74" t="s">
        <v>13</v>
      </c>
      <c r="AQ2676" s="74" t="s">
        <v>13</v>
      </c>
      <c r="AR2676" s="74" t="s">
        <v>13</v>
      </c>
      <c r="AS2676" s="74" t="s">
        <v>13</v>
      </c>
      <c r="AT2676" s="74" t="s">
        <v>1064</v>
      </c>
      <c r="AU2676" s="74" t="s">
        <v>1065</v>
      </c>
      <c r="AV2676" s="74">
        <v>2021</v>
      </c>
      <c r="BD2676" s="77">
        <v>2.97</v>
      </c>
      <c r="BE2676" s="12">
        <v>2.73</v>
      </c>
    </row>
    <row r="2677" spans="1:57" hidden="1">
      <c r="A2677" s="24">
        <v>2676</v>
      </c>
      <c r="B2677" s="74">
        <v>61</v>
      </c>
      <c r="C2677" s="74" t="s">
        <v>1029</v>
      </c>
      <c r="D2677" s="74" t="s">
        <v>469</v>
      </c>
      <c r="E2677" s="74" t="s">
        <v>546</v>
      </c>
      <c r="F2677" s="74" t="s">
        <v>485</v>
      </c>
      <c r="G2677" s="74" t="s">
        <v>1059</v>
      </c>
      <c r="H2677" s="74" t="s">
        <v>463</v>
      </c>
      <c r="I2677" s="74">
        <v>14.4</v>
      </c>
      <c r="J2677" s="74">
        <v>12.6167</v>
      </c>
      <c r="O2677" s="74">
        <v>2064</v>
      </c>
      <c r="P2677" s="74">
        <v>2004</v>
      </c>
      <c r="Q2677" s="74" t="s">
        <v>472</v>
      </c>
      <c r="R2677" s="24" t="s">
        <v>498</v>
      </c>
      <c r="S2677" s="74" t="s">
        <v>857</v>
      </c>
      <c r="Z2677" s="74" t="s">
        <v>1062</v>
      </c>
      <c r="AA2677" s="74" t="s">
        <v>1066</v>
      </c>
      <c r="AB2677" s="35" t="s">
        <v>22</v>
      </c>
      <c r="AC2677" s="113">
        <v>3.4913793103448203</v>
      </c>
      <c r="AD2677" s="74" t="s">
        <v>906</v>
      </c>
      <c r="AE2677" s="74">
        <v>32.065217391304081</v>
      </c>
      <c r="AI2677" s="79" t="s">
        <v>13</v>
      </c>
      <c r="AK2677" s="74" t="s">
        <v>465</v>
      </c>
      <c r="AL2677" s="74" t="s">
        <v>13</v>
      </c>
      <c r="AM2677" s="74" t="s">
        <v>465</v>
      </c>
      <c r="AN2677" s="74" t="s">
        <v>13</v>
      </c>
      <c r="AO2677" s="74" t="s">
        <v>13</v>
      </c>
      <c r="AP2677" s="74" t="s">
        <v>13</v>
      </c>
      <c r="AQ2677" s="74" t="s">
        <v>13</v>
      </c>
      <c r="AR2677" s="74" t="s">
        <v>13</v>
      </c>
      <c r="AS2677" s="74" t="s">
        <v>13</v>
      </c>
      <c r="AT2677" s="74" t="s">
        <v>1064</v>
      </c>
      <c r="AU2677" s="74" t="s">
        <v>1065</v>
      </c>
      <c r="AV2677" s="74">
        <v>2021</v>
      </c>
      <c r="BD2677" s="77">
        <v>2.97</v>
      </c>
      <c r="BE2677" s="12">
        <v>2.74</v>
      </c>
    </row>
    <row r="2678" spans="1:57" hidden="1">
      <c r="A2678" s="24">
        <v>2677</v>
      </c>
      <c r="B2678" s="74">
        <v>61</v>
      </c>
      <c r="C2678" s="74" t="s">
        <v>1029</v>
      </c>
      <c r="D2678" s="74" t="s">
        <v>469</v>
      </c>
      <c r="E2678" s="74" t="s">
        <v>546</v>
      </c>
      <c r="F2678" s="74" t="s">
        <v>485</v>
      </c>
      <c r="G2678" s="74" t="s">
        <v>1059</v>
      </c>
      <c r="H2678" s="74" t="s">
        <v>463</v>
      </c>
      <c r="I2678" s="74">
        <v>14.4</v>
      </c>
      <c r="J2678" s="74">
        <v>12.6167</v>
      </c>
      <c r="O2678" s="74">
        <v>2074</v>
      </c>
      <c r="P2678" s="74">
        <v>2004</v>
      </c>
      <c r="Q2678" s="74" t="s">
        <v>495</v>
      </c>
      <c r="R2678" s="24" t="s">
        <v>498</v>
      </c>
      <c r="S2678" s="74" t="s">
        <v>857</v>
      </c>
      <c r="Z2678" s="74" t="s">
        <v>1062</v>
      </c>
      <c r="AA2678" s="74" t="s">
        <v>1066</v>
      </c>
      <c r="AB2678" s="35" t="s">
        <v>22</v>
      </c>
      <c r="AC2678" s="113">
        <v>3.66379310344827</v>
      </c>
      <c r="AD2678" s="74" t="s">
        <v>906</v>
      </c>
      <c r="AE2678" s="74">
        <v>38.586956521738919</v>
      </c>
      <c r="AI2678" s="79" t="s">
        <v>13</v>
      </c>
      <c r="AK2678" s="74" t="s">
        <v>465</v>
      </c>
      <c r="AL2678" s="74" t="s">
        <v>13</v>
      </c>
      <c r="AM2678" s="74" t="s">
        <v>465</v>
      </c>
      <c r="AN2678" s="74" t="s">
        <v>13</v>
      </c>
      <c r="AO2678" s="74" t="s">
        <v>13</v>
      </c>
      <c r="AP2678" s="74" t="s">
        <v>13</v>
      </c>
      <c r="AQ2678" s="74" t="s">
        <v>13</v>
      </c>
      <c r="AR2678" s="74" t="s">
        <v>13</v>
      </c>
      <c r="AS2678" s="74" t="s">
        <v>13</v>
      </c>
      <c r="AT2678" s="74" t="s">
        <v>1064</v>
      </c>
      <c r="AU2678" s="74" t="s">
        <v>1065</v>
      </c>
      <c r="AV2678" s="74">
        <v>2021</v>
      </c>
      <c r="BD2678" s="77">
        <v>2.97</v>
      </c>
      <c r="BE2678" s="12">
        <v>2.68</v>
      </c>
    </row>
    <row r="2679" spans="1:57" hidden="1">
      <c r="A2679" s="24">
        <v>2678</v>
      </c>
      <c r="B2679" s="74">
        <v>61</v>
      </c>
      <c r="C2679" s="74" t="s">
        <v>1029</v>
      </c>
      <c r="D2679" s="74" t="s">
        <v>469</v>
      </c>
      <c r="E2679" s="74" t="s">
        <v>546</v>
      </c>
      <c r="F2679" s="74" t="s">
        <v>485</v>
      </c>
      <c r="G2679" s="74" t="s">
        <v>1059</v>
      </c>
      <c r="H2679" s="74" t="s">
        <v>463</v>
      </c>
      <c r="I2679" s="74">
        <v>14.4</v>
      </c>
      <c r="J2679" s="74">
        <v>12.6167</v>
      </c>
      <c r="O2679" s="74">
        <v>2084</v>
      </c>
      <c r="P2679" s="74">
        <v>2004</v>
      </c>
      <c r="Q2679" s="74" t="s">
        <v>495</v>
      </c>
      <c r="R2679" s="24" t="s">
        <v>498</v>
      </c>
      <c r="S2679" s="74" t="s">
        <v>857</v>
      </c>
      <c r="Z2679" s="74" t="s">
        <v>1062</v>
      </c>
      <c r="AA2679" s="74" t="s">
        <v>1066</v>
      </c>
      <c r="AB2679" s="35" t="s">
        <v>22</v>
      </c>
      <c r="AC2679" s="113">
        <v>3.56321839080459</v>
      </c>
      <c r="AD2679" s="74" t="s">
        <v>906</v>
      </c>
      <c r="AE2679" s="74">
        <v>34.782608695651888</v>
      </c>
      <c r="AI2679" s="79" t="s">
        <v>13</v>
      </c>
      <c r="AK2679" s="74" t="s">
        <v>465</v>
      </c>
      <c r="AL2679" s="74" t="s">
        <v>13</v>
      </c>
      <c r="AM2679" s="74" t="s">
        <v>465</v>
      </c>
      <c r="AN2679" s="74" t="s">
        <v>13</v>
      </c>
      <c r="AO2679" s="74" t="s">
        <v>13</v>
      </c>
      <c r="AP2679" s="74" t="s">
        <v>13</v>
      </c>
      <c r="AQ2679" s="74" t="s">
        <v>13</v>
      </c>
      <c r="AR2679" s="74" t="s">
        <v>13</v>
      </c>
      <c r="AS2679" s="74" t="s">
        <v>13</v>
      </c>
      <c r="AT2679" s="74" t="s">
        <v>1064</v>
      </c>
      <c r="AU2679" s="74" t="s">
        <v>1065</v>
      </c>
      <c r="AV2679" s="74">
        <v>2021</v>
      </c>
      <c r="BD2679" s="77">
        <v>2.97</v>
      </c>
      <c r="BE2679" s="12">
        <v>2.5499999999999998</v>
      </c>
    </row>
    <row r="2680" spans="1:57" hidden="1">
      <c r="A2680" s="24">
        <v>2679</v>
      </c>
      <c r="B2680" s="74">
        <v>61</v>
      </c>
      <c r="C2680" s="74" t="s">
        <v>1029</v>
      </c>
      <c r="D2680" s="74" t="s">
        <v>469</v>
      </c>
      <c r="E2680" s="74" t="s">
        <v>546</v>
      </c>
      <c r="F2680" s="74" t="s">
        <v>485</v>
      </c>
      <c r="G2680" s="74" t="s">
        <v>1059</v>
      </c>
      <c r="H2680" s="74" t="s">
        <v>463</v>
      </c>
      <c r="I2680" s="74">
        <v>14.4</v>
      </c>
      <c r="J2680" s="74">
        <v>12.6167</v>
      </c>
      <c r="O2680" s="74">
        <v>2094</v>
      </c>
      <c r="P2680" s="74">
        <v>2004</v>
      </c>
      <c r="Q2680" s="74" t="s">
        <v>495</v>
      </c>
      <c r="R2680" s="24" t="s">
        <v>498</v>
      </c>
      <c r="S2680" s="74" t="s">
        <v>857</v>
      </c>
      <c r="Z2680" s="74" t="s">
        <v>1062</v>
      </c>
      <c r="AA2680" s="74" t="s">
        <v>1066</v>
      </c>
      <c r="AB2680" s="35" t="s">
        <v>22</v>
      </c>
      <c r="AC2680" s="113">
        <v>3.6925287356321799</v>
      </c>
      <c r="AD2680" s="74" t="s">
        <v>906</v>
      </c>
      <c r="AE2680" s="74">
        <v>39.673913043478123</v>
      </c>
      <c r="AI2680" s="79" t="s">
        <v>13</v>
      </c>
      <c r="AK2680" s="74" t="s">
        <v>465</v>
      </c>
      <c r="AL2680" s="74" t="s">
        <v>13</v>
      </c>
      <c r="AM2680" s="74" t="s">
        <v>465</v>
      </c>
      <c r="AN2680" s="74" t="s">
        <v>13</v>
      </c>
      <c r="AO2680" s="74" t="s">
        <v>13</v>
      </c>
      <c r="AP2680" s="74" t="s">
        <v>13</v>
      </c>
      <c r="AQ2680" s="74" t="s">
        <v>13</v>
      </c>
      <c r="AR2680" s="74" t="s">
        <v>13</v>
      </c>
      <c r="AS2680" s="74" t="s">
        <v>13</v>
      </c>
      <c r="AT2680" s="74" t="s">
        <v>1064</v>
      </c>
      <c r="AU2680" s="74" t="s">
        <v>1065</v>
      </c>
      <c r="AV2680" s="74">
        <v>2021</v>
      </c>
      <c r="BD2680" s="77">
        <v>2.97</v>
      </c>
      <c r="BE2680" s="12">
        <v>2.44</v>
      </c>
    </row>
    <row r="2681" spans="1:57" hidden="1">
      <c r="A2681" s="24">
        <v>2680</v>
      </c>
      <c r="B2681" s="74">
        <v>61</v>
      </c>
      <c r="C2681" s="74" t="s">
        <v>1029</v>
      </c>
      <c r="D2681" s="74" t="s">
        <v>469</v>
      </c>
      <c r="E2681" s="74" t="s">
        <v>546</v>
      </c>
      <c r="F2681" s="74" t="s">
        <v>485</v>
      </c>
      <c r="G2681" s="74" t="s">
        <v>1059</v>
      </c>
      <c r="H2681" s="74" t="s">
        <v>463</v>
      </c>
      <c r="I2681" s="74">
        <v>14.4</v>
      </c>
      <c r="J2681" s="74">
        <v>12.6167</v>
      </c>
      <c r="O2681" s="74">
        <v>2014</v>
      </c>
      <c r="P2681" s="74">
        <v>2004</v>
      </c>
      <c r="Q2681" s="74" t="s">
        <v>464</v>
      </c>
      <c r="R2681" s="24" t="s">
        <v>498</v>
      </c>
      <c r="S2681" s="74" t="s">
        <v>857</v>
      </c>
      <c r="Z2681" s="74" t="s">
        <v>1062</v>
      </c>
      <c r="AA2681" s="74" t="s">
        <v>1066</v>
      </c>
      <c r="AB2681" s="35" t="s">
        <v>22</v>
      </c>
      <c r="AC2681" s="113">
        <v>2.57216027436615</v>
      </c>
      <c r="AD2681" s="74" t="s">
        <v>906</v>
      </c>
      <c r="AE2681" s="74">
        <v>-2.7052417957151822</v>
      </c>
      <c r="AI2681" s="79" t="s">
        <v>465</v>
      </c>
      <c r="AJ2681" s="79" t="s">
        <v>1063</v>
      </c>
      <c r="AK2681" s="74" t="s">
        <v>465</v>
      </c>
      <c r="AL2681" s="74" t="s">
        <v>13</v>
      </c>
      <c r="AM2681" s="74" t="s">
        <v>465</v>
      </c>
      <c r="AN2681" s="74" t="s">
        <v>13</v>
      </c>
      <c r="AO2681" s="74" t="s">
        <v>13</v>
      </c>
      <c r="AP2681" s="74" t="s">
        <v>13</v>
      </c>
      <c r="AQ2681" s="74" t="s">
        <v>13</v>
      </c>
      <c r="AR2681" s="74" t="s">
        <v>13</v>
      </c>
      <c r="AS2681" s="74" t="s">
        <v>13</v>
      </c>
      <c r="AT2681" s="74" t="s">
        <v>1064</v>
      </c>
      <c r="AU2681" s="74" t="s">
        <v>1065</v>
      </c>
      <c r="AV2681" s="74">
        <v>2021</v>
      </c>
      <c r="BD2681" s="77">
        <v>2.97</v>
      </c>
      <c r="BE2681" s="12">
        <v>2.8</v>
      </c>
    </row>
    <row r="2682" spans="1:57" hidden="1">
      <c r="A2682" s="24">
        <v>2681</v>
      </c>
      <c r="B2682" s="74">
        <v>61</v>
      </c>
      <c r="C2682" s="74" t="s">
        <v>1029</v>
      </c>
      <c r="D2682" s="74" t="s">
        <v>469</v>
      </c>
      <c r="E2682" s="74" t="s">
        <v>546</v>
      </c>
      <c r="F2682" s="74" t="s">
        <v>485</v>
      </c>
      <c r="G2682" s="74" t="s">
        <v>1059</v>
      </c>
      <c r="H2682" s="74" t="s">
        <v>463</v>
      </c>
      <c r="I2682" s="74">
        <v>14.4</v>
      </c>
      <c r="J2682" s="74">
        <v>12.6167</v>
      </c>
      <c r="O2682" s="74">
        <v>2024</v>
      </c>
      <c r="P2682" s="74">
        <v>2004</v>
      </c>
      <c r="Q2682" s="74" t="s">
        <v>464</v>
      </c>
      <c r="R2682" s="24" t="s">
        <v>498</v>
      </c>
      <c r="S2682" s="74" t="s">
        <v>857</v>
      </c>
      <c r="Z2682" s="74" t="s">
        <v>1062</v>
      </c>
      <c r="AA2682" s="74" t="s">
        <v>1066</v>
      </c>
      <c r="AB2682" s="35" t="s">
        <v>22</v>
      </c>
      <c r="AC2682" s="113">
        <v>2.4070782159017399</v>
      </c>
      <c r="AD2682" s="74" t="s">
        <v>906</v>
      </c>
      <c r="AE2682" s="74">
        <v>-8.9496500941515702</v>
      </c>
      <c r="AI2682" s="79" t="s">
        <v>465</v>
      </c>
      <c r="AJ2682" s="79" t="s">
        <v>1063</v>
      </c>
      <c r="AK2682" s="74" t="s">
        <v>465</v>
      </c>
      <c r="AL2682" s="74" t="s">
        <v>13</v>
      </c>
      <c r="AM2682" s="74" t="s">
        <v>465</v>
      </c>
      <c r="AN2682" s="74" t="s">
        <v>13</v>
      </c>
      <c r="AO2682" s="74" t="s">
        <v>13</v>
      </c>
      <c r="AP2682" s="74" t="s">
        <v>13</v>
      </c>
      <c r="AQ2682" s="74" t="s">
        <v>13</v>
      </c>
      <c r="AR2682" s="74" t="s">
        <v>13</v>
      </c>
      <c r="AS2682" s="74" t="s">
        <v>13</v>
      </c>
      <c r="AT2682" s="74" t="s">
        <v>1064</v>
      </c>
      <c r="AU2682" s="74" t="s">
        <v>1065</v>
      </c>
      <c r="AV2682" s="74">
        <v>2021</v>
      </c>
      <c r="BD2682" s="77">
        <v>2.97</v>
      </c>
      <c r="BE2682" s="12">
        <v>2.83</v>
      </c>
    </row>
    <row r="2683" spans="1:57" hidden="1">
      <c r="A2683" s="24">
        <v>2682</v>
      </c>
      <c r="B2683" s="74">
        <v>61</v>
      </c>
      <c r="C2683" s="74" t="s">
        <v>1029</v>
      </c>
      <c r="D2683" s="74" t="s">
        <v>469</v>
      </c>
      <c r="E2683" s="74" t="s">
        <v>546</v>
      </c>
      <c r="F2683" s="74" t="s">
        <v>485</v>
      </c>
      <c r="G2683" s="74" t="s">
        <v>1059</v>
      </c>
      <c r="H2683" s="74" t="s">
        <v>463</v>
      </c>
      <c r="I2683" s="74">
        <v>14.4</v>
      </c>
      <c r="J2683" s="74">
        <v>12.6167</v>
      </c>
      <c r="O2683" s="74">
        <v>2034</v>
      </c>
      <c r="P2683" s="74">
        <v>2004</v>
      </c>
      <c r="Q2683" s="74" t="s">
        <v>464</v>
      </c>
      <c r="R2683" s="24" t="s">
        <v>498</v>
      </c>
      <c r="S2683" s="74" t="s">
        <v>857</v>
      </c>
      <c r="Z2683" s="74" t="s">
        <v>1062</v>
      </c>
      <c r="AA2683" s="74" t="s">
        <v>1066</v>
      </c>
      <c r="AB2683" s="35" t="s">
        <v>22</v>
      </c>
      <c r="AC2683" s="113">
        <v>2.3757900596135801</v>
      </c>
      <c r="AD2683" s="74" t="s">
        <v>906</v>
      </c>
      <c r="AE2683" s="74">
        <v>-10.133158614616747</v>
      </c>
      <c r="AI2683" s="79" t="s">
        <v>465</v>
      </c>
      <c r="AJ2683" s="79" t="s">
        <v>1063</v>
      </c>
      <c r="AK2683" s="74" t="s">
        <v>465</v>
      </c>
      <c r="AL2683" s="74" t="s">
        <v>13</v>
      </c>
      <c r="AM2683" s="74" t="s">
        <v>465</v>
      </c>
      <c r="AN2683" s="74" t="s">
        <v>13</v>
      </c>
      <c r="AO2683" s="74" t="s">
        <v>13</v>
      </c>
      <c r="AP2683" s="74" t="s">
        <v>13</v>
      </c>
      <c r="AQ2683" s="74" t="s">
        <v>13</v>
      </c>
      <c r="AR2683" s="74" t="s">
        <v>13</v>
      </c>
      <c r="AS2683" s="74" t="s">
        <v>13</v>
      </c>
      <c r="AT2683" s="74" t="s">
        <v>1064</v>
      </c>
      <c r="AU2683" s="74" t="s">
        <v>1065</v>
      </c>
      <c r="AV2683" s="74">
        <v>2021</v>
      </c>
      <c r="BD2683" s="77">
        <v>2.97</v>
      </c>
      <c r="BE2683" s="12">
        <v>2.99</v>
      </c>
    </row>
    <row r="2684" spans="1:57" hidden="1">
      <c r="A2684" s="24">
        <v>2683</v>
      </c>
      <c r="B2684" s="74">
        <v>61</v>
      </c>
      <c r="C2684" s="74" t="s">
        <v>1029</v>
      </c>
      <c r="D2684" s="74" t="s">
        <v>469</v>
      </c>
      <c r="E2684" s="74" t="s">
        <v>546</v>
      </c>
      <c r="F2684" s="74" t="s">
        <v>485</v>
      </c>
      <c r="G2684" s="74" t="s">
        <v>1059</v>
      </c>
      <c r="H2684" s="74" t="s">
        <v>463</v>
      </c>
      <c r="I2684" s="74">
        <v>14.4</v>
      </c>
      <c r="J2684" s="74">
        <v>12.6167</v>
      </c>
      <c r="O2684" s="74">
        <v>2044</v>
      </c>
      <c r="P2684" s="74">
        <v>2004</v>
      </c>
      <c r="Q2684" s="74" t="s">
        <v>472</v>
      </c>
      <c r="R2684" s="24" t="s">
        <v>498</v>
      </c>
      <c r="S2684" s="74" t="s">
        <v>857</v>
      </c>
      <c r="Z2684" s="74" t="s">
        <v>1062</v>
      </c>
      <c r="AA2684" s="74" t="s">
        <v>1066</v>
      </c>
      <c r="AB2684" s="35" t="s">
        <v>22</v>
      </c>
      <c r="AC2684" s="113">
        <v>2.06160669395963</v>
      </c>
      <c r="AD2684" s="74" t="s">
        <v>906</v>
      </c>
      <c r="AE2684" s="74">
        <v>-22.017485924135734</v>
      </c>
      <c r="AI2684" s="79" t="s">
        <v>465</v>
      </c>
      <c r="AJ2684" s="79" t="s">
        <v>1063</v>
      </c>
      <c r="AK2684" s="74" t="s">
        <v>465</v>
      </c>
      <c r="AL2684" s="74" t="s">
        <v>13</v>
      </c>
      <c r="AM2684" s="74" t="s">
        <v>465</v>
      </c>
      <c r="AN2684" s="74" t="s">
        <v>13</v>
      </c>
      <c r="AO2684" s="74" t="s">
        <v>13</v>
      </c>
      <c r="AP2684" s="74" t="s">
        <v>13</v>
      </c>
      <c r="AQ2684" s="74" t="s">
        <v>13</v>
      </c>
      <c r="AR2684" s="74" t="s">
        <v>13</v>
      </c>
      <c r="AS2684" s="74" t="s">
        <v>13</v>
      </c>
      <c r="AT2684" s="74" t="s">
        <v>1064</v>
      </c>
      <c r="AU2684" s="74" t="s">
        <v>1065</v>
      </c>
      <c r="AV2684" s="74">
        <v>2021</v>
      </c>
      <c r="BD2684" s="77">
        <v>2.97</v>
      </c>
      <c r="BE2684" s="12">
        <v>2.83</v>
      </c>
    </row>
    <row r="2685" spans="1:57" hidden="1">
      <c r="A2685" s="24">
        <v>2684</v>
      </c>
      <c r="B2685" s="74">
        <v>61</v>
      </c>
      <c r="C2685" s="74" t="s">
        <v>1029</v>
      </c>
      <c r="D2685" s="74" t="s">
        <v>469</v>
      </c>
      <c r="E2685" s="74" t="s">
        <v>546</v>
      </c>
      <c r="F2685" s="74" t="s">
        <v>485</v>
      </c>
      <c r="G2685" s="74" t="s">
        <v>1059</v>
      </c>
      <c r="H2685" s="74" t="s">
        <v>463</v>
      </c>
      <c r="I2685" s="74">
        <v>14.4</v>
      </c>
      <c r="J2685" s="74">
        <v>12.6167</v>
      </c>
      <c r="O2685" s="74">
        <v>2054</v>
      </c>
      <c r="P2685" s="74">
        <v>2004</v>
      </c>
      <c r="Q2685" s="74" t="s">
        <v>472</v>
      </c>
      <c r="R2685" s="24" t="s">
        <v>498</v>
      </c>
      <c r="S2685" s="74" t="s">
        <v>857</v>
      </c>
      <c r="Z2685" s="74" t="s">
        <v>1062</v>
      </c>
      <c r="AA2685" s="74" t="s">
        <v>1066</v>
      </c>
      <c r="AB2685" s="35" t="s">
        <v>22</v>
      </c>
      <c r="AC2685" s="113">
        <v>2.2685708898944097</v>
      </c>
      <c r="AD2685" s="74" t="s">
        <v>906</v>
      </c>
      <c r="AE2685" s="74">
        <v>-14.188840251820139</v>
      </c>
      <c r="AI2685" s="79" t="s">
        <v>465</v>
      </c>
      <c r="AJ2685" s="79" t="s">
        <v>1063</v>
      </c>
      <c r="AK2685" s="74" t="s">
        <v>465</v>
      </c>
      <c r="AL2685" s="74" t="s">
        <v>13</v>
      </c>
      <c r="AM2685" s="74" t="s">
        <v>465</v>
      </c>
      <c r="AN2685" s="74" t="s">
        <v>13</v>
      </c>
      <c r="AO2685" s="74" t="s">
        <v>13</v>
      </c>
      <c r="AP2685" s="74" t="s">
        <v>13</v>
      </c>
      <c r="AQ2685" s="74" t="s">
        <v>13</v>
      </c>
      <c r="AR2685" s="74" t="s">
        <v>13</v>
      </c>
      <c r="AS2685" s="74" t="s">
        <v>13</v>
      </c>
      <c r="AT2685" s="74" t="s">
        <v>1064</v>
      </c>
      <c r="AU2685" s="74" t="s">
        <v>1065</v>
      </c>
      <c r="AV2685" s="74">
        <v>2021</v>
      </c>
      <c r="BD2685" s="77">
        <v>2.97</v>
      </c>
      <c r="BE2685" s="12">
        <v>2.73</v>
      </c>
    </row>
    <row r="2686" spans="1:57" hidden="1">
      <c r="A2686" s="24">
        <v>2685</v>
      </c>
      <c r="B2686" s="74">
        <v>61</v>
      </c>
      <c r="C2686" s="74" t="s">
        <v>1029</v>
      </c>
      <c r="D2686" s="74" t="s">
        <v>469</v>
      </c>
      <c r="E2686" s="74" t="s">
        <v>546</v>
      </c>
      <c r="F2686" s="74" t="s">
        <v>485</v>
      </c>
      <c r="G2686" s="74" t="s">
        <v>1059</v>
      </c>
      <c r="H2686" s="74" t="s">
        <v>463</v>
      </c>
      <c r="I2686" s="74">
        <v>14.4</v>
      </c>
      <c r="J2686" s="74">
        <v>12.6167</v>
      </c>
      <c r="O2686" s="74">
        <v>2064</v>
      </c>
      <c r="P2686" s="74">
        <v>2004</v>
      </c>
      <c r="Q2686" s="74" t="s">
        <v>472</v>
      </c>
      <c r="R2686" s="24" t="s">
        <v>498</v>
      </c>
      <c r="S2686" s="74" t="s">
        <v>857</v>
      </c>
      <c r="Z2686" s="74" t="s">
        <v>1062</v>
      </c>
      <c r="AA2686" s="74" t="s">
        <v>1066</v>
      </c>
      <c r="AB2686" s="35" t="s">
        <v>22</v>
      </c>
      <c r="AC2686" s="113">
        <v>2.2522310206133702</v>
      </c>
      <c r="AD2686" s="74" t="s">
        <v>906</v>
      </c>
      <c r="AE2686" s="74">
        <v>-14.806913568102944</v>
      </c>
      <c r="AI2686" s="79" t="s">
        <v>465</v>
      </c>
      <c r="AJ2686" s="79" t="s">
        <v>1063</v>
      </c>
      <c r="AK2686" s="74" t="s">
        <v>465</v>
      </c>
      <c r="AL2686" s="74" t="s">
        <v>13</v>
      </c>
      <c r="AM2686" s="74" t="s">
        <v>465</v>
      </c>
      <c r="AN2686" s="74" t="s">
        <v>13</v>
      </c>
      <c r="AO2686" s="74" t="s">
        <v>13</v>
      </c>
      <c r="AP2686" s="74" t="s">
        <v>13</v>
      </c>
      <c r="AQ2686" s="74" t="s">
        <v>13</v>
      </c>
      <c r="AR2686" s="74" t="s">
        <v>13</v>
      </c>
      <c r="AS2686" s="74" t="s">
        <v>13</v>
      </c>
      <c r="AT2686" s="74" t="s">
        <v>1064</v>
      </c>
      <c r="AU2686" s="74" t="s">
        <v>1065</v>
      </c>
      <c r="AV2686" s="74">
        <v>2021</v>
      </c>
      <c r="BD2686" s="77">
        <v>2.97</v>
      </c>
      <c r="BE2686" s="12">
        <v>2.74</v>
      </c>
    </row>
    <row r="2687" spans="1:57" hidden="1">
      <c r="A2687" s="24">
        <v>2686</v>
      </c>
      <c r="B2687" s="74">
        <v>61</v>
      </c>
      <c r="C2687" s="74" t="s">
        <v>1029</v>
      </c>
      <c r="D2687" s="74" t="s">
        <v>469</v>
      </c>
      <c r="E2687" s="74" t="s">
        <v>546</v>
      </c>
      <c r="F2687" s="74" t="s">
        <v>485</v>
      </c>
      <c r="G2687" s="74" t="s">
        <v>1059</v>
      </c>
      <c r="H2687" s="74" t="s">
        <v>463</v>
      </c>
      <c r="I2687" s="74">
        <v>14.4</v>
      </c>
      <c r="J2687" s="74">
        <v>12.6167</v>
      </c>
      <c r="O2687" s="74">
        <v>2074</v>
      </c>
      <c r="P2687" s="74">
        <v>2004</v>
      </c>
      <c r="Q2687" s="74" t="s">
        <v>495</v>
      </c>
      <c r="R2687" s="24" t="s">
        <v>498</v>
      </c>
      <c r="S2687" s="74" t="s">
        <v>857</v>
      </c>
      <c r="Z2687" s="74" t="s">
        <v>1062</v>
      </c>
      <c r="AA2687" s="74" t="s">
        <v>1066</v>
      </c>
      <c r="AB2687" s="35" t="s">
        <v>22</v>
      </c>
      <c r="AC2687" s="113">
        <v>2.3995142928966402</v>
      </c>
      <c r="AD2687" s="74" t="s">
        <v>906</v>
      </c>
      <c r="AE2687" s="74">
        <v>-9.2357637034749072</v>
      </c>
      <c r="AI2687" s="79" t="s">
        <v>465</v>
      </c>
      <c r="AJ2687" s="79" t="s">
        <v>1063</v>
      </c>
      <c r="AK2687" s="74" t="s">
        <v>465</v>
      </c>
      <c r="AL2687" s="74" t="s">
        <v>13</v>
      </c>
      <c r="AM2687" s="74" t="s">
        <v>465</v>
      </c>
      <c r="AN2687" s="74" t="s">
        <v>13</v>
      </c>
      <c r="AO2687" s="74" t="s">
        <v>13</v>
      </c>
      <c r="AP2687" s="74" t="s">
        <v>13</v>
      </c>
      <c r="AQ2687" s="74" t="s">
        <v>13</v>
      </c>
      <c r="AR2687" s="74" t="s">
        <v>13</v>
      </c>
      <c r="AS2687" s="74" t="s">
        <v>13</v>
      </c>
      <c r="AT2687" s="74" t="s">
        <v>1064</v>
      </c>
      <c r="AU2687" s="74" t="s">
        <v>1065</v>
      </c>
      <c r="AV2687" s="74">
        <v>2021</v>
      </c>
      <c r="BD2687" s="77">
        <v>2.97</v>
      </c>
      <c r="BE2687" s="12">
        <v>2.68</v>
      </c>
    </row>
    <row r="2688" spans="1:57" hidden="1">
      <c r="A2688" s="24">
        <v>2687</v>
      </c>
      <c r="B2688" s="74">
        <v>61</v>
      </c>
      <c r="C2688" s="74" t="s">
        <v>1029</v>
      </c>
      <c r="D2688" s="74" t="s">
        <v>469</v>
      </c>
      <c r="E2688" s="74" t="s">
        <v>546</v>
      </c>
      <c r="F2688" s="74" t="s">
        <v>485</v>
      </c>
      <c r="G2688" s="74" t="s">
        <v>1059</v>
      </c>
      <c r="H2688" s="74" t="s">
        <v>463</v>
      </c>
      <c r="I2688" s="74">
        <v>14.4</v>
      </c>
      <c r="J2688" s="74">
        <v>12.6167</v>
      </c>
      <c r="O2688" s="74">
        <v>2084</v>
      </c>
      <c r="P2688" s="74">
        <v>2004</v>
      </c>
      <c r="Q2688" s="74" t="s">
        <v>495</v>
      </c>
      <c r="R2688" s="24" t="s">
        <v>498</v>
      </c>
      <c r="S2688" s="74" t="s">
        <v>857</v>
      </c>
      <c r="Z2688" s="74" t="s">
        <v>1062</v>
      </c>
      <c r="AA2688" s="74" t="s">
        <v>1066</v>
      </c>
      <c r="AB2688" s="35" t="s">
        <v>22</v>
      </c>
      <c r="AC2688" s="113">
        <v>2.20455810529339</v>
      </c>
      <c r="AD2688" s="74" t="s">
        <v>906</v>
      </c>
      <c r="AE2688" s="74">
        <v>-16.610193408467421</v>
      </c>
      <c r="AI2688" s="79" t="s">
        <v>465</v>
      </c>
      <c r="AJ2688" s="79" t="s">
        <v>1063</v>
      </c>
      <c r="AK2688" s="74" t="s">
        <v>465</v>
      </c>
      <c r="AL2688" s="74" t="s">
        <v>13</v>
      </c>
      <c r="AM2688" s="74" t="s">
        <v>465</v>
      </c>
      <c r="AN2688" s="74" t="s">
        <v>13</v>
      </c>
      <c r="AO2688" s="74" t="s">
        <v>13</v>
      </c>
      <c r="AP2688" s="74" t="s">
        <v>13</v>
      </c>
      <c r="AQ2688" s="74" t="s">
        <v>13</v>
      </c>
      <c r="AR2688" s="74" t="s">
        <v>13</v>
      </c>
      <c r="AS2688" s="74" t="s">
        <v>13</v>
      </c>
      <c r="AT2688" s="74" t="s">
        <v>1064</v>
      </c>
      <c r="AU2688" s="74" t="s">
        <v>1065</v>
      </c>
      <c r="AV2688" s="74">
        <v>2021</v>
      </c>
      <c r="BD2688" s="77">
        <v>2.97</v>
      </c>
      <c r="BE2688" s="12">
        <v>2.5499999999999998</v>
      </c>
    </row>
    <row r="2689" spans="1:57" hidden="1">
      <c r="A2689" s="24">
        <v>2688</v>
      </c>
      <c r="B2689" s="74">
        <v>61</v>
      </c>
      <c r="C2689" s="74" t="s">
        <v>1029</v>
      </c>
      <c r="D2689" s="74" t="s">
        <v>469</v>
      </c>
      <c r="E2689" s="74" t="s">
        <v>546</v>
      </c>
      <c r="F2689" s="74" t="s">
        <v>485</v>
      </c>
      <c r="G2689" s="74" t="s">
        <v>1059</v>
      </c>
      <c r="H2689" s="74" t="s">
        <v>463</v>
      </c>
      <c r="I2689" s="74">
        <v>14.4</v>
      </c>
      <c r="J2689" s="74">
        <v>12.6167</v>
      </c>
      <c r="O2689" s="74">
        <v>2094</v>
      </c>
      <c r="P2689" s="74">
        <v>2004</v>
      </c>
      <c r="Q2689" s="74" t="s">
        <v>495</v>
      </c>
      <c r="R2689" s="24" t="s">
        <v>498</v>
      </c>
      <c r="S2689" s="74" t="s">
        <v>857</v>
      </c>
      <c r="Z2689" s="74" t="s">
        <v>1062</v>
      </c>
      <c r="AA2689" s="74" t="s">
        <v>1066</v>
      </c>
      <c r="AB2689" s="35" t="s">
        <v>22</v>
      </c>
      <c r="AC2689" s="113">
        <v>2.4410822021116099</v>
      </c>
      <c r="AD2689" s="74" t="s">
        <v>906</v>
      </c>
      <c r="AE2689" s="74">
        <v>-7.6634123549086555</v>
      </c>
      <c r="AI2689" s="79" t="s">
        <v>465</v>
      </c>
      <c r="AJ2689" s="79" t="s">
        <v>1063</v>
      </c>
      <c r="AK2689" s="74" t="s">
        <v>465</v>
      </c>
      <c r="AL2689" s="74" t="s">
        <v>13</v>
      </c>
      <c r="AM2689" s="74" t="s">
        <v>465</v>
      </c>
      <c r="AN2689" s="74" t="s">
        <v>13</v>
      </c>
      <c r="AO2689" s="74" t="s">
        <v>13</v>
      </c>
      <c r="AP2689" s="74" t="s">
        <v>13</v>
      </c>
      <c r="AQ2689" s="74" t="s">
        <v>13</v>
      </c>
      <c r="AR2689" s="74" t="s">
        <v>13</v>
      </c>
      <c r="AS2689" s="74" t="s">
        <v>13</v>
      </c>
      <c r="AT2689" s="74" t="s">
        <v>1064</v>
      </c>
      <c r="AU2689" s="74" t="s">
        <v>1065</v>
      </c>
      <c r="AV2689" s="74">
        <v>2021</v>
      </c>
      <c r="BD2689" s="77">
        <v>2.97</v>
      </c>
      <c r="BE2689" s="12">
        <v>2.44</v>
      </c>
    </row>
    <row r="2690" spans="1:57" hidden="1">
      <c r="A2690" s="24">
        <v>2689</v>
      </c>
      <c r="B2690" s="74">
        <v>61</v>
      </c>
      <c r="C2690" s="74" t="s">
        <v>1029</v>
      </c>
      <c r="D2690" s="74" t="s">
        <v>469</v>
      </c>
      <c r="E2690" s="74" t="s">
        <v>546</v>
      </c>
      <c r="F2690" s="74" t="s">
        <v>485</v>
      </c>
      <c r="G2690" s="74" t="s">
        <v>1059</v>
      </c>
      <c r="H2690" s="74" t="s">
        <v>463</v>
      </c>
      <c r="I2690" s="74">
        <v>14.4</v>
      </c>
      <c r="J2690" s="74">
        <v>12.6167</v>
      </c>
      <c r="O2690" s="74">
        <v>2014</v>
      </c>
      <c r="P2690" s="74">
        <v>2004</v>
      </c>
      <c r="Q2690" s="74" t="s">
        <v>464</v>
      </c>
      <c r="R2690" s="24" t="s">
        <v>473</v>
      </c>
      <c r="S2690" s="74" t="s">
        <v>857</v>
      </c>
      <c r="Z2690" s="74" t="s">
        <v>1062</v>
      </c>
      <c r="AA2690" s="74" t="s">
        <v>1066</v>
      </c>
      <c r="AB2690" s="35" t="s">
        <v>22</v>
      </c>
      <c r="AC2690" s="113">
        <v>1.8960244648318001</v>
      </c>
      <c r="AD2690" s="74" t="s">
        <v>906</v>
      </c>
      <c r="AE2690" s="74">
        <v>-28.28081372157973</v>
      </c>
      <c r="AI2690" s="79" t="s">
        <v>13</v>
      </c>
      <c r="AK2690" s="74" t="s">
        <v>465</v>
      </c>
      <c r="AL2690" s="74" t="s">
        <v>13</v>
      </c>
      <c r="AM2690" s="74" t="s">
        <v>465</v>
      </c>
      <c r="AN2690" s="74" t="s">
        <v>13</v>
      </c>
      <c r="AO2690" s="74" t="s">
        <v>13</v>
      </c>
      <c r="AP2690" s="74" t="s">
        <v>13</v>
      </c>
      <c r="AQ2690" s="74" t="s">
        <v>13</v>
      </c>
      <c r="AR2690" s="74" t="s">
        <v>13</v>
      </c>
      <c r="AS2690" s="74" t="s">
        <v>13</v>
      </c>
      <c r="AT2690" s="74" t="s">
        <v>1064</v>
      </c>
      <c r="AU2690" s="74" t="s">
        <v>1065</v>
      </c>
      <c r="AV2690" s="74">
        <v>2021</v>
      </c>
      <c r="BD2690" s="77">
        <v>2.97</v>
      </c>
      <c r="BE2690" s="12">
        <v>2.75</v>
      </c>
    </row>
    <row r="2691" spans="1:57" hidden="1">
      <c r="A2691" s="24">
        <v>2690</v>
      </c>
      <c r="B2691" s="74">
        <v>61</v>
      </c>
      <c r="C2691" s="74" t="s">
        <v>1029</v>
      </c>
      <c r="D2691" s="74" t="s">
        <v>469</v>
      </c>
      <c r="E2691" s="74" t="s">
        <v>546</v>
      </c>
      <c r="F2691" s="74" t="s">
        <v>485</v>
      </c>
      <c r="G2691" s="74" t="s">
        <v>1059</v>
      </c>
      <c r="H2691" s="74" t="s">
        <v>463</v>
      </c>
      <c r="I2691" s="74">
        <v>14.4</v>
      </c>
      <c r="J2691" s="74">
        <v>12.6167</v>
      </c>
      <c r="O2691" s="74">
        <v>2024</v>
      </c>
      <c r="P2691" s="74">
        <v>2004</v>
      </c>
      <c r="Q2691" s="74" t="s">
        <v>464</v>
      </c>
      <c r="R2691" s="24" t="s">
        <v>473</v>
      </c>
      <c r="S2691" s="74" t="s">
        <v>857</v>
      </c>
      <c r="Z2691" s="74" t="s">
        <v>1062</v>
      </c>
      <c r="AA2691" s="74" t="s">
        <v>1066</v>
      </c>
      <c r="AB2691" s="35" t="s">
        <v>22</v>
      </c>
      <c r="AC2691" s="113">
        <v>1.8195718654434199</v>
      </c>
      <c r="AD2691" s="74" t="s">
        <v>906</v>
      </c>
      <c r="AE2691" s="74">
        <v>-31.172716394096717</v>
      </c>
      <c r="AI2691" s="79" t="s">
        <v>13</v>
      </c>
      <c r="AK2691" s="74" t="s">
        <v>465</v>
      </c>
      <c r="AL2691" s="74" t="s">
        <v>13</v>
      </c>
      <c r="AM2691" s="74" t="s">
        <v>465</v>
      </c>
      <c r="AN2691" s="74" t="s">
        <v>13</v>
      </c>
      <c r="AO2691" s="74" t="s">
        <v>13</v>
      </c>
      <c r="AP2691" s="74" t="s">
        <v>13</v>
      </c>
      <c r="AQ2691" s="74" t="s">
        <v>13</v>
      </c>
      <c r="AR2691" s="74" t="s">
        <v>13</v>
      </c>
      <c r="AS2691" s="74" t="s">
        <v>13</v>
      </c>
      <c r="AT2691" s="74" t="s">
        <v>1064</v>
      </c>
      <c r="AU2691" s="74" t="s">
        <v>1065</v>
      </c>
      <c r="AV2691" s="74">
        <v>2021</v>
      </c>
      <c r="BD2691" s="77">
        <v>2.97</v>
      </c>
      <c r="BE2691" s="12">
        <v>2.95</v>
      </c>
    </row>
    <row r="2692" spans="1:57" hidden="1">
      <c r="A2692" s="24">
        <v>2691</v>
      </c>
      <c r="B2692" s="74">
        <v>61</v>
      </c>
      <c r="C2692" s="74" t="s">
        <v>1029</v>
      </c>
      <c r="D2692" s="74" t="s">
        <v>469</v>
      </c>
      <c r="E2692" s="74" t="s">
        <v>546</v>
      </c>
      <c r="F2692" s="74" t="s">
        <v>485</v>
      </c>
      <c r="G2692" s="74" t="s">
        <v>1059</v>
      </c>
      <c r="H2692" s="74" t="s">
        <v>463</v>
      </c>
      <c r="I2692" s="74">
        <v>14.4</v>
      </c>
      <c r="J2692" s="74">
        <v>12.6167</v>
      </c>
      <c r="O2692" s="74">
        <v>2034</v>
      </c>
      <c r="P2692" s="74">
        <v>2004</v>
      </c>
      <c r="Q2692" s="74" t="s">
        <v>464</v>
      </c>
      <c r="R2692" s="24" t="s">
        <v>473</v>
      </c>
      <c r="S2692" s="74" t="s">
        <v>857</v>
      </c>
      <c r="Z2692" s="74" t="s">
        <v>1062</v>
      </c>
      <c r="AA2692" s="74" t="s">
        <v>1066</v>
      </c>
      <c r="AB2692" s="35" t="s">
        <v>22</v>
      </c>
      <c r="AC2692" s="113">
        <v>2.0642201834862299</v>
      </c>
      <c r="AD2692" s="74" t="s">
        <v>906</v>
      </c>
      <c r="AE2692" s="74">
        <v>-21.918627842042604</v>
      </c>
      <c r="AI2692" s="79" t="s">
        <v>13</v>
      </c>
      <c r="AK2692" s="74" t="s">
        <v>465</v>
      </c>
      <c r="AL2692" s="74" t="s">
        <v>13</v>
      </c>
      <c r="AM2692" s="74" t="s">
        <v>465</v>
      </c>
      <c r="AN2692" s="74" t="s">
        <v>13</v>
      </c>
      <c r="AO2692" s="74" t="s">
        <v>13</v>
      </c>
      <c r="AP2692" s="74" t="s">
        <v>13</v>
      </c>
      <c r="AQ2692" s="74" t="s">
        <v>13</v>
      </c>
      <c r="AR2692" s="74" t="s">
        <v>13</v>
      </c>
      <c r="AS2692" s="74" t="s">
        <v>13</v>
      </c>
      <c r="AT2692" s="74" t="s">
        <v>1064</v>
      </c>
      <c r="AU2692" s="74" t="s">
        <v>1065</v>
      </c>
      <c r="AV2692" s="74">
        <v>2021</v>
      </c>
      <c r="BD2692" s="77">
        <v>2.97</v>
      </c>
      <c r="BE2692" s="12">
        <v>2.89</v>
      </c>
    </row>
    <row r="2693" spans="1:57" hidden="1">
      <c r="A2693" s="24">
        <v>2692</v>
      </c>
      <c r="B2693" s="74">
        <v>61</v>
      </c>
      <c r="C2693" s="74" t="s">
        <v>1029</v>
      </c>
      <c r="D2693" s="74" t="s">
        <v>469</v>
      </c>
      <c r="E2693" s="74" t="s">
        <v>546</v>
      </c>
      <c r="F2693" s="74" t="s">
        <v>485</v>
      </c>
      <c r="G2693" s="74" t="s">
        <v>1059</v>
      </c>
      <c r="H2693" s="74" t="s">
        <v>463</v>
      </c>
      <c r="I2693" s="74">
        <v>14.4</v>
      </c>
      <c r="J2693" s="74">
        <v>12.6167</v>
      </c>
      <c r="O2693" s="74">
        <v>2044</v>
      </c>
      <c r="P2693" s="74">
        <v>2004</v>
      </c>
      <c r="Q2693" s="74" t="s">
        <v>472</v>
      </c>
      <c r="R2693" s="24" t="s">
        <v>473</v>
      </c>
      <c r="S2693" s="74" t="s">
        <v>857</v>
      </c>
      <c r="Z2693" s="74" t="s">
        <v>1062</v>
      </c>
      <c r="AA2693" s="74" t="s">
        <v>1066</v>
      </c>
      <c r="AB2693" s="35" t="s">
        <v>22</v>
      </c>
      <c r="AC2693" s="113">
        <v>2.1100917431192601</v>
      </c>
      <c r="AD2693" s="74" t="s">
        <v>906</v>
      </c>
      <c r="AE2693" s="74">
        <v>-20.183486238532325</v>
      </c>
      <c r="AI2693" s="79" t="s">
        <v>13</v>
      </c>
      <c r="AK2693" s="74" t="s">
        <v>465</v>
      </c>
      <c r="AL2693" s="74" t="s">
        <v>13</v>
      </c>
      <c r="AM2693" s="74" t="s">
        <v>465</v>
      </c>
      <c r="AN2693" s="74" t="s">
        <v>13</v>
      </c>
      <c r="AO2693" s="74" t="s">
        <v>13</v>
      </c>
      <c r="AP2693" s="74" t="s">
        <v>13</v>
      </c>
      <c r="AQ2693" s="74" t="s">
        <v>13</v>
      </c>
      <c r="AR2693" s="74" t="s">
        <v>13</v>
      </c>
      <c r="AS2693" s="74" t="s">
        <v>13</v>
      </c>
      <c r="AT2693" s="74" t="s">
        <v>1064</v>
      </c>
      <c r="AU2693" s="74" t="s">
        <v>1065</v>
      </c>
      <c r="AV2693" s="74">
        <v>2021</v>
      </c>
      <c r="BD2693" s="77">
        <v>2.97</v>
      </c>
      <c r="BE2693" s="12">
        <v>2.5499999999999998</v>
      </c>
    </row>
    <row r="2694" spans="1:57" hidden="1">
      <c r="A2694" s="24">
        <v>2693</v>
      </c>
      <c r="B2694" s="74">
        <v>61</v>
      </c>
      <c r="C2694" s="74" t="s">
        <v>1029</v>
      </c>
      <c r="D2694" s="74" t="s">
        <v>469</v>
      </c>
      <c r="E2694" s="74" t="s">
        <v>546</v>
      </c>
      <c r="F2694" s="74" t="s">
        <v>485</v>
      </c>
      <c r="G2694" s="74" t="s">
        <v>1059</v>
      </c>
      <c r="H2694" s="74" t="s">
        <v>463</v>
      </c>
      <c r="I2694" s="74">
        <v>14.4</v>
      </c>
      <c r="J2694" s="74">
        <v>12.6167</v>
      </c>
      <c r="O2694" s="74">
        <v>2054</v>
      </c>
      <c r="P2694" s="74">
        <v>2004</v>
      </c>
      <c r="Q2694" s="74" t="s">
        <v>472</v>
      </c>
      <c r="R2694" s="24" t="s">
        <v>473</v>
      </c>
      <c r="S2694" s="74" t="s">
        <v>857</v>
      </c>
      <c r="Z2694" s="74" t="s">
        <v>1062</v>
      </c>
      <c r="AA2694" s="74" t="s">
        <v>1066</v>
      </c>
      <c r="AB2694" s="35" t="s">
        <v>22</v>
      </c>
      <c r="AC2694" s="113">
        <v>1.9266055045871502</v>
      </c>
      <c r="AD2694" s="74" t="s">
        <v>906</v>
      </c>
      <c r="AE2694" s="74">
        <v>-27.12405265257301</v>
      </c>
      <c r="AI2694" s="79" t="s">
        <v>13</v>
      </c>
      <c r="AK2694" s="74" t="s">
        <v>465</v>
      </c>
      <c r="AL2694" s="74" t="s">
        <v>13</v>
      </c>
      <c r="AM2694" s="74" t="s">
        <v>465</v>
      </c>
      <c r="AN2694" s="74" t="s">
        <v>13</v>
      </c>
      <c r="AO2694" s="74" t="s">
        <v>13</v>
      </c>
      <c r="AP2694" s="74" t="s">
        <v>13</v>
      </c>
      <c r="AQ2694" s="74" t="s">
        <v>13</v>
      </c>
      <c r="AR2694" s="74" t="s">
        <v>13</v>
      </c>
      <c r="AS2694" s="74" t="s">
        <v>13</v>
      </c>
      <c r="AT2694" s="74" t="s">
        <v>1064</v>
      </c>
      <c r="AU2694" s="74" t="s">
        <v>1065</v>
      </c>
      <c r="AV2694" s="74">
        <v>2021</v>
      </c>
      <c r="BD2694" s="77">
        <v>2.97</v>
      </c>
      <c r="BE2694" s="12">
        <v>2.87</v>
      </c>
    </row>
    <row r="2695" spans="1:57" hidden="1">
      <c r="A2695" s="24">
        <v>2694</v>
      </c>
      <c r="B2695" s="74">
        <v>61</v>
      </c>
      <c r="C2695" s="74" t="s">
        <v>1029</v>
      </c>
      <c r="D2695" s="74" t="s">
        <v>469</v>
      </c>
      <c r="E2695" s="74" t="s">
        <v>546</v>
      </c>
      <c r="F2695" s="74" t="s">
        <v>485</v>
      </c>
      <c r="G2695" s="74" t="s">
        <v>1059</v>
      </c>
      <c r="H2695" s="74" t="s">
        <v>463</v>
      </c>
      <c r="I2695" s="74">
        <v>14.4</v>
      </c>
      <c r="J2695" s="74">
        <v>12.6167</v>
      </c>
      <c r="O2695" s="74">
        <v>2064</v>
      </c>
      <c r="P2695" s="74">
        <v>2004</v>
      </c>
      <c r="Q2695" s="74" t="s">
        <v>472</v>
      </c>
      <c r="R2695" s="24" t="s">
        <v>473</v>
      </c>
      <c r="S2695" s="74" t="s">
        <v>857</v>
      </c>
      <c r="Z2695" s="74" t="s">
        <v>1062</v>
      </c>
      <c r="AA2695" s="74" t="s">
        <v>1066</v>
      </c>
      <c r="AB2695" s="35" t="s">
        <v>22</v>
      </c>
      <c r="AC2695" s="113">
        <v>1.8195718654434199</v>
      </c>
      <c r="AD2695" s="74" t="s">
        <v>906</v>
      </c>
      <c r="AE2695" s="74">
        <v>-31.172716394096717</v>
      </c>
      <c r="AI2695" s="79" t="s">
        <v>13</v>
      </c>
      <c r="AK2695" s="74" t="s">
        <v>465</v>
      </c>
      <c r="AL2695" s="74" t="s">
        <v>13</v>
      </c>
      <c r="AM2695" s="74" t="s">
        <v>465</v>
      </c>
      <c r="AN2695" s="74" t="s">
        <v>13</v>
      </c>
      <c r="AO2695" s="74" t="s">
        <v>13</v>
      </c>
      <c r="AP2695" s="74" t="s">
        <v>13</v>
      </c>
      <c r="AQ2695" s="74" t="s">
        <v>13</v>
      </c>
      <c r="AR2695" s="74" t="s">
        <v>13</v>
      </c>
      <c r="AS2695" s="74" t="s">
        <v>13</v>
      </c>
      <c r="AT2695" s="74" t="s">
        <v>1064</v>
      </c>
      <c r="AU2695" s="74" t="s">
        <v>1065</v>
      </c>
      <c r="AV2695" s="74">
        <v>2021</v>
      </c>
      <c r="BD2695" s="77">
        <v>2.97</v>
      </c>
      <c r="BE2695" s="12">
        <v>2.79</v>
      </c>
    </row>
    <row r="2696" spans="1:57" hidden="1">
      <c r="A2696" s="24">
        <v>2695</v>
      </c>
      <c r="B2696" s="74">
        <v>61</v>
      </c>
      <c r="C2696" s="74" t="s">
        <v>1029</v>
      </c>
      <c r="D2696" s="74" t="s">
        <v>469</v>
      </c>
      <c r="E2696" s="74" t="s">
        <v>546</v>
      </c>
      <c r="F2696" s="74" t="s">
        <v>485</v>
      </c>
      <c r="G2696" s="74" t="s">
        <v>1059</v>
      </c>
      <c r="H2696" s="74" t="s">
        <v>463</v>
      </c>
      <c r="I2696" s="74">
        <v>14.4</v>
      </c>
      <c r="J2696" s="74">
        <v>12.6167</v>
      </c>
      <c r="O2696" s="74">
        <v>2074</v>
      </c>
      <c r="P2696" s="74">
        <v>2004</v>
      </c>
      <c r="Q2696" s="74" t="s">
        <v>495</v>
      </c>
      <c r="R2696" s="24" t="s">
        <v>473</v>
      </c>
      <c r="S2696" s="74" t="s">
        <v>857</v>
      </c>
      <c r="Z2696" s="74" t="s">
        <v>1062</v>
      </c>
      <c r="AA2696" s="74" t="s">
        <v>1066</v>
      </c>
      <c r="AB2696" s="35" t="s">
        <v>22</v>
      </c>
      <c r="AC2696" s="113">
        <v>1.6055045871559601</v>
      </c>
      <c r="AD2696" s="74" t="s">
        <v>906</v>
      </c>
      <c r="AE2696" s="74">
        <v>-39.270043877144111</v>
      </c>
      <c r="AI2696" s="79" t="s">
        <v>13</v>
      </c>
      <c r="AK2696" s="74" t="s">
        <v>465</v>
      </c>
      <c r="AL2696" s="74" t="s">
        <v>13</v>
      </c>
      <c r="AM2696" s="74" t="s">
        <v>465</v>
      </c>
      <c r="AN2696" s="74" t="s">
        <v>13</v>
      </c>
      <c r="AO2696" s="74" t="s">
        <v>13</v>
      </c>
      <c r="AP2696" s="74" t="s">
        <v>13</v>
      </c>
      <c r="AQ2696" s="74" t="s">
        <v>13</v>
      </c>
      <c r="AR2696" s="74" t="s">
        <v>13</v>
      </c>
      <c r="AS2696" s="74" t="s">
        <v>13</v>
      </c>
      <c r="AT2696" s="74" t="s">
        <v>1064</v>
      </c>
      <c r="AU2696" s="74" t="s">
        <v>1065</v>
      </c>
      <c r="AV2696" s="74">
        <v>2021</v>
      </c>
      <c r="BD2696" s="77">
        <v>2.97</v>
      </c>
      <c r="BE2696" s="12">
        <v>2.17</v>
      </c>
    </row>
    <row r="2697" spans="1:57" hidden="1">
      <c r="A2697" s="24">
        <v>2696</v>
      </c>
      <c r="B2697" s="74">
        <v>61</v>
      </c>
      <c r="C2697" s="74" t="s">
        <v>1029</v>
      </c>
      <c r="D2697" s="74" t="s">
        <v>469</v>
      </c>
      <c r="E2697" s="74" t="s">
        <v>546</v>
      </c>
      <c r="F2697" s="74" t="s">
        <v>485</v>
      </c>
      <c r="G2697" s="74" t="s">
        <v>1059</v>
      </c>
      <c r="H2697" s="74" t="s">
        <v>463</v>
      </c>
      <c r="I2697" s="74">
        <v>14.4</v>
      </c>
      <c r="J2697" s="74">
        <v>12.6167</v>
      </c>
      <c r="O2697" s="74">
        <v>2084</v>
      </c>
      <c r="P2697" s="74">
        <v>2004</v>
      </c>
      <c r="Q2697" s="74" t="s">
        <v>495</v>
      </c>
      <c r="R2697" s="24" t="s">
        <v>473</v>
      </c>
      <c r="S2697" s="74" t="s">
        <v>857</v>
      </c>
      <c r="Z2697" s="74" t="s">
        <v>1062</v>
      </c>
      <c r="AA2697" s="74" t="s">
        <v>1066</v>
      </c>
      <c r="AB2697" s="35" t="s">
        <v>22</v>
      </c>
      <c r="AC2697" s="113">
        <v>1.19266055045871</v>
      </c>
      <c r="AD2697" s="74" t="s">
        <v>906</v>
      </c>
      <c r="AE2697" s="74">
        <v>-54.886318308735746</v>
      </c>
      <c r="AI2697" s="79" t="s">
        <v>13</v>
      </c>
      <c r="AK2697" s="74" t="s">
        <v>465</v>
      </c>
      <c r="AL2697" s="74" t="s">
        <v>13</v>
      </c>
      <c r="AM2697" s="74" t="s">
        <v>465</v>
      </c>
      <c r="AN2697" s="74" t="s">
        <v>13</v>
      </c>
      <c r="AO2697" s="74" t="s">
        <v>13</v>
      </c>
      <c r="AP2697" s="74" t="s">
        <v>13</v>
      </c>
      <c r="AQ2697" s="74" t="s">
        <v>13</v>
      </c>
      <c r="AR2697" s="74" t="s">
        <v>13</v>
      </c>
      <c r="AS2697" s="74" t="s">
        <v>13</v>
      </c>
      <c r="AT2697" s="74" t="s">
        <v>1064</v>
      </c>
      <c r="AU2697" s="74" t="s">
        <v>1065</v>
      </c>
      <c r="AV2697" s="74">
        <v>2021</v>
      </c>
      <c r="BD2697" s="77">
        <v>2.97</v>
      </c>
      <c r="BE2697" s="12">
        <v>2.14</v>
      </c>
    </row>
    <row r="2698" spans="1:57" hidden="1">
      <c r="A2698" s="24">
        <v>2697</v>
      </c>
      <c r="B2698" s="74">
        <v>61</v>
      </c>
      <c r="C2698" s="74" t="s">
        <v>1029</v>
      </c>
      <c r="D2698" s="74" t="s">
        <v>469</v>
      </c>
      <c r="E2698" s="74" t="s">
        <v>546</v>
      </c>
      <c r="F2698" s="74" t="s">
        <v>485</v>
      </c>
      <c r="G2698" s="74" t="s">
        <v>1059</v>
      </c>
      <c r="H2698" s="74" t="s">
        <v>463</v>
      </c>
      <c r="I2698" s="74">
        <v>14.4</v>
      </c>
      <c r="J2698" s="74">
        <v>12.6167</v>
      </c>
      <c r="O2698" s="74">
        <v>2094</v>
      </c>
      <c r="P2698" s="74">
        <v>2004</v>
      </c>
      <c r="Q2698" s="74" t="s">
        <v>495</v>
      </c>
      <c r="R2698" s="24" t="s">
        <v>473</v>
      </c>
      <c r="S2698" s="74" t="s">
        <v>857</v>
      </c>
      <c r="Z2698" s="74" t="s">
        <v>1062</v>
      </c>
      <c r="AA2698" s="74" t="s">
        <v>1066</v>
      </c>
      <c r="AB2698" s="35" t="s">
        <v>22</v>
      </c>
      <c r="AC2698" s="113">
        <v>0.97859327217125303</v>
      </c>
      <c r="AD2698" s="74" t="s">
        <v>906</v>
      </c>
      <c r="AE2698" s="74">
        <v>-62.98364579178304</v>
      </c>
      <c r="AI2698" s="79" t="s">
        <v>13</v>
      </c>
      <c r="AK2698" s="74" t="s">
        <v>465</v>
      </c>
      <c r="AL2698" s="74" t="s">
        <v>13</v>
      </c>
      <c r="AM2698" s="74" t="s">
        <v>465</v>
      </c>
      <c r="AN2698" s="74" t="s">
        <v>13</v>
      </c>
      <c r="AO2698" s="74" t="s">
        <v>13</v>
      </c>
      <c r="AP2698" s="74" t="s">
        <v>13</v>
      </c>
      <c r="AQ2698" s="74" t="s">
        <v>13</v>
      </c>
      <c r="AR2698" s="74" t="s">
        <v>13</v>
      </c>
      <c r="AS2698" s="74" t="s">
        <v>13</v>
      </c>
      <c r="AT2698" s="74" t="s">
        <v>1064</v>
      </c>
      <c r="AU2698" s="74" t="s">
        <v>1065</v>
      </c>
      <c r="AV2698" s="74">
        <v>2021</v>
      </c>
      <c r="BD2698" s="77">
        <v>2.97</v>
      </c>
      <c r="BE2698" s="12">
        <v>2.2799999999999998</v>
      </c>
    </row>
    <row r="2699" spans="1:57" hidden="1">
      <c r="A2699" s="24">
        <v>2698</v>
      </c>
      <c r="B2699" s="74">
        <v>61</v>
      </c>
      <c r="C2699" s="74" t="s">
        <v>1029</v>
      </c>
      <c r="D2699" s="74" t="s">
        <v>469</v>
      </c>
      <c r="E2699" s="74" t="s">
        <v>546</v>
      </c>
      <c r="F2699" s="74" t="s">
        <v>485</v>
      </c>
      <c r="G2699" s="74" t="s">
        <v>1059</v>
      </c>
      <c r="H2699" s="74" t="s">
        <v>463</v>
      </c>
      <c r="I2699" s="74">
        <v>14.4</v>
      </c>
      <c r="J2699" s="74">
        <v>12.6167</v>
      </c>
      <c r="O2699" s="74">
        <v>2014</v>
      </c>
      <c r="P2699" s="74">
        <v>2004</v>
      </c>
      <c r="Q2699" s="74" t="s">
        <v>464</v>
      </c>
      <c r="R2699" s="24" t="s">
        <v>473</v>
      </c>
      <c r="S2699" s="74" t="s">
        <v>857</v>
      </c>
      <c r="Z2699" s="74" t="s">
        <v>1062</v>
      </c>
      <c r="AA2699" s="74" t="s">
        <v>1066</v>
      </c>
      <c r="AB2699" s="35" t="s">
        <v>22</v>
      </c>
      <c r="AC2699" s="113">
        <v>1.9490799615893699</v>
      </c>
      <c r="AD2699" s="74" t="s">
        <v>906</v>
      </c>
      <c r="AE2699" s="74">
        <v>-26.273931887706432</v>
      </c>
      <c r="AI2699" s="79" t="s">
        <v>465</v>
      </c>
      <c r="AJ2699" s="79" t="s">
        <v>1063</v>
      </c>
      <c r="AK2699" s="74" t="s">
        <v>465</v>
      </c>
      <c r="AL2699" s="74" t="s">
        <v>13</v>
      </c>
      <c r="AM2699" s="74" t="s">
        <v>465</v>
      </c>
      <c r="AN2699" s="74" t="s">
        <v>13</v>
      </c>
      <c r="AO2699" s="74" t="s">
        <v>13</v>
      </c>
      <c r="AP2699" s="74" t="s">
        <v>13</v>
      </c>
      <c r="AQ2699" s="74" t="s">
        <v>13</v>
      </c>
      <c r="AR2699" s="74" t="s">
        <v>13</v>
      </c>
      <c r="AS2699" s="74" t="s">
        <v>13</v>
      </c>
      <c r="AT2699" s="74" t="s">
        <v>1064</v>
      </c>
      <c r="AU2699" s="74" t="s">
        <v>1065</v>
      </c>
      <c r="AV2699" s="74">
        <v>2021</v>
      </c>
      <c r="BD2699" s="77">
        <v>2.97</v>
      </c>
      <c r="BE2699" s="12">
        <v>2.75</v>
      </c>
    </row>
    <row r="2700" spans="1:57" hidden="1">
      <c r="A2700" s="24">
        <v>2699</v>
      </c>
      <c r="B2700" s="74">
        <v>61</v>
      </c>
      <c r="C2700" s="74" t="s">
        <v>1029</v>
      </c>
      <c r="D2700" s="74" t="s">
        <v>469</v>
      </c>
      <c r="E2700" s="74" t="s">
        <v>546</v>
      </c>
      <c r="F2700" s="74" t="s">
        <v>485</v>
      </c>
      <c r="G2700" s="74" t="s">
        <v>1059</v>
      </c>
      <c r="H2700" s="74" t="s">
        <v>463</v>
      </c>
      <c r="I2700" s="74">
        <v>14.4</v>
      </c>
      <c r="J2700" s="74">
        <v>12.6167</v>
      </c>
      <c r="O2700" s="74">
        <v>2024</v>
      </c>
      <c r="P2700" s="74">
        <v>2004</v>
      </c>
      <c r="Q2700" s="74" t="s">
        <v>464</v>
      </c>
      <c r="R2700" s="24" t="s">
        <v>473</v>
      </c>
      <c r="S2700" s="74" t="s">
        <v>857</v>
      </c>
      <c r="Z2700" s="74" t="s">
        <v>1062</v>
      </c>
      <c r="AA2700" s="74" t="s">
        <v>1066</v>
      </c>
      <c r="AB2700" s="35" t="s">
        <v>22</v>
      </c>
      <c r="AC2700" s="113">
        <v>1.6544254409869099</v>
      </c>
      <c r="AD2700" s="74" t="s">
        <v>906</v>
      </c>
      <c r="AE2700" s="74">
        <v>-37.419559406147314</v>
      </c>
      <c r="AI2700" s="79" t="s">
        <v>465</v>
      </c>
      <c r="AJ2700" s="79" t="s">
        <v>1063</v>
      </c>
      <c r="AK2700" s="74" t="s">
        <v>465</v>
      </c>
      <c r="AL2700" s="74" t="s">
        <v>13</v>
      </c>
      <c r="AM2700" s="74" t="s">
        <v>465</v>
      </c>
      <c r="AN2700" s="74" t="s">
        <v>13</v>
      </c>
      <c r="AO2700" s="74" t="s">
        <v>13</v>
      </c>
      <c r="AP2700" s="74" t="s">
        <v>13</v>
      </c>
      <c r="AQ2700" s="74" t="s">
        <v>13</v>
      </c>
      <c r="AR2700" s="74" t="s">
        <v>13</v>
      </c>
      <c r="AS2700" s="74" t="s">
        <v>13</v>
      </c>
      <c r="AT2700" s="74" t="s">
        <v>1064</v>
      </c>
      <c r="AU2700" s="74" t="s">
        <v>1065</v>
      </c>
      <c r="AV2700" s="74">
        <v>2021</v>
      </c>
      <c r="BD2700" s="77">
        <v>2.97</v>
      </c>
      <c r="BE2700" s="12">
        <v>2.95</v>
      </c>
    </row>
    <row r="2701" spans="1:57" hidden="1">
      <c r="A2701" s="24">
        <v>2700</v>
      </c>
      <c r="B2701" s="74">
        <v>61</v>
      </c>
      <c r="C2701" s="74" t="s">
        <v>1029</v>
      </c>
      <c r="D2701" s="74" t="s">
        <v>469</v>
      </c>
      <c r="E2701" s="74" t="s">
        <v>546</v>
      </c>
      <c r="F2701" s="74" t="s">
        <v>485</v>
      </c>
      <c r="G2701" s="74" t="s">
        <v>1059</v>
      </c>
      <c r="H2701" s="74" t="s">
        <v>463</v>
      </c>
      <c r="I2701" s="74">
        <v>14.4</v>
      </c>
      <c r="J2701" s="74">
        <v>12.6167</v>
      </c>
      <c r="O2701" s="74">
        <v>2034</v>
      </c>
      <c r="P2701" s="74">
        <v>2004</v>
      </c>
      <c r="Q2701" s="74" t="s">
        <v>464</v>
      </c>
      <c r="R2701" s="24" t="s">
        <v>473</v>
      </c>
      <c r="S2701" s="74" t="s">
        <v>857</v>
      </c>
      <c r="Z2701" s="74" t="s">
        <v>1062</v>
      </c>
      <c r="AA2701" s="74" t="s">
        <v>1066</v>
      </c>
      <c r="AB2701" s="35" t="s">
        <v>22</v>
      </c>
      <c r="AC2701" s="113">
        <v>1.63664754786189</v>
      </c>
      <c r="AD2701" s="74" t="s">
        <v>906</v>
      </c>
      <c r="AE2701" s="74">
        <v>-38.092027537398074</v>
      </c>
      <c r="AI2701" s="79" t="s">
        <v>465</v>
      </c>
      <c r="AJ2701" s="79" t="s">
        <v>1063</v>
      </c>
      <c r="AK2701" s="74" t="s">
        <v>465</v>
      </c>
      <c r="AL2701" s="74" t="s">
        <v>13</v>
      </c>
      <c r="AM2701" s="74" t="s">
        <v>465</v>
      </c>
      <c r="AN2701" s="74" t="s">
        <v>13</v>
      </c>
      <c r="AO2701" s="74" t="s">
        <v>13</v>
      </c>
      <c r="AP2701" s="74" t="s">
        <v>13</v>
      </c>
      <c r="AQ2701" s="74" t="s">
        <v>13</v>
      </c>
      <c r="AR2701" s="74" t="s">
        <v>13</v>
      </c>
      <c r="AS2701" s="74" t="s">
        <v>13</v>
      </c>
      <c r="AT2701" s="74" t="s">
        <v>1064</v>
      </c>
      <c r="AU2701" s="74" t="s">
        <v>1065</v>
      </c>
      <c r="AV2701" s="74">
        <v>2021</v>
      </c>
      <c r="BD2701" s="77">
        <v>2.97</v>
      </c>
      <c r="BE2701" s="12">
        <v>2.89</v>
      </c>
    </row>
    <row r="2702" spans="1:57" hidden="1">
      <c r="A2702" s="24">
        <v>2701</v>
      </c>
      <c r="B2702" s="74">
        <v>61</v>
      </c>
      <c r="C2702" s="74" t="s">
        <v>1029</v>
      </c>
      <c r="D2702" s="74" t="s">
        <v>469</v>
      </c>
      <c r="E2702" s="74" t="s">
        <v>546</v>
      </c>
      <c r="F2702" s="74" t="s">
        <v>485</v>
      </c>
      <c r="G2702" s="74" t="s">
        <v>1059</v>
      </c>
      <c r="H2702" s="74" t="s">
        <v>463</v>
      </c>
      <c r="I2702" s="74">
        <v>14.4</v>
      </c>
      <c r="J2702" s="74">
        <v>12.6167</v>
      </c>
      <c r="O2702" s="74">
        <v>2044</v>
      </c>
      <c r="P2702" s="74">
        <v>2004</v>
      </c>
      <c r="Q2702" s="74" t="s">
        <v>472</v>
      </c>
      <c r="R2702" s="24" t="s">
        <v>473</v>
      </c>
      <c r="S2702" s="74" t="s">
        <v>857</v>
      </c>
      <c r="Z2702" s="74" t="s">
        <v>1062</v>
      </c>
      <c r="AA2702" s="74" t="s">
        <v>1066</v>
      </c>
      <c r="AB2702" s="35" t="s">
        <v>22</v>
      </c>
      <c r="AC2702" s="113">
        <v>1.4737916655852801</v>
      </c>
      <c r="AD2702" s="74" t="s">
        <v>906</v>
      </c>
      <c r="AE2702" s="74">
        <v>-44.252228301774181</v>
      </c>
      <c r="AI2702" s="79" t="s">
        <v>465</v>
      </c>
      <c r="AJ2702" s="79" t="s">
        <v>1063</v>
      </c>
      <c r="AK2702" s="74" t="s">
        <v>465</v>
      </c>
      <c r="AL2702" s="74" t="s">
        <v>13</v>
      </c>
      <c r="AM2702" s="74" t="s">
        <v>465</v>
      </c>
      <c r="AN2702" s="74" t="s">
        <v>13</v>
      </c>
      <c r="AO2702" s="74" t="s">
        <v>13</v>
      </c>
      <c r="AP2702" s="74" t="s">
        <v>13</v>
      </c>
      <c r="AQ2702" s="74" t="s">
        <v>13</v>
      </c>
      <c r="AR2702" s="74" t="s">
        <v>13</v>
      </c>
      <c r="AS2702" s="74" t="s">
        <v>13</v>
      </c>
      <c r="AT2702" s="74" t="s">
        <v>1064</v>
      </c>
      <c r="AU2702" s="74" t="s">
        <v>1065</v>
      </c>
      <c r="AV2702" s="74">
        <v>2021</v>
      </c>
      <c r="BD2702" s="77">
        <v>2.97</v>
      </c>
      <c r="BE2702" s="12">
        <v>2.5499999999999998</v>
      </c>
    </row>
    <row r="2703" spans="1:57" hidden="1">
      <c r="A2703" s="24">
        <v>2702</v>
      </c>
      <c r="B2703" s="74">
        <v>61</v>
      </c>
      <c r="C2703" s="74" t="s">
        <v>1029</v>
      </c>
      <c r="D2703" s="74" t="s">
        <v>469</v>
      </c>
      <c r="E2703" s="74" t="s">
        <v>546</v>
      </c>
      <c r="F2703" s="74" t="s">
        <v>485</v>
      </c>
      <c r="G2703" s="74" t="s">
        <v>1059</v>
      </c>
      <c r="H2703" s="74" t="s">
        <v>463</v>
      </c>
      <c r="I2703" s="74">
        <v>14.4</v>
      </c>
      <c r="J2703" s="74">
        <v>12.6167</v>
      </c>
      <c r="O2703" s="74">
        <v>2054</v>
      </c>
      <c r="P2703" s="74">
        <v>2004</v>
      </c>
      <c r="Q2703" s="74" t="s">
        <v>472</v>
      </c>
      <c r="R2703" s="24" t="s">
        <v>473</v>
      </c>
      <c r="S2703" s="74" t="s">
        <v>857</v>
      </c>
      <c r="Z2703" s="74" t="s">
        <v>1062</v>
      </c>
      <c r="AA2703" s="74" t="s">
        <v>1066</v>
      </c>
      <c r="AB2703" s="35" t="s">
        <v>22</v>
      </c>
      <c r="AC2703" s="113">
        <v>1.2520654364883601</v>
      </c>
      <c r="AD2703" s="74" t="s">
        <v>906</v>
      </c>
      <c r="AE2703" s="74">
        <v>-52.639263924135939</v>
      </c>
      <c r="AI2703" s="79" t="s">
        <v>465</v>
      </c>
      <c r="AJ2703" s="79" t="s">
        <v>1063</v>
      </c>
      <c r="AK2703" s="74" t="s">
        <v>465</v>
      </c>
      <c r="AL2703" s="74" t="s">
        <v>13</v>
      </c>
      <c r="AM2703" s="74" t="s">
        <v>465</v>
      </c>
      <c r="AN2703" s="74" t="s">
        <v>13</v>
      </c>
      <c r="AO2703" s="74" t="s">
        <v>13</v>
      </c>
      <c r="AP2703" s="74" t="s">
        <v>13</v>
      </c>
      <c r="AQ2703" s="74" t="s">
        <v>13</v>
      </c>
      <c r="AR2703" s="74" t="s">
        <v>13</v>
      </c>
      <c r="AS2703" s="74" t="s">
        <v>13</v>
      </c>
      <c r="AT2703" s="74" t="s">
        <v>1064</v>
      </c>
      <c r="AU2703" s="74" t="s">
        <v>1065</v>
      </c>
      <c r="AV2703" s="74">
        <v>2021</v>
      </c>
      <c r="BD2703" s="77">
        <v>2.97</v>
      </c>
      <c r="BE2703" s="12">
        <v>2.87</v>
      </c>
    </row>
    <row r="2704" spans="1:57" hidden="1">
      <c r="A2704" s="24">
        <v>2703</v>
      </c>
      <c r="B2704" s="74">
        <v>61</v>
      </c>
      <c r="C2704" s="74" t="s">
        <v>1029</v>
      </c>
      <c r="D2704" s="74" t="s">
        <v>469</v>
      </c>
      <c r="E2704" s="74" t="s">
        <v>546</v>
      </c>
      <c r="F2704" s="74" t="s">
        <v>485</v>
      </c>
      <c r="G2704" s="74" t="s">
        <v>1059</v>
      </c>
      <c r="H2704" s="74" t="s">
        <v>463</v>
      </c>
      <c r="I2704" s="74">
        <v>14.4</v>
      </c>
      <c r="J2704" s="74">
        <v>12.6167</v>
      </c>
      <c r="O2704" s="74">
        <v>2064</v>
      </c>
      <c r="P2704" s="74">
        <v>2004</v>
      </c>
      <c r="Q2704" s="74" t="s">
        <v>472</v>
      </c>
      <c r="R2704" s="24" t="s">
        <v>473</v>
      </c>
      <c r="S2704" s="74" t="s">
        <v>857</v>
      </c>
      <c r="Z2704" s="74" t="s">
        <v>1062</v>
      </c>
      <c r="AA2704" s="74" t="s">
        <v>1066</v>
      </c>
      <c r="AB2704" s="35" t="s">
        <v>22</v>
      </c>
      <c r="AC2704" s="113">
        <v>1.03042571782028</v>
      </c>
      <c r="AD2704" s="74" t="s">
        <v>906</v>
      </c>
      <c r="AE2704" s="74">
        <v>-61.023027195493754</v>
      </c>
      <c r="AI2704" s="79" t="s">
        <v>465</v>
      </c>
      <c r="AJ2704" s="79" t="s">
        <v>1063</v>
      </c>
      <c r="AK2704" s="74" t="s">
        <v>465</v>
      </c>
      <c r="AL2704" s="74" t="s">
        <v>13</v>
      </c>
      <c r="AM2704" s="74" t="s">
        <v>465</v>
      </c>
      <c r="AN2704" s="74" t="s">
        <v>13</v>
      </c>
      <c r="AO2704" s="74" t="s">
        <v>13</v>
      </c>
      <c r="AP2704" s="74" t="s">
        <v>13</v>
      </c>
      <c r="AQ2704" s="74" t="s">
        <v>13</v>
      </c>
      <c r="AR2704" s="74" t="s">
        <v>13</v>
      </c>
      <c r="AS2704" s="74" t="s">
        <v>13</v>
      </c>
      <c r="AT2704" s="74" t="s">
        <v>1064</v>
      </c>
      <c r="AU2704" s="74" t="s">
        <v>1065</v>
      </c>
      <c r="AV2704" s="74">
        <v>2021</v>
      </c>
      <c r="BD2704" s="77">
        <v>2.97</v>
      </c>
      <c r="BE2704" s="12">
        <v>2.79</v>
      </c>
    </row>
    <row r="2705" spans="1:57" hidden="1">
      <c r="A2705" s="24">
        <v>2704</v>
      </c>
      <c r="B2705" s="74">
        <v>61</v>
      </c>
      <c r="C2705" s="74" t="s">
        <v>1029</v>
      </c>
      <c r="D2705" s="74" t="s">
        <v>469</v>
      </c>
      <c r="E2705" s="74" t="s">
        <v>546</v>
      </c>
      <c r="F2705" s="74" t="s">
        <v>485</v>
      </c>
      <c r="G2705" s="74" t="s">
        <v>1059</v>
      </c>
      <c r="H2705" s="74" t="s">
        <v>463</v>
      </c>
      <c r="I2705" s="74">
        <v>14.4</v>
      </c>
      <c r="J2705" s="74">
        <v>12.6167</v>
      </c>
      <c r="O2705" s="74">
        <v>2074</v>
      </c>
      <c r="P2705" s="74">
        <v>2004</v>
      </c>
      <c r="Q2705" s="74" t="s">
        <v>495</v>
      </c>
      <c r="R2705" s="24" t="s">
        <v>473</v>
      </c>
      <c r="S2705" s="74" t="s">
        <v>857</v>
      </c>
      <c r="Z2705" s="74" t="s">
        <v>1062</v>
      </c>
      <c r="AA2705" s="74" t="s">
        <v>1066</v>
      </c>
      <c r="AB2705" s="35" t="s">
        <v>22</v>
      </c>
      <c r="AC2705" s="113">
        <v>0.92553182286124602</v>
      </c>
      <c r="AD2705" s="74" t="s">
        <v>906</v>
      </c>
      <c r="AE2705" s="74">
        <v>-64.990752787422437</v>
      </c>
      <c r="AI2705" s="79" t="s">
        <v>465</v>
      </c>
      <c r="AJ2705" s="79" t="s">
        <v>1063</v>
      </c>
      <c r="AK2705" s="74" t="s">
        <v>465</v>
      </c>
      <c r="AL2705" s="74" t="s">
        <v>13</v>
      </c>
      <c r="AM2705" s="74" t="s">
        <v>465</v>
      </c>
      <c r="AN2705" s="74" t="s">
        <v>13</v>
      </c>
      <c r="AO2705" s="74" t="s">
        <v>13</v>
      </c>
      <c r="AP2705" s="74" t="s">
        <v>13</v>
      </c>
      <c r="AQ2705" s="74" t="s">
        <v>13</v>
      </c>
      <c r="AR2705" s="74" t="s">
        <v>13</v>
      </c>
      <c r="AS2705" s="74" t="s">
        <v>13</v>
      </c>
      <c r="AT2705" s="74" t="s">
        <v>1064</v>
      </c>
      <c r="AU2705" s="74" t="s">
        <v>1065</v>
      </c>
      <c r="AV2705" s="74">
        <v>2021</v>
      </c>
      <c r="BD2705" s="77">
        <v>2.97</v>
      </c>
      <c r="BE2705" s="12">
        <v>2.17</v>
      </c>
    </row>
    <row r="2706" spans="1:57" hidden="1">
      <c r="A2706" s="24">
        <v>2705</v>
      </c>
      <c r="B2706" s="74">
        <v>61</v>
      </c>
      <c r="C2706" s="74" t="s">
        <v>1029</v>
      </c>
      <c r="D2706" s="74" t="s">
        <v>469</v>
      </c>
      <c r="E2706" s="74" t="s">
        <v>546</v>
      </c>
      <c r="F2706" s="74" t="s">
        <v>485</v>
      </c>
      <c r="G2706" s="74" t="s">
        <v>1059</v>
      </c>
      <c r="H2706" s="74" t="s">
        <v>463</v>
      </c>
      <c r="I2706" s="74">
        <v>14.4</v>
      </c>
      <c r="J2706" s="74">
        <v>12.6167</v>
      </c>
      <c r="O2706" s="74">
        <v>2084</v>
      </c>
      <c r="P2706" s="74">
        <v>2004</v>
      </c>
      <c r="Q2706" s="74" t="s">
        <v>495</v>
      </c>
      <c r="R2706" s="24" t="s">
        <v>473</v>
      </c>
      <c r="S2706" s="74" t="s">
        <v>857</v>
      </c>
      <c r="Z2706" s="74" t="s">
        <v>1062</v>
      </c>
      <c r="AA2706" s="74" t="s">
        <v>1066</v>
      </c>
      <c r="AB2706" s="35" t="s">
        <v>22</v>
      </c>
      <c r="AC2706" s="113">
        <v>0.67478134489112696</v>
      </c>
      <c r="AD2706" s="74" t="s">
        <v>906</v>
      </c>
      <c r="AE2706" s="74">
        <v>-74.475662171509541</v>
      </c>
      <c r="AI2706" s="79" t="s">
        <v>465</v>
      </c>
      <c r="AJ2706" s="79" t="s">
        <v>1063</v>
      </c>
      <c r="AK2706" s="74" t="s">
        <v>465</v>
      </c>
      <c r="AL2706" s="74" t="s">
        <v>13</v>
      </c>
      <c r="AM2706" s="74" t="s">
        <v>465</v>
      </c>
      <c r="AN2706" s="74" t="s">
        <v>13</v>
      </c>
      <c r="AO2706" s="74" t="s">
        <v>13</v>
      </c>
      <c r="AP2706" s="74" t="s">
        <v>13</v>
      </c>
      <c r="AQ2706" s="74" t="s">
        <v>13</v>
      </c>
      <c r="AR2706" s="74" t="s">
        <v>13</v>
      </c>
      <c r="AS2706" s="74" t="s">
        <v>13</v>
      </c>
      <c r="AT2706" s="74" t="s">
        <v>1064</v>
      </c>
      <c r="AU2706" s="74" t="s">
        <v>1065</v>
      </c>
      <c r="AV2706" s="74">
        <v>2021</v>
      </c>
      <c r="BD2706" s="77">
        <v>2.97</v>
      </c>
      <c r="BE2706" s="12">
        <v>2.14</v>
      </c>
    </row>
    <row r="2707" spans="1:57" hidden="1">
      <c r="A2707" s="24">
        <v>2706</v>
      </c>
      <c r="B2707" s="74">
        <v>61</v>
      </c>
      <c r="C2707" s="74" t="s">
        <v>1029</v>
      </c>
      <c r="D2707" s="74" t="s">
        <v>469</v>
      </c>
      <c r="E2707" s="74" t="s">
        <v>546</v>
      </c>
      <c r="F2707" s="74" t="s">
        <v>485</v>
      </c>
      <c r="G2707" s="74" t="s">
        <v>1059</v>
      </c>
      <c r="H2707" s="74" t="s">
        <v>463</v>
      </c>
      <c r="I2707" s="74">
        <v>14.4</v>
      </c>
      <c r="J2707" s="74">
        <v>12.6167</v>
      </c>
      <c r="O2707" s="74">
        <v>2094</v>
      </c>
      <c r="P2707" s="74">
        <v>2004</v>
      </c>
      <c r="Q2707" s="74" t="s">
        <v>495</v>
      </c>
      <c r="R2707" s="24" t="s">
        <v>473</v>
      </c>
      <c r="S2707" s="74" t="s">
        <v>857</v>
      </c>
      <c r="Z2707" s="74" t="s">
        <v>1062</v>
      </c>
      <c r="AA2707" s="74" t="s">
        <v>1066</v>
      </c>
      <c r="AB2707" s="35" t="s">
        <v>22</v>
      </c>
      <c r="AC2707" s="113">
        <v>0.56980093950325705</v>
      </c>
      <c r="AD2707" s="74" t="s">
        <v>906</v>
      </c>
      <c r="AE2707" s="74">
        <v>-78.446660114441997</v>
      </c>
      <c r="AI2707" s="79" t="s">
        <v>465</v>
      </c>
      <c r="AJ2707" s="79" t="s">
        <v>1063</v>
      </c>
      <c r="AK2707" s="74" t="s">
        <v>465</v>
      </c>
      <c r="AL2707" s="74" t="s">
        <v>13</v>
      </c>
      <c r="AM2707" s="74" t="s">
        <v>465</v>
      </c>
      <c r="AN2707" s="74" t="s">
        <v>13</v>
      </c>
      <c r="AO2707" s="74" t="s">
        <v>13</v>
      </c>
      <c r="AP2707" s="74" t="s">
        <v>13</v>
      </c>
      <c r="AQ2707" s="74" t="s">
        <v>13</v>
      </c>
      <c r="AR2707" s="74" t="s">
        <v>13</v>
      </c>
      <c r="AS2707" s="74" t="s">
        <v>13</v>
      </c>
      <c r="AT2707" s="74" t="s">
        <v>1064</v>
      </c>
      <c r="AU2707" s="74" t="s">
        <v>1065</v>
      </c>
      <c r="AV2707" s="74">
        <v>2021</v>
      </c>
      <c r="BD2707" s="77">
        <v>2.97</v>
      </c>
      <c r="BE2707" s="12">
        <v>2.2799999999999998</v>
      </c>
    </row>
    <row r="2708" spans="1:57">
      <c r="A2708" s="24">
        <v>2707</v>
      </c>
      <c r="B2708" s="74">
        <v>62</v>
      </c>
      <c r="C2708" s="74" t="s">
        <v>1029</v>
      </c>
      <c r="D2708" s="74" t="s">
        <v>469</v>
      </c>
      <c r="E2708" s="74" t="s">
        <v>460</v>
      </c>
      <c r="F2708" s="74" t="s">
        <v>502</v>
      </c>
      <c r="G2708" s="74" t="s">
        <v>1069</v>
      </c>
      <c r="H2708" s="74" t="s">
        <v>463</v>
      </c>
      <c r="I2708" s="74">
        <v>7.2832999999999997</v>
      </c>
      <c r="J2708" s="74">
        <v>38.1</v>
      </c>
      <c r="O2708" s="74">
        <v>2034</v>
      </c>
      <c r="P2708" s="74">
        <v>1980</v>
      </c>
      <c r="Q2708" s="74" t="s">
        <v>1019</v>
      </c>
      <c r="R2708" s="74" t="s">
        <v>562</v>
      </c>
      <c r="S2708" s="74" t="s">
        <v>859</v>
      </c>
      <c r="Z2708" s="74" t="s">
        <v>820</v>
      </c>
      <c r="AA2708" s="74" t="s">
        <v>1070</v>
      </c>
      <c r="AB2708" s="35" t="s">
        <v>22</v>
      </c>
      <c r="AC2708" s="113">
        <v>6.2224092779648297</v>
      </c>
      <c r="AD2708" s="74" t="s">
        <v>906</v>
      </c>
      <c r="AE2708" s="74">
        <v>2.5716135795997119</v>
      </c>
      <c r="AI2708" s="79" t="s">
        <v>465</v>
      </c>
      <c r="AJ2708" s="79">
        <v>369.14</v>
      </c>
      <c r="AK2708" s="74" t="s">
        <v>13</v>
      </c>
      <c r="AL2708" s="74" t="s">
        <v>13</v>
      </c>
      <c r="AM2708" s="74" t="s">
        <v>13</v>
      </c>
      <c r="AN2708" s="74" t="s">
        <v>13</v>
      </c>
      <c r="AO2708" s="74" t="s">
        <v>13</v>
      </c>
      <c r="AP2708" s="74" t="s">
        <v>13</v>
      </c>
      <c r="AQ2708" s="74" t="s">
        <v>13</v>
      </c>
      <c r="AR2708" s="74" t="s">
        <v>13</v>
      </c>
      <c r="AS2708" s="74" t="s">
        <v>13</v>
      </c>
      <c r="AT2708" s="74" t="s">
        <v>1075</v>
      </c>
      <c r="AU2708" s="74" t="s">
        <v>1074</v>
      </c>
      <c r="AV2708" s="74">
        <v>2017</v>
      </c>
      <c r="BC2708" s="77">
        <v>9.4499999999999993</v>
      </c>
    </row>
    <row r="2709" spans="1:57">
      <c r="A2709" s="24">
        <v>2708</v>
      </c>
      <c r="B2709" s="74">
        <v>62</v>
      </c>
      <c r="C2709" s="74" t="s">
        <v>1029</v>
      </c>
      <c r="D2709" s="74" t="s">
        <v>469</v>
      </c>
      <c r="E2709" s="74" t="s">
        <v>460</v>
      </c>
      <c r="F2709" s="74" t="s">
        <v>502</v>
      </c>
      <c r="G2709" s="74" t="s">
        <v>1069</v>
      </c>
      <c r="H2709" s="74" t="s">
        <v>463</v>
      </c>
      <c r="I2709" s="74">
        <v>7.2832999999999997</v>
      </c>
      <c r="J2709" s="74">
        <v>38.1</v>
      </c>
      <c r="O2709" s="74">
        <v>2034</v>
      </c>
      <c r="P2709" s="74">
        <v>1980</v>
      </c>
      <c r="Q2709" s="74" t="s">
        <v>1019</v>
      </c>
      <c r="R2709" s="74" t="s">
        <v>562</v>
      </c>
      <c r="S2709" s="74" t="s">
        <v>859</v>
      </c>
      <c r="Z2709" s="74" t="s">
        <v>820</v>
      </c>
      <c r="AA2709" s="74" t="s">
        <v>1070</v>
      </c>
      <c r="AB2709" s="35" t="s">
        <v>22</v>
      </c>
      <c r="AC2709" s="113">
        <v>6.9861578750467599</v>
      </c>
      <c r="AD2709" s="74" t="s">
        <v>906</v>
      </c>
      <c r="AE2709" s="74">
        <v>-3.6951084293855221</v>
      </c>
      <c r="AI2709" s="79" t="s">
        <v>465</v>
      </c>
      <c r="AJ2709" s="79">
        <v>369.14</v>
      </c>
      <c r="AK2709" s="74" t="s">
        <v>13</v>
      </c>
      <c r="AL2709" s="74" t="s">
        <v>465</v>
      </c>
      <c r="AM2709" s="74" t="s">
        <v>13</v>
      </c>
      <c r="AN2709" s="74" t="s">
        <v>13</v>
      </c>
      <c r="AO2709" s="74" t="s">
        <v>13</v>
      </c>
      <c r="AP2709" s="74" t="s">
        <v>13</v>
      </c>
      <c r="AQ2709" s="74" t="s">
        <v>13</v>
      </c>
      <c r="AR2709" s="74" t="s">
        <v>13</v>
      </c>
      <c r="AS2709" s="74" t="s">
        <v>13</v>
      </c>
      <c r="AT2709" s="74" t="s">
        <v>1075</v>
      </c>
      <c r="AU2709" s="74" t="s">
        <v>1074</v>
      </c>
      <c r="AV2709" s="74">
        <v>2017</v>
      </c>
      <c r="BC2709" s="77">
        <v>9.4499999999999993</v>
      </c>
    </row>
    <row r="2710" spans="1:57">
      <c r="A2710" s="24">
        <v>2709</v>
      </c>
      <c r="B2710" s="74">
        <v>62</v>
      </c>
      <c r="C2710" s="74" t="s">
        <v>1029</v>
      </c>
      <c r="D2710" s="74" t="s">
        <v>469</v>
      </c>
      <c r="E2710" s="74" t="s">
        <v>460</v>
      </c>
      <c r="F2710" s="74" t="s">
        <v>502</v>
      </c>
      <c r="G2710" s="74" t="s">
        <v>1069</v>
      </c>
      <c r="H2710" s="74" t="s">
        <v>463</v>
      </c>
      <c r="I2710" s="74">
        <v>7.2832999999999997</v>
      </c>
      <c r="J2710" s="74">
        <v>38.1</v>
      </c>
      <c r="O2710" s="74">
        <v>2034</v>
      </c>
      <c r="P2710" s="74">
        <v>1980</v>
      </c>
      <c r="Q2710" s="74" t="s">
        <v>1019</v>
      </c>
      <c r="R2710" s="74" t="s">
        <v>519</v>
      </c>
      <c r="S2710" s="74" t="s">
        <v>859</v>
      </c>
      <c r="Z2710" s="74" t="s">
        <v>820</v>
      </c>
      <c r="AA2710" s="74" t="s">
        <v>1070</v>
      </c>
      <c r="AB2710" s="35" t="s">
        <v>22</v>
      </c>
      <c r="AC2710" s="113">
        <v>6.5676206509539803</v>
      </c>
      <c r="AD2710" s="74" t="s">
        <v>906</v>
      </c>
      <c r="AE2710" s="74">
        <v>8.2621565785821645</v>
      </c>
      <c r="AI2710" s="79" t="s">
        <v>465</v>
      </c>
      <c r="AJ2710" s="79">
        <v>369.14</v>
      </c>
      <c r="AK2710" s="74" t="s">
        <v>13</v>
      </c>
      <c r="AL2710" s="74" t="s">
        <v>13</v>
      </c>
      <c r="AM2710" s="74" t="s">
        <v>13</v>
      </c>
      <c r="AN2710" s="74" t="s">
        <v>13</v>
      </c>
      <c r="AO2710" s="74" t="s">
        <v>13</v>
      </c>
      <c r="AP2710" s="74" t="s">
        <v>13</v>
      </c>
      <c r="AQ2710" s="74" t="s">
        <v>13</v>
      </c>
      <c r="AR2710" s="74" t="s">
        <v>13</v>
      </c>
      <c r="AS2710" s="74" t="s">
        <v>13</v>
      </c>
      <c r="AT2710" s="74" t="s">
        <v>1075</v>
      </c>
      <c r="AU2710" s="74" t="s">
        <v>1074</v>
      </c>
      <c r="AV2710" s="74">
        <v>2017</v>
      </c>
      <c r="BC2710" s="77">
        <v>1.25</v>
      </c>
    </row>
    <row r="2711" spans="1:57">
      <c r="A2711" s="24">
        <v>2710</v>
      </c>
      <c r="B2711" s="74">
        <v>62</v>
      </c>
      <c r="C2711" s="74" t="s">
        <v>1029</v>
      </c>
      <c r="D2711" s="74" t="s">
        <v>469</v>
      </c>
      <c r="E2711" s="74" t="s">
        <v>460</v>
      </c>
      <c r="F2711" s="74" t="s">
        <v>502</v>
      </c>
      <c r="G2711" s="74" t="s">
        <v>1069</v>
      </c>
      <c r="H2711" s="74" t="s">
        <v>463</v>
      </c>
      <c r="I2711" s="74">
        <v>7.2832999999999997</v>
      </c>
      <c r="J2711" s="74">
        <v>38.1</v>
      </c>
      <c r="O2711" s="74">
        <v>2034</v>
      </c>
      <c r="P2711" s="74">
        <v>1980</v>
      </c>
      <c r="Q2711" s="74" t="s">
        <v>1019</v>
      </c>
      <c r="R2711" s="74" t="s">
        <v>519</v>
      </c>
      <c r="S2711" s="74" t="s">
        <v>859</v>
      </c>
      <c r="Z2711" s="74" t="s">
        <v>820</v>
      </c>
      <c r="AA2711" s="74" t="s">
        <v>1070</v>
      </c>
      <c r="AB2711" s="35" t="s">
        <v>22</v>
      </c>
      <c r="AC2711" s="113">
        <v>7.2397119341563796</v>
      </c>
      <c r="AD2711" s="74" t="s">
        <v>906</v>
      </c>
      <c r="AE2711" s="74">
        <v>-0.19984012789760874</v>
      </c>
      <c r="AI2711" s="79" t="s">
        <v>465</v>
      </c>
      <c r="AJ2711" s="79">
        <v>369.14</v>
      </c>
      <c r="AK2711" s="74" t="s">
        <v>13</v>
      </c>
      <c r="AL2711" s="74" t="s">
        <v>465</v>
      </c>
      <c r="AM2711" s="74" t="s">
        <v>13</v>
      </c>
      <c r="AN2711" s="74" t="s">
        <v>13</v>
      </c>
      <c r="AO2711" s="74" t="s">
        <v>13</v>
      </c>
      <c r="AP2711" s="74" t="s">
        <v>13</v>
      </c>
      <c r="AQ2711" s="74" t="s">
        <v>13</v>
      </c>
      <c r="AR2711" s="74" t="s">
        <v>13</v>
      </c>
      <c r="AS2711" s="74" t="s">
        <v>13</v>
      </c>
      <c r="AT2711" s="74" t="s">
        <v>1075</v>
      </c>
      <c r="AU2711" s="74" t="s">
        <v>1074</v>
      </c>
      <c r="AV2711" s="74">
        <v>2017</v>
      </c>
      <c r="BC2711" s="77">
        <v>1.25</v>
      </c>
    </row>
    <row r="2712" spans="1:57">
      <c r="A2712" s="24">
        <v>2711</v>
      </c>
      <c r="B2712" s="74">
        <v>64</v>
      </c>
      <c r="C2712" s="74" t="s">
        <v>1029</v>
      </c>
      <c r="D2712" s="74" t="s">
        <v>469</v>
      </c>
      <c r="E2712" s="74" t="s">
        <v>460</v>
      </c>
      <c r="F2712" s="74" t="s">
        <v>502</v>
      </c>
      <c r="G2712" s="74" t="s">
        <v>1079</v>
      </c>
      <c r="H2712" s="74" t="s">
        <v>463</v>
      </c>
      <c r="I2712" s="74">
        <v>13.496700000000001</v>
      </c>
      <c r="J2712" s="74">
        <v>39.475299999999997</v>
      </c>
      <c r="O2712" s="74">
        <v>2030</v>
      </c>
      <c r="P2712" s="74">
        <v>1981</v>
      </c>
      <c r="Q2712" s="74" t="s">
        <v>1019</v>
      </c>
      <c r="R2712" s="74" t="s">
        <v>562</v>
      </c>
      <c r="S2712" s="74" t="s">
        <v>859</v>
      </c>
      <c r="Z2712" s="74" t="s">
        <v>820</v>
      </c>
      <c r="AA2712" s="74" t="s">
        <v>1066</v>
      </c>
      <c r="AB2712" s="35" t="s">
        <v>22</v>
      </c>
      <c r="AC2712" s="113">
        <v>3.8247</v>
      </c>
      <c r="AD2712" s="74" t="s">
        <v>1080</v>
      </c>
      <c r="AE2712" s="74">
        <v>0.33315844700943908</v>
      </c>
      <c r="AI2712" s="79" t="s">
        <v>13</v>
      </c>
      <c r="AJ2712" s="79">
        <v>360</v>
      </c>
      <c r="AK2712" s="74" t="s">
        <v>465</v>
      </c>
      <c r="AL2712" s="74" t="s">
        <v>465</v>
      </c>
      <c r="AM2712" s="74" t="s">
        <v>465</v>
      </c>
      <c r="AN2712" s="74" t="s">
        <v>13</v>
      </c>
      <c r="AO2712" s="74" t="s">
        <v>465</v>
      </c>
      <c r="AP2712" s="74" t="s">
        <v>13</v>
      </c>
      <c r="AQ2712" s="74" t="s">
        <v>465</v>
      </c>
      <c r="AR2712" s="74" t="s">
        <v>13</v>
      </c>
      <c r="AS2712" s="74" t="s">
        <v>501</v>
      </c>
      <c r="AT2712" s="74" t="s">
        <v>1081</v>
      </c>
      <c r="AU2712" s="74" t="s">
        <v>1082</v>
      </c>
      <c r="AV2712" s="74">
        <v>2015</v>
      </c>
      <c r="BB2712" s="77">
        <v>601</v>
      </c>
      <c r="BC2712" s="77">
        <v>14</v>
      </c>
    </row>
    <row r="2713" spans="1:57">
      <c r="A2713" s="24">
        <v>2712</v>
      </c>
      <c r="B2713" s="74">
        <v>64</v>
      </c>
      <c r="C2713" s="74" t="s">
        <v>1029</v>
      </c>
      <c r="D2713" s="74" t="s">
        <v>469</v>
      </c>
      <c r="E2713" s="74" t="s">
        <v>460</v>
      </c>
      <c r="F2713" s="74" t="s">
        <v>502</v>
      </c>
      <c r="G2713" s="74" t="s">
        <v>1079</v>
      </c>
      <c r="H2713" s="74" t="s">
        <v>463</v>
      </c>
      <c r="I2713" s="74">
        <v>13.496700000000001</v>
      </c>
      <c r="J2713" s="74">
        <v>39.475299999999997</v>
      </c>
      <c r="O2713" s="74">
        <v>2030</v>
      </c>
      <c r="P2713" s="74">
        <v>1981</v>
      </c>
      <c r="Q2713" s="74" t="s">
        <v>1019</v>
      </c>
      <c r="R2713" s="74" t="s">
        <v>519</v>
      </c>
      <c r="S2713" s="74" t="s">
        <v>859</v>
      </c>
      <c r="Z2713" s="74" t="s">
        <v>820</v>
      </c>
      <c r="AA2713" s="74" t="s">
        <v>1066</v>
      </c>
      <c r="AB2713" s="35" t="s">
        <v>22</v>
      </c>
      <c r="AC2713" s="113">
        <v>3.8233000000000001</v>
      </c>
      <c r="AD2713" s="74" t="s">
        <v>1080</v>
      </c>
      <c r="AE2713" s="74">
        <v>0.29643231899265954</v>
      </c>
      <c r="AI2713" s="79" t="s">
        <v>13</v>
      </c>
      <c r="AJ2713" s="79">
        <v>360</v>
      </c>
      <c r="AK2713" s="74" t="s">
        <v>465</v>
      </c>
      <c r="AL2713" s="74" t="s">
        <v>465</v>
      </c>
      <c r="AM2713" s="74" t="s">
        <v>465</v>
      </c>
      <c r="AN2713" s="74" t="s">
        <v>13</v>
      </c>
      <c r="AO2713" s="74" t="s">
        <v>465</v>
      </c>
      <c r="AP2713" s="74" t="s">
        <v>13</v>
      </c>
      <c r="AQ2713" s="74" t="s">
        <v>465</v>
      </c>
      <c r="AR2713" s="74" t="s">
        <v>13</v>
      </c>
      <c r="AS2713" s="74" t="s">
        <v>501</v>
      </c>
      <c r="AT2713" s="74" t="s">
        <v>1081</v>
      </c>
      <c r="AU2713" s="74" t="s">
        <v>1082</v>
      </c>
      <c r="AV2713" s="74">
        <v>2015</v>
      </c>
      <c r="BB2713" s="77">
        <v>601</v>
      </c>
      <c r="BC2713" s="77">
        <v>16</v>
      </c>
    </row>
    <row r="2714" spans="1:57">
      <c r="A2714" s="24">
        <v>2713</v>
      </c>
      <c r="B2714" s="74">
        <v>64</v>
      </c>
      <c r="C2714" s="74" t="s">
        <v>1029</v>
      </c>
      <c r="D2714" s="74" t="s">
        <v>469</v>
      </c>
      <c r="E2714" s="74" t="s">
        <v>460</v>
      </c>
      <c r="F2714" s="74" t="s">
        <v>502</v>
      </c>
      <c r="G2714" s="74" t="s">
        <v>1079</v>
      </c>
      <c r="H2714" s="74" t="s">
        <v>463</v>
      </c>
      <c r="I2714" s="74">
        <v>13.496700000000001</v>
      </c>
      <c r="J2714" s="74">
        <v>39.475299999999997</v>
      </c>
      <c r="O2714" s="74">
        <v>2050</v>
      </c>
      <c r="P2714" s="74">
        <v>1981</v>
      </c>
      <c r="Q2714" s="74" t="s">
        <v>472</v>
      </c>
      <c r="R2714" s="74" t="s">
        <v>562</v>
      </c>
      <c r="S2714" s="74" t="s">
        <v>859</v>
      </c>
      <c r="Z2714" s="74" t="s">
        <v>820</v>
      </c>
      <c r="AA2714" s="74" t="s">
        <v>1066</v>
      </c>
      <c r="AB2714" s="35" t="s">
        <v>22</v>
      </c>
      <c r="AC2714" s="113">
        <v>3.8239999999999998</v>
      </c>
      <c r="AD2714" s="74" t="s">
        <v>1080</v>
      </c>
      <c r="AE2714" s="74">
        <v>0.31479538300104931</v>
      </c>
      <c r="AI2714" s="79" t="s">
        <v>13</v>
      </c>
      <c r="AJ2714" s="79">
        <v>360</v>
      </c>
      <c r="AK2714" s="74" t="s">
        <v>465</v>
      </c>
      <c r="AL2714" s="74" t="s">
        <v>465</v>
      </c>
      <c r="AM2714" s="74" t="s">
        <v>465</v>
      </c>
      <c r="AN2714" s="74" t="s">
        <v>13</v>
      </c>
      <c r="AO2714" s="74" t="s">
        <v>465</v>
      </c>
      <c r="AP2714" s="74" t="s">
        <v>13</v>
      </c>
      <c r="AQ2714" s="74" t="s">
        <v>465</v>
      </c>
      <c r="AR2714" s="74" t="s">
        <v>13</v>
      </c>
      <c r="AS2714" s="74" t="s">
        <v>501</v>
      </c>
      <c r="AT2714" s="74" t="s">
        <v>1081</v>
      </c>
      <c r="AU2714" s="74" t="s">
        <v>1082</v>
      </c>
      <c r="AV2714" s="74">
        <v>2015</v>
      </c>
      <c r="BB2714" s="77">
        <v>601</v>
      </c>
      <c r="BC2714" s="77">
        <v>22</v>
      </c>
    </row>
    <row r="2715" spans="1:57">
      <c r="A2715" s="24">
        <v>2714</v>
      </c>
      <c r="B2715" s="74">
        <v>64</v>
      </c>
      <c r="C2715" s="74" t="s">
        <v>1029</v>
      </c>
      <c r="D2715" s="74" t="s">
        <v>469</v>
      </c>
      <c r="E2715" s="74" t="s">
        <v>460</v>
      </c>
      <c r="F2715" s="74" t="s">
        <v>502</v>
      </c>
      <c r="G2715" s="74" t="s">
        <v>1079</v>
      </c>
      <c r="H2715" s="74" t="s">
        <v>463</v>
      </c>
      <c r="I2715" s="74">
        <v>13.496700000000001</v>
      </c>
      <c r="J2715" s="74">
        <v>39.475299999999997</v>
      </c>
      <c r="O2715" s="74">
        <v>2050</v>
      </c>
      <c r="P2715" s="74">
        <v>1981</v>
      </c>
      <c r="Q2715" s="74" t="s">
        <v>472</v>
      </c>
      <c r="R2715" s="74" t="s">
        <v>519</v>
      </c>
      <c r="S2715" s="74" t="s">
        <v>859</v>
      </c>
      <c r="Z2715" s="74" t="s">
        <v>820</v>
      </c>
      <c r="AA2715" s="74" t="s">
        <v>1066</v>
      </c>
      <c r="AB2715" s="35" t="s">
        <v>22</v>
      </c>
      <c r="AC2715" s="113">
        <v>3.8226</v>
      </c>
      <c r="AD2715" s="74" t="s">
        <v>1080</v>
      </c>
      <c r="AE2715" s="74">
        <v>0.27806925498425783</v>
      </c>
      <c r="AI2715" s="79" t="s">
        <v>13</v>
      </c>
      <c r="AJ2715" s="79">
        <v>360</v>
      </c>
      <c r="AK2715" s="74" t="s">
        <v>465</v>
      </c>
      <c r="AL2715" s="74" t="s">
        <v>465</v>
      </c>
      <c r="AM2715" s="74" t="s">
        <v>465</v>
      </c>
      <c r="AN2715" s="74" t="s">
        <v>13</v>
      </c>
      <c r="AO2715" s="74" t="s">
        <v>465</v>
      </c>
      <c r="AP2715" s="74" t="s">
        <v>13</v>
      </c>
      <c r="AQ2715" s="74" t="s">
        <v>465</v>
      </c>
      <c r="AR2715" s="74" t="s">
        <v>13</v>
      </c>
      <c r="AS2715" s="74" t="s">
        <v>501</v>
      </c>
      <c r="AT2715" s="74" t="s">
        <v>1081</v>
      </c>
      <c r="AU2715" s="74" t="s">
        <v>1082</v>
      </c>
      <c r="AV2715" s="74">
        <v>2015</v>
      </c>
      <c r="BB2715" s="77">
        <v>601</v>
      </c>
      <c r="BC2715" s="77">
        <v>14</v>
      </c>
    </row>
    <row r="2716" spans="1:57">
      <c r="A2716" s="24">
        <v>2715</v>
      </c>
      <c r="B2716" s="74">
        <v>64</v>
      </c>
      <c r="C2716" s="74" t="s">
        <v>1029</v>
      </c>
      <c r="D2716" s="74" t="s">
        <v>469</v>
      </c>
      <c r="E2716" s="74" t="s">
        <v>460</v>
      </c>
      <c r="F2716" s="74" t="s">
        <v>502</v>
      </c>
      <c r="G2716" s="74" t="s">
        <v>1079</v>
      </c>
      <c r="H2716" s="74" t="s">
        <v>463</v>
      </c>
      <c r="I2716" s="74">
        <v>13.496700000000001</v>
      </c>
      <c r="J2716" s="74">
        <v>39.475299999999997</v>
      </c>
      <c r="O2716" s="74">
        <v>2030</v>
      </c>
      <c r="P2716" s="74">
        <v>1981</v>
      </c>
      <c r="Q2716" s="74" t="s">
        <v>1019</v>
      </c>
      <c r="R2716" s="74" t="s">
        <v>562</v>
      </c>
      <c r="S2716" s="74" t="s">
        <v>859</v>
      </c>
      <c r="Z2716" s="74" t="s">
        <v>820</v>
      </c>
      <c r="AA2716" s="74" t="s">
        <v>1066</v>
      </c>
      <c r="AB2716" s="35" t="s">
        <v>22</v>
      </c>
      <c r="AC2716" s="113">
        <v>3.8191999999999999</v>
      </c>
      <c r="AD2716" s="74" t="s">
        <v>1080</v>
      </c>
      <c r="AE2716" s="74">
        <v>0.1888772298006248</v>
      </c>
      <c r="AI2716" s="79" t="s">
        <v>465</v>
      </c>
      <c r="AJ2716" s="79">
        <v>470</v>
      </c>
      <c r="AK2716" s="74" t="s">
        <v>465</v>
      </c>
      <c r="AL2716" s="74" t="s">
        <v>465</v>
      </c>
      <c r="AM2716" s="74" t="s">
        <v>465</v>
      </c>
      <c r="AN2716" s="74" t="s">
        <v>13</v>
      </c>
      <c r="AO2716" s="74" t="s">
        <v>465</v>
      </c>
      <c r="AP2716" s="74" t="s">
        <v>13</v>
      </c>
      <c r="AQ2716" s="74" t="s">
        <v>465</v>
      </c>
      <c r="AR2716" s="74" t="s">
        <v>13</v>
      </c>
      <c r="AS2716" s="74" t="s">
        <v>501</v>
      </c>
      <c r="AT2716" s="74" t="s">
        <v>1081</v>
      </c>
      <c r="AU2716" s="74" t="s">
        <v>1082</v>
      </c>
      <c r="AV2716" s="74">
        <v>2015</v>
      </c>
      <c r="BB2716" s="77">
        <v>601</v>
      </c>
      <c r="BC2716" s="77">
        <v>14</v>
      </c>
    </row>
    <row r="2717" spans="1:57">
      <c r="A2717" s="24">
        <v>2716</v>
      </c>
      <c r="B2717" s="74">
        <v>64</v>
      </c>
      <c r="C2717" s="74" t="s">
        <v>1029</v>
      </c>
      <c r="D2717" s="74" t="s">
        <v>469</v>
      </c>
      <c r="E2717" s="74" t="s">
        <v>460</v>
      </c>
      <c r="F2717" s="74" t="s">
        <v>502</v>
      </c>
      <c r="G2717" s="74" t="s">
        <v>1079</v>
      </c>
      <c r="H2717" s="74" t="s">
        <v>463</v>
      </c>
      <c r="I2717" s="74">
        <v>13.496700000000001</v>
      </c>
      <c r="J2717" s="74">
        <v>39.475299999999997</v>
      </c>
      <c r="O2717" s="74">
        <v>2030</v>
      </c>
      <c r="P2717" s="74">
        <v>1981</v>
      </c>
      <c r="Q2717" s="74" t="s">
        <v>1019</v>
      </c>
      <c r="R2717" s="74" t="s">
        <v>519</v>
      </c>
      <c r="S2717" s="74" t="s">
        <v>859</v>
      </c>
      <c r="Z2717" s="74" t="s">
        <v>820</v>
      </c>
      <c r="AA2717" s="74" t="s">
        <v>1066</v>
      </c>
      <c r="AB2717" s="35" t="s">
        <v>22</v>
      </c>
      <c r="AC2717" s="113">
        <v>3.8229000000000002</v>
      </c>
      <c r="AD2717" s="74" t="s">
        <v>1080</v>
      </c>
      <c r="AE2717" s="74">
        <v>0.28593913955928885</v>
      </c>
      <c r="AI2717" s="79" t="s">
        <v>465</v>
      </c>
      <c r="AJ2717" s="79">
        <v>450</v>
      </c>
      <c r="AK2717" s="74" t="s">
        <v>465</v>
      </c>
      <c r="AL2717" s="74" t="s">
        <v>465</v>
      </c>
      <c r="AM2717" s="74" t="s">
        <v>465</v>
      </c>
      <c r="AN2717" s="74" t="s">
        <v>13</v>
      </c>
      <c r="AO2717" s="74" t="s">
        <v>465</v>
      </c>
      <c r="AP2717" s="74" t="s">
        <v>13</v>
      </c>
      <c r="AQ2717" s="74" t="s">
        <v>465</v>
      </c>
      <c r="AR2717" s="74" t="s">
        <v>13</v>
      </c>
      <c r="AS2717" s="74" t="s">
        <v>501</v>
      </c>
      <c r="AT2717" s="74" t="s">
        <v>1081</v>
      </c>
      <c r="AU2717" s="74" t="s">
        <v>1082</v>
      </c>
      <c r="AV2717" s="74">
        <v>2015</v>
      </c>
      <c r="BB2717" s="77">
        <v>601</v>
      </c>
      <c r="BC2717" s="77">
        <v>16</v>
      </c>
    </row>
    <row r="2718" spans="1:57">
      <c r="A2718" s="24">
        <v>2717</v>
      </c>
      <c r="B2718" s="74">
        <v>64</v>
      </c>
      <c r="C2718" s="74" t="s">
        <v>1029</v>
      </c>
      <c r="D2718" s="74" t="s">
        <v>469</v>
      </c>
      <c r="E2718" s="74" t="s">
        <v>460</v>
      </c>
      <c r="F2718" s="74" t="s">
        <v>502</v>
      </c>
      <c r="G2718" s="74" t="s">
        <v>1079</v>
      </c>
      <c r="H2718" s="74" t="s">
        <v>463</v>
      </c>
      <c r="I2718" s="74">
        <v>13.496700000000001</v>
      </c>
      <c r="J2718" s="74">
        <v>39.475299999999997</v>
      </c>
      <c r="O2718" s="74">
        <v>2050</v>
      </c>
      <c r="P2718" s="74">
        <v>1981</v>
      </c>
      <c r="Q2718" s="74" t="s">
        <v>472</v>
      </c>
      <c r="R2718" s="74" t="s">
        <v>562</v>
      </c>
      <c r="S2718" s="74" t="s">
        <v>859</v>
      </c>
      <c r="Z2718" s="74" t="s">
        <v>820</v>
      </c>
      <c r="AA2718" s="74" t="s">
        <v>1066</v>
      </c>
      <c r="AB2718" s="35" t="s">
        <v>22</v>
      </c>
      <c r="AC2718" s="113">
        <v>3.8260000000000001</v>
      </c>
      <c r="AD2718" s="74" t="s">
        <v>1080</v>
      </c>
      <c r="AE2718" s="74">
        <v>0.36726128016789084</v>
      </c>
      <c r="AI2718" s="79" t="s">
        <v>465</v>
      </c>
      <c r="AJ2718" s="79">
        <v>549</v>
      </c>
      <c r="AK2718" s="74" t="s">
        <v>465</v>
      </c>
      <c r="AL2718" s="74" t="s">
        <v>465</v>
      </c>
      <c r="AM2718" s="74" t="s">
        <v>465</v>
      </c>
      <c r="AN2718" s="74" t="s">
        <v>13</v>
      </c>
      <c r="AO2718" s="74" t="s">
        <v>465</v>
      </c>
      <c r="AP2718" s="74" t="s">
        <v>13</v>
      </c>
      <c r="AQ2718" s="74" t="s">
        <v>465</v>
      </c>
      <c r="AR2718" s="74" t="s">
        <v>13</v>
      </c>
      <c r="AS2718" s="74" t="s">
        <v>501</v>
      </c>
      <c r="AT2718" s="74" t="s">
        <v>1081</v>
      </c>
      <c r="AU2718" s="74" t="s">
        <v>1082</v>
      </c>
      <c r="AV2718" s="74">
        <v>2015</v>
      </c>
      <c r="BB2718" s="77">
        <v>601</v>
      </c>
      <c r="BC2718" s="77">
        <v>22</v>
      </c>
    </row>
    <row r="2719" spans="1:57">
      <c r="A2719" s="24">
        <v>2718</v>
      </c>
      <c r="B2719" s="74">
        <v>64</v>
      </c>
      <c r="C2719" s="74" t="s">
        <v>1029</v>
      </c>
      <c r="D2719" s="74" t="s">
        <v>469</v>
      </c>
      <c r="E2719" s="74" t="s">
        <v>460</v>
      </c>
      <c r="F2719" s="74" t="s">
        <v>502</v>
      </c>
      <c r="G2719" s="74" t="s">
        <v>1079</v>
      </c>
      <c r="H2719" s="74" t="s">
        <v>463</v>
      </c>
      <c r="I2719" s="74">
        <v>13.496700000000001</v>
      </c>
      <c r="J2719" s="74">
        <v>39.475299999999997</v>
      </c>
      <c r="O2719" s="74">
        <v>2050</v>
      </c>
      <c r="P2719" s="74">
        <v>1981</v>
      </c>
      <c r="Q2719" s="74" t="s">
        <v>472</v>
      </c>
      <c r="R2719" s="74" t="s">
        <v>519</v>
      </c>
      <c r="S2719" s="74" t="s">
        <v>859</v>
      </c>
      <c r="Z2719" s="74" t="s">
        <v>820</v>
      </c>
      <c r="AA2719" s="74" t="s">
        <v>1066</v>
      </c>
      <c r="AB2719" s="35" t="s">
        <v>22</v>
      </c>
      <c r="AC2719" s="113">
        <v>3.8268</v>
      </c>
      <c r="AD2719" s="74" t="s">
        <v>1080</v>
      </c>
      <c r="AE2719" s="74">
        <v>0.38824763903463227</v>
      </c>
      <c r="AI2719" s="79" t="s">
        <v>465</v>
      </c>
      <c r="AJ2719" s="79">
        <v>502</v>
      </c>
      <c r="AK2719" s="74" t="s">
        <v>465</v>
      </c>
      <c r="AL2719" s="74" t="s">
        <v>465</v>
      </c>
      <c r="AM2719" s="74" t="s">
        <v>465</v>
      </c>
      <c r="AN2719" s="74" t="s">
        <v>13</v>
      </c>
      <c r="AO2719" s="74" t="s">
        <v>465</v>
      </c>
      <c r="AP2719" s="74" t="s">
        <v>13</v>
      </c>
      <c r="AQ2719" s="74" t="s">
        <v>465</v>
      </c>
      <c r="AR2719" s="74" t="s">
        <v>13</v>
      </c>
      <c r="AS2719" s="74" t="s">
        <v>501</v>
      </c>
      <c r="AT2719" s="74" t="s">
        <v>1081</v>
      </c>
      <c r="AU2719" s="74" t="s">
        <v>1082</v>
      </c>
      <c r="AV2719" s="74">
        <v>2015</v>
      </c>
      <c r="BB2719" s="77">
        <v>601</v>
      </c>
      <c r="BC2719" s="77">
        <v>14</v>
      </c>
    </row>
    <row r="2720" spans="1:57" hidden="1">
      <c r="A2720" s="24">
        <v>2719</v>
      </c>
      <c r="B2720" s="74">
        <v>64</v>
      </c>
      <c r="C2720" s="74" t="s">
        <v>1029</v>
      </c>
      <c r="D2720" s="74" t="s">
        <v>469</v>
      </c>
      <c r="E2720" s="74" t="s">
        <v>629</v>
      </c>
      <c r="F2720" s="74" t="s">
        <v>502</v>
      </c>
      <c r="G2720" s="74" t="s">
        <v>1079</v>
      </c>
      <c r="H2720" s="74" t="s">
        <v>463</v>
      </c>
      <c r="I2720" s="74">
        <v>13.496700000000001</v>
      </c>
      <c r="J2720" s="74">
        <v>39.475299999999997</v>
      </c>
      <c r="O2720" s="74">
        <v>2030</v>
      </c>
      <c r="P2720" s="74">
        <v>1981</v>
      </c>
      <c r="Q2720" s="74" t="s">
        <v>1019</v>
      </c>
      <c r="R2720" s="74" t="s">
        <v>562</v>
      </c>
      <c r="S2720" s="74" t="s">
        <v>859</v>
      </c>
      <c r="Z2720" s="74" t="s">
        <v>820</v>
      </c>
      <c r="AA2720" s="74" t="s">
        <v>1066</v>
      </c>
      <c r="AB2720" s="35" t="s">
        <v>22</v>
      </c>
      <c r="AC2720" s="113">
        <v>3.0784000000000002</v>
      </c>
      <c r="AD2720" s="74" t="s">
        <v>1080</v>
      </c>
      <c r="AE2720" s="74">
        <v>0.37169872839909002</v>
      </c>
      <c r="AI2720" s="79" t="s">
        <v>13</v>
      </c>
      <c r="AJ2720" s="79">
        <v>360</v>
      </c>
      <c r="AK2720" s="74" t="s">
        <v>465</v>
      </c>
      <c r="AL2720" s="74" t="s">
        <v>465</v>
      </c>
      <c r="AM2720" s="74" t="s">
        <v>465</v>
      </c>
      <c r="AN2720" s="74" t="s">
        <v>13</v>
      </c>
      <c r="AO2720" s="74" t="s">
        <v>465</v>
      </c>
      <c r="AP2720" s="74" t="s">
        <v>13</v>
      </c>
      <c r="AQ2720" s="74" t="s">
        <v>465</v>
      </c>
      <c r="AR2720" s="74" t="s">
        <v>13</v>
      </c>
      <c r="AS2720" s="74" t="s">
        <v>501</v>
      </c>
      <c r="AT2720" s="74" t="s">
        <v>1081</v>
      </c>
      <c r="AU2720" s="74" t="s">
        <v>1082</v>
      </c>
      <c r="AV2720" s="74">
        <v>2015</v>
      </c>
      <c r="BB2720" s="77">
        <v>601</v>
      </c>
      <c r="BC2720" s="77">
        <v>14</v>
      </c>
    </row>
    <row r="2721" spans="1:55" hidden="1">
      <c r="A2721" s="24">
        <v>2720</v>
      </c>
      <c r="B2721" s="74">
        <v>64</v>
      </c>
      <c r="C2721" s="74" t="s">
        <v>1029</v>
      </c>
      <c r="D2721" s="74" t="s">
        <v>469</v>
      </c>
      <c r="E2721" s="74" t="s">
        <v>629</v>
      </c>
      <c r="F2721" s="74" t="s">
        <v>502</v>
      </c>
      <c r="G2721" s="74" t="s">
        <v>1079</v>
      </c>
      <c r="H2721" s="74" t="s">
        <v>463</v>
      </c>
      <c r="I2721" s="74">
        <v>13.496700000000001</v>
      </c>
      <c r="J2721" s="74">
        <v>39.475299999999997</v>
      </c>
      <c r="O2721" s="74">
        <v>2030</v>
      </c>
      <c r="P2721" s="74">
        <v>1981</v>
      </c>
      <c r="Q2721" s="74" t="s">
        <v>1019</v>
      </c>
      <c r="R2721" s="74" t="s">
        <v>519</v>
      </c>
      <c r="S2721" s="74" t="s">
        <v>859</v>
      </c>
      <c r="Z2721" s="74" t="s">
        <v>820</v>
      </c>
      <c r="AA2721" s="74" t="s">
        <v>1066</v>
      </c>
      <c r="AB2721" s="35" t="s">
        <v>22</v>
      </c>
      <c r="AC2721" s="113">
        <v>3.0543</v>
      </c>
      <c r="AD2721" s="74" t="s">
        <v>1080</v>
      </c>
      <c r="AE2721" s="74">
        <v>-0.41408542549722266</v>
      </c>
      <c r="AI2721" s="79" t="s">
        <v>13</v>
      </c>
      <c r="AJ2721" s="79">
        <v>360</v>
      </c>
      <c r="AK2721" s="74" t="s">
        <v>465</v>
      </c>
      <c r="AL2721" s="74" t="s">
        <v>465</v>
      </c>
      <c r="AM2721" s="74" t="s">
        <v>465</v>
      </c>
      <c r="AN2721" s="74" t="s">
        <v>13</v>
      </c>
      <c r="AO2721" s="74" t="s">
        <v>465</v>
      </c>
      <c r="AP2721" s="74" t="s">
        <v>13</v>
      </c>
      <c r="AQ2721" s="74" t="s">
        <v>465</v>
      </c>
      <c r="AR2721" s="74" t="s">
        <v>13</v>
      </c>
      <c r="AS2721" s="74" t="s">
        <v>501</v>
      </c>
      <c r="AT2721" s="74" t="s">
        <v>1081</v>
      </c>
      <c r="AU2721" s="74" t="s">
        <v>1082</v>
      </c>
      <c r="AV2721" s="74">
        <v>2015</v>
      </c>
      <c r="BB2721" s="77">
        <v>601</v>
      </c>
      <c r="BC2721" s="77">
        <v>16</v>
      </c>
    </row>
    <row r="2722" spans="1:55" hidden="1">
      <c r="A2722" s="24">
        <v>2721</v>
      </c>
      <c r="B2722" s="74">
        <v>64</v>
      </c>
      <c r="C2722" s="74" t="s">
        <v>1029</v>
      </c>
      <c r="D2722" s="74" t="s">
        <v>469</v>
      </c>
      <c r="E2722" s="74" t="s">
        <v>629</v>
      </c>
      <c r="F2722" s="74" t="s">
        <v>502</v>
      </c>
      <c r="G2722" s="74" t="s">
        <v>1079</v>
      </c>
      <c r="H2722" s="74" t="s">
        <v>463</v>
      </c>
      <c r="I2722" s="74">
        <v>13.496700000000001</v>
      </c>
      <c r="J2722" s="74">
        <v>39.475299999999997</v>
      </c>
      <c r="O2722" s="74">
        <v>2050</v>
      </c>
      <c r="P2722" s="74">
        <v>1981</v>
      </c>
      <c r="Q2722" s="74" t="s">
        <v>472</v>
      </c>
      <c r="R2722" s="74" t="s">
        <v>562</v>
      </c>
      <c r="S2722" s="74" t="s">
        <v>859</v>
      </c>
      <c r="Z2722" s="74" t="s">
        <v>820</v>
      </c>
      <c r="AA2722" s="74" t="s">
        <v>1066</v>
      </c>
      <c r="AB2722" s="35" t="s">
        <v>22</v>
      </c>
      <c r="AC2722" s="113">
        <v>3.0705999999999998</v>
      </c>
      <c r="AD2722" s="74" t="s">
        <v>1080</v>
      </c>
      <c r="AE2722" s="74">
        <v>0.11737854581023505</v>
      </c>
      <c r="AI2722" s="79" t="s">
        <v>13</v>
      </c>
      <c r="AJ2722" s="79">
        <v>360</v>
      </c>
      <c r="AK2722" s="74" t="s">
        <v>465</v>
      </c>
      <c r="AL2722" s="74" t="s">
        <v>465</v>
      </c>
      <c r="AM2722" s="74" t="s">
        <v>465</v>
      </c>
      <c r="AN2722" s="74" t="s">
        <v>13</v>
      </c>
      <c r="AO2722" s="74" t="s">
        <v>465</v>
      </c>
      <c r="AP2722" s="74" t="s">
        <v>13</v>
      </c>
      <c r="AQ2722" s="74" t="s">
        <v>465</v>
      </c>
      <c r="AR2722" s="74" t="s">
        <v>13</v>
      </c>
      <c r="AS2722" s="74" t="s">
        <v>501</v>
      </c>
      <c r="AT2722" s="74" t="s">
        <v>1081</v>
      </c>
      <c r="AU2722" s="74" t="s">
        <v>1082</v>
      </c>
      <c r="AV2722" s="74">
        <v>2015</v>
      </c>
      <c r="BB2722" s="77">
        <v>601</v>
      </c>
      <c r="BC2722" s="77">
        <v>22</v>
      </c>
    </row>
    <row r="2723" spans="1:55" hidden="1">
      <c r="A2723" s="24">
        <v>2722</v>
      </c>
      <c r="B2723" s="74">
        <v>64</v>
      </c>
      <c r="C2723" s="74" t="s">
        <v>1029</v>
      </c>
      <c r="D2723" s="74" t="s">
        <v>469</v>
      </c>
      <c r="E2723" s="74" t="s">
        <v>629</v>
      </c>
      <c r="F2723" s="74" t="s">
        <v>502</v>
      </c>
      <c r="G2723" s="74" t="s">
        <v>1079</v>
      </c>
      <c r="H2723" s="74" t="s">
        <v>463</v>
      </c>
      <c r="I2723" s="74">
        <v>13.496700000000001</v>
      </c>
      <c r="J2723" s="74">
        <v>39.475299999999997</v>
      </c>
      <c r="O2723" s="74">
        <v>2050</v>
      </c>
      <c r="P2723" s="74">
        <v>1981</v>
      </c>
      <c r="Q2723" s="74" t="s">
        <v>472</v>
      </c>
      <c r="R2723" s="74" t="s">
        <v>519</v>
      </c>
      <c r="S2723" s="74" t="s">
        <v>859</v>
      </c>
      <c r="Z2723" s="74" t="s">
        <v>820</v>
      </c>
      <c r="AA2723" s="74" t="s">
        <v>1066</v>
      </c>
      <c r="AB2723" s="35" t="s">
        <v>22</v>
      </c>
      <c r="AC2723" s="113">
        <v>3.0716000000000001</v>
      </c>
      <c r="AD2723" s="74" t="s">
        <v>1080</v>
      </c>
      <c r="AE2723" s="74">
        <v>0.14998369742419004</v>
      </c>
      <c r="AI2723" s="79" t="s">
        <v>13</v>
      </c>
      <c r="AJ2723" s="79">
        <v>360</v>
      </c>
      <c r="AK2723" s="74" t="s">
        <v>465</v>
      </c>
      <c r="AL2723" s="74" t="s">
        <v>465</v>
      </c>
      <c r="AM2723" s="74" t="s">
        <v>465</v>
      </c>
      <c r="AN2723" s="74" t="s">
        <v>13</v>
      </c>
      <c r="AO2723" s="74" t="s">
        <v>465</v>
      </c>
      <c r="AP2723" s="74" t="s">
        <v>13</v>
      </c>
      <c r="AQ2723" s="74" t="s">
        <v>465</v>
      </c>
      <c r="AR2723" s="74" t="s">
        <v>13</v>
      </c>
      <c r="AS2723" s="74" t="s">
        <v>501</v>
      </c>
      <c r="AT2723" s="74" t="s">
        <v>1081</v>
      </c>
      <c r="AU2723" s="74" t="s">
        <v>1082</v>
      </c>
      <c r="AV2723" s="74">
        <v>2015</v>
      </c>
      <c r="BB2723" s="77">
        <v>601</v>
      </c>
      <c r="BC2723" s="77">
        <v>14</v>
      </c>
    </row>
    <row r="2724" spans="1:55" hidden="1">
      <c r="A2724" s="24">
        <v>2723</v>
      </c>
      <c r="B2724" s="74">
        <v>64</v>
      </c>
      <c r="C2724" s="74" t="s">
        <v>1029</v>
      </c>
      <c r="D2724" s="74" t="s">
        <v>469</v>
      </c>
      <c r="E2724" s="74" t="s">
        <v>629</v>
      </c>
      <c r="F2724" s="74" t="s">
        <v>502</v>
      </c>
      <c r="G2724" s="74" t="s">
        <v>1079</v>
      </c>
      <c r="H2724" s="74" t="s">
        <v>463</v>
      </c>
      <c r="I2724" s="74">
        <v>13.496700000000001</v>
      </c>
      <c r="J2724" s="74">
        <v>39.475299999999997</v>
      </c>
      <c r="O2724" s="74">
        <v>2030</v>
      </c>
      <c r="P2724" s="74">
        <v>1981</v>
      </c>
      <c r="Q2724" s="74" t="s">
        <v>1019</v>
      </c>
      <c r="R2724" s="74" t="s">
        <v>562</v>
      </c>
      <c r="S2724" s="74" t="s">
        <v>859</v>
      </c>
      <c r="Z2724" s="74" t="s">
        <v>820</v>
      </c>
      <c r="AA2724" s="74" t="s">
        <v>1066</v>
      </c>
      <c r="AB2724" s="35" t="s">
        <v>22</v>
      </c>
      <c r="AC2724" s="113">
        <v>3.0889000000000002</v>
      </c>
      <c r="AD2724" s="74" t="s">
        <v>1080</v>
      </c>
      <c r="AE2724" s="74">
        <v>0.71405282034561757</v>
      </c>
      <c r="AI2724" s="79" t="s">
        <v>465</v>
      </c>
      <c r="AJ2724" s="79">
        <v>470</v>
      </c>
      <c r="AK2724" s="74" t="s">
        <v>465</v>
      </c>
      <c r="AL2724" s="74" t="s">
        <v>465</v>
      </c>
      <c r="AM2724" s="74" t="s">
        <v>465</v>
      </c>
      <c r="AN2724" s="74" t="s">
        <v>13</v>
      </c>
      <c r="AO2724" s="74" t="s">
        <v>465</v>
      </c>
      <c r="AP2724" s="74" t="s">
        <v>13</v>
      </c>
      <c r="AQ2724" s="74" t="s">
        <v>465</v>
      </c>
      <c r="AR2724" s="74" t="s">
        <v>13</v>
      </c>
      <c r="AS2724" s="74" t="s">
        <v>501</v>
      </c>
      <c r="AT2724" s="74" t="s">
        <v>1081</v>
      </c>
      <c r="AU2724" s="74" t="s">
        <v>1082</v>
      </c>
      <c r="AV2724" s="74">
        <v>2015</v>
      </c>
      <c r="BB2724" s="77">
        <v>601</v>
      </c>
      <c r="BC2724" s="77">
        <v>14</v>
      </c>
    </row>
    <row r="2725" spans="1:55" hidden="1">
      <c r="A2725" s="24">
        <v>2724</v>
      </c>
      <c r="B2725" s="74">
        <v>64</v>
      </c>
      <c r="C2725" s="74" t="s">
        <v>1029</v>
      </c>
      <c r="D2725" s="74" t="s">
        <v>469</v>
      </c>
      <c r="E2725" s="74" t="s">
        <v>629</v>
      </c>
      <c r="F2725" s="74" t="s">
        <v>502</v>
      </c>
      <c r="G2725" s="74" t="s">
        <v>1079</v>
      </c>
      <c r="H2725" s="74" t="s">
        <v>463</v>
      </c>
      <c r="I2725" s="74">
        <v>13.496700000000001</v>
      </c>
      <c r="J2725" s="74">
        <v>39.475299999999997</v>
      </c>
      <c r="O2725" s="74">
        <v>2030</v>
      </c>
      <c r="P2725" s="74">
        <v>1981</v>
      </c>
      <c r="Q2725" s="74" t="s">
        <v>1019</v>
      </c>
      <c r="R2725" s="74" t="s">
        <v>519</v>
      </c>
      <c r="S2725" s="74" t="s">
        <v>859</v>
      </c>
      <c r="Z2725" s="74" t="s">
        <v>820</v>
      </c>
      <c r="AA2725" s="74" t="s">
        <v>1066</v>
      </c>
      <c r="AB2725" s="35" t="s">
        <v>22</v>
      </c>
      <c r="AC2725" s="113">
        <v>3.0745</v>
      </c>
      <c r="AD2725" s="74" t="s">
        <v>1080</v>
      </c>
      <c r="AE2725" s="74">
        <v>0.24453863710466253</v>
      </c>
      <c r="AI2725" s="79" t="s">
        <v>465</v>
      </c>
      <c r="AJ2725" s="79">
        <v>450</v>
      </c>
      <c r="AK2725" s="74" t="s">
        <v>465</v>
      </c>
      <c r="AL2725" s="74" t="s">
        <v>465</v>
      </c>
      <c r="AM2725" s="74" t="s">
        <v>465</v>
      </c>
      <c r="AN2725" s="74" t="s">
        <v>13</v>
      </c>
      <c r="AO2725" s="74" t="s">
        <v>465</v>
      </c>
      <c r="AP2725" s="74" t="s">
        <v>13</v>
      </c>
      <c r="AQ2725" s="74" t="s">
        <v>465</v>
      </c>
      <c r="AR2725" s="74" t="s">
        <v>13</v>
      </c>
      <c r="AS2725" s="74" t="s">
        <v>501</v>
      </c>
      <c r="AT2725" s="74" t="s">
        <v>1081</v>
      </c>
      <c r="AU2725" s="74" t="s">
        <v>1082</v>
      </c>
      <c r="AV2725" s="74">
        <v>2015</v>
      </c>
      <c r="BB2725" s="77">
        <v>601</v>
      </c>
      <c r="BC2725" s="77">
        <v>16</v>
      </c>
    </row>
    <row r="2726" spans="1:55" hidden="1">
      <c r="A2726" s="24">
        <v>2725</v>
      </c>
      <c r="B2726" s="74">
        <v>64</v>
      </c>
      <c r="C2726" s="74" t="s">
        <v>1029</v>
      </c>
      <c r="D2726" s="74" t="s">
        <v>469</v>
      </c>
      <c r="E2726" s="74" t="s">
        <v>629</v>
      </c>
      <c r="F2726" s="74" t="s">
        <v>502</v>
      </c>
      <c r="G2726" s="74" t="s">
        <v>1079</v>
      </c>
      <c r="H2726" s="74" t="s">
        <v>463</v>
      </c>
      <c r="I2726" s="74">
        <v>13.496700000000001</v>
      </c>
      <c r="J2726" s="74">
        <v>39.475299999999997</v>
      </c>
      <c r="O2726" s="74">
        <v>2050</v>
      </c>
      <c r="P2726" s="74">
        <v>1981</v>
      </c>
      <c r="Q2726" s="74" t="s">
        <v>472</v>
      </c>
      <c r="R2726" s="74" t="s">
        <v>562</v>
      </c>
      <c r="S2726" s="74" t="s">
        <v>859</v>
      </c>
      <c r="Z2726" s="74" t="s">
        <v>820</v>
      </c>
      <c r="AA2726" s="74" t="s">
        <v>1066</v>
      </c>
      <c r="AB2726" s="35" t="s">
        <v>22</v>
      </c>
      <c r="AC2726" s="113">
        <v>3.1012</v>
      </c>
      <c r="AD2726" s="74" t="s">
        <v>1080</v>
      </c>
      <c r="AE2726" s="74">
        <v>1.1150961851972552</v>
      </c>
      <c r="AI2726" s="79" t="s">
        <v>465</v>
      </c>
      <c r="AJ2726" s="79">
        <v>549</v>
      </c>
      <c r="AK2726" s="74" t="s">
        <v>465</v>
      </c>
      <c r="AL2726" s="74" t="s">
        <v>465</v>
      </c>
      <c r="AM2726" s="74" t="s">
        <v>465</v>
      </c>
      <c r="AN2726" s="74" t="s">
        <v>13</v>
      </c>
      <c r="AO2726" s="74" t="s">
        <v>465</v>
      </c>
      <c r="AP2726" s="74" t="s">
        <v>13</v>
      </c>
      <c r="AQ2726" s="74" t="s">
        <v>465</v>
      </c>
      <c r="AR2726" s="74" t="s">
        <v>13</v>
      </c>
      <c r="AS2726" s="74" t="s">
        <v>501</v>
      </c>
      <c r="AT2726" s="74" t="s">
        <v>1081</v>
      </c>
      <c r="AU2726" s="74" t="s">
        <v>1082</v>
      </c>
      <c r="AV2726" s="74">
        <v>2015</v>
      </c>
      <c r="BB2726" s="77">
        <v>601</v>
      </c>
      <c r="BC2726" s="77">
        <v>22</v>
      </c>
    </row>
    <row r="2727" spans="1:55" hidden="1">
      <c r="A2727" s="24">
        <v>2726</v>
      </c>
      <c r="B2727" s="74">
        <v>64</v>
      </c>
      <c r="C2727" s="74" t="s">
        <v>1029</v>
      </c>
      <c r="D2727" s="74" t="s">
        <v>469</v>
      </c>
      <c r="E2727" s="74" t="s">
        <v>629</v>
      </c>
      <c r="F2727" s="74" t="s">
        <v>502</v>
      </c>
      <c r="G2727" s="74" t="s">
        <v>1079</v>
      </c>
      <c r="H2727" s="74" t="s">
        <v>463</v>
      </c>
      <c r="I2727" s="74">
        <v>13.496700000000001</v>
      </c>
      <c r="J2727" s="74">
        <v>39.475299999999997</v>
      </c>
      <c r="O2727" s="74">
        <v>2050</v>
      </c>
      <c r="P2727" s="74">
        <v>1981</v>
      </c>
      <c r="Q2727" s="74" t="s">
        <v>472</v>
      </c>
      <c r="R2727" s="74" t="s">
        <v>519</v>
      </c>
      <c r="S2727" s="74" t="s">
        <v>859</v>
      </c>
      <c r="Z2727" s="74" t="s">
        <v>820</v>
      </c>
      <c r="AA2727" s="74" t="s">
        <v>1066</v>
      </c>
      <c r="AB2727" s="35" t="s">
        <v>22</v>
      </c>
      <c r="AC2727" s="113">
        <v>3.0839000000000003</v>
      </c>
      <c r="AD2727" s="74" t="s">
        <v>1080</v>
      </c>
      <c r="AE2727" s="74">
        <v>0.55102706227584264</v>
      </c>
      <c r="AI2727" s="79" t="s">
        <v>465</v>
      </c>
      <c r="AJ2727" s="79">
        <v>502</v>
      </c>
      <c r="AK2727" s="74" t="s">
        <v>465</v>
      </c>
      <c r="AL2727" s="74" t="s">
        <v>465</v>
      </c>
      <c r="AM2727" s="74" t="s">
        <v>465</v>
      </c>
      <c r="AN2727" s="74" t="s">
        <v>13</v>
      </c>
      <c r="AO2727" s="74" t="s">
        <v>465</v>
      </c>
      <c r="AP2727" s="74" t="s">
        <v>13</v>
      </c>
      <c r="AQ2727" s="74" t="s">
        <v>465</v>
      </c>
      <c r="AR2727" s="74" t="s">
        <v>13</v>
      </c>
      <c r="AS2727" s="74" t="s">
        <v>501</v>
      </c>
      <c r="AT2727" s="74" t="s">
        <v>1081</v>
      </c>
      <c r="AU2727" s="74" t="s">
        <v>1082</v>
      </c>
      <c r="AV2727" s="74">
        <v>2015</v>
      </c>
      <c r="BB2727" s="77">
        <v>601</v>
      </c>
      <c r="BC2727" s="77">
        <v>14</v>
      </c>
    </row>
    <row r="2728" spans="1:55" hidden="1">
      <c r="A2728" s="24">
        <v>2727</v>
      </c>
      <c r="B2728" s="74">
        <v>65</v>
      </c>
      <c r="C2728" s="74" t="s">
        <v>1029</v>
      </c>
      <c r="D2728" s="74" t="s">
        <v>544</v>
      </c>
      <c r="E2728" s="74" t="s">
        <v>629</v>
      </c>
      <c r="F2728" s="74" t="s">
        <v>1087</v>
      </c>
      <c r="G2728" s="74" t="s">
        <v>22</v>
      </c>
      <c r="H2728" s="74" t="s">
        <v>463</v>
      </c>
      <c r="I2728" s="74">
        <v>14.5</v>
      </c>
      <c r="J2728" s="74">
        <v>-10</v>
      </c>
      <c r="O2728" s="74">
        <v>2045</v>
      </c>
      <c r="P2728" s="74">
        <v>1975</v>
      </c>
      <c r="Q2728" s="74" t="s">
        <v>472</v>
      </c>
      <c r="R2728" s="24" t="s">
        <v>473</v>
      </c>
      <c r="S2728" s="74" t="s">
        <v>857</v>
      </c>
      <c r="Z2728" s="74" t="s">
        <v>820</v>
      </c>
      <c r="AA2728" s="74" t="s">
        <v>814</v>
      </c>
      <c r="AB2728" s="35" t="s">
        <v>22</v>
      </c>
      <c r="AD2728" s="74" t="s">
        <v>1088</v>
      </c>
      <c r="AE2728" s="74">
        <v>9.0205327305270089</v>
      </c>
      <c r="AI2728" s="79" t="s">
        <v>465</v>
      </c>
      <c r="AJ2728" s="79">
        <v>700</v>
      </c>
      <c r="AK2728" s="74" t="s">
        <v>465</v>
      </c>
      <c r="AL2728" s="74" t="s">
        <v>13</v>
      </c>
      <c r="AM2728" s="74" t="s">
        <v>465</v>
      </c>
      <c r="AN2728" s="74" t="s">
        <v>13</v>
      </c>
      <c r="AO2728" s="74" t="s">
        <v>13</v>
      </c>
      <c r="AP2728" s="74" t="s">
        <v>13</v>
      </c>
      <c r="AQ2728" s="74" t="s">
        <v>13</v>
      </c>
      <c r="AR2728" s="74" t="s">
        <v>13</v>
      </c>
      <c r="AS2728" s="74" t="s">
        <v>501</v>
      </c>
      <c r="AT2728" s="74" t="s">
        <v>1085</v>
      </c>
      <c r="AU2728" s="74" t="s">
        <v>1086</v>
      </c>
      <c r="AV2728" s="74">
        <v>2017</v>
      </c>
    </row>
    <row r="2729" spans="1:55" hidden="1">
      <c r="A2729" s="24">
        <v>2728</v>
      </c>
      <c r="B2729" s="74">
        <v>65</v>
      </c>
      <c r="C2729" s="74" t="s">
        <v>1029</v>
      </c>
      <c r="D2729" s="74" t="s">
        <v>544</v>
      </c>
      <c r="E2729" s="74" t="s">
        <v>629</v>
      </c>
      <c r="F2729" s="74" t="s">
        <v>1087</v>
      </c>
      <c r="G2729" s="74" t="s">
        <v>22</v>
      </c>
      <c r="H2729" s="74" t="s">
        <v>463</v>
      </c>
      <c r="I2729" s="74">
        <v>14.5</v>
      </c>
      <c r="J2729" s="74">
        <v>-10</v>
      </c>
      <c r="O2729" s="74">
        <v>2045</v>
      </c>
      <c r="P2729" s="74">
        <v>1975</v>
      </c>
      <c r="Q2729" s="74" t="s">
        <v>472</v>
      </c>
      <c r="R2729" s="24" t="s">
        <v>473</v>
      </c>
      <c r="S2729" s="74" t="s">
        <v>857</v>
      </c>
      <c r="Z2729" s="74" t="s">
        <v>820</v>
      </c>
      <c r="AA2729" s="74" t="s">
        <v>814</v>
      </c>
      <c r="AB2729" s="35" t="s">
        <v>22</v>
      </c>
      <c r="AD2729" s="74" t="s">
        <v>1088</v>
      </c>
      <c r="AE2729" s="74">
        <v>7.504378043572002</v>
      </c>
      <c r="AI2729" s="79" t="s">
        <v>465</v>
      </c>
      <c r="AJ2729" s="79">
        <v>700</v>
      </c>
      <c r="AK2729" s="74" t="s">
        <v>465</v>
      </c>
      <c r="AL2729" s="74" t="s">
        <v>13</v>
      </c>
      <c r="AM2729" s="74" t="s">
        <v>465</v>
      </c>
      <c r="AN2729" s="74" t="s">
        <v>13</v>
      </c>
      <c r="AO2729" s="74" t="s">
        <v>465</v>
      </c>
      <c r="AP2729" s="74" t="s">
        <v>13</v>
      </c>
      <c r="AQ2729" s="74" t="s">
        <v>13</v>
      </c>
      <c r="AR2729" s="74" t="s">
        <v>13</v>
      </c>
      <c r="AS2729" s="74" t="s">
        <v>501</v>
      </c>
      <c r="AT2729" s="74" t="s">
        <v>1085</v>
      </c>
      <c r="AU2729" s="74" t="s">
        <v>1086</v>
      </c>
      <c r="AV2729" s="74">
        <v>2017</v>
      </c>
    </row>
    <row r="2730" spans="1:55" hidden="1">
      <c r="A2730" s="24">
        <v>2729</v>
      </c>
      <c r="B2730" s="74">
        <v>65</v>
      </c>
      <c r="C2730" s="74" t="s">
        <v>1029</v>
      </c>
      <c r="D2730" s="74" t="s">
        <v>544</v>
      </c>
      <c r="E2730" s="74" t="s">
        <v>629</v>
      </c>
      <c r="F2730" s="74" t="s">
        <v>1087</v>
      </c>
      <c r="G2730" s="74" t="s">
        <v>22</v>
      </c>
      <c r="H2730" s="74" t="s">
        <v>463</v>
      </c>
      <c r="I2730" s="74">
        <v>14.5</v>
      </c>
      <c r="J2730" s="74">
        <v>-10</v>
      </c>
      <c r="O2730" s="74">
        <v>2045</v>
      </c>
      <c r="P2730" s="74">
        <v>1975</v>
      </c>
      <c r="Q2730" s="74" t="s">
        <v>472</v>
      </c>
      <c r="R2730" s="24" t="s">
        <v>473</v>
      </c>
      <c r="S2730" s="74" t="s">
        <v>857</v>
      </c>
      <c r="Z2730" s="74" t="s">
        <v>820</v>
      </c>
      <c r="AA2730" s="74" t="s">
        <v>814</v>
      </c>
      <c r="AB2730" s="35" t="s">
        <v>22</v>
      </c>
      <c r="AD2730" s="74" t="s">
        <v>1088</v>
      </c>
      <c r="AE2730" s="74">
        <v>39.611245401585002</v>
      </c>
      <c r="AI2730" s="79" t="s">
        <v>465</v>
      </c>
      <c r="AJ2730" s="79">
        <v>700</v>
      </c>
      <c r="AK2730" s="74" t="s">
        <v>465</v>
      </c>
      <c r="AL2730" s="74" t="s">
        <v>13</v>
      </c>
      <c r="AM2730" s="74" t="s">
        <v>465</v>
      </c>
      <c r="AN2730" s="74" t="s">
        <v>13</v>
      </c>
      <c r="AO2730" s="74" t="s">
        <v>13</v>
      </c>
      <c r="AP2730" s="74" t="s">
        <v>13</v>
      </c>
      <c r="AQ2730" s="74" t="s">
        <v>465</v>
      </c>
      <c r="AR2730" s="74" t="s">
        <v>13</v>
      </c>
      <c r="AS2730" s="74" t="s">
        <v>501</v>
      </c>
      <c r="AT2730" s="74" t="s">
        <v>1085</v>
      </c>
      <c r="AU2730" s="74" t="s">
        <v>1086</v>
      </c>
      <c r="AV2730" s="74">
        <v>2017</v>
      </c>
    </row>
    <row r="2731" spans="1:55" hidden="1">
      <c r="A2731" s="24">
        <v>2730</v>
      </c>
      <c r="B2731" s="74">
        <v>65</v>
      </c>
      <c r="C2731" s="74" t="s">
        <v>1029</v>
      </c>
      <c r="D2731" s="74" t="s">
        <v>544</v>
      </c>
      <c r="E2731" s="74" t="s">
        <v>629</v>
      </c>
      <c r="F2731" s="74" t="s">
        <v>1087</v>
      </c>
      <c r="G2731" s="74" t="s">
        <v>22</v>
      </c>
      <c r="H2731" s="74" t="s">
        <v>463</v>
      </c>
      <c r="I2731" s="74">
        <v>14.5</v>
      </c>
      <c r="J2731" s="74">
        <v>-10</v>
      </c>
      <c r="O2731" s="74">
        <v>2045</v>
      </c>
      <c r="P2731" s="74">
        <v>1975</v>
      </c>
      <c r="Q2731" s="74" t="s">
        <v>472</v>
      </c>
      <c r="R2731" s="24" t="s">
        <v>473</v>
      </c>
      <c r="S2731" s="74" t="s">
        <v>857</v>
      </c>
      <c r="Z2731" s="74" t="s">
        <v>820</v>
      </c>
      <c r="AA2731" s="74" t="s">
        <v>814</v>
      </c>
      <c r="AB2731" s="35" t="s">
        <v>22</v>
      </c>
      <c r="AD2731" s="74" t="s">
        <v>1088</v>
      </c>
      <c r="AE2731" s="74">
        <v>-25.8665392104243</v>
      </c>
      <c r="AI2731" s="79" t="s">
        <v>465</v>
      </c>
      <c r="AJ2731" s="79">
        <v>700</v>
      </c>
      <c r="AK2731" s="74" t="s">
        <v>465</v>
      </c>
      <c r="AL2731" s="74" t="s">
        <v>13</v>
      </c>
      <c r="AM2731" s="74" t="s">
        <v>465</v>
      </c>
      <c r="AN2731" s="74" t="s">
        <v>13</v>
      </c>
      <c r="AO2731" s="74" t="s">
        <v>13</v>
      </c>
      <c r="AP2731" s="74" t="s">
        <v>13</v>
      </c>
      <c r="AQ2731" s="74" t="s">
        <v>465</v>
      </c>
      <c r="AR2731" s="74" t="s">
        <v>13</v>
      </c>
      <c r="AS2731" s="74" t="s">
        <v>501</v>
      </c>
      <c r="AT2731" s="74" t="s">
        <v>1085</v>
      </c>
      <c r="AU2731" s="74" t="s">
        <v>1086</v>
      </c>
      <c r="AV2731" s="74">
        <v>2017</v>
      </c>
    </row>
    <row r="2732" spans="1:55" hidden="1">
      <c r="A2732" s="24">
        <v>2731</v>
      </c>
      <c r="B2732" s="74">
        <v>65</v>
      </c>
      <c r="C2732" s="74" t="s">
        <v>1029</v>
      </c>
      <c r="D2732" s="74" t="s">
        <v>544</v>
      </c>
      <c r="E2732" s="74" t="s">
        <v>629</v>
      </c>
      <c r="F2732" s="74" t="s">
        <v>1087</v>
      </c>
      <c r="G2732" s="74" t="s">
        <v>22</v>
      </c>
      <c r="H2732" s="74" t="s">
        <v>463</v>
      </c>
      <c r="I2732" s="74">
        <v>14.5</v>
      </c>
      <c r="J2732" s="74">
        <v>-10</v>
      </c>
      <c r="O2732" s="74">
        <v>2045</v>
      </c>
      <c r="P2732" s="74">
        <v>1975</v>
      </c>
      <c r="Q2732" s="74" t="s">
        <v>472</v>
      </c>
      <c r="R2732" s="24" t="s">
        <v>473</v>
      </c>
      <c r="S2732" s="74" t="s">
        <v>857</v>
      </c>
      <c r="Z2732" s="74" t="s">
        <v>820</v>
      </c>
      <c r="AA2732" s="74" t="s">
        <v>814</v>
      </c>
      <c r="AB2732" s="35" t="s">
        <v>22</v>
      </c>
      <c r="AD2732" s="74" t="s">
        <v>1088</v>
      </c>
      <c r="AE2732" s="74">
        <v>10.537392605709005</v>
      </c>
      <c r="AI2732" s="79" t="s">
        <v>465</v>
      </c>
      <c r="AJ2732" s="79">
        <v>700</v>
      </c>
      <c r="AK2732" s="74" t="s">
        <v>465</v>
      </c>
      <c r="AL2732" s="74" t="s">
        <v>13</v>
      </c>
      <c r="AM2732" s="74" t="s">
        <v>465</v>
      </c>
      <c r="AN2732" s="74" t="s">
        <v>13</v>
      </c>
      <c r="AO2732" s="74" t="s">
        <v>13</v>
      </c>
      <c r="AP2732" s="74" t="s">
        <v>13</v>
      </c>
      <c r="AQ2732" s="74" t="s">
        <v>465</v>
      </c>
      <c r="AR2732" s="74" t="s">
        <v>13</v>
      </c>
      <c r="AS2732" s="74" t="s">
        <v>501</v>
      </c>
      <c r="AT2732" s="74" t="s">
        <v>1085</v>
      </c>
      <c r="AU2732" s="74" t="s">
        <v>1086</v>
      </c>
      <c r="AV2732" s="74">
        <v>2017</v>
      </c>
    </row>
    <row r="2733" spans="1:55" hidden="1">
      <c r="A2733" s="24">
        <v>2732</v>
      </c>
      <c r="B2733" s="74">
        <v>65</v>
      </c>
      <c r="C2733" s="74" t="s">
        <v>1029</v>
      </c>
      <c r="D2733" s="74" t="s">
        <v>544</v>
      </c>
      <c r="E2733" s="74" t="s">
        <v>629</v>
      </c>
      <c r="F2733" s="74" t="s">
        <v>1087</v>
      </c>
      <c r="G2733" s="74" t="s">
        <v>22</v>
      </c>
      <c r="H2733" s="74" t="s">
        <v>463</v>
      </c>
      <c r="I2733" s="74">
        <v>14.5</v>
      </c>
      <c r="J2733" s="74">
        <v>-10</v>
      </c>
      <c r="O2733" s="74">
        <v>2045</v>
      </c>
      <c r="P2733" s="74">
        <v>1975</v>
      </c>
      <c r="Q2733" s="74" t="s">
        <v>472</v>
      </c>
      <c r="R2733" s="24" t="s">
        <v>473</v>
      </c>
      <c r="S2733" s="74" t="s">
        <v>857</v>
      </c>
      <c r="Z2733" s="74" t="s">
        <v>820</v>
      </c>
      <c r="AA2733" s="74" t="s">
        <v>814</v>
      </c>
      <c r="AB2733" s="35" t="s">
        <v>22</v>
      </c>
      <c r="AD2733" s="74" t="s">
        <v>1088</v>
      </c>
      <c r="AE2733" s="74">
        <v>13.066197585904993</v>
      </c>
      <c r="AI2733" s="79" t="s">
        <v>465</v>
      </c>
      <c r="AJ2733" s="79">
        <v>700</v>
      </c>
      <c r="AK2733" s="74" t="s">
        <v>465</v>
      </c>
      <c r="AL2733" s="74" t="s">
        <v>13</v>
      </c>
      <c r="AM2733" s="74" t="s">
        <v>465</v>
      </c>
      <c r="AN2733" s="74" t="s">
        <v>13</v>
      </c>
      <c r="AO2733" s="74" t="s">
        <v>13</v>
      </c>
      <c r="AP2733" s="74" t="s">
        <v>13</v>
      </c>
      <c r="AQ2733" s="74" t="s">
        <v>465</v>
      </c>
      <c r="AR2733" s="74" t="s">
        <v>13</v>
      </c>
      <c r="AS2733" s="74" t="s">
        <v>501</v>
      </c>
      <c r="AT2733" s="74" t="s">
        <v>1085</v>
      </c>
      <c r="AU2733" s="74" t="s">
        <v>1086</v>
      </c>
      <c r="AV2733" s="74">
        <v>2017</v>
      </c>
    </row>
    <row r="2734" spans="1:55" hidden="1">
      <c r="A2734" s="24">
        <v>2733</v>
      </c>
      <c r="B2734" s="74">
        <v>65</v>
      </c>
      <c r="C2734" s="74" t="s">
        <v>1029</v>
      </c>
      <c r="D2734" s="74" t="s">
        <v>544</v>
      </c>
      <c r="E2734" s="74" t="s">
        <v>629</v>
      </c>
      <c r="F2734" s="74" t="s">
        <v>914</v>
      </c>
      <c r="G2734" s="74" t="s">
        <v>22</v>
      </c>
      <c r="H2734" s="74" t="s">
        <v>463</v>
      </c>
      <c r="I2734" s="74">
        <v>14.5</v>
      </c>
      <c r="J2734" s="74">
        <v>0.5</v>
      </c>
      <c r="O2734" s="74">
        <v>2045</v>
      </c>
      <c r="P2734" s="74">
        <v>1975</v>
      </c>
      <c r="Q2734" s="74" t="s">
        <v>472</v>
      </c>
      <c r="R2734" s="24" t="s">
        <v>473</v>
      </c>
      <c r="S2734" s="74" t="s">
        <v>857</v>
      </c>
      <c r="Z2734" s="74" t="s">
        <v>820</v>
      </c>
      <c r="AA2734" s="74" t="s">
        <v>814</v>
      </c>
      <c r="AB2734" s="35" t="s">
        <v>22</v>
      </c>
      <c r="AD2734" s="74" t="s">
        <v>1088</v>
      </c>
      <c r="AE2734" s="74">
        <v>24.586505047971997</v>
      </c>
      <c r="AI2734" s="79" t="s">
        <v>465</v>
      </c>
      <c r="AJ2734" s="79">
        <v>700</v>
      </c>
      <c r="AK2734" s="74" t="s">
        <v>465</v>
      </c>
      <c r="AL2734" s="74" t="s">
        <v>13</v>
      </c>
      <c r="AM2734" s="74" t="s">
        <v>465</v>
      </c>
      <c r="AN2734" s="74" t="s">
        <v>13</v>
      </c>
      <c r="AO2734" s="74" t="s">
        <v>13</v>
      </c>
      <c r="AP2734" s="74" t="s">
        <v>13</v>
      </c>
      <c r="AQ2734" s="74" t="s">
        <v>13</v>
      </c>
      <c r="AR2734" s="74" t="s">
        <v>13</v>
      </c>
      <c r="AS2734" s="74" t="s">
        <v>501</v>
      </c>
      <c r="AT2734" s="74" t="s">
        <v>1085</v>
      </c>
      <c r="AU2734" s="74" t="s">
        <v>1086</v>
      </c>
      <c r="AV2734" s="74">
        <v>2017</v>
      </c>
    </row>
    <row r="2735" spans="1:55" hidden="1">
      <c r="A2735" s="24">
        <v>2734</v>
      </c>
      <c r="B2735" s="74">
        <v>65</v>
      </c>
      <c r="C2735" s="74" t="s">
        <v>1029</v>
      </c>
      <c r="D2735" s="74" t="s">
        <v>544</v>
      </c>
      <c r="E2735" s="74" t="s">
        <v>629</v>
      </c>
      <c r="F2735" s="74" t="s">
        <v>914</v>
      </c>
      <c r="G2735" s="74" t="s">
        <v>22</v>
      </c>
      <c r="H2735" s="74" t="s">
        <v>463</v>
      </c>
      <c r="I2735" s="74">
        <v>14.5</v>
      </c>
      <c r="J2735" s="74">
        <v>0.5</v>
      </c>
      <c r="O2735" s="74">
        <v>2045</v>
      </c>
      <c r="P2735" s="74">
        <v>1975</v>
      </c>
      <c r="Q2735" s="74" t="s">
        <v>472</v>
      </c>
      <c r="R2735" s="24" t="s">
        <v>473</v>
      </c>
      <c r="S2735" s="74" t="s">
        <v>857</v>
      </c>
      <c r="Z2735" s="74" t="s">
        <v>820</v>
      </c>
      <c r="AA2735" s="74" t="s">
        <v>814</v>
      </c>
      <c r="AB2735" s="35" t="s">
        <v>22</v>
      </c>
      <c r="AD2735" s="74" t="s">
        <v>1088</v>
      </c>
      <c r="AE2735" s="74">
        <v>21.299270130185</v>
      </c>
      <c r="AI2735" s="79" t="s">
        <v>465</v>
      </c>
      <c r="AJ2735" s="79">
        <v>700</v>
      </c>
      <c r="AK2735" s="74" t="s">
        <v>465</v>
      </c>
      <c r="AL2735" s="74" t="s">
        <v>13</v>
      </c>
      <c r="AM2735" s="74" t="s">
        <v>465</v>
      </c>
      <c r="AN2735" s="74" t="s">
        <v>13</v>
      </c>
      <c r="AO2735" s="74" t="s">
        <v>465</v>
      </c>
      <c r="AP2735" s="74" t="s">
        <v>13</v>
      </c>
      <c r="AQ2735" s="74" t="s">
        <v>13</v>
      </c>
      <c r="AR2735" s="74" t="s">
        <v>13</v>
      </c>
      <c r="AS2735" s="74" t="s">
        <v>501</v>
      </c>
      <c r="AT2735" s="74" t="s">
        <v>1085</v>
      </c>
      <c r="AU2735" s="74" t="s">
        <v>1086</v>
      </c>
      <c r="AV2735" s="74">
        <v>2017</v>
      </c>
    </row>
    <row r="2736" spans="1:55" hidden="1">
      <c r="A2736" s="24">
        <v>2735</v>
      </c>
      <c r="B2736" s="74">
        <v>65</v>
      </c>
      <c r="C2736" s="74" t="s">
        <v>1029</v>
      </c>
      <c r="D2736" s="74" t="s">
        <v>544</v>
      </c>
      <c r="E2736" s="74" t="s">
        <v>629</v>
      </c>
      <c r="F2736" s="74" t="s">
        <v>914</v>
      </c>
      <c r="G2736" s="74" t="s">
        <v>22</v>
      </c>
      <c r="H2736" s="74" t="s">
        <v>463</v>
      </c>
      <c r="I2736" s="74">
        <v>14.5</v>
      </c>
      <c r="J2736" s="74">
        <v>0.5</v>
      </c>
      <c r="O2736" s="74">
        <v>2045</v>
      </c>
      <c r="P2736" s="74">
        <v>1975</v>
      </c>
      <c r="Q2736" s="74" t="s">
        <v>472</v>
      </c>
      <c r="R2736" s="24" t="s">
        <v>473</v>
      </c>
      <c r="S2736" s="74" t="s">
        <v>857</v>
      </c>
      <c r="Z2736" s="74" t="s">
        <v>820</v>
      </c>
      <c r="AA2736" s="74" t="s">
        <v>814</v>
      </c>
      <c r="AB2736" s="35" t="s">
        <v>22</v>
      </c>
      <c r="AD2736" s="74" t="s">
        <v>1088</v>
      </c>
      <c r="AE2736" s="74">
        <v>67.056818582492994</v>
      </c>
      <c r="AI2736" s="79" t="s">
        <v>465</v>
      </c>
      <c r="AJ2736" s="79">
        <v>700</v>
      </c>
      <c r="AK2736" s="74" t="s">
        <v>465</v>
      </c>
      <c r="AL2736" s="74" t="s">
        <v>13</v>
      </c>
      <c r="AM2736" s="74" t="s">
        <v>465</v>
      </c>
      <c r="AN2736" s="74" t="s">
        <v>13</v>
      </c>
      <c r="AO2736" s="74" t="s">
        <v>13</v>
      </c>
      <c r="AP2736" s="74" t="s">
        <v>13</v>
      </c>
      <c r="AQ2736" s="74" t="s">
        <v>465</v>
      </c>
      <c r="AR2736" s="74" t="s">
        <v>13</v>
      </c>
      <c r="AS2736" s="74" t="s">
        <v>501</v>
      </c>
      <c r="AT2736" s="74" t="s">
        <v>1085</v>
      </c>
      <c r="AU2736" s="74" t="s">
        <v>1086</v>
      </c>
      <c r="AV2736" s="74">
        <v>2017</v>
      </c>
    </row>
    <row r="2737" spans="1:55" hidden="1">
      <c r="A2737" s="24">
        <v>2736</v>
      </c>
      <c r="B2737" s="74">
        <v>65</v>
      </c>
      <c r="C2737" s="74" t="s">
        <v>1029</v>
      </c>
      <c r="D2737" s="74" t="s">
        <v>544</v>
      </c>
      <c r="E2737" s="74" t="s">
        <v>629</v>
      </c>
      <c r="F2737" s="74" t="s">
        <v>914</v>
      </c>
      <c r="G2737" s="74" t="s">
        <v>22</v>
      </c>
      <c r="H2737" s="74" t="s">
        <v>463</v>
      </c>
      <c r="I2737" s="74">
        <v>14.5</v>
      </c>
      <c r="J2737" s="74">
        <v>0.5</v>
      </c>
      <c r="O2737" s="74">
        <v>2045</v>
      </c>
      <c r="P2737" s="74">
        <v>1975</v>
      </c>
      <c r="Q2737" s="74" t="s">
        <v>472</v>
      </c>
      <c r="R2737" s="24" t="s">
        <v>473</v>
      </c>
      <c r="S2737" s="74" t="s">
        <v>857</v>
      </c>
      <c r="Z2737" s="74" t="s">
        <v>820</v>
      </c>
      <c r="AA2737" s="74" t="s">
        <v>814</v>
      </c>
      <c r="AB2737" s="35" t="s">
        <v>22</v>
      </c>
      <c r="AD2737" s="74" t="s">
        <v>1088</v>
      </c>
      <c r="AE2737" s="74">
        <v>-11.060054612910497</v>
      </c>
      <c r="AI2737" s="79" t="s">
        <v>465</v>
      </c>
      <c r="AJ2737" s="79">
        <v>700</v>
      </c>
      <c r="AK2737" s="74" t="s">
        <v>465</v>
      </c>
      <c r="AL2737" s="74" t="s">
        <v>13</v>
      </c>
      <c r="AM2737" s="74" t="s">
        <v>465</v>
      </c>
      <c r="AN2737" s="74" t="s">
        <v>13</v>
      </c>
      <c r="AO2737" s="74" t="s">
        <v>13</v>
      </c>
      <c r="AP2737" s="74" t="s">
        <v>13</v>
      </c>
      <c r="AQ2737" s="74" t="s">
        <v>465</v>
      </c>
      <c r="AR2737" s="74" t="s">
        <v>13</v>
      </c>
      <c r="AS2737" s="74" t="s">
        <v>501</v>
      </c>
      <c r="AT2737" s="74" t="s">
        <v>1085</v>
      </c>
      <c r="AU2737" s="74" t="s">
        <v>1086</v>
      </c>
      <c r="AV2737" s="74">
        <v>2017</v>
      </c>
    </row>
    <row r="2738" spans="1:55" hidden="1">
      <c r="A2738" s="24">
        <v>2737</v>
      </c>
      <c r="B2738" s="74">
        <v>65</v>
      </c>
      <c r="C2738" s="74" t="s">
        <v>1029</v>
      </c>
      <c r="D2738" s="74" t="s">
        <v>544</v>
      </c>
      <c r="E2738" s="74" t="s">
        <v>629</v>
      </c>
      <c r="F2738" s="74" t="s">
        <v>914</v>
      </c>
      <c r="G2738" s="74" t="s">
        <v>22</v>
      </c>
      <c r="H2738" s="74" t="s">
        <v>463</v>
      </c>
      <c r="I2738" s="74">
        <v>14.5</v>
      </c>
      <c r="J2738" s="74">
        <v>0.5</v>
      </c>
      <c r="O2738" s="74">
        <v>2045</v>
      </c>
      <c r="P2738" s="74">
        <v>1975</v>
      </c>
      <c r="Q2738" s="74" t="s">
        <v>472</v>
      </c>
      <c r="R2738" s="24" t="s">
        <v>473</v>
      </c>
      <c r="S2738" s="74" t="s">
        <v>857</v>
      </c>
      <c r="Z2738" s="74" t="s">
        <v>820</v>
      </c>
      <c r="AA2738" s="74" t="s">
        <v>814</v>
      </c>
      <c r="AB2738" s="35" t="s">
        <v>22</v>
      </c>
      <c r="AD2738" s="74" t="s">
        <v>1088</v>
      </c>
      <c r="AE2738" s="74">
        <v>26.355117120010995</v>
      </c>
      <c r="AI2738" s="79" t="s">
        <v>465</v>
      </c>
      <c r="AJ2738" s="79">
        <v>700</v>
      </c>
      <c r="AK2738" s="74" t="s">
        <v>465</v>
      </c>
      <c r="AL2738" s="74" t="s">
        <v>13</v>
      </c>
      <c r="AM2738" s="74" t="s">
        <v>465</v>
      </c>
      <c r="AN2738" s="74" t="s">
        <v>13</v>
      </c>
      <c r="AO2738" s="74" t="s">
        <v>13</v>
      </c>
      <c r="AP2738" s="74" t="s">
        <v>13</v>
      </c>
      <c r="AQ2738" s="74" t="s">
        <v>465</v>
      </c>
      <c r="AR2738" s="74" t="s">
        <v>13</v>
      </c>
      <c r="AS2738" s="74" t="s">
        <v>501</v>
      </c>
      <c r="AT2738" s="74" t="s">
        <v>1085</v>
      </c>
      <c r="AU2738" s="74" t="s">
        <v>1086</v>
      </c>
      <c r="AV2738" s="74">
        <v>2017</v>
      </c>
    </row>
    <row r="2739" spans="1:55" hidden="1">
      <c r="A2739" s="24">
        <v>2738</v>
      </c>
      <c r="B2739" s="74">
        <v>65</v>
      </c>
      <c r="C2739" s="74" t="s">
        <v>1029</v>
      </c>
      <c r="D2739" s="74" t="s">
        <v>544</v>
      </c>
      <c r="E2739" s="74" t="s">
        <v>629</v>
      </c>
      <c r="F2739" s="74" t="s">
        <v>914</v>
      </c>
      <c r="G2739" s="74" t="s">
        <v>22</v>
      </c>
      <c r="H2739" s="74" t="s">
        <v>463</v>
      </c>
      <c r="I2739" s="74">
        <v>14.5</v>
      </c>
      <c r="J2739" s="74">
        <v>0.5</v>
      </c>
      <c r="O2739" s="74">
        <v>2045</v>
      </c>
      <c r="P2739" s="74">
        <v>1975</v>
      </c>
      <c r="Q2739" s="74" t="s">
        <v>472</v>
      </c>
      <c r="R2739" s="24" t="s">
        <v>473</v>
      </c>
      <c r="S2739" s="74" t="s">
        <v>857</v>
      </c>
      <c r="Z2739" s="74" t="s">
        <v>820</v>
      </c>
      <c r="AA2739" s="74" t="s">
        <v>814</v>
      </c>
      <c r="AB2739" s="35" t="s">
        <v>22</v>
      </c>
      <c r="AD2739" s="74" t="s">
        <v>1088</v>
      </c>
      <c r="AE2739" s="74">
        <v>28.377949547700009</v>
      </c>
      <c r="AI2739" s="79" t="s">
        <v>465</v>
      </c>
      <c r="AJ2739" s="79">
        <v>700</v>
      </c>
      <c r="AK2739" s="74" t="s">
        <v>465</v>
      </c>
      <c r="AL2739" s="74" t="s">
        <v>13</v>
      </c>
      <c r="AM2739" s="74" t="s">
        <v>465</v>
      </c>
      <c r="AN2739" s="74" t="s">
        <v>13</v>
      </c>
      <c r="AO2739" s="74" t="s">
        <v>13</v>
      </c>
      <c r="AP2739" s="74" t="s">
        <v>13</v>
      </c>
      <c r="AQ2739" s="74" t="s">
        <v>465</v>
      </c>
      <c r="AR2739" s="74" t="s">
        <v>13</v>
      </c>
      <c r="AS2739" s="74" t="s">
        <v>501</v>
      </c>
      <c r="AT2739" s="74" t="s">
        <v>1085</v>
      </c>
      <c r="AU2739" s="74" t="s">
        <v>1086</v>
      </c>
      <c r="AV2739" s="74">
        <v>2017</v>
      </c>
    </row>
    <row r="2740" spans="1:55" hidden="1">
      <c r="A2740" s="24">
        <v>2739</v>
      </c>
      <c r="B2740" s="74">
        <v>65</v>
      </c>
      <c r="C2740" s="74" t="s">
        <v>1029</v>
      </c>
      <c r="D2740" s="74" t="s">
        <v>544</v>
      </c>
      <c r="E2740" s="74" t="s">
        <v>629</v>
      </c>
      <c r="F2740" s="74" t="s">
        <v>1087</v>
      </c>
      <c r="G2740" s="74" t="s">
        <v>22</v>
      </c>
      <c r="H2740" s="74" t="s">
        <v>463</v>
      </c>
      <c r="I2740" s="74">
        <v>14.5</v>
      </c>
      <c r="J2740" s="74">
        <v>-10</v>
      </c>
      <c r="O2740" s="74">
        <v>2045</v>
      </c>
      <c r="P2740" s="74">
        <v>1975</v>
      </c>
      <c r="Q2740" s="74" t="s">
        <v>472</v>
      </c>
      <c r="R2740" s="24" t="s">
        <v>473</v>
      </c>
      <c r="S2740" s="74" t="s">
        <v>857</v>
      </c>
      <c r="Z2740" s="74" t="s">
        <v>820</v>
      </c>
      <c r="AA2740" s="74" t="s">
        <v>818</v>
      </c>
      <c r="AB2740" s="35" t="s">
        <v>22</v>
      </c>
      <c r="AD2740" s="74" t="s">
        <v>1088</v>
      </c>
      <c r="AE2740" s="74">
        <v>-22.538071065989897</v>
      </c>
      <c r="AI2740" s="79" t="s">
        <v>13</v>
      </c>
      <c r="AK2740" s="74" t="s">
        <v>465</v>
      </c>
      <c r="AL2740" s="74" t="s">
        <v>13</v>
      </c>
      <c r="AM2740" s="74" t="s">
        <v>465</v>
      </c>
      <c r="AN2740" s="74" t="s">
        <v>13</v>
      </c>
      <c r="AO2740" s="74" t="s">
        <v>13</v>
      </c>
      <c r="AP2740" s="74" t="s">
        <v>13</v>
      </c>
      <c r="AQ2740" s="74" t="s">
        <v>13</v>
      </c>
      <c r="AR2740" s="74" t="s">
        <v>13</v>
      </c>
      <c r="AS2740" s="74" t="s">
        <v>501</v>
      </c>
      <c r="AT2740" s="74" t="s">
        <v>1085</v>
      </c>
      <c r="AU2740" s="74" t="s">
        <v>1086</v>
      </c>
      <c r="AV2740" s="74">
        <v>2017</v>
      </c>
    </row>
    <row r="2741" spans="1:55" hidden="1">
      <c r="A2741" s="24">
        <v>2740</v>
      </c>
      <c r="B2741" s="74">
        <v>65</v>
      </c>
      <c r="C2741" s="74" t="s">
        <v>1029</v>
      </c>
      <c r="D2741" s="74" t="s">
        <v>544</v>
      </c>
      <c r="E2741" s="74" t="s">
        <v>629</v>
      </c>
      <c r="F2741" s="74" t="s">
        <v>1087</v>
      </c>
      <c r="G2741" s="74" t="s">
        <v>22</v>
      </c>
      <c r="H2741" s="74" t="s">
        <v>463</v>
      </c>
      <c r="I2741" s="74">
        <v>14.5</v>
      </c>
      <c r="J2741" s="74">
        <v>-10</v>
      </c>
      <c r="O2741" s="74">
        <v>2045</v>
      </c>
      <c r="P2741" s="74">
        <v>1975</v>
      </c>
      <c r="Q2741" s="74" t="s">
        <v>472</v>
      </c>
      <c r="R2741" s="24" t="s">
        <v>473</v>
      </c>
      <c r="S2741" s="74" t="s">
        <v>857</v>
      </c>
      <c r="Z2741" s="74" t="s">
        <v>820</v>
      </c>
      <c r="AA2741" s="74" t="s">
        <v>818</v>
      </c>
      <c r="AB2741" s="35" t="s">
        <v>22</v>
      </c>
      <c r="AD2741" s="74" t="s">
        <v>1088</v>
      </c>
      <c r="AE2741" s="74">
        <v>-22.081218274111702</v>
      </c>
      <c r="AI2741" s="79" t="s">
        <v>13</v>
      </c>
      <c r="AK2741" s="74" t="s">
        <v>465</v>
      </c>
      <c r="AL2741" s="74" t="s">
        <v>13</v>
      </c>
      <c r="AM2741" s="74" t="s">
        <v>465</v>
      </c>
      <c r="AN2741" s="74" t="s">
        <v>13</v>
      </c>
      <c r="AO2741" s="74" t="s">
        <v>465</v>
      </c>
      <c r="AP2741" s="74" t="s">
        <v>13</v>
      </c>
      <c r="AQ2741" s="74" t="s">
        <v>13</v>
      </c>
      <c r="AR2741" s="74" t="s">
        <v>13</v>
      </c>
      <c r="AS2741" s="74" t="s">
        <v>501</v>
      </c>
      <c r="AT2741" s="74" t="s">
        <v>1085</v>
      </c>
      <c r="AU2741" s="74" t="s">
        <v>1086</v>
      </c>
      <c r="AV2741" s="74">
        <v>2017</v>
      </c>
    </row>
    <row r="2742" spans="1:55" hidden="1">
      <c r="A2742" s="24">
        <v>2741</v>
      </c>
      <c r="B2742" s="74">
        <v>65</v>
      </c>
      <c r="C2742" s="74" t="s">
        <v>1029</v>
      </c>
      <c r="D2742" s="74" t="s">
        <v>544</v>
      </c>
      <c r="E2742" s="74" t="s">
        <v>629</v>
      </c>
      <c r="F2742" s="74" t="s">
        <v>1087</v>
      </c>
      <c r="G2742" s="74" t="s">
        <v>22</v>
      </c>
      <c r="H2742" s="74" t="s">
        <v>463</v>
      </c>
      <c r="I2742" s="74">
        <v>14.5</v>
      </c>
      <c r="J2742" s="74">
        <v>-10</v>
      </c>
      <c r="O2742" s="74">
        <v>2045</v>
      </c>
      <c r="P2742" s="74">
        <v>1975</v>
      </c>
      <c r="Q2742" s="74" t="s">
        <v>472</v>
      </c>
      <c r="R2742" s="24" t="s">
        <v>473</v>
      </c>
      <c r="S2742" s="74" t="s">
        <v>857</v>
      </c>
      <c r="Z2742" s="74" t="s">
        <v>820</v>
      </c>
      <c r="AA2742" s="74" t="s">
        <v>818</v>
      </c>
      <c r="AB2742" s="35" t="s">
        <v>22</v>
      </c>
      <c r="AD2742" s="74" t="s">
        <v>1088</v>
      </c>
      <c r="AE2742" s="74">
        <v>-23.604060913705606</v>
      </c>
      <c r="AI2742" s="79" t="s">
        <v>13</v>
      </c>
      <c r="AK2742" s="74" t="s">
        <v>465</v>
      </c>
      <c r="AL2742" s="74" t="s">
        <v>13</v>
      </c>
      <c r="AM2742" s="74" t="s">
        <v>465</v>
      </c>
      <c r="AN2742" s="74" t="s">
        <v>13</v>
      </c>
      <c r="AO2742" s="74" t="s">
        <v>13</v>
      </c>
      <c r="AP2742" s="74" t="s">
        <v>13</v>
      </c>
      <c r="AQ2742" s="74" t="s">
        <v>465</v>
      </c>
      <c r="AR2742" s="74" t="s">
        <v>13</v>
      </c>
      <c r="AS2742" s="74" t="s">
        <v>501</v>
      </c>
      <c r="AT2742" s="74" t="s">
        <v>1085</v>
      </c>
      <c r="AU2742" s="74" t="s">
        <v>1086</v>
      </c>
      <c r="AV2742" s="74">
        <v>2017</v>
      </c>
    </row>
    <row r="2743" spans="1:55" hidden="1">
      <c r="A2743" s="24">
        <v>2742</v>
      </c>
      <c r="B2743" s="74">
        <v>65</v>
      </c>
      <c r="C2743" s="74" t="s">
        <v>1029</v>
      </c>
      <c r="D2743" s="74" t="s">
        <v>544</v>
      </c>
      <c r="E2743" s="74" t="s">
        <v>629</v>
      </c>
      <c r="F2743" s="74" t="s">
        <v>1087</v>
      </c>
      <c r="G2743" s="74" t="s">
        <v>22</v>
      </c>
      <c r="H2743" s="74" t="s">
        <v>463</v>
      </c>
      <c r="I2743" s="74">
        <v>14.5</v>
      </c>
      <c r="J2743" s="74">
        <v>-10</v>
      </c>
      <c r="O2743" s="74">
        <v>2045</v>
      </c>
      <c r="P2743" s="74">
        <v>1975</v>
      </c>
      <c r="Q2743" s="74" t="s">
        <v>472</v>
      </c>
      <c r="R2743" s="24" t="s">
        <v>473</v>
      </c>
      <c r="S2743" s="74" t="s">
        <v>857</v>
      </c>
      <c r="Z2743" s="74" t="s">
        <v>820</v>
      </c>
      <c r="AA2743" s="74" t="s">
        <v>818</v>
      </c>
      <c r="AB2743" s="35" t="s">
        <v>22</v>
      </c>
      <c r="AD2743" s="74" t="s">
        <v>1088</v>
      </c>
      <c r="AE2743" s="74">
        <v>-16.446700507614299</v>
      </c>
      <c r="AI2743" s="79" t="s">
        <v>13</v>
      </c>
      <c r="AK2743" s="74" t="s">
        <v>465</v>
      </c>
      <c r="AL2743" s="74" t="s">
        <v>13</v>
      </c>
      <c r="AM2743" s="74" t="s">
        <v>465</v>
      </c>
      <c r="AN2743" s="74" t="s">
        <v>13</v>
      </c>
      <c r="AO2743" s="74" t="s">
        <v>13</v>
      </c>
      <c r="AP2743" s="74" t="s">
        <v>13</v>
      </c>
      <c r="AQ2743" s="74" t="s">
        <v>465</v>
      </c>
      <c r="AR2743" s="74" t="s">
        <v>13</v>
      </c>
      <c r="AS2743" s="74" t="s">
        <v>501</v>
      </c>
      <c r="AT2743" s="74" t="s">
        <v>1085</v>
      </c>
      <c r="AU2743" s="74" t="s">
        <v>1086</v>
      </c>
      <c r="AV2743" s="74">
        <v>2017</v>
      </c>
    </row>
    <row r="2744" spans="1:55" hidden="1">
      <c r="A2744" s="24">
        <v>2743</v>
      </c>
      <c r="B2744" s="74">
        <v>65</v>
      </c>
      <c r="C2744" s="74" t="s">
        <v>1029</v>
      </c>
      <c r="D2744" s="74" t="s">
        <v>544</v>
      </c>
      <c r="E2744" s="74" t="s">
        <v>629</v>
      </c>
      <c r="F2744" s="74" t="s">
        <v>1087</v>
      </c>
      <c r="G2744" s="74" t="s">
        <v>22</v>
      </c>
      <c r="H2744" s="74" t="s">
        <v>463</v>
      </c>
      <c r="I2744" s="74">
        <v>14.5</v>
      </c>
      <c r="J2744" s="74">
        <v>-10</v>
      </c>
      <c r="O2744" s="74">
        <v>2045</v>
      </c>
      <c r="P2744" s="74">
        <v>1975</v>
      </c>
      <c r="Q2744" s="74" t="s">
        <v>472</v>
      </c>
      <c r="R2744" s="24" t="s">
        <v>473</v>
      </c>
      <c r="S2744" s="74" t="s">
        <v>857</v>
      </c>
      <c r="Z2744" s="74" t="s">
        <v>820</v>
      </c>
      <c r="AA2744" s="74" t="s">
        <v>818</v>
      </c>
      <c r="AB2744" s="35" t="s">
        <v>22</v>
      </c>
      <c r="AD2744" s="74" t="s">
        <v>1088</v>
      </c>
      <c r="AE2744" s="74">
        <v>-19.1878172588833</v>
      </c>
      <c r="AI2744" s="79" t="s">
        <v>13</v>
      </c>
      <c r="AK2744" s="74" t="s">
        <v>465</v>
      </c>
      <c r="AL2744" s="74" t="s">
        <v>13</v>
      </c>
      <c r="AM2744" s="74" t="s">
        <v>465</v>
      </c>
      <c r="AN2744" s="74" t="s">
        <v>13</v>
      </c>
      <c r="AO2744" s="74" t="s">
        <v>13</v>
      </c>
      <c r="AP2744" s="74" t="s">
        <v>13</v>
      </c>
      <c r="AQ2744" s="74" t="s">
        <v>465</v>
      </c>
      <c r="AR2744" s="74" t="s">
        <v>13</v>
      </c>
      <c r="AS2744" s="74" t="s">
        <v>501</v>
      </c>
      <c r="AT2744" s="74" t="s">
        <v>1085</v>
      </c>
      <c r="AU2744" s="74" t="s">
        <v>1086</v>
      </c>
      <c r="AV2744" s="74">
        <v>2017</v>
      </c>
    </row>
    <row r="2745" spans="1:55" hidden="1">
      <c r="A2745" s="24">
        <v>2744</v>
      </c>
      <c r="B2745" s="74">
        <v>65</v>
      </c>
      <c r="C2745" s="74" t="s">
        <v>1029</v>
      </c>
      <c r="D2745" s="74" t="s">
        <v>544</v>
      </c>
      <c r="E2745" s="74" t="s">
        <v>629</v>
      </c>
      <c r="F2745" s="74" t="s">
        <v>914</v>
      </c>
      <c r="G2745" s="74" t="s">
        <v>22</v>
      </c>
      <c r="H2745" s="74" t="s">
        <v>463</v>
      </c>
      <c r="I2745" s="74">
        <v>14.5</v>
      </c>
      <c r="J2745" s="74">
        <v>0.5</v>
      </c>
      <c r="O2745" s="74">
        <v>2045</v>
      </c>
      <c r="P2745" s="74">
        <v>1975</v>
      </c>
      <c r="Q2745" s="74" t="s">
        <v>472</v>
      </c>
      <c r="R2745" s="24" t="s">
        <v>473</v>
      </c>
      <c r="S2745" s="74" t="s">
        <v>857</v>
      </c>
      <c r="Z2745" s="74" t="s">
        <v>820</v>
      </c>
      <c r="AA2745" s="74" t="s">
        <v>818</v>
      </c>
      <c r="AB2745" s="35" t="s">
        <v>22</v>
      </c>
      <c r="AD2745" s="74" t="s">
        <v>1088</v>
      </c>
      <c r="AE2745" s="74">
        <v>6.8527918781720043</v>
      </c>
      <c r="AI2745" s="79" t="s">
        <v>13</v>
      </c>
      <c r="AK2745" s="74" t="s">
        <v>465</v>
      </c>
      <c r="AL2745" s="74" t="s">
        <v>13</v>
      </c>
      <c r="AM2745" s="74" t="s">
        <v>465</v>
      </c>
      <c r="AN2745" s="74" t="s">
        <v>13</v>
      </c>
      <c r="AO2745" s="74" t="s">
        <v>13</v>
      </c>
      <c r="AP2745" s="74" t="s">
        <v>13</v>
      </c>
      <c r="AQ2745" s="74" t="s">
        <v>13</v>
      </c>
      <c r="AR2745" s="74" t="s">
        <v>13</v>
      </c>
      <c r="AS2745" s="74" t="s">
        <v>501</v>
      </c>
      <c r="AT2745" s="74" t="s">
        <v>1085</v>
      </c>
      <c r="AU2745" s="74" t="s">
        <v>1086</v>
      </c>
      <c r="AV2745" s="74">
        <v>2017</v>
      </c>
    </row>
    <row r="2746" spans="1:55" hidden="1">
      <c r="A2746" s="24">
        <v>2745</v>
      </c>
      <c r="B2746" s="74">
        <v>65</v>
      </c>
      <c r="C2746" s="74" t="s">
        <v>1029</v>
      </c>
      <c r="D2746" s="74" t="s">
        <v>544</v>
      </c>
      <c r="E2746" s="74" t="s">
        <v>629</v>
      </c>
      <c r="F2746" s="74" t="s">
        <v>914</v>
      </c>
      <c r="G2746" s="74" t="s">
        <v>22</v>
      </c>
      <c r="H2746" s="74" t="s">
        <v>463</v>
      </c>
      <c r="I2746" s="74">
        <v>14.5</v>
      </c>
      <c r="J2746" s="74">
        <v>0.5</v>
      </c>
      <c r="O2746" s="74">
        <v>2045</v>
      </c>
      <c r="P2746" s="74">
        <v>1975</v>
      </c>
      <c r="Q2746" s="74" t="s">
        <v>472</v>
      </c>
      <c r="R2746" s="24" t="s">
        <v>473</v>
      </c>
      <c r="S2746" s="74" t="s">
        <v>857</v>
      </c>
      <c r="Z2746" s="74" t="s">
        <v>820</v>
      </c>
      <c r="AA2746" s="74" t="s">
        <v>818</v>
      </c>
      <c r="AB2746" s="35" t="s">
        <v>22</v>
      </c>
      <c r="AD2746" s="74" t="s">
        <v>1088</v>
      </c>
      <c r="AE2746" s="74">
        <v>13.096446700507002</v>
      </c>
      <c r="AI2746" s="79" t="s">
        <v>13</v>
      </c>
      <c r="AK2746" s="74" t="s">
        <v>465</v>
      </c>
      <c r="AL2746" s="74" t="s">
        <v>13</v>
      </c>
      <c r="AM2746" s="74" t="s">
        <v>465</v>
      </c>
      <c r="AN2746" s="74" t="s">
        <v>13</v>
      </c>
      <c r="AO2746" s="74" t="s">
        <v>465</v>
      </c>
      <c r="AP2746" s="74" t="s">
        <v>13</v>
      </c>
      <c r="AQ2746" s="74" t="s">
        <v>13</v>
      </c>
      <c r="AR2746" s="74" t="s">
        <v>13</v>
      </c>
      <c r="AS2746" s="74" t="s">
        <v>501</v>
      </c>
      <c r="AT2746" s="74" t="s">
        <v>1085</v>
      </c>
      <c r="AU2746" s="74" t="s">
        <v>1086</v>
      </c>
      <c r="AV2746" s="74">
        <v>2017</v>
      </c>
    </row>
    <row r="2747" spans="1:55" hidden="1">
      <c r="A2747" s="24">
        <v>2746</v>
      </c>
      <c r="B2747" s="74">
        <v>65</v>
      </c>
      <c r="C2747" s="74" t="s">
        <v>1029</v>
      </c>
      <c r="D2747" s="74" t="s">
        <v>544</v>
      </c>
      <c r="E2747" s="74" t="s">
        <v>629</v>
      </c>
      <c r="F2747" s="74" t="s">
        <v>914</v>
      </c>
      <c r="G2747" s="74" t="s">
        <v>22</v>
      </c>
      <c r="H2747" s="74" t="s">
        <v>463</v>
      </c>
      <c r="I2747" s="74">
        <v>14.5</v>
      </c>
      <c r="J2747" s="74">
        <v>0.5</v>
      </c>
      <c r="O2747" s="74">
        <v>2045</v>
      </c>
      <c r="P2747" s="74">
        <v>1975</v>
      </c>
      <c r="Q2747" s="74" t="s">
        <v>472</v>
      </c>
      <c r="R2747" s="24" t="s">
        <v>473</v>
      </c>
      <c r="S2747" s="74" t="s">
        <v>857</v>
      </c>
      <c r="Z2747" s="74" t="s">
        <v>820</v>
      </c>
      <c r="AA2747" s="74" t="s">
        <v>818</v>
      </c>
      <c r="AB2747" s="35" t="s">
        <v>22</v>
      </c>
      <c r="AD2747" s="74" t="s">
        <v>1088</v>
      </c>
      <c r="AE2747" s="74">
        <v>4.7208121827410077</v>
      </c>
      <c r="AI2747" s="79" t="s">
        <v>13</v>
      </c>
      <c r="AK2747" s="74" t="s">
        <v>465</v>
      </c>
      <c r="AL2747" s="74" t="s">
        <v>13</v>
      </c>
      <c r="AM2747" s="74" t="s">
        <v>465</v>
      </c>
      <c r="AN2747" s="74" t="s">
        <v>13</v>
      </c>
      <c r="AO2747" s="74" t="s">
        <v>13</v>
      </c>
      <c r="AP2747" s="74" t="s">
        <v>13</v>
      </c>
      <c r="AQ2747" s="74" t="s">
        <v>465</v>
      </c>
      <c r="AR2747" s="74" t="s">
        <v>13</v>
      </c>
      <c r="AS2747" s="74" t="s">
        <v>501</v>
      </c>
      <c r="AT2747" s="74" t="s">
        <v>1085</v>
      </c>
      <c r="AU2747" s="74" t="s">
        <v>1086</v>
      </c>
      <c r="AV2747" s="74">
        <v>2017</v>
      </c>
    </row>
    <row r="2748" spans="1:55" hidden="1">
      <c r="A2748" s="24">
        <v>2747</v>
      </c>
      <c r="B2748" s="74">
        <v>65</v>
      </c>
      <c r="C2748" s="74" t="s">
        <v>1029</v>
      </c>
      <c r="D2748" s="74" t="s">
        <v>544</v>
      </c>
      <c r="E2748" s="74" t="s">
        <v>629</v>
      </c>
      <c r="F2748" s="74" t="s">
        <v>914</v>
      </c>
      <c r="G2748" s="74" t="s">
        <v>22</v>
      </c>
      <c r="H2748" s="74" t="s">
        <v>463</v>
      </c>
      <c r="I2748" s="74">
        <v>14.5</v>
      </c>
      <c r="J2748" s="74">
        <v>0.5</v>
      </c>
      <c r="O2748" s="74">
        <v>2045</v>
      </c>
      <c r="P2748" s="74">
        <v>1975</v>
      </c>
      <c r="Q2748" s="74" t="s">
        <v>472</v>
      </c>
      <c r="R2748" s="24" t="s">
        <v>473</v>
      </c>
      <c r="S2748" s="74" t="s">
        <v>857</v>
      </c>
      <c r="Z2748" s="74" t="s">
        <v>820</v>
      </c>
      <c r="AA2748" s="74" t="s">
        <v>818</v>
      </c>
      <c r="AB2748" s="35" t="s">
        <v>22</v>
      </c>
      <c r="AD2748" s="74" t="s">
        <v>1088</v>
      </c>
      <c r="AE2748" s="74">
        <v>19.035532994922999</v>
      </c>
      <c r="AI2748" s="79" t="s">
        <v>13</v>
      </c>
      <c r="AK2748" s="74" t="s">
        <v>465</v>
      </c>
      <c r="AL2748" s="74" t="s">
        <v>13</v>
      </c>
      <c r="AM2748" s="74" t="s">
        <v>465</v>
      </c>
      <c r="AN2748" s="74" t="s">
        <v>13</v>
      </c>
      <c r="AO2748" s="74" t="s">
        <v>13</v>
      </c>
      <c r="AP2748" s="74" t="s">
        <v>13</v>
      </c>
      <c r="AQ2748" s="74" t="s">
        <v>465</v>
      </c>
      <c r="AR2748" s="74" t="s">
        <v>13</v>
      </c>
      <c r="AS2748" s="74" t="s">
        <v>501</v>
      </c>
      <c r="AT2748" s="74" t="s">
        <v>1085</v>
      </c>
      <c r="AU2748" s="74" t="s">
        <v>1086</v>
      </c>
      <c r="AV2748" s="74">
        <v>2017</v>
      </c>
    </row>
    <row r="2749" spans="1:55" hidden="1">
      <c r="A2749" s="24">
        <v>2748</v>
      </c>
      <c r="B2749" s="74">
        <v>65</v>
      </c>
      <c r="C2749" s="74" t="s">
        <v>1029</v>
      </c>
      <c r="D2749" s="74" t="s">
        <v>544</v>
      </c>
      <c r="E2749" s="74" t="s">
        <v>629</v>
      </c>
      <c r="F2749" s="74" t="s">
        <v>914</v>
      </c>
      <c r="G2749" s="74" t="s">
        <v>22</v>
      </c>
      <c r="H2749" s="74" t="s">
        <v>463</v>
      </c>
      <c r="I2749" s="74">
        <v>14.5</v>
      </c>
      <c r="J2749" s="74">
        <v>0.5</v>
      </c>
      <c r="O2749" s="74">
        <v>2045</v>
      </c>
      <c r="P2749" s="74">
        <v>1975</v>
      </c>
      <c r="Q2749" s="74" t="s">
        <v>472</v>
      </c>
      <c r="R2749" s="24" t="s">
        <v>473</v>
      </c>
      <c r="S2749" s="74" t="s">
        <v>857</v>
      </c>
      <c r="Z2749" s="74" t="s">
        <v>820</v>
      </c>
      <c r="AA2749" s="74" t="s">
        <v>818</v>
      </c>
      <c r="AB2749" s="35" t="s">
        <v>22</v>
      </c>
      <c r="AD2749" s="74" t="s">
        <v>1088</v>
      </c>
      <c r="AE2749" s="74">
        <v>10.355329949238001</v>
      </c>
      <c r="AI2749" s="79" t="s">
        <v>13</v>
      </c>
      <c r="AK2749" s="74" t="s">
        <v>465</v>
      </c>
      <c r="AL2749" s="74" t="s">
        <v>13</v>
      </c>
      <c r="AM2749" s="74" t="s">
        <v>465</v>
      </c>
      <c r="AN2749" s="74" t="s">
        <v>13</v>
      </c>
      <c r="AO2749" s="74" t="s">
        <v>13</v>
      </c>
      <c r="AP2749" s="74" t="s">
        <v>13</v>
      </c>
      <c r="AQ2749" s="74" t="s">
        <v>465</v>
      </c>
      <c r="AR2749" s="74" t="s">
        <v>13</v>
      </c>
      <c r="AS2749" s="74" t="s">
        <v>501</v>
      </c>
      <c r="AT2749" s="74" t="s">
        <v>1085</v>
      </c>
      <c r="AU2749" s="74" t="s">
        <v>1086</v>
      </c>
      <c r="AV2749" s="74">
        <v>2017</v>
      </c>
    </row>
    <row r="2750" spans="1:55">
      <c r="A2750" s="24">
        <v>2749</v>
      </c>
      <c r="B2750" s="74">
        <v>66</v>
      </c>
      <c r="C2750" s="74" t="s">
        <v>1029</v>
      </c>
      <c r="D2750" s="74" t="s">
        <v>469</v>
      </c>
      <c r="E2750" s="74" t="s">
        <v>460</v>
      </c>
      <c r="F2750" s="74" t="s">
        <v>484</v>
      </c>
      <c r="G2750" s="74" t="s">
        <v>1093</v>
      </c>
      <c r="H2750" s="74" t="s">
        <v>463</v>
      </c>
      <c r="I2750" s="74">
        <v>9.0579000000000001</v>
      </c>
      <c r="J2750" s="74">
        <v>7.4950999999999999</v>
      </c>
      <c r="O2750" s="74">
        <v>2054</v>
      </c>
      <c r="P2750" s="74">
        <v>1994</v>
      </c>
      <c r="Q2750" s="74" t="s">
        <v>472</v>
      </c>
      <c r="R2750" s="24" t="s">
        <v>500</v>
      </c>
      <c r="S2750" s="74" t="s">
        <v>857</v>
      </c>
      <c r="Z2750" s="74" t="s">
        <v>820</v>
      </c>
      <c r="AA2750" s="74" t="s">
        <v>1066</v>
      </c>
      <c r="AB2750" s="35" t="s">
        <v>22</v>
      </c>
      <c r="AC2750" s="113">
        <v>3.5920000000000001</v>
      </c>
      <c r="AD2750" s="74" t="s">
        <v>860</v>
      </c>
      <c r="AE2750" s="74">
        <v>-15</v>
      </c>
      <c r="AI2750" s="79" t="s">
        <v>465</v>
      </c>
      <c r="AJ2750" s="79">
        <v>499</v>
      </c>
      <c r="AK2750" s="74" t="s">
        <v>465</v>
      </c>
      <c r="AL2750" s="74" t="s">
        <v>13</v>
      </c>
      <c r="AM2750" s="74" t="s">
        <v>465</v>
      </c>
      <c r="AN2750" s="74" t="s">
        <v>13</v>
      </c>
      <c r="AO2750" s="74" t="s">
        <v>13</v>
      </c>
      <c r="AP2750" s="74" t="s">
        <v>13</v>
      </c>
      <c r="AQ2750" s="74" t="s">
        <v>13</v>
      </c>
      <c r="AR2750" s="74" t="s">
        <v>13</v>
      </c>
      <c r="AS2750" s="74" t="s">
        <v>501</v>
      </c>
      <c r="AT2750" s="74" t="s">
        <v>1091</v>
      </c>
      <c r="AU2750" s="74" t="s">
        <v>1092</v>
      </c>
      <c r="AV2750" s="74">
        <v>2021</v>
      </c>
      <c r="BB2750" s="77">
        <v>1540.8</v>
      </c>
      <c r="BC2750" s="77">
        <v>1.23</v>
      </c>
    </row>
    <row r="2751" spans="1:55">
      <c r="A2751" s="24">
        <v>2750</v>
      </c>
      <c r="B2751" s="74">
        <v>66</v>
      </c>
      <c r="C2751" s="74" t="s">
        <v>1029</v>
      </c>
      <c r="D2751" s="74" t="s">
        <v>469</v>
      </c>
      <c r="E2751" s="74" t="s">
        <v>460</v>
      </c>
      <c r="F2751" s="74" t="s">
        <v>484</v>
      </c>
      <c r="G2751" s="74" t="s">
        <v>1093</v>
      </c>
      <c r="H2751" s="74" t="s">
        <v>463</v>
      </c>
      <c r="I2751" s="74">
        <v>9.0579000000000001</v>
      </c>
      <c r="J2751" s="74">
        <v>7.4950999999999999</v>
      </c>
      <c r="O2751" s="74">
        <v>2054</v>
      </c>
      <c r="P2751" s="74">
        <v>1994</v>
      </c>
      <c r="Q2751" s="74" t="s">
        <v>472</v>
      </c>
      <c r="R2751" s="24" t="s">
        <v>500</v>
      </c>
      <c r="S2751" s="74" t="s">
        <v>857</v>
      </c>
      <c r="Z2751" s="74" t="s">
        <v>820</v>
      </c>
      <c r="AA2751" s="74" t="s">
        <v>1066</v>
      </c>
      <c r="AB2751" s="35" t="s">
        <v>22</v>
      </c>
      <c r="AC2751" s="113">
        <v>4.05</v>
      </c>
      <c r="AD2751" s="74" t="s">
        <v>860</v>
      </c>
      <c r="AE2751" s="74">
        <v>-14</v>
      </c>
      <c r="AI2751" s="79" t="s">
        <v>465</v>
      </c>
      <c r="AJ2751" s="79">
        <v>499</v>
      </c>
      <c r="AK2751" s="74" t="s">
        <v>465</v>
      </c>
      <c r="AL2751" s="74" t="s">
        <v>13</v>
      </c>
      <c r="AM2751" s="74" t="s">
        <v>1097</v>
      </c>
      <c r="AN2751" s="74" t="s">
        <v>13</v>
      </c>
      <c r="AO2751" s="74" t="s">
        <v>13</v>
      </c>
      <c r="AP2751" s="74" t="s">
        <v>13</v>
      </c>
      <c r="AQ2751" s="74" t="s">
        <v>13</v>
      </c>
      <c r="AR2751" s="74" t="s">
        <v>13</v>
      </c>
      <c r="AS2751" s="74" t="s">
        <v>501</v>
      </c>
      <c r="AT2751" s="74" t="s">
        <v>1091</v>
      </c>
      <c r="AU2751" s="74" t="s">
        <v>1092</v>
      </c>
      <c r="AV2751" s="74">
        <v>2021</v>
      </c>
      <c r="BB2751" s="77">
        <v>1540.8</v>
      </c>
      <c r="BC2751" s="77">
        <v>1.23</v>
      </c>
    </row>
    <row r="2752" spans="1:55">
      <c r="A2752" s="24">
        <v>2751</v>
      </c>
      <c r="B2752" s="74">
        <v>66</v>
      </c>
      <c r="C2752" s="74" t="s">
        <v>1029</v>
      </c>
      <c r="D2752" s="74" t="s">
        <v>469</v>
      </c>
      <c r="E2752" s="74" t="s">
        <v>460</v>
      </c>
      <c r="F2752" s="74" t="s">
        <v>484</v>
      </c>
      <c r="G2752" s="74" t="s">
        <v>1094</v>
      </c>
      <c r="H2752" s="74" t="s">
        <v>463</v>
      </c>
      <c r="I2752" s="74">
        <v>11.1113</v>
      </c>
      <c r="J2752" s="74">
        <v>7.7226999999999997</v>
      </c>
      <c r="O2752" s="74">
        <v>2054</v>
      </c>
      <c r="P2752" s="74">
        <v>1994</v>
      </c>
      <c r="Q2752" s="74" t="s">
        <v>472</v>
      </c>
      <c r="R2752" s="24" t="s">
        <v>500</v>
      </c>
      <c r="S2752" s="74" t="s">
        <v>857</v>
      </c>
      <c r="Z2752" s="74" t="s">
        <v>820</v>
      </c>
      <c r="AA2752" s="74" t="s">
        <v>1066</v>
      </c>
      <c r="AB2752" s="35" t="s">
        <v>22</v>
      </c>
      <c r="AC2752" s="113">
        <v>4.1589999999999998</v>
      </c>
      <c r="AD2752" s="74" t="s">
        <v>860</v>
      </c>
      <c r="AE2752" s="74">
        <v>-13</v>
      </c>
      <c r="AI2752" s="79" t="s">
        <v>465</v>
      </c>
      <c r="AJ2752" s="79">
        <v>499</v>
      </c>
      <c r="AK2752" s="74" t="s">
        <v>465</v>
      </c>
      <c r="AL2752" s="74" t="s">
        <v>13</v>
      </c>
      <c r="AM2752" s="74" t="s">
        <v>465</v>
      </c>
      <c r="AN2752" s="74" t="s">
        <v>13</v>
      </c>
      <c r="AO2752" s="74" t="s">
        <v>13</v>
      </c>
      <c r="AP2752" s="74" t="s">
        <v>13</v>
      </c>
      <c r="AQ2752" s="74" t="s">
        <v>13</v>
      </c>
      <c r="AR2752" s="74" t="s">
        <v>13</v>
      </c>
      <c r="AS2752" s="74" t="s">
        <v>501</v>
      </c>
      <c r="AT2752" s="74" t="s">
        <v>1091</v>
      </c>
      <c r="AU2752" s="74" t="s">
        <v>1092</v>
      </c>
      <c r="AV2752" s="74">
        <v>2021</v>
      </c>
      <c r="BB2752" s="77">
        <v>998.1</v>
      </c>
      <c r="BC2752" s="77">
        <v>1.85</v>
      </c>
    </row>
    <row r="2753" spans="1:55">
      <c r="A2753" s="24">
        <v>2752</v>
      </c>
      <c r="B2753" s="74">
        <v>66</v>
      </c>
      <c r="C2753" s="74" t="s">
        <v>1029</v>
      </c>
      <c r="D2753" s="74" t="s">
        <v>469</v>
      </c>
      <c r="E2753" s="74" t="s">
        <v>460</v>
      </c>
      <c r="F2753" s="74" t="s">
        <v>484</v>
      </c>
      <c r="G2753" s="74" t="s">
        <v>1094</v>
      </c>
      <c r="H2753" s="74" t="s">
        <v>463</v>
      </c>
      <c r="I2753" s="74">
        <v>11.1113</v>
      </c>
      <c r="J2753" s="74">
        <v>7.7226999999999997</v>
      </c>
      <c r="O2753" s="74">
        <v>2054</v>
      </c>
      <c r="P2753" s="74">
        <v>1994</v>
      </c>
      <c r="Q2753" s="74" t="s">
        <v>472</v>
      </c>
      <c r="R2753" s="24" t="s">
        <v>500</v>
      </c>
      <c r="S2753" s="74" t="s">
        <v>857</v>
      </c>
      <c r="Z2753" s="74" t="s">
        <v>820</v>
      </c>
      <c r="AA2753" s="74" t="s">
        <v>1066</v>
      </c>
      <c r="AB2753" s="35" t="s">
        <v>22</v>
      </c>
      <c r="AC2753" s="113">
        <v>4.4169999999999998</v>
      </c>
      <c r="AD2753" s="74" t="s">
        <v>860</v>
      </c>
      <c r="AE2753" s="74">
        <v>-9</v>
      </c>
      <c r="AI2753" s="79" t="s">
        <v>465</v>
      </c>
      <c r="AJ2753" s="79">
        <v>499</v>
      </c>
      <c r="AK2753" s="74" t="s">
        <v>465</v>
      </c>
      <c r="AL2753" s="74" t="s">
        <v>13</v>
      </c>
      <c r="AM2753" s="74" t="s">
        <v>1097</v>
      </c>
      <c r="AN2753" s="74" t="s">
        <v>13</v>
      </c>
      <c r="AO2753" s="74" t="s">
        <v>13</v>
      </c>
      <c r="AP2753" s="74" t="s">
        <v>13</v>
      </c>
      <c r="AQ2753" s="74" t="s">
        <v>13</v>
      </c>
      <c r="AR2753" s="74" t="s">
        <v>13</v>
      </c>
      <c r="AS2753" s="74" t="s">
        <v>501</v>
      </c>
      <c r="AT2753" s="74" t="s">
        <v>1091</v>
      </c>
      <c r="AU2753" s="74" t="s">
        <v>1092</v>
      </c>
      <c r="AV2753" s="74">
        <v>2021</v>
      </c>
      <c r="BB2753" s="77">
        <v>998.1</v>
      </c>
      <c r="BC2753" s="77">
        <v>1.85</v>
      </c>
    </row>
    <row r="2754" spans="1:55">
      <c r="A2754" s="24">
        <v>2753</v>
      </c>
      <c r="B2754" s="74">
        <v>66</v>
      </c>
      <c r="C2754" s="74" t="s">
        <v>1029</v>
      </c>
      <c r="D2754" s="74" t="s">
        <v>469</v>
      </c>
      <c r="E2754" s="74" t="s">
        <v>460</v>
      </c>
      <c r="F2754" s="74" t="s">
        <v>484</v>
      </c>
      <c r="G2754" s="74" t="s">
        <v>1095</v>
      </c>
      <c r="H2754" s="74" t="s">
        <v>463</v>
      </c>
      <c r="I2754" s="74">
        <v>12.0022</v>
      </c>
      <c r="J2754" s="74">
        <v>8.5919000000000008</v>
      </c>
      <c r="O2754" s="74">
        <v>2054</v>
      </c>
      <c r="P2754" s="74">
        <v>1994</v>
      </c>
      <c r="Q2754" s="74" t="s">
        <v>472</v>
      </c>
      <c r="R2754" s="24" t="s">
        <v>500</v>
      </c>
      <c r="S2754" s="74" t="s">
        <v>857</v>
      </c>
      <c r="Z2754" s="74" t="s">
        <v>820</v>
      </c>
      <c r="AA2754" s="74" t="s">
        <v>1066</v>
      </c>
      <c r="AB2754" s="35" t="s">
        <v>22</v>
      </c>
      <c r="AC2754" s="113">
        <v>3.7240000000000002</v>
      </c>
      <c r="AD2754" s="74" t="s">
        <v>860</v>
      </c>
      <c r="AE2754" s="74">
        <v>-19</v>
      </c>
      <c r="AI2754" s="79" t="s">
        <v>465</v>
      </c>
      <c r="AJ2754" s="79">
        <v>499</v>
      </c>
      <c r="AK2754" s="74" t="s">
        <v>465</v>
      </c>
      <c r="AL2754" s="74" t="s">
        <v>13</v>
      </c>
      <c r="AM2754" s="74" t="s">
        <v>465</v>
      </c>
      <c r="AN2754" s="74" t="s">
        <v>13</v>
      </c>
      <c r="AO2754" s="74" t="s">
        <v>13</v>
      </c>
      <c r="AP2754" s="74" t="s">
        <v>13</v>
      </c>
      <c r="AQ2754" s="74" t="s">
        <v>13</v>
      </c>
      <c r="AR2754" s="74" t="s">
        <v>13</v>
      </c>
      <c r="AS2754" s="74" t="s">
        <v>501</v>
      </c>
      <c r="AT2754" s="74" t="s">
        <v>1091</v>
      </c>
      <c r="AU2754" s="74" t="s">
        <v>1092</v>
      </c>
      <c r="AV2754" s="74">
        <v>2021</v>
      </c>
      <c r="BB2754" s="77">
        <v>752.8</v>
      </c>
      <c r="BC2754" s="77">
        <v>6.95</v>
      </c>
    </row>
    <row r="2755" spans="1:55">
      <c r="A2755" s="24">
        <v>2754</v>
      </c>
      <c r="B2755" s="74">
        <v>66</v>
      </c>
      <c r="C2755" s="74" t="s">
        <v>1029</v>
      </c>
      <c r="D2755" s="74" t="s">
        <v>469</v>
      </c>
      <c r="E2755" s="74" t="s">
        <v>460</v>
      </c>
      <c r="F2755" s="74" t="s">
        <v>484</v>
      </c>
      <c r="G2755" s="74" t="s">
        <v>1095</v>
      </c>
      <c r="H2755" s="74" t="s">
        <v>463</v>
      </c>
      <c r="I2755" s="74">
        <v>12.0022</v>
      </c>
      <c r="J2755" s="74">
        <v>8.5919000000000008</v>
      </c>
      <c r="O2755" s="74">
        <v>2054</v>
      </c>
      <c r="P2755" s="74">
        <v>1994</v>
      </c>
      <c r="Q2755" s="74" t="s">
        <v>472</v>
      </c>
      <c r="R2755" s="24" t="s">
        <v>500</v>
      </c>
      <c r="S2755" s="74" t="s">
        <v>857</v>
      </c>
      <c r="Z2755" s="74" t="s">
        <v>820</v>
      </c>
      <c r="AA2755" s="74" t="s">
        <v>1066</v>
      </c>
      <c r="AB2755" s="35" t="s">
        <v>22</v>
      </c>
      <c r="AC2755" s="113">
        <v>3.6120000000000001</v>
      </c>
      <c r="AD2755" s="74" t="s">
        <v>860</v>
      </c>
      <c r="AE2755" s="74">
        <v>-18</v>
      </c>
      <c r="AI2755" s="79" t="s">
        <v>465</v>
      </c>
      <c r="AJ2755" s="79">
        <v>499</v>
      </c>
      <c r="AK2755" s="74" t="s">
        <v>465</v>
      </c>
      <c r="AL2755" s="74" t="s">
        <v>13</v>
      </c>
      <c r="AM2755" s="74" t="s">
        <v>1097</v>
      </c>
      <c r="AN2755" s="74" t="s">
        <v>13</v>
      </c>
      <c r="AO2755" s="74" t="s">
        <v>13</v>
      </c>
      <c r="AP2755" s="74" t="s">
        <v>13</v>
      </c>
      <c r="AQ2755" s="74" t="s">
        <v>13</v>
      </c>
      <c r="AR2755" s="74" t="s">
        <v>13</v>
      </c>
      <c r="AS2755" s="74" t="s">
        <v>501</v>
      </c>
      <c r="AT2755" s="74" t="s">
        <v>1091</v>
      </c>
      <c r="AU2755" s="74" t="s">
        <v>1092</v>
      </c>
      <c r="AV2755" s="74">
        <v>2021</v>
      </c>
      <c r="BB2755" s="77">
        <v>752.8</v>
      </c>
      <c r="BC2755" s="77">
        <v>6.95</v>
      </c>
    </row>
    <row r="2756" spans="1:55">
      <c r="A2756" s="24">
        <v>2755</v>
      </c>
      <c r="B2756" s="74">
        <v>66</v>
      </c>
      <c r="C2756" s="74" t="s">
        <v>1011</v>
      </c>
      <c r="D2756" s="74" t="s">
        <v>469</v>
      </c>
      <c r="E2756" s="74" t="s">
        <v>460</v>
      </c>
      <c r="F2756" s="74" t="s">
        <v>484</v>
      </c>
      <c r="G2756" s="74" t="s">
        <v>1093</v>
      </c>
      <c r="H2756" s="74" t="s">
        <v>463</v>
      </c>
      <c r="I2756" s="74">
        <v>9.0579000000000001</v>
      </c>
      <c r="J2756" s="74">
        <v>7.4950999999999999</v>
      </c>
      <c r="O2756" s="74">
        <v>2054</v>
      </c>
      <c r="P2756" s="74">
        <v>1994</v>
      </c>
      <c r="Q2756" s="74" t="s">
        <v>472</v>
      </c>
      <c r="R2756" s="24" t="s">
        <v>473</v>
      </c>
      <c r="S2756" s="74" t="s">
        <v>857</v>
      </c>
      <c r="Z2756" s="74" t="s">
        <v>820</v>
      </c>
      <c r="AA2756" s="74" t="s">
        <v>1066</v>
      </c>
      <c r="AB2756" s="35" t="s">
        <v>22</v>
      </c>
      <c r="AC2756" s="113">
        <v>3.4060000000000001</v>
      </c>
      <c r="AD2756" s="74" t="s">
        <v>860</v>
      </c>
      <c r="AE2756" s="74">
        <v>-20</v>
      </c>
      <c r="AI2756" s="79" t="s">
        <v>465</v>
      </c>
      <c r="AJ2756" s="79">
        <v>571</v>
      </c>
      <c r="AK2756" s="74" t="s">
        <v>465</v>
      </c>
      <c r="AL2756" s="74" t="s">
        <v>13</v>
      </c>
      <c r="AM2756" s="74" t="s">
        <v>465</v>
      </c>
      <c r="AN2756" s="74" t="s">
        <v>13</v>
      </c>
      <c r="AO2756" s="74" t="s">
        <v>13</v>
      </c>
      <c r="AP2756" s="74" t="s">
        <v>13</v>
      </c>
      <c r="AQ2756" s="74" t="s">
        <v>13</v>
      </c>
      <c r="AR2756" s="74" t="s">
        <v>13</v>
      </c>
      <c r="AS2756" s="74" t="s">
        <v>501</v>
      </c>
      <c r="AT2756" s="74" t="s">
        <v>1091</v>
      </c>
      <c r="AU2756" s="74" t="s">
        <v>1092</v>
      </c>
      <c r="AV2756" s="74">
        <v>2021</v>
      </c>
      <c r="BB2756" s="77">
        <v>1540.8</v>
      </c>
      <c r="BC2756" s="77">
        <v>0.03</v>
      </c>
    </row>
    <row r="2757" spans="1:55">
      <c r="A2757" s="24">
        <v>2756</v>
      </c>
      <c r="B2757" s="74">
        <v>66</v>
      </c>
      <c r="C2757" s="74" t="s">
        <v>1011</v>
      </c>
      <c r="D2757" s="74" t="s">
        <v>469</v>
      </c>
      <c r="E2757" s="74" t="s">
        <v>460</v>
      </c>
      <c r="F2757" s="74" t="s">
        <v>484</v>
      </c>
      <c r="G2757" s="74" t="s">
        <v>1093</v>
      </c>
      <c r="H2757" s="74" t="s">
        <v>463</v>
      </c>
      <c r="I2757" s="74">
        <v>9.0579000000000001</v>
      </c>
      <c r="J2757" s="74">
        <v>7.4950999999999999</v>
      </c>
      <c r="O2757" s="74">
        <v>2054</v>
      </c>
      <c r="P2757" s="74">
        <v>1994</v>
      </c>
      <c r="Q2757" s="74" t="s">
        <v>472</v>
      </c>
      <c r="R2757" s="24" t="s">
        <v>473</v>
      </c>
      <c r="S2757" s="74" t="s">
        <v>857</v>
      </c>
      <c r="Z2757" s="74" t="s">
        <v>820</v>
      </c>
      <c r="AA2757" s="74" t="s">
        <v>1066</v>
      </c>
      <c r="AB2757" s="35" t="s">
        <v>22</v>
      </c>
      <c r="AC2757" s="113">
        <v>3.8370000000000002</v>
      </c>
      <c r="AD2757" s="74" t="s">
        <v>860</v>
      </c>
      <c r="AE2757" s="74">
        <v>-16</v>
      </c>
      <c r="AI2757" s="79" t="s">
        <v>465</v>
      </c>
      <c r="AJ2757" s="79">
        <v>571</v>
      </c>
      <c r="AK2757" s="74" t="s">
        <v>465</v>
      </c>
      <c r="AL2757" s="74" t="s">
        <v>13</v>
      </c>
      <c r="AM2757" s="74" t="s">
        <v>1097</v>
      </c>
      <c r="AN2757" s="74" t="s">
        <v>13</v>
      </c>
      <c r="AO2757" s="74" t="s">
        <v>13</v>
      </c>
      <c r="AP2757" s="74" t="s">
        <v>13</v>
      </c>
      <c r="AQ2757" s="74" t="s">
        <v>13</v>
      </c>
      <c r="AR2757" s="74" t="s">
        <v>13</v>
      </c>
      <c r="AS2757" s="74" t="s">
        <v>501</v>
      </c>
      <c r="AT2757" s="74" t="s">
        <v>1091</v>
      </c>
      <c r="AU2757" s="74" t="s">
        <v>1092</v>
      </c>
      <c r="AV2757" s="74">
        <v>2021</v>
      </c>
      <c r="BB2757" s="77">
        <v>1540.8</v>
      </c>
      <c r="BC2757" s="77">
        <v>0.03</v>
      </c>
    </row>
    <row r="2758" spans="1:55">
      <c r="A2758" s="24">
        <v>2757</v>
      </c>
      <c r="B2758" s="74">
        <v>66</v>
      </c>
      <c r="C2758" s="74" t="s">
        <v>1011</v>
      </c>
      <c r="D2758" s="74" t="s">
        <v>469</v>
      </c>
      <c r="E2758" s="74" t="s">
        <v>460</v>
      </c>
      <c r="F2758" s="74" t="s">
        <v>484</v>
      </c>
      <c r="G2758" s="74" t="s">
        <v>1094</v>
      </c>
      <c r="H2758" s="74" t="s">
        <v>463</v>
      </c>
      <c r="I2758" s="74">
        <v>11.1113</v>
      </c>
      <c r="J2758" s="74">
        <v>7.7226999999999997</v>
      </c>
      <c r="O2758" s="74">
        <v>2054</v>
      </c>
      <c r="P2758" s="74">
        <v>1994</v>
      </c>
      <c r="Q2758" s="74" t="s">
        <v>472</v>
      </c>
      <c r="R2758" s="24" t="s">
        <v>473</v>
      </c>
      <c r="S2758" s="74" t="s">
        <v>857</v>
      </c>
      <c r="Z2758" s="74" t="s">
        <v>820</v>
      </c>
      <c r="AA2758" s="74" t="s">
        <v>1066</v>
      </c>
      <c r="AB2758" s="35" t="s">
        <v>22</v>
      </c>
      <c r="AC2758" s="113">
        <v>3.89</v>
      </c>
      <c r="AD2758" s="74" t="s">
        <v>860</v>
      </c>
      <c r="AE2758" s="74">
        <v>-19</v>
      </c>
      <c r="AI2758" s="79" t="s">
        <v>465</v>
      </c>
      <c r="AJ2758" s="79">
        <v>571</v>
      </c>
      <c r="AK2758" s="74" t="s">
        <v>465</v>
      </c>
      <c r="AL2758" s="74" t="s">
        <v>13</v>
      </c>
      <c r="AM2758" s="74" t="s">
        <v>465</v>
      </c>
      <c r="AN2758" s="74" t="s">
        <v>13</v>
      </c>
      <c r="AO2758" s="74" t="s">
        <v>13</v>
      </c>
      <c r="AP2758" s="74" t="s">
        <v>13</v>
      </c>
      <c r="AQ2758" s="74" t="s">
        <v>13</v>
      </c>
      <c r="AR2758" s="74" t="s">
        <v>13</v>
      </c>
      <c r="AS2758" s="74" t="s">
        <v>501</v>
      </c>
      <c r="AT2758" s="74" t="s">
        <v>1091</v>
      </c>
      <c r="AU2758" s="74" t="s">
        <v>1092</v>
      </c>
      <c r="AV2758" s="74">
        <v>2021</v>
      </c>
      <c r="BB2758" s="77">
        <v>998.1</v>
      </c>
      <c r="BC2758" s="77">
        <v>3</v>
      </c>
    </row>
    <row r="2759" spans="1:55">
      <c r="A2759" s="24">
        <v>2758</v>
      </c>
      <c r="B2759" s="74">
        <v>66</v>
      </c>
      <c r="C2759" s="74" t="s">
        <v>1011</v>
      </c>
      <c r="D2759" s="74" t="s">
        <v>469</v>
      </c>
      <c r="E2759" s="74" t="s">
        <v>460</v>
      </c>
      <c r="F2759" s="74" t="s">
        <v>484</v>
      </c>
      <c r="G2759" s="74" t="s">
        <v>1094</v>
      </c>
      <c r="H2759" s="74" t="s">
        <v>463</v>
      </c>
      <c r="I2759" s="74">
        <v>11.1113</v>
      </c>
      <c r="J2759" s="74">
        <v>7.7226999999999997</v>
      </c>
      <c r="O2759" s="74">
        <v>2054</v>
      </c>
      <c r="P2759" s="74">
        <v>1994</v>
      </c>
      <c r="Q2759" s="74" t="s">
        <v>472</v>
      </c>
      <c r="R2759" s="24" t="s">
        <v>473</v>
      </c>
      <c r="S2759" s="74" t="s">
        <v>857</v>
      </c>
      <c r="Z2759" s="74" t="s">
        <v>820</v>
      </c>
      <c r="AA2759" s="74" t="s">
        <v>1066</v>
      </c>
      <c r="AB2759" s="35" t="s">
        <v>22</v>
      </c>
      <c r="AC2759" s="113">
        <v>4.1719999999999997</v>
      </c>
      <c r="AD2759" s="74" t="s">
        <v>860</v>
      </c>
      <c r="AE2759" s="74">
        <v>-14</v>
      </c>
      <c r="AI2759" s="79" t="s">
        <v>465</v>
      </c>
      <c r="AJ2759" s="79">
        <v>571</v>
      </c>
      <c r="AK2759" s="74" t="s">
        <v>465</v>
      </c>
      <c r="AL2759" s="74" t="s">
        <v>13</v>
      </c>
      <c r="AM2759" s="74" t="s">
        <v>1097</v>
      </c>
      <c r="AN2759" s="74" t="s">
        <v>13</v>
      </c>
      <c r="AO2759" s="74" t="s">
        <v>13</v>
      </c>
      <c r="AP2759" s="74" t="s">
        <v>13</v>
      </c>
      <c r="AQ2759" s="74" t="s">
        <v>13</v>
      </c>
      <c r="AR2759" s="74" t="s">
        <v>13</v>
      </c>
      <c r="AS2759" s="74" t="s">
        <v>501</v>
      </c>
      <c r="AT2759" s="74" t="s">
        <v>1091</v>
      </c>
      <c r="AU2759" s="74" t="s">
        <v>1092</v>
      </c>
      <c r="AV2759" s="74">
        <v>2021</v>
      </c>
      <c r="BB2759" s="77">
        <v>998.1</v>
      </c>
      <c r="BC2759" s="77">
        <v>3</v>
      </c>
    </row>
    <row r="2760" spans="1:55">
      <c r="A2760" s="24">
        <v>2759</v>
      </c>
      <c r="B2760" s="74">
        <v>66</v>
      </c>
      <c r="C2760" s="74" t="s">
        <v>1011</v>
      </c>
      <c r="D2760" s="74" t="s">
        <v>469</v>
      </c>
      <c r="E2760" s="74" t="s">
        <v>460</v>
      </c>
      <c r="F2760" s="74" t="s">
        <v>484</v>
      </c>
      <c r="G2760" s="74" t="s">
        <v>1095</v>
      </c>
      <c r="H2760" s="74" t="s">
        <v>463</v>
      </c>
      <c r="I2760" s="74">
        <v>12.0022</v>
      </c>
      <c r="J2760" s="74">
        <v>8.5919000000000008</v>
      </c>
      <c r="O2760" s="74">
        <v>2054</v>
      </c>
      <c r="P2760" s="74">
        <v>1994</v>
      </c>
      <c r="Q2760" s="74" t="s">
        <v>472</v>
      </c>
      <c r="R2760" s="24" t="s">
        <v>473</v>
      </c>
      <c r="S2760" s="74" t="s">
        <v>857</v>
      </c>
      <c r="Z2760" s="74" t="s">
        <v>820</v>
      </c>
      <c r="AA2760" s="74" t="s">
        <v>1066</v>
      </c>
      <c r="AB2760" s="35" t="s">
        <v>22</v>
      </c>
      <c r="AC2760" s="113">
        <v>3.323</v>
      </c>
      <c r="AD2760" s="74" t="s">
        <v>860</v>
      </c>
      <c r="AE2760" s="74">
        <v>-28</v>
      </c>
      <c r="AI2760" s="79" t="s">
        <v>465</v>
      </c>
      <c r="AJ2760" s="79">
        <v>571</v>
      </c>
      <c r="AK2760" s="74" t="s">
        <v>465</v>
      </c>
      <c r="AL2760" s="74" t="s">
        <v>13</v>
      </c>
      <c r="AM2760" s="74" t="s">
        <v>465</v>
      </c>
      <c r="AN2760" s="74" t="s">
        <v>13</v>
      </c>
      <c r="AO2760" s="74" t="s">
        <v>13</v>
      </c>
      <c r="AP2760" s="74" t="s">
        <v>13</v>
      </c>
      <c r="AQ2760" s="74" t="s">
        <v>13</v>
      </c>
      <c r="AR2760" s="74" t="s">
        <v>13</v>
      </c>
      <c r="AS2760" s="74" t="s">
        <v>501</v>
      </c>
      <c r="AT2760" s="74" t="s">
        <v>1091</v>
      </c>
      <c r="AU2760" s="74" t="s">
        <v>1092</v>
      </c>
      <c r="AV2760" s="74">
        <v>2021</v>
      </c>
      <c r="BB2760" s="77">
        <v>752.8</v>
      </c>
      <c r="BC2760" s="77">
        <v>10.63</v>
      </c>
    </row>
    <row r="2761" spans="1:55">
      <c r="A2761" s="24">
        <v>2760</v>
      </c>
      <c r="B2761" s="74">
        <v>66</v>
      </c>
      <c r="C2761" s="74" t="s">
        <v>1011</v>
      </c>
      <c r="D2761" s="74" t="s">
        <v>469</v>
      </c>
      <c r="E2761" s="74" t="s">
        <v>460</v>
      </c>
      <c r="F2761" s="74" t="s">
        <v>484</v>
      </c>
      <c r="G2761" s="74" t="s">
        <v>1095</v>
      </c>
      <c r="H2761" s="74" t="s">
        <v>463</v>
      </c>
      <c r="I2761" s="74">
        <v>12.0022</v>
      </c>
      <c r="J2761" s="74">
        <v>8.5919000000000008</v>
      </c>
      <c r="O2761" s="74">
        <v>2054</v>
      </c>
      <c r="P2761" s="74">
        <v>1994</v>
      </c>
      <c r="Q2761" s="74" t="s">
        <v>472</v>
      </c>
      <c r="R2761" s="24" t="s">
        <v>473</v>
      </c>
      <c r="S2761" s="74" t="s">
        <v>857</v>
      </c>
      <c r="Z2761" s="74" t="s">
        <v>820</v>
      </c>
      <c r="AA2761" s="74" t="s">
        <v>1066</v>
      </c>
      <c r="AB2761" s="35" t="s">
        <v>22</v>
      </c>
      <c r="AC2761" s="113">
        <v>3.2869999999999999</v>
      </c>
      <c r="AD2761" s="74" t="s">
        <v>860</v>
      </c>
      <c r="AE2761" s="74">
        <v>-25</v>
      </c>
      <c r="AI2761" s="79" t="s">
        <v>465</v>
      </c>
      <c r="AJ2761" s="79">
        <v>571</v>
      </c>
      <c r="AK2761" s="74" t="s">
        <v>465</v>
      </c>
      <c r="AL2761" s="74" t="s">
        <v>13</v>
      </c>
      <c r="AM2761" s="74" t="s">
        <v>1097</v>
      </c>
      <c r="AN2761" s="74" t="s">
        <v>13</v>
      </c>
      <c r="AO2761" s="74" t="s">
        <v>13</v>
      </c>
      <c r="AP2761" s="74" t="s">
        <v>13</v>
      </c>
      <c r="AQ2761" s="74" t="s">
        <v>13</v>
      </c>
      <c r="AR2761" s="74" t="s">
        <v>13</v>
      </c>
      <c r="AS2761" s="74" t="s">
        <v>501</v>
      </c>
      <c r="AT2761" s="74" t="s">
        <v>1091</v>
      </c>
      <c r="AU2761" s="74" t="s">
        <v>1092</v>
      </c>
      <c r="AV2761" s="74">
        <v>2021</v>
      </c>
      <c r="BB2761" s="77">
        <v>752.8</v>
      </c>
      <c r="BC2761" s="77">
        <v>10.63</v>
      </c>
    </row>
    <row r="2762" spans="1:55">
      <c r="A2762" s="24">
        <v>2761</v>
      </c>
      <c r="B2762" s="74">
        <v>66</v>
      </c>
      <c r="C2762" s="74" t="s">
        <v>1011</v>
      </c>
      <c r="D2762" s="74" t="s">
        <v>469</v>
      </c>
      <c r="E2762" s="74" t="s">
        <v>460</v>
      </c>
      <c r="F2762" s="74" t="s">
        <v>484</v>
      </c>
      <c r="G2762" s="74" t="s">
        <v>1093</v>
      </c>
      <c r="H2762" s="74" t="s">
        <v>463</v>
      </c>
      <c r="I2762" s="74">
        <v>9.0579000000000001</v>
      </c>
      <c r="J2762" s="74">
        <v>7.4950999999999999</v>
      </c>
      <c r="O2762" s="74">
        <v>2084</v>
      </c>
      <c r="P2762" s="74">
        <v>1994</v>
      </c>
      <c r="Q2762" s="74" t="s">
        <v>472</v>
      </c>
      <c r="R2762" s="24" t="s">
        <v>500</v>
      </c>
      <c r="S2762" s="74" t="s">
        <v>857</v>
      </c>
      <c r="Z2762" s="74" t="s">
        <v>820</v>
      </c>
      <c r="AA2762" s="74" t="s">
        <v>1066</v>
      </c>
      <c r="AB2762" s="35" t="s">
        <v>22</v>
      </c>
      <c r="AC2762" s="113">
        <v>3.351</v>
      </c>
      <c r="AD2762" s="74" t="s">
        <v>834</v>
      </c>
      <c r="AE2762" s="74">
        <v>-21</v>
      </c>
      <c r="AI2762" s="79" t="s">
        <v>465</v>
      </c>
      <c r="AJ2762" s="79">
        <v>499</v>
      </c>
      <c r="AK2762" s="74" t="s">
        <v>465</v>
      </c>
      <c r="AL2762" s="74" t="s">
        <v>13</v>
      </c>
      <c r="AM2762" s="74" t="s">
        <v>465</v>
      </c>
      <c r="AN2762" s="74" t="s">
        <v>13</v>
      </c>
      <c r="AO2762" s="74" t="s">
        <v>13</v>
      </c>
      <c r="AP2762" s="74" t="s">
        <v>13</v>
      </c>
      <c r="AQ2762" s="74" t="s">
        <v>13</v>
      </c>
      <c r="AR2762" s="74" t="s">
        <v>13</v>
      </c>
      <c r="AS2762" s="74" t="s">
        <v>501</v>
      </c>
      <c r="AT2762" s="74" t="s">
        <v>1091</v>
      </c>
      <c r="AU2762" s="74" t="s">
        <v>1092</v>
      </c>
      <c r="AV2762" s="74">
        <v>2021</v>
      </c>
      <c r="BB2762" s="77">
        <v>1540.8</v>
      </c>
      <c r="BC2762" s="77">
        <v>2</v>
      </c>
    </row>
    <row r="2763" spans="1:55">
      <c r="A2763" s="24">
        <v>2762</v>
      </c>
      <c r="B2763" s="74">
        <v>66</v>
      </c>
      <c r="C2763" s="74" t="s">
        <v>1011</v>
      </c>
      <c r="D2763" s="74" t="s">
        <v>469</v>
      </c>
      <c r="E2763" s="74" t="s">
        <v>460</v>
      </c>
      <c r="F2763" s="74" t="s">
        <v>484</v>
      </c>
      <c r="G2763" s="74" t="s">
        <v>1093</v>
      </c>
      <c r="H2763" s="74" t="s">
        <v>463</v>
      </c>
      <c r="I2763" s="74">
        <v>9.0579000000000001</v>
      </c>
      <c r="J2763" s="74">
        <v>7.4950999999999999</v>
      </c>
      <c r="O2763" s="74">
        <v>2084</v>
      </c>
      <c r="P2763" s="74">
        <v>1994</v>
      </c>
      <c r="Q2763" s="74" t="s">
        <v>472</v>
      </c>
      <c r="R2763" s="24" t="s">
        <v>500</v>
      </c>
      <c r="S2763" s="74" t="s">
        <v>857</v>
      </c>
      <c r="Z2763" s="74" t="s">
        <v>820</v>
      </c>
      <c r="AA2763" s="74" t="s">
        <v>1066</v>
      </c>
      <c r="AB2763" s="35" t="s">
        <v>22</v>
      </c>
      <c r="AC2763" s="113">
        <v>3.806</v>
      </c>
      <c r="AD2763" s="74" t="s">
        <v>834</v>
      </c>
      <c r="AE2763" s="74">
        <v>-17</v>
      </c>
      <c r="AI2763" s="79" t="s">
        <v>465</v>
      </c>
      <c r="AJ2763" s="79">
        <v>499</v>
      </c>
      <c r="AK2763" s="74" t="s">
        <v>465</v>
      </c>
      <c r="AL2763" s="74" t="s">
        <v>13</v>
      </c>
      <c r="AM2763" s="74" t="s">
        <v>1097</v>
      </c>
      <c r="AN2763" s="74" t="s">
        <v>13</v>
      </c>
      <c r="AO2763" s="74" t="s">
        <v>13</v>
      </c>
      <c r="AP2763" s="74" t="s">
        <v>13</v>
      </c>
      <c r="AQ2763" s="74" t="s">
        <v>13</v>
      </c>
      <c r="AR2763" s="74" t="s">
        <v>13</v>
      </c>
      <c r="AS2763" s="74" t="s">
        <v>501</v>
      </c>
      <c r="AT2763" s="74" t="s">
        <v>1091</v>
      </c>
      <c r="AU2763" s="74" t="s">
        <v>1092</v>
      </c>
      <c r="AV2763" s="74">
        <v>2021</v>
      </c>
      <c r="BB2763" s="77">
        <v>1540.8</v>
      </c>
      <c r="BC2763" s="77">
        <v>2</v>
      </c>
    </row>
    <row r="2764" spans="1:55">
      <c r="A2764" s="24">
        <v>2763</v>
      </c>
      <c r="B2764" s="74">
        <v>66</v>
      </c>
      <c r="C2764" s="74" t="s">
        <v>1078</v>
      </c>
      <c r="D2764" s="74" t="s">
        <v>469</v>
      </c>
      <c r="E2764" s="74" t="s">
        <v>460</v>
      </c>
      <c r="F2764" s="74" t="s">
        <v>484</v>
      </c>
      <c r="G2764" s="74" t="s">
        <v>1094</v>
      </c>
      <c r="H2764" s="74" t="s">
        <v>463</v>
      </c>
      <c r="I2764" s="74">
        <v>11.1113</v>
      </c>
      <c r="J2764" s="74">
        <v>7.7226999999999997</v>
      </c>
      <c r="O2764" s="74">
        <v>2084</v>
      </c>
      <c r="P2764" s="74">
        <v>1994</v>
      </c>
      <c r="Q2764" s="74" t="s">
        <v>472</v>
      </c>
      <c r="R2764" s="24" t="s">
        <v>500</v>
      </c>
      <c r="S2764" s="74" t="s">
        <v>857</v>
      </c>
      <c r="Z2764" s="74" t="s">
        <v>820</v>
      </c>
      <c r="AA2764" s="74" t="s">
        <v>1066</v>
      </c>
      <c r="AB2764" s="35" t="s">
        <v>22</v>
      </c>
      <c r="AC2764" s="113">
        <v>3.9550000000000001</v>
      </c>
      <c r="AD2764" s="74" t="s">
        <v>834</v>
      </c>
      <c r="AE2764" s="74">
        <v>-18</v>
      </c>
      <c r="AI2764" s="79" t="s">
        <v>465</v>
      </c>
      <c r="AJ2764" s="79">
        <v>499</v>
      </c>
      <c r="AK2764" s="74" t="s">
        <v>465</v>
      </c>
      <c r="AL2764" s="74" t="s">
        <v>13</v>
      </c>
      <c r="AM2764" s="74" t="s">
        <v>465</v>
      </c>
      <c r="AN2764" s="74" t="s">
        <v>13</v>
      </c>
      <c r="AO2764" s="74" t="s">
        <v>13</v>
      </c>
      <c r="AP2764" s="74" t="s">
        <v>13</v>
      </c>
      <c r="AQ2764" s="74" t="s">
        <v>13</v>
      </c>
      <c r="AR2764" s="74" t="s">
        <v>13</v>
      </c>
      <c r="AS2764" s="74" t="s">
        <v>501</v>
      </c>
      <c r="AT2764" s="74" t="s">
        <v>1091</v>
      </c>
      <c r="AU2764" s="74" t="s">
        <v>1092</v>
      </c>
      <c r="AV2764" s="74">
        <v>2021</v>
      </c>
      <c r="BB2764" s="77">
        <v>998.1</v>
      </c>
      <c r="BC2764" s="77">
        <v>2.13</v>
      </c>
    </row>
    <row r="2765" spans="1:55">
      <c r="A2765" s="24">
        <v>2764</v>
      </c>
      <c r="B2765" s="74">
        <v>66</v>
      </c>
      <c r="C2765" s="74" t="s">
        <v>1078</v>
      </c>
      <c r="D2765" s="74" t="s">
        <v>469</v>
      </c>
      <c r="E2765" s="74" t="s">
        <v>460</v>
      </c>
      <c r="F2765" s="74" t="s">
        <v>484</v>
      </c>
      <c r="G2765" s="74" t="s">
        <v>1094</v>
      </c>
      <c r="H2765" s="74" t="s">
        <v>463</v>
      </c>
      <c r="I2765" s="74">
        <v>11.1113</v>
      </c>
      <c r="J2765" s="74">
        <v>7.7226999999999997</v>
      </c>
      <c r="O2765" s="74">
        <v>2084</v>
      </c>
      <c r="P2765" s="74">
        <v>1994</v>
      </c>
      <c r="Q2765" s="74" t="s">
        <v>472</v>
      </c>
      <c r="R2765" s="24" t="s">
        <v>500</v>
      </c>
      <c r="S2765" s="74" t="s">
        <v>857</v>
      </c>
      <c r="Z2765" s="74" t="s">
        <v>820</v>
      </c>
      <c r="AA2765" s="74" t="s">
        <v>1066</v>
      </c>
      <c r="AB2765" s="35" t="s">
        <v>22</v>
      </c>
      <c r="AC2765" s="113">
        <v>4.2450000000000001</v>
      </c>
      <c r="AD2765" s="74" t="s">
        <v>834</v>
      </c>
      <c r="AE2765" s="74">
        <v>-13</v>
      </c>
      <c r="AI2765" s="79" t="s">
        <v>465</v>
      </c>
      <c r="AJ2765" s="79">
        <v>499</v>
      </c>
      <c r="AK2765" s="74" t="s">
        <v>465</v>
      </c>
      <c r="AL2765" s="74" t="s">
        <v>13</v>
      </c>
      <c r="AM2765" s="74" t="s">
        <v>1097</v>
      </c>
      <c r="AN2765" s="74" t="s">
        <v>13</v>
      </c>
      <c r="AO2765" s="74" t="s">
        <v>13</v>
      </c>
      <c r="AP2765" s="74" t="s">
        <v>13</v>
      </c>
      <c r="AQ2765" s="74" t="s">
        <v>13</v>
      </c>
      <c r="AR2765" s="74" t="s">
        <v>13</v>
      </c>
      <c r="AS2765" s="74" t="s">
        <v>501</v>
      </c>
      <c r="AT2765" s="74" t="s">
        <v>1091</v>
      </c>
      <c r="AU2765" s="74" t="s">
        <v>1092</v>
      </c>
      <c r="AV2765" s="74">
        <v>2021</v>
      </c>
      <c r="BB2765" s="77">
        <v>998.1</v>
      </c>
      <c r="BC2765" s="77">
        <v>2.13</v>
      </c>
    </row>
    <row r="2766" spans="1:55">
      <c r="A2766" s="24">
        <v>2765</v>
      </c>
      <c r="B2766" s="74">
        <v>66</v>
      </c>
      <c r="C2766" s="74" t="s">
        <v>1078</v>
      </c>
      <c r="D2766" s="74" t="s">
        <v>469</v>
      </c>
      <c r="E2766" s="74" t="s">
        <v>460</v>
      </c>
      <c r="F2766" s="74" t="s">
        <v>484</v>
      </c>
      <c r="G2766" s="74" t="s">
        <v>1095</v>
      </c>
      <c r="H2766" s="74" t="s">
        <v>463</v>
      </c>
      <c r="I2766" s="74">
        <v>12.0022</v>
      </c>
      <c r="J2766" s="74">
        <v>8.5919000000000008</v>
      </c>
      <c r="O2766" s="74">
        <v>2084</v>
      </c>
      <c r="P2766" s="74">
        <v>1994</v>
      </c>
      <c r="Q2766" s="74" t="s">
        <v>472</v>
      </c>
      <c r="R2766" s="24" t="s">
        <v>500</v>
      </c>
      <c r="S2766" s="74" t="s">
        <v>857</v>
      </c>
      <c r="Z2766" s="74" t="s">
        <v>820</v>
      </c>
      <c r="AA2766" s="74" t="s">
        <v>1066</v>
      </c>
      <c r="AB2766" s="35" t="s">
        <v>22</v>
      </c>
      <c r="AC2766" s="113">
        <v>3.4340000000000002</v>
      </c>
      <c r="AD2766" s="74" t="s">
        <v>834</v>
      </c>
      <c r="AE2766" s="74">
        <v>-26</v>
      </c>
      <c r="AI2766" s="79" t="s">
        <v>465</v>
      </c>
      <c r="AJ2766" s="79">
        <v>499</v>
      </c>
      <c r="AK2766" s="74" t="s">
        <v>465</v>
      </c>
      <c r="AL2766" s="74" t="s">
        <v>13</v>
      </c>
      <c r="AM2766" s="74" t="s">
        <v>465</v>
      </c>
      <c r="AN2766" s="74" t="s">
        <v>13</v>
      </c>
      <c r="AO2766" s="74" t="s">
        <v>13</v>
      </c>
      <c r="AP2766" s="74" t="s">
        <v>13</v>
      </c>
      <c r="AQ2766" s="74" t="s">
        <v>13</v>
      </c>
      <c r="AR2766" s="74" t="s">
        <v>13</v>
      </c>
      <c r="AS2766" s="74" t="s">
        <v>501</v>
      </c>
      <c r="AT2766" s="74" t="s">
        <v>1091</v>
      </c>
      <c r="AU2766" s="74" t="s">
        <v>1092</v>
      </c>
      <c r="AV2766" s="74">
        <v>2021</v>
      </c>
      <c r="BB2766" s="77">
        <v>752.8</v>
      </c>
      <c r="BC2766" s="77">
        <v>6.65</v>
      </c>
    </row>
    <row r="2767" spans="1:55">
      <c r="A2767" s="24">
        <v>2766</v>
      </c>
      <c r="B2767" s="74">
        <v>66</v>
      </c>
      <c r="C2767" s="74" t="s">
        <v>1078</v>
      </c>
      <c r="D2767" s="74" t="s">
        <v>469</v>
      </c>
      <c r="E2767" s="74" t="s">
        <v>460</v>
      </c>
      <c r="F2767" s="74" t="s">
        <v>484</v>
      </c>
      <c r="G2767" s="74" t="s">
        <v>1095</v>
      </c>
      <c r="H2767" s="74" t="s">
        <v>463</v>
      </c>
      <c r="I2767" s="74">
        <v>12.0022</v>
      </c>
      <c r="J2767" s="74">
        <v>8.5919000000000008</v>
      </c>
      <c r="O2767" s="74">
        <v>2084</v>
      </c>
      <c r="P2767" s="74">
        <v>1994</v>
      </c>
      <c r="Q2767" s="74" t="s">
        <v>472</v>
      </c>
      <c r="R2767" s="24" t="s">
        <v>500</v>
      </c>
      <c r="S2767" s="74" t="s">
        <v>857</v>
      </c>
      <c r="Z2767" s="74" t="s">
        <v>820</v>
      </c>
      <c r="AA2767" s="74" t="s">
        <v>1066</v>
      </c>
      <c r="AB2767" s="35" t="s">
        <v>22</v>
      </c>
      <c r="AC2767" s="113">
        <v>3.3919999999999999</v>
      </c>
      <c r="AD2767" s="74" t="s">
        <v>834</v>
      </c>
      <c r="AE2767" s="74">
        <v>-23</v>
      </c>
      <c r="AI2767" s="79" t="s">
        <v>465</v>
      </c>
      <c r="AJ2767" s="79">
        <v>499</v>
      </c>
      <c r="AK2767" s="74" t="s">
        <v>465</v>
      </c>
      <c r="AL2767" s="74" t="s">
        <v>13</v>
      </c>
      <c r="AM2767" s="74" t="s">
        <v>1097</v>
      </c>
      <c r="AN2767" s="74" t="s">
        <v>13</v>
      </c>
      <c r="AO2767" s="74" t="s">
        <v>13</v>
      </c>
      <c r="AP2767" s="74" t="s">
        <v>13</v>
      </c>
      <c r="AQ2767" s="74" t="s">
        <v>13</v>
      </c>
      <c r="AR2767" s="74" t="s">
        <v>13</v>
      </c>
      <c r="AS2767" s="74" t="s">
        <v>501</v>
      </c>
      <c r="AT2767" s="74" t="s">
        <v>1091</v>
      </c>
      <c r="AU2767" s="74" t="s">
        <v>1092</v>
      </c>
      <c r="AV2767" s="74">
        <v>2021</v>
      </c>
      <c r="BB2767" s="77">
        <v>752.8</v>
      </c>
      <c r="BC2767" s="77">
        <v>6.65</v>
      </c>
    </row>
    <row r="2768" spans="1:55">
      <c r="A2768" s="24">
        <v>2767</v>
      </c>
      <c r="B2768" s="74">
        <v>66</v>
      </c>
      <c r="C2768" s="74" t="s">
        <v>1078</v>
      </c>
      <c r="D2768" s="74" t="s">
        <v>469</v>
      </c>
      <c r="E2768" s="74" t="s">
        <v>460</v>
      </c>
      <c r="F2768" s="74" t="s">
        <v>484</v>
      </c>
      <c r="G2768" s="74" t="s">
        <v>1093</v>
      </c>
      <c r="H2768" s="74" t="s">
        <v>463</v>
      </c>
      <c r="I2768" s="74">
        <v>9.0579000000000001</v>
      </c>
      <c r="J2768" s="74">
        <v>7.4950999999999999</v>
      </c>
      <c r="O2768" s="74">
        <v>2084</v>
      </c>
      <c r="P2768" s="74">
        <v>1994</v>
      </c>
      <c r="Q2768" s="74" t="s">
        <v>472</v>
      </c>
      <c r="R2768" s="24" t="s">
        <v>473</v>
      </c>
      <c r="S2768" s="74" t="s">
        <v>857</v>
      </c>
      <c r="Z2768" s="74" t="s">
        <v>820</v>
      </c>
      <c r="AA2768" s="74" t="s">
        <v>1066</v>
      </c>
      <c r="AB2768" s="35" t="s">
        <v>22</v>
      </c>
      <c r="AC2768" s="113">
        <v>2.4790000000000001</v>
      </c>
      <c r="AD2768" s="74" t="s">
        <v>834</v>
      </c>
      <c r="AE2768" s="74">
        <v>-41</v>
      </c>
      <c r="AI2768" s="79" t="s">
        <v>465</v>
      </c>
      <c r="AJ2768" s="79">
        <v>571</v>
      </c>
      <c r="AK2768" s="74" t="s">
        <v>465</v>
      </c>
      <c r="AL2768" s="74" t="s">
        <v>13</v>
      </c>
      <c r="AM2768" s="74" t="s">
        <v>465</v>
      </c>
      <c r="AN2768" s="74" t="s">
        <v>13</v>
      </c>
      <c r="AO2768" s="74" t="s">
        <v>13</v>
      </c>
      <c r="AP2768" s="74" t="s">
        <v>13</v>
      </c>
      <c r="AQ2768" s="74" t="s">
        <v>13</v>
      </c>
      <c r="AR2768" s="74" t="s">
        <v>13</v>
      </c>
      <c r="AS2768" s="74" t="s">
        <v>501</v>
      </c>
      <c r="AT2768" s="74" t="s">
        <v>1091</v>
      </c>
      <c r="AU2768" s="74" t="s">
        <v>1092</v>
      </c>
      <c r="AV2768" s="74">
        <v>2021</v>
      </c>
      <c r="BB2768" s="77">
        <v>1540.8</v>
      </c>
      <c r="BC2768" s="77">
        <v>3.28</v>
      </c>
    </row>
    <row r="2769" spans="1:55">
      <c r="A2769" s="24">
        <v>2768</v>
      </c>
      <c r="B2769" s="74">
        <v>66</v>
      </c>
      <c r="C2769" s="74" t="s">
        <v>1078</v>
      </c>
      <c r="D2769" s="74" t="s">
        <v>469</v>
      </c>
      <c r="E2769" s="74" t="s">
        <v>460</v>
      </c>
      <c r="F2769" s="74" t="s">
        <v>484</v>
      </c>
      <c r="G2769" s="74" t="s">
        <v>1093</v>
      </c>
      <c r="H2769" s="74" t="s">
        <v>463</v>
      </c>
      <c r="I2769" s="74">
        <v>9.0579000000000001</v>
      </c>
      <c r="J2769" s="74">
        <v>7.4950999999999999</v>
      </c>
      <c r="O2769" s="74">
        <v>2084</v>
      </c>
      <c r="P2769" s="74">
        <v>1994</v>
      </c>
      <c r="Q2769" s="74" t="s">
        <v>472</v>
      </c>
      <c r="R2769" s="24" t="s">
        <v>473</v>
      </c>
      <c r="S2769" s="74" t="s">
        <v>857</v>
      </c>
      <c r="Z2769" s="74" t="s">
        <v>820</v>
      </c>
      <c r="AA2769" s="74" t="s">
        <v>1066</v>
      </c>
      <c r="AB2769" s="35" t="s">
        <v>22</v>
      </c>
      <c r="AC2769" s="113">
        <v>2.8959999999999999</v>
      </c>
      <c r="AD2769" s="74" t="s">
        <v>834</v>
      </c>
      <c r="AE2769" s="74">
        <v>-37</v>
      </c>
      <c r="AI2769" s="79" t="s">
        <v>465</v>
      </c>
      <c r="AJ2769" s="79">
        <v>571</v>
      </c>
      <c r="AK2769" s="74" t="s">
        <v>465</v>
      </c>
      <c r="AL2769" s="74" t="s">
        <v>13</v>
      </c>
      <c r="AM2769" s="74" t="s">
        <v>1097</v>
      </c>
      <c r="AN2769" s="74" t="s">
        <v>13</v>
      </c>
      <c r="AO2769" s="74" t="s">
        <v>13</v>
      </c>
      <c r="AP2769" s="74" t="s">
        <v>13</v>
      </c>
      <c r="AQ2769" s="74" t="s">
        <v>13</v>
      </c>
      <c r="AR2769" s="74" t="s">
        <v>13</v>
      </c>
      <c r="AS2769" s="74" t="s">
        <v>501</v>
      </c>
      <c r="AT2769" s="74" t="s">
        <v>1091</v>
      </c>
      <c r="AU2769" s="74" t="s">
        <v>1092</v>
      </c>
      <c r="AV2769" s="74">
        <v>2021</v>
      </c>
      <c r="BB2769" s="77">
        <v>1540.8</v>
      </c>
      <c r="BC2769" s="77">
        <v>3.28</v>
      </c>
    </row>
    <row r="2770" spans="1:55">
      <c r="A2770" s="24">
        <v>2769</v>
      </c>
      <c r="B2770" s="74">
        <v>66</v>
      </c>
      <c r="C2770" s="74" t="s">
        <v>1078</v>
      </c>
      <c r="D2770" s="74" t="s">
        <v>469</v>
      </c>
      <c r="E2770" s="74" t="s">
        <v>460</v>
      </c>
      <c r="F2770" s="74" t="s">
        <v>484</v>
      </c>
      <c r="G2770" s="74" t="s">
        <v>1094</v>
      </c>
      <c r="H2770" s="74" t="s">
        <v>463</v>
      </c>
      <c r="I2770" s="74">
        <v>11.1113</v>
      </c>
      <c r="J2770" s="74">
        <v>7.7226999999999997</v>
      </c>
      <c r="O2770" s="74">
        <v>2084</v>
      </c>
      <c r="P2770" s="74">
        <v>1994</v>
      </c>
      <c r="Q2770" s="74" t="s">
        <v>472</v>
      </c>
      <c r="R2770" s="24" t="s">
        <v>473</v>
      </c>
      <c r="S2770" s="74" t="s">
        <v>857</v>
      </c>
      <c r="Z2770" s="74" t="s">
        <v>820</v>
      </c>
      <c r="AA2770" s="74" t="s">
        <v>1066</v>
      </c>
      <c r="AB2770" s="35" t="s">
        <v>22</v>
      </c>
      <c r="AC2770" s="113">
        <v>2.9950000000000001</v>
      </c>
      <c r="AD2770" s="74" t="s">
        <v>834</v>
      </c>
      <c r="AE2770" s="74">
        <v>-38</v>
      </c>
      <c r="AI2770" s="79" t="s">
        <v>465</v>
      </c>
      <c r="AJ2770" s="79">
        <v>571</v>
      </c>
      <c r="AK2770" s="74" t="s">
        <v>465</v>
      </c>
      <c r="AL2770" s="74" t="s">
        <v>13</v>
      </c>
      <c r="AM2770" s="74" t="s">
        <v>465</v>
      </c>
      <c r="AN2770" s="74" t="s">
        <v>13</v>
      </c>
      <c r="AO2770" s="74" t="s">
        <v>13</v>
      </c>
      <c r="AP2770" s="74" t="s">
        <v>13</v>
      </c>
      <c r="AQ2770" s="74" t="s">
        <v>13</v>
      </c>
      <c r="AR2770" s="74" t="s">
        <v>13</v>
      </c>
      <c r="AS2770" s="74" t="s">
        <v>501</v>
      </c>
      <c r="AT2770" s="74" t="s">
        <v>1091</v>
      </c>
      <c r="AU2770" s="74" t="s">
        <v>1092</v>
      </c>
      <c r="AV2770" s="74">
        <v>2021</v>
      </c>
      <c r="BB2770" s="77">
        <v>998.1</v>
      </c>
      <c r="BC2770" s="77">
        <v>6.63</v>
      </c>
    </row>
    <row r="2771" spans="1:55">
      <c r="A2771" s="24">
        <v>2770</v>
      </c>
      <c r="B2771" s="74">
        <v>66</v>
      </c>
      <c r="C2771" s="74" t="s">
        <v>1078</v>
      </c>
      <c r="D2771" s="74" t="s">
        <v>469</v>
      </c>
      <c r="E2771" s="74" t="s">
        <v>460</v>
      </c>
      <c r="F2771" s="74" t="s">
        <v>484</v>
      </c>
      <c r="G2771" s="74" t="s">
        <v>1094</v>
      </c>
      <c r="H2771" s="74" t="s">
        <v>463</v>
      </c>
      <c r="I2771" s="74">
        <v>11.1113</v>
      </c>
      <c r="J2771" s="74">
        <v>7.7226999999999997</v>
      </c>
      <c r="O2771" s="74">
        <v>2084</v>
      </c>
      <c r="P2771" s="74">
        <v>1994</v>
      </c>
      <c r="Q2771" s="74" t="s">
        <v>472</v>
      </c>
      <c r="R2771" s="24" t="s">
        <v>473</v>
      </c>
      <c r="S2771" s="74" t="s">
        <v>857</v>
      </c>
      <c r="Z2771" s="74" t="s">
        <v>820</v>
      </c>
      <c r="AA2771" s="74" t="s">
        <v>1066</v>
      </c>
      <c r="AB2771" s="35" t="s">
        <v>22</v>
      </c>
      <c r="AC2771" s="113">
        <v>3.2909999999999999</v>
      </c>
      <c r="AD2771" s="74" t="s">
        <v>834</v>
      </c>
      <c r="AE2771" s="74">
        <v>-32</v>
      </c>
      <c r="AI2771" s="79" t="s">
        <v>465</v>
      </c>
      <c r="AJ2771" s="79">
        <v>571</v>
      </c>
      <c r="AK2771" s="74" t="s">
        <v>465</v>
      </c>
      <c r="AL2771" s="74" t="s">
        <v>13</v>
      </c>
      <c r="AM2771" s="74" t="s">
        <v>1097</v>
      </c>
      <c r="AN2771" s="74" t="s">
        <v>13</v>
      </c>
      <c r="AO2771" s="74" t="s">
        <v>13</v>
      </c>
      <c r="AP2771" s="74" t="s">
        <v>13</v>
      </c>
      <c r="AQ2771" s="74" t="s">
        <v>13</v>
      </c>
      <c r="AR2771" s="74" t="s">
        <v>13</v>
      </c>
      <c r="AS2771" s="74" t="s">
        <v>501</v>
      </c>
      <c r="AT2771" s="74" t="s">
        <v>1091</v>
      </c>
      <c r="AU2771" s="74" t="s">
        <v>1092</v>
      </c>
      <c r="AV2771" s="74">
        <v>2021</v>
      </c>
      <c r="BB2771" s="77">
        <v>998.1</v>
      </c>
      <c r="BC2771" s="77">
        <v>6.63</v>
      </c>
    </row>
    <row r="2772" spans="1:55">
      <c r="A2772" s="24">
        <v>2771</v>
      </c>
      <c r="B2772" s="74">
        <v>66</v>
      </c>
      <c r="C2772" s="74" t="s">
        <v>1078</v>
      </c>
      <c r="D2772" s="74" t="s">
        <v>469</v>
      </c>
      <c r="E2772" s="74" t="s">
        <v>460</v>
      </c>
      <c r="F2772" s="74" t="s">
        <v>484</v>
      </c>
      <c r="G2772" s="74" t="s">
        <v>1095</v>
      </c>
      <c r="H2772" s="74" t="s">
        <v>463</v>
      </c>
      <c r="I2772" s="74">
        <v>12.0022</v>
      </c>
      <c r="J2772" s="74">
        <v>8.5919000000000008</v>
      </c>
      <c r="O2772" s="74">
        <v>2084</v>
      </c>
      <c r="P2772" s="74">
        <v>1994</v>
      </c>
      <c r="Q2772" s="74" t="s">
        <v>472</v>
      </c>
      <c r="R2772" s="24" t="s">
        <v>473</v>
      </c>
      <c r="S2772" s="74" t="s">
        <v>857</v>
      </c>
      <c r="Z2772" s="74" t="s">
        <v>820</v>
      </c>
      <c r="AA2772" s="74" t="s">
        <v>1066</v>
      </c>
      <c r="AB2772" s="35" t="s">
        <v>22</v>
      </c>
      <c r="AC2772" s="113">
        <v>2.444</v>
      </c>
      <c r="AD2772" s="74" t="s">
        <v>834</v>
      </c>
      <c r="AE2772" s="74">
        <v>-47</v>
      </c>
      <c r="AI2772" s="79" t="s">
        <v>465</v>
      </c>
      <c r="AJ2772" s="79">
        <v>571</v>
      </c>
      <c r="AK2772" s="74" t="s">
        <v>465</v>
      </c>
      <c r="AL2772" s="74" t="s">
        <v>13</v>
      </c>
      <c r="AM2772" s="74" t="s">
        <v>465</v>
      </c>
      <c r="AN2772" s="74" t="s">
        <v>13</v>
      </c>
      <c r="AO2772" s="74" t="s">
        <v>13</v>
      </c>
      <c r="AP2772" s="74" t="s">
        <v>13</v>
      </c>
      <c r="AQ2772" s="74" t="s">
        <v>13</v>
      </c>
      <c r="AR2772" s="74" t="s">
        <v>13</v>
      </c>
      <c r="AS2772" s="74" t="s">
        <v>501</v>
      </c>
      <c r="AT2772" s="74" t="s">
        <v>1091</v>
      </c>
      <c r="AU2772" s="74" t="s">
        <v>1092</v>
      </c>
      <c r="AV2772" s="74">
        <v>2021</v>
      </c>
      <c r="BB2772" s="77">
        <v>752.8</v>
      </c>
      <c r="BC2772" s="77">
        <v>20.100000000000001</v>
      </c>
    </row>
    <row r="2773" spans="1:55">
      <c r="A2773" s="24">
        <v>2772</v>
      </c>
      <c r="B2773" s="74">
        <v>66</v>
      </c>
      <c r="C2773" s="74" t="s">
        <v>1078</v>
      </c>
      <c r="D2773" s="74" t="s">
        <v>469</v>
      </c>
      <c r="E2773" s="74" t="s">
        <v>460</v>
      </c>
      <c r="F2773" s="74" t="s">
        <v>484</v>
      </c>
      <c r="G2773" s="74" t="s">
        <v>1095</v>
      </c>
      <c r="H2773" s="74" t="s">
        <v>463</v>
      </c>
      <c r="I2773" s="74">
        <v>12.0022</v>
      </c>
      <c r="J2773" s="74">
        <v>8.5919000000000008</v>
      </c>
      <c r="O2773" s="74">
        <v>2084</v>
      </c>
      <c r="P2773" s="74">
        <v>1994</v>
      </c>
      <c r="Q2773" s="74" t="s">
        <v>472</v>
      </c>
      <c r="R2773" s="24" t="s">
        <v>473</v>
      </c>
      <c r="S2773" s="74" t="s">
        <v>857</v>
      </c>
      <c r="Z2773" s="74" t="s">
        <v>820</v>
      </c>
      <c r="AA2773" s="74" t="s">
        <v>1066</v>
      </c>
      <c r="AB2773" s="35" t="s">
        <v>22</v>
      </c>
      <c r="AC2773" s="113">
        <v>2.5190000000000001</v>
      </c>
      <c r="AD2773" s="74" t="s">
        <v>834</v>
      </c>
      <c r="AE2773" s="74">
        <v>-42</v>
      </c>
      <c r="AI2773" s="79" t="s">
        <v>465</v>
      </c>
      <c r="AJ2773" s="79">
        <v>571</v>
      </c>
      <c r="AK2773" s="74" t="s">
        <v>465</v>
      </c>
      <c r="AL2773" s="74" t="s">
        <v>13</v>
      </c>
      <c r="AM2773" s="74" t="s">
        <v>1097</v>
      </c>
      <c r="AN2773" s="74" t="s">
        <v>13</v>
      </c>
      <c r="AO2773" s="74" t="s">
        <v>13</v>
      </c>
      <c r="AP2773" s="74" t="s">
        <v>13</v>
      </c>
      <c r="AQ2773" s="74" t="s">
        <v>13</v>
      </c>
      <c r="AR2773" s="74" t="s">
        <v>13</v>
      </c>
      <c r="AS2773" s="74" t="s">
        <v>501</v>
      </c>
      <c r="AT2773" s="74" t="s">
        <v>1091</v>
      </c>
      <c r="AU2773" s="74" t="s">
        <v>1092</v>
      </c>
      <c r="AV2773" s="74">
        <v>2021</v>
      </c>
      <c r="BB2773" s="77">
        <v>752.8</v>
      </c>
      <c r="BC2773" s="77">
        <v>20.100000000000001</v>
      </c>
    </row>
    <row r="2774" spans="1:55">
      <c r="A2774" s="24">
        <v>2773</v>
      </c>
      <c r="B2774" s="74">
        <v>67</v>
      </c>
      <c r="C2774" s="74" t="s">
        <v>1078</v>
      </c>
      <c r="D2774" s="74" t="s">
        <v>469</v>
      </c>
      <c r="E2774" s="74" t="s">
        <v>460</v>
      </c>
      <c r="F2774" s="74" t="s">
        <v>1101</v>
      </c>
      <c r="G2774" s="74" t="s">
        <v>1102</v>
      </c>
      <c r="H2774" s="74" t="s">
        <v>463</v>
      </c>
      <c r="I2774" s="74">
        <v>0.18329999999999999</v>
      </c>
      <c r="J2774" s="74">
        <v>30.083300000000001</v>
      </c>
      <c r="O2774" s="74">
        <v>2015</v>
      </c>
      <c r="P2774" s="74">
        <v>2000</v>
      </c>
      <c r="Q2774" s="74" t="s">
        <v>464</v>
      </c>
      <c r="R2774" s="102" t="s">
        <v>1104</v>
      </c>
      <c r="S2774" s="74" t="s">
        <v>446</v>
      </c>
      <c r="Z2774" s="74" t="s">
        <v>1063</v>
      </c>
      <c r="AA2774" s="74" t="s">
        <v>1070</v>
      </c>
      <c r="AB2774" s="35" t="s">
        <v>22</v>
      </c>
      <c r="AD2774" s="74" t="s">
        <v>876</v>
      </c>
      <c r="AE2774" s="74">
        <v>-1.28</v>
      </c>
      <c r="AI2774" s="79" t="s">
        <v>465</v>
      </c>
      <c r="AJ2774" s="79">
        <v>399.57</v>
      </c>
      <c r="AK2774" s="74" t="s">
        <v>13</v>
      </c>
      <c r="AL2774" s="74" t="s">
        <v>13</v>
      </c>
      <c r="AM2774" s="74" t="s">
        <v>13</v>
      </c>
      <c r="AN2774" s="74" t="s">
        <v>13</v>
      </c>
      <c r="AO2774" s="74" t="s">
        <v>13</v>
      </c>
      <c r="AP2774" s="74" t="s">
        <v>13</v>
      </c>
      <c r="AQ2774" s="74" t="s">
        <v>13</v>
      </c>
      <c r="AR2774" s="74" t="s">
        <v>13</v>
      </c>
      <c r="AS2774" s="74" t="s">
        <v>13</v>
      </c>
      <c r="AT2774" s="74" t="s">
        <v>1100</v>
      </c>
      <c r="AU2774" s="74" t="s">
        <v>1099</v>
      </c>
      <c r="AV2774" s="74">
        <v>2016</v>
      </c>
    </row>
    <row r="2775" spans="1:55">
      <c r="A2775" s="24">
        <v>2774</v>
      </c>
      <c r="B2775" s="74">
        <v>67</v>
      </c>
      <c r="C2775" s="74" t="s">
        <v>1078</v>
      </c>
      <c r="D2775" s="74" t="s">
        <v>469</v>
      </c>
      <c r="E2775" s="74" t="s">
        <v>460</v>
      </c>
      <c r="F2775" s="74" t="s">
        <v>1101</v>
      </c>
      <c r="G2775" s="74" t="s">
        <v>1102</v>
      </c>
      <c r="H2775" s="74" t="s">
        <v>463</v>
      </c>
      <c r="I2775" s="74">
        <v>0.18329999999999999</v>
      </c>
      <c r="J2775" s="74">
        <v>30.083300000000001</v>
      </c>
      <c r="O2775" s="74">
        <v>2025</v>
      </c>
      <c r="P2775" s="74">
        <v>2000</v>
      </c>
      <c r="Q2775" s="74" t="s">
        <v>464</v>
      </c>
      <c r="R2775" s="102" t="s">
        <v>1105</v>
      </c>
      <c r="S2775" s="74" t="s">
        <v>446</v>
      </c>
      <c r="Z2775" s="74" t="s">
        <v>1063</v>
      </c>
      <c r="AA2775" s="74" t="s">
        <v>1070</v>
      </c>
      <c r="AB2775" s="35" t="s">
        <v>22</v>
      </c>
      <c r="AD2775" s="74" t="s">
        <v>876</v>
      </c>
      <c r="AE2775" s="74">
        <v>-2.19</v>
      </c>
      <c r="AI2775" s="79" t="s">
        <v>465</v>
      </c>
      <c r="AJ2775" s="79">
        <v>399.57</v>
      </c>
      <c r="AK2775" s="74" t="s">
        <v>13</v>
      </c>
      <c r="AL2775" s="74" t="s">
        <v>13</v>
      </c>
      <c r="AM2775" s="74" t="s">
        <v>13</v>
      </c>
      <c r="AN2775" s="74" t="s">
        <v>13</v>
      </c>
      <c r="AO2775" s="74" t="s">
        <v>13</v>
      </c>
      <c r="AP2775" s="74" t="s">
        <v>13</v>
      </c>
      <c r="AQ2775" s="74" t="s">
        <v>13</v>
      </c>
      <c r="AR2775" s="74" t="s">
        <v>13</v>
      </c>
      <c r="AS2775" s="74" t="s">
        <v>13</v>
      </c>
      <c r="AT2775" s="74" t="s">
        <v>1100</v>
      </c>
      <c r="AU2775" s="74" t="s">
        <v>1099</v>
      </c>
      <c r="AV2775" s="74">
        <v>2016</v>
      </c>
    </row>
    <row r="2776" spans="1:55">
      <c r="A2776" s="24">
        <v>2775</v>
      </c>
      <c r="B2776" s="74">
        <v>67</v>
      </c>
      <c r="C2776" s="74" t="s">
        <v>1078</v>
      </c>
      <c r="D2776" s="74" t="s">
        <v>469</v>
      </c>
      <c r="E2776" s="74" t="s">
        <v>460</v>
      </c>
      <c r="F2776" s="74" t="s">
        <v>1101</v>
      </c>
      <c r="G2776" s="74" t="s">
        <v>1102</v>
      </c>
      <c r="H2776" s="74" t="s">
        <v>463</v>
      </c>
      <c r="I2776" s="74">
        <v>0.18329999999999999</v>
      </c>
      <c r="J2776" s="74">
        <v>30.083300000000001</v>
      </c>
      <c r="O2776" s="74">
        <v>2035</v>
      </c>
      <c r="P2776" s="74">
        <v>2000</v>
      </c>
      <c r="Q2776" s="74" t="s">
        <v>464</v>
      </c>
      <c r="R2776" s="102" t="s">
        <v>1106</v>
      </c>
      <c r="S2776" s="74" t="s">
        <v>446</v>
      </c>
      <c r="Z2776" s="74" t="s">
        <v>1063</v>
      </c>
      <c r="AA2776" s="74" t="s">
        <v>1070</v>
      </c>
      <c r="AB2776" s="35" t="s">
        <v>22</v>
      </c>
      <c r="AD2776" s="74" t="s">
        <v>876</v>
      </c>
      <c r="AE2776" s="74">
        <v>-3.68</v>
      </c>
      <c r="AI2776" s="79" t="s">
        <v>465</v>
      </c>
      <c r="AJ2776" s="79">
        <v>399.57</v>
      </c>
      <c r="AK2776" s="74" t="s">
        <v>13</v>
      </c>
      <c r="AL2776" s="74" t="s">
        <v>13</v>
      </c>
      <c r="AM2776" s="74" t="s">
        <v>13</v>
      </c>
      <c r="AN2776" s="74" t="s">
        <v>13</v>
      </c>
      <c r="AO2776" s="74" t="s">
        <v>13</v>
      </c>
      <c r="AP2776" s="74" t="s">
        <v>13</v>
      </c>
      <c r="AQ2776" s="74" t="s">
        <v>13</v>
      </c>
      <c r="AR2776" s="74" t="s">
        <v>13</v>
      </c>
      <c r="AS2776" s="74" t="s">
        <v>13</v>
      </c>
      <c r="AT2776" s="74" t="s">
        <v>1100</v>
      </c>
      <c r="AU2776" s="74" t="s">
        <v>1099</v>
      </c>
      <c r="AV2776" s="74">
        <v>2016</v>
      </c>
    </row>
    <row r="2777" spans="1:55">
      <c r="A2777" s="24">
        <v>2776</v>
      </c>
      <c r="B2777" s="74">
        <v>67</v>
      </c>
      <c r="C2777" s="74" t="s">
        <v>1078</v>
      </c>
      <c r="D2777" s="74" t="s">
        <v>469</v>
      </c>
      <c r="E2777" s="74" t="s">
        <v>460</v>
      </c>
      <c r="F2777" s="74" t="s">
        <v>1101</v>
      </c>
      <c r="G2777" s="74" t="s">
        <v>1102</v>
      </c>
      <c r="H2777" s="74" t="s">
        <v>463</v>
      </c>
      <c r="I2777" s="74">
        <v>0.18329999999999999</v>
      </c>
      <c r="J2777" s="74">
        <v>30.083300000000001</v>
      </c>
      <c r="O2777" s="74">
        <v>2045</v>
      </c>
      <c r="P2777" s="74">
        <v>2000</v>
      </c>
      <c r="Q2777" s="74" t="s">
        <v>472</v>
      </c>
      <c r="R2777" s="102" t="s">
        <v>1107</v>
      </c>
      <c r="S2777" s="74" t="s">
        <v>446</v>
      </c>
      <c r="Z2777" s="74" t="s">
        <v>1063</v>
      </c>
      <c r="AA2777" s="74" t="s">
        <v>1070</v>
      </c>
      <c r="AB2777" s="35" t="s">
        <v>22</v>
      </c>
      <c r="AD2777" s="74" t="s">
        <v>876</v>
      </c>
      <c r="AE2777" s="74">
        <v>-4.59</v>
      </c>
      <c r="AI2777" s="79" t="s">
        <v>465</v>
      </c>
      <c r="AJ2777" s="79">
        <v>459.6</v>
      </c>
      <c r="AK2777" s="74" t="s">
        <v>13</v>
      </c>
      <c r="AL2777" s="74" t="s">
        <v>13</v>
      </c>
      <c r="AM2777" s="74" t="s">
        <v>13</v>
      </c>
      <c r="AN2777" s="74" t="s">
        <v>13</v>
      </c>
      <c r="AO2777" s="74" t="s">
        <v>13</v>
      </c>
      <c r="AP2777" s="74" t="s">
        <v>13</v>
      </c>
      <c r="AQ2777" s="74" t="s">
        <v>13</v>
      </c>
      <c r="AR2777" s="74" t="s">
        <v>13</v>
      </c>
      <c r="AS2777" s="74" t="s">
        <v>13</v>
      </c>
      <c r="AT2777" s="74" t="s">
        <v>1100</v>
      </c>
      <c r="AU2777" s="74" t="s">
        <v>1099</v>
      </c>
      <c r="AV2777" s="74">
        <v>2016</v>
      </c>
    </row>
    <row r="2778" spans="1:55">
      <c r="A2778" s="24">
        <v>2777</v>
      </c>
      <c r="B2778" s="74">
        <v>67</v>
      </c>
      <c r="C2778" s="74" t="s">
        <v>1078</v>
      </c>
      <c r="D2778" s="74" t="s">
        <v>469</v>
      </c>
      <c r="E2778" s="74" t="s">
        <v>460</v>
      </c>
      <c r="F2778" s="74" t="s">
        <v>1101</v>
      </c>
      <c r="G2778" s="74" t="s">
        <v>1103</v>
      </c>
      <c r="H2778" s="74" t="s">
        <v>463</v>
      </c>
      <c r="I2778" s="74">
        <v>0.52170000000000005</v>
      </c>
      <c r="J2778" s="74">
        <v>32.609000000000002</v>
      </c>
      <c r="O2778" s="74">
        <v>2015</v>
      </c>
      <c r="P2778" s="74">
        <v>2000</v>
      </c>
      <c r="Q2778" s="74" t="s">
        <v>464</v>
      </c>
      <c r="R2778" s="102" t="s">
        <v>1108</v>
      </c>
      <c r="S2778" s="74" t="s">
        <v>446</v>
      </c>
      <c r="Z2778" s="74" t="s">
        <v>1063</v>
      </c>
      <c r="AA2778" s="74" t="s">
        <v>1070</v>
      </c>
      <c r="AB2778" s="35" t="s">
        <v>22</v>
      </c>
      <c r="AD2778" s="74" t="s">
        <v>829</v>
      </c>
      <c r="AE2778" s="74">
        <v>0.13</v>
      </c>
      <c r="AI2778" s="79" t="s">
        <v>465</v>
      </c>
      <c r="AJ2778" s="79">
        <v>399.57</v>
      </c>
      <c r="AK2778" s="74" t="s">
        <v>13</v>
      </c>
      <c r="AL2778" s="74" t="s">
        <v>13</v>
      </c>
      <c r="AM2778" s="74" t="s">
        <v>13</v>
      </c>
      <c r="AN2778" s="74" t="s">
        <v>13</v>
      </c>
      <c r="AO2778" s="74" t="s">
        <v>13</v>
      </c>
      <c r="AP2778" s="74" t="s">
        <v>13</v>
      </c>
      <c r="AQ2778" s="74" t="s">
        <v>13</v>
      </c>
      <c r="AR2778" s="74" t="s">
        <v>13</v>
      </c>
      <c r="AS2778" s="74" t="s">
        <v>13</v>
      </c>
      <c r="AT2778" s="74" t="s">
        <v>1100</v>
      </c>
      <c r="AU2778" s="74" t="s">
        <v>1099</v>
      </c>
      <c r="AV2778" s="74">
        <v>2016</v>
      </c>
    </row>
    <row r="2779" spans="1:55">
      <c r="A2779" s="24">
        <v>2778</v>
      </c>
      <c r="B2779" s="74">
        <v>67</v>
      </c>
      <c r="C2779" s="74" t="s">
        <v>1078</v>
      </c>
      <c r="D2779" s="74" t="s">
        <v>469</v>
      </c>
      <c r="E2779" s="74" t="s">
        <v>460</v>
      </c>
      <c r="F2779" s="74" t="s">
        <v>1101</v>
      </c>
      <c r="G2779" s="74" t="s">
        <v>1103</v>
      </c>
      <c r="H2779" s="74" t="s">
        <v>463</v>
      </c>
      <c r="I2779" s="74">
        <v>0.52170000000000005</v>
      </c>
      <c r="J2779" s="74">
        <v>32.609000000000002</v>
      </c>
      <c r="O2779" s="74">
        <v>2025</v>
      </c>
      <c r="P2779" s="74">
        <v>2000</v>
      </c>
      <c r="Q2779" s="74" t="s">
        <v>464</v>
      </c>
      <c r="R2779" s="102" t="s">
        <v>1109</v>
      </c>
      <c r="S2779" s="74" t="s">
        <v>446</v>
      </c>
      <c r="Z2779" s="74" t="s">
        <v>1063</v>
      </c>
      <c r="AA2779" s="74" t="s">
        <v>1070</v>
      </c>
      <c r="AB2779" s="35" t="s">
        <v>22</v>
      </c>
      <c r="AD2779" s="74" t="s">
        <v>829</v>
      </c>
      <c r="AE2779" s="74">
        <v>0.33</v>
      </c>
      <c r="AI2779" s="79" t="s">
        <v>465</v>
      </c>
      <c r="AJ2779" s="79">
        <v>399.57</v>
      </c>
      <c r="AK2779" s="74" t="s">
        <v>13</v>
      </c>
      <c r="AL2779" s="74" t="s">
        <v>13</v>
      </c>
      <c r="AM2779" s="74" t="s">
        <v>13</v>
      </c>
      <c r="AN2779" s="74" t="s">
        <v>13</v>
      </c>
      <c r="AO2779" s="74" t="s">
        <v>13</v>
      </c>
      <c r="AP2779" s="74" t="s">
        <v>13</v>
      </c>
      <c r="AQ2779" s="74" t="s">
        <v>13</v>
      </c>
      <c r="AR2779" s="74" t="s">
        <v>13</v>
      </c>
      <c r="AS2779" s="74" t="s">
        <v>13</v>
      </c>
      <c r="AT2779" s="74" t="s">
        <v>1100</v>
      </c>
      <c r="AU2779" s="74" t="s">
        <v>1099</v>
      </c>
      <c r="AV2779" s="74">
        <v>2016</v>
      </c>
    </row>
    <row r="2780" spans="1:55">
      <c r="A2780" s="24">
        <v>2779</v>
      </c>
      <c r="B2780" s="74">
        <v>67</v>
      </c>
      <c r="C2780" s="74" t="s">
        <v>1011</v>
      </c>
      <c r="D2780" s="74" t="s">
        <v>469</v>
      </c>
      <c r="E2780" s="74" t="s">
        <v>460</v>
      </c>
      <c r="F2780" s="74" t="s">
        <v>1101</v>
      </c>
      <c r="G2780" s="74" t="s">
        <v>1103</v>
      </c>
      <c r="H2780" s="74" t="s">
        <v>463</v>
      </c>
      <c r="I2780" s="74">
        <v>0.52170000000000005</v>
      </c>
      <c r="J2780" s="74">
        <v>32.609000000000002</v>
      </c>
      <c r="O2780" s="74">
        <v>2035</v>
      </c>
      <c r="P2780" s="74">
        <v>2000</v>
      </c>
      <c r="Q2780" s="74" t="s">
        <v>464</v>
      </c>
      <c r="R2780" s="102" t="s">
        <v>1110</v>
      </c>
      <c r="S2780" s="74" t="s">
        <v>446</v>
      </c>
      <c r="Z2780" s="74" t="s">
        <v>1063</v>
      </c>
      <c r="AA2780" s="74" t="s">
        <v>1070</v>
      </c>
      <c r="AB2780" s="35" t="s">
        <v>22</v>
      </c>
      <c r="AD2780" s="74" t="s">
        <v>829</v>
      </c>
      <c r="AE2780" s="74">
        <v>2.23</v>
      </c>
      <c r="AI2780" s="79" t="s">
        <v>465</v>
      </c>
      <c r="AJ2780" s="79">
        <v>399.57</v>
      </c>
      <c r="AK2780" s="74" t="s">
        <v>13</v>
      </c>
      <c r="AL2780" s="74" t="s">
        <v>13</v>
      </c>
      <c r="AM2780" s="74" t="s">
        <v>13</v>
      </c>
      <c r="AN2780" s="74" t="s">
        <v>13</v>
      </c>
      <c r="AO2780" s="74" t="s">
        <v>13</v>
      </c>
      <c r="AP2780" s="74" t="s">
        <v>13</v>
      </c>
      <c r="AQ2780" s="74" t="s">
        <v>13</v>
      </c>
      <c r="AR2780" s="74" t="s">
        <v>13</v>
      </c>
      <c r="AS2780" s="74" t="s">
        <v>13</v>
      </c>
      <c r="AT2780" s="74" t="s">
        <v>1100</v>
      </c>
      <c r="AU2780" s="74" t="s">
        <v>1099</v>
      </c>
      <c r="AV2780" s="74">
        <v>2016</v>
      </c>
    </row>
    <row r="2781" spans="1:55">
      <c r="A2781" s="24">
        <v>2780</v>
      </c>
      <c r="B2781" s="74">
        <v>67</v>
      </c>
      <c r="C2781" s="74" t="s">
        <v>1011</v>
      </c>
      <c r="D2781" s="74" t="s">
        <v>469</v>
      </c>
      <c r="E2781" s="74" t="s">
        <v>460</v>
      </c>
      <c r="F2781" s="74" t="s">
        <v>1101</v>
      </c>
      <c r="G2781" s="74" t="s">
        <v>1103</v>
      </c>
      <c r="H2781" s="74" t="s">
        <v>463</v>
      </c>
      <c r="I2781" s="74">
        <v>0.52170000000000005</v>
      </c>
      <c r="J2781" s="74">
        <v>32.609000000000002</v>
      </c>
      <c r="O2781" s="74">
        <v>2045</v>
      </c>
      <c r="P2781" s="74">
        <v>2000</v>
      </c>
      <c r="Q2781" s="74" t="s">
        <v>472</v>
      </c>
      <c r="R2781" s="102" t="s">
        <v>1111</v>
      </c>
      <c r="S2781" s="74" t="s">
        <v>446</v>
      </c>
      <c r="Z2781" s="74" t="s">
        <v>1063</v>
      </c>
      <c r="AA2781" s="74" t="s">
        <v>1070</v>
      </c>
      <c r="AB2781" s="35" t="s">
        <v>22</v>
      </c>
      <c r="AD2781" s="74" t="s">
        <v>829</v>
      </c>
      <c r="AE2781" s="74">
        <v>3.5</v>
      </c>
      <c r="AI2781" s="79" t="s">
        <v>465</v>
      </c>
      <c r="AJ2781" s="79">
        <v>459.6</v>
      </c>
      <c r="AK2781" s="74" t="s">
        <v>13</v>
      </c>
      <c r="AL2781" s="74" t="s">
        <v>13</v>
      </c>
      <c r="AM2781" s="74" t="s">
        <v>13</v>
      </c>
      <c r="AN2781" s="74" t="s">
        <v>13</v>
      </c>
      <c r="AO2781" s="74" t="s">
        <v>13</v>
      </c>
      <c r="AP2781" s="74" t="s">
        <v>13</v>
      </c>
      <c r="AQ2781" s="74" t="s">
        <v>13</v>
      </c>
      <c r="AR2781" s="74" t="s">
        <v>13</v>
      </c>
      <c r="AS2781" s="74" t="s">
        <v>13</v>
      </c>
      <c r="AT2781" s="74" t="s">
        <v>1100</v>
      </c>
      <c r="AU2781" s="74" t="s">
        <v>1099</v>
      </c>
      <c r="AV2781" s="74">
        <v>2016</v>
      </c>
    </row>
    <row r="2782" spans="1:55" hidden="1">
      <c r="A2782" s="24">
        <v>2781</v>
      </c>
      <c r="B2782" s="74">
        <v>68</v>
      </c>
      <c r="C2782" s="74" t="s">
        <v>1011</v>
      </c>
      <c r="D2782" s="74" t="s">
        <v>469</v>
      </c>
      <c r="E2782" s="74" t="s">
        <v>489</v>
      </c>
      <c r="F2782" s="74" t="s">
        <v>502</v>
      </c>
      <c r="G2782" s="74" t="s">
        <v>1117</v>
      </c>
      <c r="H2782" s="74" t="s">
        <v>463</v>
      </c>
      <c r="I2782" s="74">
        <v>10.591670000000001</v>
      </c>
      <c r="J2782" s="74">
        <v>39.47222</v>
      </c>
      <c r="O2782" s="74">
        <v>2030</v>
      </c>
      <c r="P2782" s="74">
        <v>1994</v>
      </c>
      <c r="Q2782" s="74" t="s">
        <v>464</v>
      </c>
      <c r="R2782" s="24" t="s">
        <v>500</v>
      </c>
      <c r="S2782" s="74" t="s">
        <v>857</v>
      </c>
      <c r="Z2782" s="74" t="s">
        <v>820</v>
      </c>
      <c r="AA2782" s="74" t="s">
        <v>1066</v>
      </c>
      <c r="AB2782" s="113">
        <v>3.0129999999999999</v>
      </c>
      <c r="AC2782" s="113">
        <v>3.2160000000000002</v>
      </c>
      <c r="AD2782" s="74" t="s">
        <v>860</v>
      </c>
      <c r="AE2782" s="74">
        <v>6.7374709591769095</v>
      </c>
      <c r="AI2782" s="79" t="s">
        <v>465</v>
      </c>
      <c r="AJ2782" s="79">
        <v>423</v>
      </c>
      <c r="AK2782" s="74" t="s">
        <v>13</v>
      </c>
      <c r="AL2782" s="74" t="s">
        <v>13</v>
      </c>
      <c r="AM2782" s="74" t="s">
        <v>13</v>
      </c>
      <c r="AN2782" s="74" t="s">
        <v>13</v>
      </c>
      <c r="AO2782" s="74" t="s">
        <v>13</v>
      </c>
      <c r="AP2782" s="74" t="s">
        <v>13</v>
      </c>
      <c r="AQ2782" s="74" t="s">
        <v>13</v>
      </c>
      <c r="AR2782" s="74" t="s">
        <v>13</v>
      </c>
      <c r="AS2782" s="74" t="s">
        <v>13</v>
      </c>
      <c r="AT2782" s="74" t="s">
        <v>1115</v>
      </c>
      <c r="AU2782" s="74" t="s">
        <v>1116</v>
      </c>
      <c r="AV2782" s="74">
        <v>2023</v>
      </c>
    </row>
    <row r="2783" spans="1:55" hidden="1">
      <c r="A2783" s="24">
        <v>2782</v>
      </c>
      <c r="B2783" s="74">
        <v>68</v>
      </c>
      <c r="C2783" s="74" t="s">
        <v>1011</v>
      </c>
      <c r="D2783" s="74" t="s">
        <v>469</v>
      </c>
      <c r="E2783" s="74" t="s">
        <v>489</v>
      </c>
      <c r="F2783" s="74" t="s">
        <v>502</v>
      </c>
      <c r="G2783" s="74" t="s">
        <v>1117</v>
      </c>
      <c r="H2783" s="74" t="s">
        <v>463</v>
      </c>
      <c r="I2783" s="74">
        <v>10.591670000000001</v>
      </c>
      <c r="J2783" s="74">
        <v>39.47222</v>
      </c>
      <c r="O2783" s="74">
        <v>2030</v>
      </c>
      <c r="P2783" s="74">
        <v>1994</v>
      </c>
      <c r="Q2783" s="74" t="s">
        <v>464</v>
      </c>
      <c r="R2783" s="24" t="s">
        <v>500</v>
      </c>
      <c r="S2783" s="74" t="s">
        <v>857</v>
      </c>
      <c r="Z2783" s="74" t="s">
        <v>820</v>
      </c>
      <c r="AA2783" s="74" t="s">
        <v>1066</v>
      </c>
      <c r="AB2783" s="113">
        <v>2.5459999999999998</v>
      </c>
      <c r="AC2783" s="113">
        <v>2.653</v>
      </c>
      <c r="AD2783" s="74" t="s">
        <v>860</v>
      </c>
      <c r="AE2783" s="74">
        <v>4.2026708562450983</v>
      </c>
      <c r="AI2783" s="79" t="s">
        <v>465</v>
      </c>
      <c r="AJ2783" s="79">
        <v>423</v>
      </c>
      <c r="AK2783" s="74" t="s">
        <v>13</v>
      </c>
      <c r="AL2783" s="74" t="s">
        <v>13</v>
      </c>
      <c r="AM2783" s="74" t="s">
        <v>13</v>
      </c>
      <c r="AN2783" s="74" t="s">
        <v>13</v>
      </c>
      <c r="AO2783" s="74" t="s">
        <v>465</v>
      </c>
      <c r="AP2783" s="74" t="s">
        <v>13</v>
      </c>
      <c r="AQ2783" s="74" t="s">
        <v>13</v>
      </c>
      <c r="AR2783" s="74" t="s">
        <v>13</v>
      </c>
      <c r="AS2783" s="74" t="s">
        <v>444</v>
      </c>
      <c r="AT2783" s="74" t="s">
        <v>1115</v>
      </c>
      <c r="AU2783" s="74" t="s">
        <v>1116</v>
      </c>
      <c r="AV2783" s="74">
        <v>2023</v>
      </c>
    </row>
    <row r="2784" spans="1:55" hidden="1">
      <c r="A2784" s="24">
        <v>2783</v>
      </c>
      <c r="B2784" s="74">
        <v>68</v>
      </c>
      <c r="C2784" s="74" t="s">
        <v>1011</v>
      </c>
      <c r="D2784" s="74" t="s">
        <v>469</v>
      </c>
      <c r="E2784" s="74" t="s">
        <v>489</v>
      </c>
      <c r="F2784" s="74" t="s">
        <v>502</v>
      </c>
      <c r="G2784" s="74" t="s">
        <v>1117</v>
      </c>
      <c r="H2784" s="74" t="s">
        <v>463</v>
      </c>
      <c r="I2784" s="74">
        <v>10.591670000000001</v>
      </c>
      <c r="J2784" s="74">
        <v>39.47222</v>
      </c>
      <c r="O2784" s="74">
        <v>2030</v>
      </c>
      <c r="P2784" s="74">
        <v>1994</v>
      </c>
      <c r="Q2784" s="74" t="s">
        <v>464</v>
      </c>
      <c r="R2784" s="24" t="s">
        <v>500</v>
      </c>
      <c r="S2784" s="74" t="s">
        <v>857</v>
      </c>
      <c r="Z2784" s="74" t="s">
        <v>820</v>
      </c>
      <c r="AA2784" s="74" t="s">
        <v>1066</v>
      </c>
      <c r="AB2784" s="113">
        <v>3.4529999999999998</v>
      </c>
      <c r="AC2784" s="113">
        <v>3.6139999999999999</v>
      </c>
      <c r="AD2784" s="74" t="s">
        <v>860</v>
      </c>
      <c r="AE2784" s="74">
        <v>4.6626122212568797</v>
      </c>
      <c r="AI2784" s="79" t="s">
        <v>465</v>
      </c>
      <c r="AJ2784" s="79">
        <v>423</v>
      </c>
      <c r="AK2784" s="74" t="s">
        <v>13</v>
      </c>
      <c r="AL2784" s="74" t="s">
        <v>13</v>
      </c>
      <c r="AM2784" s="74" t="s">
        <v>13</v>
      </c>
      <c r="AN2784" s="74" t="s">
        <v>13</v>
      </c>
      <c r="AO2784" s="74" t="s">
        <v>465</v>
      </c>
      <c r="AP2784" s="74" t="s">
        <v>13</v>
      </c>
      <c r="AQ2784" s="74" t="s">
        <v>13</v>
      </c>
      <c r="AR2784" s="74" t="s">
        <v>13</v>
      </c>
      <c r="AS2784" s="74" t="s">
        <v>444</v>
      </c>
      <c r="AT2784" s="74" t="s">
        <v>1115</v>
      </c>
      <c r="AU2784" s="74" t="s">
        <v>1116</v>
      </c>
      <c r="AV2784" s="74">
        <v>2023</v>
      </c>
    </row>
    <row r="2785" spans="1:48" hidden="1">
      <c r="A2785" s="24">
        <v>2784</v>
      </c>
      <c r="B2785" s="74">
        <v>68</v>
      </c>
      <c r="C2785" s="74" t="s">
        <v>1011</v>
      </c>
      <c r="D2785" s="74" t="s">
        <v>469</v>
      </c>
      <c r="E2785" s="74" t="s">
        <v>489</v>
      </c>
      <c r="F2785" s="74" t="s">
        <v>502</v>
      </c>
      <c r="G2785" s="74" t="s">
        <v>1117</v>
      </c>
      <c r="H2785" s="74" t="s">
        <v>463</v>
      </c>
      <c r="I2785" s="74">
        <v>10.591670000000001</v>
      </c>
      <c r="J2785" s="74">
        <v>39.47222</v>
      </c>
      <c r="O2785" s="74">
        <v>2030</v>
      </c>
      <c r="P2785" s="74">
        <v>1994</v>
      </c>
      <c r="Q2785" s="74" t="s">
        <v>464</v>
      </c>
      <c r="R2785" s="24" t="s">
        <v>500</v>
      </c>
      <c r="S2785" s="74" t="s">
        <v>857</v>
      </c>
      <c r="Z2785" s="74" t="s">
        <v>820</v>
      </c>
      <c r="AA2785" s="74" t="s">
        <v>1066</v>
      </c>
      <c r="AB2785" s="113">
        <v>2.0059999999999998</v>
      </c>
      <c r="AC2785" s="113">
        <v>1.7729999999999999</v>
      </c>
      <c r="AD2785" s="74" t="s">
        <v>860</v>
      </c>
      <c r="AE2785" s="74">
        <v>-11.615154536390822</v>
      </c>
      <c r="AI2785" s="79" t="s">
        <v>465</v>
      </c>
      <c r="AJ2785" s="79">
        <v>423</v>
      </c>
      <c r="AK2785" s="74" t="s">
        <v>13</v>
      </c>
      <c r="AL2785" s="74" t="s">
        <v>13</v>
      </c>
      <c r="AM2785" s="74" t="s">
        <v>465</v>
      </c>
      <c r="AN2785" s="74" t="s">
        <v>13</v>
      </c>
      <c r="AO2785" s="74" t="s">
        <v>13</v>
      </c>
      <c r="AP2785" s="74" t="s">
        <v>13</v>
      </c>
      <c r="AQ2785" s="74" t="s">
        <v>13</v>
      </c>
      <c r="AR2785" s="74" t="s">
        <v>13</v>
      </c>
      <c r="AS2785" s="74" t="s">
        <v>442</v>
      </c>
      <c r="AT2785" s="74" t="s">
        <v>1115</v>
      </c>
      <c r="AU2785" s="74" t="s">
        <v>1116</v>
      </c>
      <c r="AV2785" s="74">
        <v>2023</v>
      </c>
    </row>
    <row r="2786" spans="1:48" hidden="1">
      <c r="A2786" s="24">
        <v>2785</v>
      </c>
      <c r="B2786" s="74">
        <v>68</v>
      </c>
      <c r="C2786" s="74" t="s">
        <v>1011</v>
      </c>
      <c r="D2786" s="74" t="s">
        <v>469</v>
      </c>
      <c r="E2786" s="74" t="s">
        <v>489</v>
      </c>
      <c r="F2786" s="74" t="s">
        <v>502</v>
      </c>
      <c r="G2786" s="74" t="s">
        <v>1117</v>
      </c>
      <c r="H2786" s="74" t="s">
        <v>463</v>
      </c>
      <c r="I2786" s="74">
        <v>10.591670000000001</v>
      </c>
      <c r="J2786" s="74">
        <v>39.47222</v>
      </c>
      <c r="O2786" s="74">
        <v>2030</v>
      </c>
      <c r="P2786" s="74">
        <v>1994</v>
      </c>
      <c r="Q2786" s="74" t="s">
        <v>464</v>
      </c>
      <c r="R2786" s="24" t="s">
        <v>500</v>
      </c>
      <c r="S2786" s="74" t="s">
        <v>857</v>
      </c>
      <c r="Z2786" s="74" t="s">
        <v>820</v>
      </c>
      <c r="AA2786" s="74" t="s">
        <v>1066</v>
      </c>
      <c r="AB2786" s="113">
        <v>1.577</v>
      </c>
      <c r="AC2786" s="113">
        <v>1.7729999999999999</v>
      </c>
      <c r="AD2786" s="74" t="s">
        <v>860</v>
      </c>
      <c r="AE2786" s="74">
        <v>12.428662016486998</v>
      </c>
      <c r="AI2786" s="79" t="s">
        <v>465</v>
      </c>
      <c r="AJ2786" s="79">
        <v>423</v>
      </c>
      <c r="AK2786" s="74" t="s">
        <v>13</v>
      </c>
      <c r="AL2786" s="74" t="s">
        <v>13</v>
      </c>
      <c r="AM2786" s="74" t="s">
        <v>465</v>
      </c>
      <c r="AN2786" s="74" t="s">
        <v>13</v>
      </c>
      <c r="AO2786" s="74" t="s">
        <v>465</v>
      </c>
      <c r="AP2786" s="74" t="s">
        <v>13</v>
      </c>
      <c r="AQ2786" s="74" t="s">
        <v>13</v>
      </c>
      <c r="AR2786" s="74" t="s">
        <v>13</v>
      </c>
      <c r="AS2786" s="74" t="s">
        <v>501</v>
      </c>
      <c r="AT2786" s="74" t="s">
        <v>1115</v>
      </c>
      <c r="AU2786" s="74" t="s">
        <v>1116</v>
      </c>
      <c r="AV2786" s="74">
        <v>2023</v>
      </c>
    </row>
    <row r="2787" spans="1:48" hidden="1">
      <c r="A2787" s="24">
        <v>2786</v>
      </c>
      <c r="B2787" s="74">
        <v>68</v>
      </c>
      <c r="C2787" s="74" t="s">
        <v>1011</v>
      </c>
      <c r="D2787" s="74" t="s">
        <v>469</v>
      </c>
      <c r="E2787" s="74" t="s">
        <v>489</v>
      </c>
      <c r="F2787" s="74" t="s">
        <v>502</v>
      </c>
      <c r="G2787" s="74" t="s">
        <v>1117</v>
      </c>
      <c r="H2787" s="74" t="s">
        <v>463</v>
      </c>
      <c r="I2787" s="74">
        <v>10.591670000000001</v>
      </c>
      <c r="J2787" s="74">
        <v>39.47222</v>
      </c>
      <c r="O2787" s="74">
        <v>2030</v>
      </c>
      <c r="P2787" s="74">
        <v>1994</v>
      </c>
      <c r="Q2787" s="74" t="s">
        <v>464</v>
      </c>
      <c r="R2787" s="24" t="s">
        <v>500</v>
      </c>
      <c r="S2787" s="74" t="s">
        <v>857</v>
      </c>
      <c r="Z2787" s="74" t="s">
        <v>820</v>
      </c>
      <c r="AA2787" s="74" t="s">
        <v>1066</v>
      </c>
      <c r="AB2787" s="113">
        <v>2.1920000000000002</v>
      </c>
      <c r="AC2787" s="113">
        <v>2.4609999999999999</v>
      </c>
      <c r="AD2787" s="74" t="s">
        <v>860</v>
      </c>
      <c r="AE2787" s="74">
        <v>12.271897810218963</v>
      </c>
      <c r="AI2787" s="79" t="s">
        <v>465</v>
      </c>
      <c r="AJ2787" s="79">
        <v>423</v>
      </c>
      <c r="AK2787" s="74" t="s">
        <v>13</v>
      </c>
      <c r="AL2787" s="74" t="s">
        <v>13</v>
      </c>
      <c r="AM2787" s="74" t="s">
        <v>465</v>
      </c>
      <c r="AN2787" s="74" t="s">
        <v>13</v>
      </c>
      <c r="AO2787" s="74" t="s">
        <v>465</v>
      </c>
      <c r="AP2787" s="74" t="s">
        <v>13</v>
      </c>
      <c r="AQ2787" s="74" t="s">
        <v>13</v>
      </c>
      <c r="AR2787" s="74" t="s">
        <v>13</v>
      </c>
      <c r="AS2787" s="74" t="s">
        <v>501</v>
      </c>
      <c r="AT2787" s="74" t="s">
        <v>1115</v>
      </c>
      <c r="AU2787" s="74" t="s">
        <v>1116</v>
      </c>
      <c r="AV2787" s="74">
        <v>2023</v>
      </c>
    </row>
    <row r="2788" spans="1:48" hidden="1">
      <c r="A2788" s="24">
        <v>2787</v>
      </c>
      <c r="B2788" s="74">
        <v>68</v>
      </c>
      <c r="C2788" s="74" t="s">
        <v>1011</v>
      </c>
      <c r="D2788" s="74" t="s">
        <v>469</v>
      </c>
      <c r="E2788" s="74" t="s">
        <v>489</v>
      </c>
      <c r="F2788" s="74" t="s">
        <v>502</v>
      </c>
      <c r="G2788" s="74" t="s">
        <v>1117</v>
      </c>
      <c r="H2788" s="74" t="s">
        <v>463</v>
      </c>
      <c r="I2788" s="74">
        <v>10.591670000000001</v>
      </c>
      <c r="J2788" s="74">
        <v>39.47222</v>
      </c>
      <c r="O2788" s="74">
        <v>2030</v>
      </c>
      <c r="P2788" s="74">
        <v>1994</v>
      </c>
      <c r="Q2788" s="74" t="s">
        <v>464</v>
      </c>
      <c r="R2788" s="24" t="s">
        <v>500</v>
      </c>
      <c r="S2788" s="74" t="s">
        <v>857</v>
      </c>
      <c r="Z2788" s="74" t="s">
        <v>820</v>
      </c>
      <c r="AA2788" s="74" t="s">
        <v>1066</v>
      </c>
      <c r="AB2788" s="113">
        <v>4.4660000000000002</v>
      </c>
      <c r="AC2788" s="113">
        <v>4.4580000000000002</v>
      </c>
      <c r="AD2788" s="74" t="s">
        <v>860</v>
      </c>
      <c r="AE2788" s="74">
        <v>-0.17913121361397238</v>
      </c>
      <c r="AI2788" s="79" t="s">
        <v>465</v>
      </c>
      <c r="AJ2788" s="79">
        <v>423</v>
      </c>
      <c r="AK2788" s="74" t="s">
        <v>13</v>
      </c>
      <c r="AL2788" s="74" t="s">
        <v>13</v>
      </c>
      <c r="AM2788" s="74" t="s">
        <v>465</v>
      </c>
      <c r="AN2788" s="74" t="s">
        <v>13</v>
      </c>
      <c r="AO2788" s="74" t="s">
        <v>13</v>
      </c>
      <c r="AP2788" s="74" t="s">
        <v>13</v>
      </c>
      <c r="AQ2788" s="74" t="s">
        <v>13</v>
      </c>
      <c r="AR2788" s="74" t="s">
        <v>13</v>
      </c>
      <c r="AS2788" s="74" t="s">
        <v>442</v>
      </c>
      <c r="AT2788" s="74" t="s">
        <v>1115</v>
      </c>
      <c r="AU2788" s="74" t="s">
        <v>1116</v>
      </c>
      <c r="AV2788" s="74">
        <v>2023</v>
      </c>
    </row>
    <row r="2789" spans="1:48" hidden="1">
      <c r="A2789" s="24">
        <v>2788</v>
      </c>
      <c r="B2789" s="74">
        <v>68</v>
      </c>
      <c r="C2789" s="74" t="s">
        <v>1011</v>
      </c>
      <c r="D2789" s="74" t="s">
        <v>469</v>
      </c>
      <c r="E2789" s="74" t="s">
        <v>489</v>
      </c>
      <c r="F2789" s="74" t="s">
        <v>502</v>
      </c>
      <c r="G2789" s="74" t="s">
        <v>1117</v>
      </c>
      <c r="H2789" s="74" t="s">
        <v>463</v>
      </c>
      <c r="I2789" s="74">
        <v>10.591670000000001</v>
      </c>
      <c r="J2789" s="74">
        <v>39.47222</v>
      </c>
      <c r="O2789" s="74">
        <v>2030</v>
      </c>
      <c r="P2789" s="74">
        <v>1994</v>
      </c>
      <c r="Q2789" s="74" t="s">
        <v>464</v>
      </c>
      <c r="R2789" s="24" t="s">
        <v>500</v>
      </c>
      <c r="S2789" s="74" t="s">
        <v>857</v>
      </c>
      <c r="Z2789" s="74" t="s">
        <v>820</v>
      </c>
      <c r="AA2789" s="74" t="s">
        <v>1066</v>
      </c>
      <c r="AB2789" s="113">
        <v>3.786</v>
      </c>
      <c r="AC2789" s="113">
        <v>3.8690000000000002</v>
      </c>
      <c r="AD2789" s="74" t="s">
        <v>860</v>
      </c>
      <c r="AE2789" s="74">
        <v>2.1922873745377753</v>
      </c>
      <c r="AI2789" s="79" t="s">
        <v>465</v>
      </c>
      <c r="AJ2789" s="79">
        <v>423</v>
      </c>
      <c r="AK2789" s="74" t="s">
        <v>13</v>
      </c>
      <c r="AL2789" s="74" t="s">
        <v>13</v>
      </c>
      <c r="AM2789" s="74" t="s">
        <v>465</v>
      </c>
      <c r="AN2789" s="74" t="s">
        <v>13</v>
      </c>
      <c r="AO2789" s="74" t="s">
        <v>465</v>
      </c>
      <c r="AP2789" s="74" t="s">
        <v>13</v>
      </c>
      <c r="AQ2789" s="74" t="s">
        <v>13</v>
      </c>
      <c r="AR2789" s="74" t="s">
        <v>13</v>
      </c>
      <c r="AS2789" s="74" t="s">
        <v>501</v>
      </c>
      <c r="AT2789" s="74" t="s">
        <v>1115</v>
      </c>
      <c r="AU2789" s="74" t="s">
        <v>1116</v>
      </c>
      <c r="AV2789" s="74">
        <v>2023</v>
      </c>
    </row>
    <row r="2790" spans="1:48" hidden="1">
      <c r="A2790" s="24">
        <v>2789</v>
      </c>
      <c r="B2790" s="74">
        <v>68</v>
      </c>
      <c r="C2790" s="74" t="s">
        <v>1011</v>
      </c>
      <c r="D2790" s="74" t="s">
        <v>469</v>
      </c>
      <c r="E2790" s="74" t="s">
        <v>489</v>
      </c>
      <c r="F2790" s="74" t="s">
        <v>502</v>
      </c>
      <c r="G2790" s="74" t="s">
        <v>1117</v>
      </c>
      <c r="H2790" s="74" t="s">
        <v>463</v>
      </c>
      <c r="I2790" s="74">
        <v>10.591670000000001</v>
      </c>
      <c r="J2790" s="74">
        <v>39.47222</v>
      </c>
      <c r="O2790" s="74">
        <v>2030</v>
      </c>
      <c r="P2790" s="74">
        <v>1994</v>
      </c>
      <c r="Q2790" s="74" t="s">
        <v>464</v>
      </c>
      <c r="R2790" s="24" t="s">
        <v>500</v>
      </c>
      <c r="S2790" s="74" t="s">
        <v>857</v>
      </c>
      <c r="Z2790" s="74" t="s">
        <v>820</v>
      </c>
      <c r="AA2790" s="74" t="s">
        <v>1066</v>
      </c>
      <c r="AB2790" s="113">
        <v>4.7759999999999998</v>
      </c>
      <c r="AC2790" s="113">
        <v>4.8250000000000002</v>
      </c>
      <c r="AD2790" s="74" t="s">
        <v>860</v>
      </c>
      <c r="AE2790" s="74">
        <v>1.0259631490787349</v>
      </c>
      <c r="AI2790" s="79" t="s">
        <v>465</v>
      </c>
      <c r="AJ2790" s="79">
        <v>423</v>
      </c>
      <c r="AK2790" s="74" t="s">
        <v>13</v>
      </c>
      <c r="AL2790" s="74" t="s">
        <v>13</v>
      </c>
      <c r="AM2790" s="74" t="s">
        <v>465</v>
      </c>
      <c r="AN2790" s="74" t="s">
        <v>13</v>
      </c>
      <c r="AO2790" s="74" t="s">
        <v>465</v>
      </c>
      <c r="AP2790" s="74" t="s">
        <v>13</v>
      </c>
      <c r="AQ2790" s="74" t="s">
        <v>13</v>
      </c>
      <c r="AR2790" s="74" t="s">
        <v>13</v>
      </c>
      <c r="AS2790" s="74" t="s">
        <v>501</v>
      </c>
      <c r="AT2790" s="74" t="s">
        <v>1115</v>
      </c>
      <c r="AU2790" s="74" t="s">
        <v>1116</v>
      </c>
      <c r="AV2790" s="74">
        <v>2023</v>
      </c>
    </row>
    <row r="2791" spans="1:48" hidden="1">
      <c r="A2791" s="24">
        <v>2790</v>
      </c>
      <c r="B2791" s="74">
        <v>68</v>
      </c>
      <c r="C2791" s="74" t="s">
        <v>1011</v>
      </c>
      <c r="D2791" s="74" t="s">
        <v>469</v>
      </c>
      <c r="E2791" s="74" t="s">
        <v>489</v>
      </c>
      <c r="F2791" s="74" t="s">
        <v>502</v>
      </c>
      <c r="G2791" s="74" t="s">
        <v>1117</v>
      </c>
      <c r="H2791" s="74" t="s">
        <v>463</v>
      </c>
      <c r="I2791" s="74">
        <v>10.591670000000001</v>
      </c>
      <c r="J2791" s="74">
        <v>39.47222</v>
      </c>
      <c r="O2791" s="74">
        <v>2030</v>
      </c>
      <c r="P2791" s="74">
        <v>1994</v>
      </c>
      <c r="Q2791" s="74" t="s">
        <v>464</v>
      </c>
      <c r="R2791" s="24" t="s">
        <v>473</v>
      </c>
      <c r="S2791" s="74" t="s">
        <v>857</v>
      </c>
      <c r="Z2791" s="74" t="s">
        <v>820</v>
      </c>
      <c r="AA2791" s="74" t="s">
        <v>1066</v>
      </c>
      <c r="AB2791" s="113">
        <v>3.0129999999999999</v>
      </c>
      <c r="AC2791" s="113">
        <v>3.1850000000000001</v>
      </c>
      <c r="AD2791" s="74" t="s">
        <v>860</v>
      </c>
      <c r="AE2791" s="74">
        <v>5.708596083637576</v>
      </c>
      <c r="AI2791" s="79" t="s">
        <v>465</v>
      </c>
      <c r="AJ2791" s="79">
        <v>432</v>
      </c>
      <c r="AK2791" s="74" t="s">
        <v>13</v>
      </c>
      <c r="AL2791" s="74" t="s">
        <v>13</v>
      </c>
      <c r="AM2791" s="74" t="s">
        <v>13</v>
      </c>
      <c r="AN2791" s="74" t="s">
        <v>13</v>
      </c>
      <c r="AO2791" s="74" t="s">
        <v>13</v>
      </c>
      <c r="AP2791" s="74" t="s">
        <v>13</v>
      </c>
      <c r="AQ2791" s="74" t="s">
        <v>13</v>
      </c>
      <c r="AR2791" s="74" t="s">
        <v>13</v>
      </c>
      <c r="AS2791" s="74" t="s">
        <v>13</v>
      </c>
      <c r="AT2791" s="74" t="s">
        <v>1115</v>
      </c>
      <c r="AU2791" s="74" t="s">
        <v>1116</v>
      </c>
      <c r="AV2791" s="74">
        <v>2023</v>
      </c>
    </row>
    <row r="2792" spans="1:48" hidden="1">
      <c r="A2792" s="24">
        <v>2791</v>
      </c>
      <c r="B2792" s="74">
        <v>68</v>
      </c>
      <c r="C2792" s="74" t="s">
        <v>1011</v>
      </c>
      <c r="D2792" s="74" t="s">
        <v>469</v>
      </c>
      <c r="E2792" s="74" t="s">
        <v>489</v>
      </c>
      <c r="F2792" s="74" t="s">
        <v>502</v>
      </c>
      <c r="G2792" s="74" t="s">
        <v>1117</v>
      </c>
      <c r="H2792" s="74" t="s">
        <v>463</v>
      </c>
      <c r="I2792" s="74">
        <v>10.591670000000001</v>
      </c>
      <c r="J2792" s="74">
        <v>39.47222</v>
      </c>
      <c r="O2792" s="74">
        <v>2030</v>
      </c>
      <c r="P2792" s="74">
        <v>1994</v>
      </c>
      <c r="Q2792" s="74" t="s">
        <v>464</v>
      </c>
      <c r="R2792" s="24" t="s">
        <v>473</v>
      </c>
      <c r="S2792" s="74" t="s">
        <v>857</v>
      </c>
      <c r="Z2792" s="74" t="s">
        <v>820</v>
      </c>
      <c r="AA2792" s="74" t="s">
        <v>1066</v>
      </c>
      <c r="AB2792" s="113">
        <v>2.5459999999999998</v>
      </c>
      <c r="AC2792" s="113">
        <v>2.6579999999999999</v>
      </c>
      <c r="AD2792" s="74" t="s">
        <v>860</v>
      </c>
      <c r="AE2792" s="74">
        <v>4.3990573448546781</v>
      </c>
      <c r="AI2792" s="79" t="s">
        <v>465</v>
      </c>
      <c r="AJ2792" s="79">
        <v>432</v>
      </c>
      <c r="AK2792" s="74" t="s">
        <v>13</v>
      </c>
      <c r="AL2792" s="74" t="s">
        <v>13</v>
      </c>
      <c r="AM2792" s="74" t="s">
        <v>13</v>
      </c>
      <c r="AN2792" s="74" t="s">
        <v>13</v>
      </c>
      <c r="AO2792" s="74" t="s">
        <v>465</v>
      </c>
      <c r="AP2792" s="74" t="s">
        <v>13</v>
      </c>
      <c r="AQ2792" s="74" t="s">
        <v>13</v>
      </c>
      <c r="AR2792" s="74" t="s">
        <v>13</v>
      </c>
      <c r="AS2792" s="74" t="s">
        <v>444</v>
      </c>
      <c r="AT2792" s="74" t="s">
        <v>1115</v>
      </c>
      <c r="AU2792" s="74" t="s">
        <v>1116</v>
      </c>
      <c r="AV2792" s="74">
        <v>2023</v>
      </c>
    </row>
    <row r="2793" spans="1:48" hidden="1">
      <c r="A2793" s="24">
        <v>2792</v>
      </c>
      <c r="B2793" s="74">
        <v>68</v>
      </c>
      <c r="C2793" s="74" t="s">
        <v>1011</v>
      </c>
      <c r="D2793" s="74" t="s">
        <v>469</v>
      </c>
      <c r="E2793" s="74" t="s">
        <v>489</v>
      </c>
      <c r="F2793" s="74" t="s">
        <v>502</v>
      </c>
      <c r="G2793" s="74" t="s">
        <v>1117</v>
      </c>
      <c r="H2793" s="74" t="s">
        <v>463</v>
      </c>
      <c r="I2793" s="74">
        <v>10.591670000000001</v>
      </c>
      <c r="J2793" s="74">
        <v>39.47222</v>
      </c>
      <c r="O2793" s="74">
        <v>2030</v>
      </c>
      <c r="P2793" s="74">
        <v>1994</v>
      </c>
      <c r="Q2793" s="74" t="s">
        <v>464</v>
      </c>
      <c r="R2793" s="24" t="s">
        <v>473</v>
      </c>
      <c r="S2793" s="74" t="s">
        <v>857</v>
      </c>
      <c r="Z2793" s="74" t="s">
        <v>820</v>
      </c>
      <c r="AA2793" s="74" t="s">
        <v>1066</v>
      </c>
      <c r="AB2793" s="113">
        <v>3.4529999999999998</v>
      </c>
      <c r="AC2793" s="113">
        <v>3.6549999999999998</v>
      </c>
      <c r="AD2793" s="74" t="s">
        <v>860</v>
      </c>
      <c r="AE2793" s="74">
        <v>5.849985519837821</v>
      </c>
      <c r="AI2793" s="79" t="s">
        <v>465</v>
      </c>
      <c r="AJ2793" s="79">
        <v>432</v>
      </c>
      <c r="AK2793" s="74" t="s">
        <v>13</v>
      </c>
      <c r="AL2793" s="74" t="s">
        <v>13</v>
      </c>
      <c r="AM2793" s="74" t="s">
        <v>13</v>
      </c>
      <c r="AN2793" s="74" t="s">
        <v>13</v>
      </c>
      <c r="AO2793" s="74" t="s">
        <v>465</v>
      </c>
      <c r="AP2793" s="74" t="s">
        <v>13</v>
      </c>
      <c r="AQ2793" s="74" t="s">
        <v>13</v>
      </c>
      <c r="AR2793" s="74" t="s">
        <v>13</v>
      </c>
      <c r="AS2793" s="74" t="s">
        <v>444</v>
      </c>
      <c r="AT2793" s="74" t="s">
        <v>1115</v>
      </c>
      <c r="AU2793" s="74" t="s">
        <v>1116</v>
      </c>
      <c r="AV2793" s="74">
        <v>2023</v>
      </c>
    </row>
    <row r="2794" spans="1:48" hidden="1">
      <c r="A2794" s="24">
        <v>2793</v>
      </c>
      <c r="B2794" s="74">
        <v>68</v>
      </c>
      <c r="C2794" s="74" t="s">
        <v>1011</v>
      </c>
      <c r="D2794" s="74" t="s">
        <v>469</v>
      </c>
      <c r="E2794" s="74" t="s">
        <v>489</v>
      </c>
      <c r="F2794" s="74" t="s">
        <v>502</v>
      </c>
      <c r="G2794" s="74" t="s">
        <v>1117</v>
      </c>
      <c r="H2794" s="74" t="s">
        <v>463</v>
      </c>
      <c r="I2794" s="74">
        <v>10.591670000000001</v>
      </c>
      <c r="J2794" s="74">
        <v>39.47222</v>
      </c>
      <c r="O2794" s="74">
        <v>2030</v>
      </c>
      <c r="P2794" s="74">
        <v>1994</v>
      </c>
      <c r="Q2794" s="74" t="s">
        <v>464</v>
      </c>
      <c r="R2794" s="24" t="s">
        <v>473</v>
      </c>
      <c r="S2794" s="74" t="s">
        <v>857</v>
      </c>
      <c r="Z2794" s="74" t="s">
        <v>820</v>
      </c>
      <c r="AA2794" s="74" t="s">
        <v>1066</v>
      </c>
      <c r="AB2794" s="113">
        <v>2.0059999999999998</v>
      </c>
      <c r="AC2794" s="113">
        <v>2.153</v>
      </c>
      <c r="AD2794" s="74" t="s">
        <v>860</v>
      </c>
      <c r="AE2794" s="74">
        <v>7.3280159521435824</v>
      </c>
      <c r="AI2794" s="79" t="s">
        <v>465</v>
      </c>
      <c r="AJ2794" s="79">
        <v>432</v>
      </c>
      <c r="AK2794" s="74" t="s">
        <v>13</v>
      </c>
      <c r="AL2794" s="74" t="s">
        <v>13</v>
      </c>
      <c r="AM2794" s="74" t="s">
        <v>465</v>
      </c>
      <c r="AN2794" s="74" t="s">
        <v>13</v>
      </c>
      <c r="AO2794" s="74" t="s">
        <v>13</v>
      </c>
      <c r="AP2794" s="74" t="s">
        <v>13</v>
      </c>
      <c r="AQ2794" s="74" t="s">
        <v>13</v>
      </c>
      <c r="AR2794" s="74" t="s">
        <v>13</v>
      </c>
      <c r="AS2794" s="74" t="s">
        <v>442</v>
      </c>
      <c r="AT2794" s="74" t="s">
        <v>1115</v>
      </c>
      <c r="AU2794" s="74" t="s">
        <v>1116</v>
      </c>
      <c r="AV2794" s="74">
        <v>2023</v>
      </c>
    </row>
    <row r="2795" spans="1:48" hidden="1">
      <c r="A2795" s="24">
        <v>2794</v>
      </c>
      <c r="B2795" s="74">
        <v>68</v>
      </c>
      <c r="C2795" s="74" t="s">
        <v>1011</v>
      </c>
      <c r="D2795" s="74" t="s">
        <v>469</v>
      </c>
      <c r="E2795" s="74" t="s">
        <v>489</v>
      </c>
      <c r="F2795" s="74" t="s">
        <v>502</v>
      </c>
      <c r="G2795" s="74" t="s">
        <v>1117</v>
      </c>
      <c r="H2795" s="74" t="s">
        <v>463</v>
      </c>
      <c r="I2795" s="74">
        <v>10.591670000000001</v>
      </c>
      <c r="J2795" s="74">
        <v>39.47222</v>
      </c>
      <c r="O2795" s="74">
        <v>2030</v>
      </c>
      <c r="P2795" s="74">
        <v>1994</v>
      </c>
      <c r="Q2795" s="74" t="s">
        <v>464</v>
      </c>
      <c r="R2795" s="24" t="s">
        <v>473</v>
      </c>
      <c r="S2795" s="74" t="s">
        <v>857</v>
      </c>
      <c r="Z2795" s="74" t="s">
        <v>820</v>
      </c>
      <c r="AA2795" s="74" t="s">
        <v>1066</v>
      </c>
      <c r="AB2795" s="113">
        <v>1.577</v>
      </c>
      <c r="AC2795" s="113">
        <v>1.829</v>
      </c>
      <c r="AD2795" s="74" t="s">
        <v>860</v>
      </c>
      <c r="AE2795" s="74">
        <v>15.979708306911858</v>
      </c>
      <c r="AI2795" s="79" t="s">
        <v>465</v>
      </c>
      <c r="AJ2795" s="79">
        <v>432</v>
      </c>
      <c r="AK2795" s="74" t="s">
        <v>13</v>
      </c>
      <c r="AL2795" s="74" t="s">
        <v>13</v>
      </c>
      <c r="AM2795" s="74" t="s">
        <v>465</v>
      </c>
      <c r="AN2795" s="74" t="s">
        <v>13</v>
      </c>
      <c r="AO2795" s="74" t="s">
        <v>465</v>
      </c>
      <c r="AP2795" s="74" t="s">
        <v>13</v>
      </c>
      <c r="AQ2795" s="74" t="s">
        <v>13</v>
      </c>
      <c r="AR2795" s="74" t="s">
        <v>13</v>
      </c>
      <c r="AS2795" s="74" t="s">
        <v>501</v>
      </c>
      <c r="AT2795" s="74" t="s">
        <v>1115</v>
      </c>
      <c r="AU2795" s="74" t="s">
        <v>1116</v>
      </c>
      <c r="AV2795" s="74">
        <v>2023</v>
      </c>
    </row>
    <row r="2796" spans="1:48" hidden="1">
      <c r="A2796" s="24">
        <v>2795</v>
      </c>
      <c r="B2796" s="74">
        <v>68</v>
      </c>
      <c r="C2796" s="74" t="s">
        <v>1011</v>
      </c>
      <c r="D2796" s="74" t="s">
        <v>469</v>
      </c>
      <c r="E2796" s="74" t="s">
        <v>489</v>
      </c>
      <c r="F2796" s="74" t="s">
        <v>502</v>
      </c>
      <c r="G2796" s="74" t="s">
        <v>1117</v>
      </c>
      <c r="H2796" s="74" t="s">
        <v>463</v>
      </c>
      <c r="I2796" s="74">
        <v>10.591670000000001</v>
      </c>
      <c r="J2796" s="74">
        <v>39.47222</v>
      </c>
      <c r="O2796" s="74">
        <v>2030</v>
      </c>
      <c r="P2796" s="74">
        <v>1994</v>
      </c>
      <c r="Q2796" s="74" t="s">
        <v>464</v>
      </c>
      <c r="R2796" s="24" t="s">
        <v>473</v>
      </c>
      <c r="S2796" s="74" t="s">
        <v>857</v>
      </c>
      <c r="Z2796" s="74" t="s">
        <v>820</v>
      </c>
      <c r="AA2796" s="74" t="s">
        <v>1066</v>
      </c>
      <c r="AB2796" s="113">
        <v>2.1920000000000002</v>
      </c>
      <c r="AC2796" s="113">
        <v>2.5190000000000001</v>
      </c>
      <c r="AD2796" s="74" t="s">
        <v>860</v>
      </c>
      <c r="AE2796" s="74">
        <v>14.917883211678829</v>
      </c>
      <c r="AI2796" s="79" t="s">
        <v>465</v>
      </c>
      <c r="AJ2796" s="79">
        <v>432</v>
      </c>
      <c r="AK2796" s="74" t="s">
        <v>13</v>
      </c>
      <c r="AL2796" s="74" t="s">
        <v>13</v>
      </c>
      <c r="AM2796" s="74" t="s">
        <v>465</v>
      </c>
      <c r="AN2796" s="74" t="s">
        <v>13</v>
      </c>
      <c r="AO2796" s="74" t="s">
        <v>465</v>
      </c>
      <c r="AP2796" s="74" t="s">
        <v>13</v>
      </c>
      <c r="AQ2796" s="74" t="s">
        <v>13</v>
      </c>
      <c r="AR2796" s="74" t="s">
        <v>13</v>
      </c>
      <c r="AS2796" s="74" t="s">
        <v>501</v>
      </c>
      <c r="AT2796" s="74" t="s">
        <v>1115</v>
      </c>
      <c r="AU2796" s="74" t="s">
        <v>1116</v>
      </c>
      <c r="AV2796" s="74">
        <v>2023</v>
      </c>
    </row>
    <row r="2797" spans="1:48" hidden="1">
      <c r="A2797" s="24">
        <v>2796</v>
      </c>
      <c r="B2797" s="74">
        <v>68</v>
      </c>
      <c r="C2797" s="74" t="s">
        <v>1011</v>
      </c>
      <c r="D2797" s="74" t="s">
        <v>469</v>
      </c>
      <c r="E2797" s="74" t="s">
        <v>489</v>
      </c>
      <c r="F2797" s="74" t="s">
        <v>502</v>
      </c>
      <c r="G2797" s="74" t="s">
        <v>1117</v>
      </c>
      <c r="H2797" s="74" t="s">
        <v>463</v>
      </c>
      <c r="I2797" s="74">
        <v>10.591670000000001</v>
      </c>
      <c r="J2797" s="74">
        <v>39.47222</v>
      </c>
      <c r="O2797" s="74">
        <v>2030</v>
      </c>
      <c r="P2797" s="74">
        <v>1994</v>
      </c>
      <c r="Q2797" s="74" t="s">
        <v>464</v>
      </c>
      <c r="R2797" s="24" t="s">
        <v>473</v>
      </c>
      <c r="S2797" s="74" t="s">
        <v>857</v>
      </c>
      <c r="Z2797" s="74" t="s">
        <v>820</v>
      </c>
      <c r="AA2797" s="74" t="s">
        <v>1066</v>
      </c>
      <c r="AB2797" s="113">
        <v>4.4660000000000002</v>
      </c>
      <c r="AC2797" s="113">
        <v>4.3849999999999998</v>
      </c>
      <c r="AD2797" s="74" t="s">
        <v>860</v>
      </c>
      <c r="AE2797" s="74">
        <v>-1.8137035378414779</v>
      </c>
      <c r="AI2797" s="79" t="s">
        <v>465</v>
      </c>
      <c r="AJ2797" s="79">
        <v>432</v>
      </c>
      <c r="AK2797" s="74" t="s">
        <v>13</v>
      </c>
      <c r="AL2797" s="74" t="s">
        <v>13</v>
      </c>
      <c r="AM2797" s="74" t="s">
        <v>465</v>
      </c>
      <c r="AN2797" s="74" t="s">
        <v>13</v>
      </c>
      <c r="AO2797" s="74" t="s">
        <v>13</v>
      </c>
      <c r="AP2797" s="74" t="s">
        <v>13</v>
      </c>
      <c r="AQ2797" s="74" t="s">
        <v>13</v>
      </c>
      <c r="AR2797" s="74" t="s">
        <v>13</v>
      </c>
      <c r="AS2797" s="74" t="s">
        <v>442</v>
      </c>
      <c r="AT2797" s="74" t="s">
        <v>1115</v>
      </c>
      <c r="AU2797" s="74" t="s">
        <v>1116</v>
      </c>
      <c r="AV2797" s="74">
        <v>2023</v>
      </c>
    </row>
    <row r="2798" spans="1:48" hidden="1">
      <c r="A2798" s="24">
        <v>2797</v>
      </c>
      <c r="B2798" s="74">
        <v>68</v>
      </c>
      <c r="C2798" s="74" t="s">
        <v>1011</v>
      </c>
      <c r="D2798" s="74" t="s">
        <v>469</v>
      </c>
      <c r="E2798" s="74" t="s">
        <v>489</v>
      </c>
      <c r="F2798" s="74" t="s">
        <v>502</v>
      </c>
      <c r="G2798" s="74" t="s">
        <v>1117</v>
      </c>
      <c r="H2798" s="74" t="s">
        <v>463</v>
      </c>
      <c r="I2798" s="74">
        <v>10.591670000000001</v>
      </c>
      <c r="J2798" s="74">
        <v>39.47222</v>
      </c>
      <c r="O2798" s="74">
        <v>2030</v>
      </c>
      <c r="P2798" s="74">
        <v>1994</v>
      </c>
      <c r="Q2798" s="74" t="s">
        <v>464</v>
      </c>
      <c r="R2798" s="24" t="s">
        <v>473</v>
      </c>
      <c r="S2798" s="74" t="s">
        <v>857</v>
      </c>
      <c r="Z2798" s="74" t="s">
        <v>820</v>
      </c>
      <c r="AA2798" s="74" t="s">
        <v>1066</v>
      </c>
      <c r="AB2798" s="113">
        <v>3.786</v>
      </c>
      <c r="AC2798" s="113">
        <v>3.758</v>
      </c>
      <c r="AD2798" s="74" t="s">
        <v>860</v>
      </c>
      <c r="AE2798" s="74">
        <v>-0.73956682514527272</v>
      </c>
      <c r="AI2798" s="79" t="s">
        <v>465</v>
      </c>
      <c r="AJ2798" s="79">
        <v>432</v>
      </c>
      <c r="AK2798" s="74" t="s">
        <v>13</v>
      </c>
      <c r="AL2798" s="74" t="s">
        <v>13</v>
      </c>
      <c r="AM2798" s="74" t="s">
        <v>465</v>
      </c>
      <c r="AN2798" s="74" t="s">
        <v>13</v>
      </c>
      <c r="AO2798" s="74" t="s">
        <v>465</v>
      </c>
      <c r="AP2798" s="74" t="s">
        <v>13</v>
      </c>
      <c r="AQ2798" s="74" t="s">
        <v>13</v>
      </c>
      <c r="AR2798" s="74" t="s">
        <v>13</v>
      </c>
      <c r="AS2798" s="74" t="s">
        <v>501</v>
      </c>
      <c r="AT2798" s="74" t="s">
        <v>1115</v>
      </c>
      <c r="AU2798" s="74" t="s">
        <v>1116</v>
      </c>
      <c r="AV2798" s="74">
        <v>2023</v>
      </c>
    </row>
    <row r="2799" spans="1:48" hidden="1">
      <c r="A2799" s="24">
        <v>2798</v>
      </c>
      <c r="B2799" s="74">
        <v>68</v>
      </c>
      <c r="C2799" s="74" t="s">
        <v>1011</v>
      </c>
      <c r="D2799" s="74" t="s">
        <v>469</v>
      </c>
      <c r="E2799" s="74" t="s">
        <v>489</v>
      </c>
      <c r="F2799" s="74" t="s">
        <v>502</v>
      </c>
      <c r="G2799" s="74" t="s">
        <v>1117</v>
      </c>
      <c r="H2799" s="74" t="s">
        <v>463</v>
      </c>
      <c r="I2799" s="74">
        <v>10.591670000000001</v>
      </c>
      <c r="J2799" s="74">
        <v>39.47222</v>
      </c>
      <c r="O2799" s="74">
        <v>2030</v>
      </c>
      <c r="P2799" s="74">
        <v>1994</v>
      </c>
      <c r="Q2799" s="74" t="s">
        <v>464</v>
      </c>
      <c r="R2799" s="24" t="s">
        <v>473</v>
      </c>
      <c r="S2799" s="74" t="s">
        <v>857</v>
      </c>
      <c r="Z2799" s="74" t="s">
        <v>820</v>
      </c>
      <c r="AA2799" s="74" t="s">
        <v>1066</v>
      </c>
      <c r="AB2799" s="113">
        <v>4.7759999999999998</v>
      </c>
      <c r="AC2799" s="113">
        <v>4.851</v>
      </c>
      <c r="AD2799" s="74" t="s">
        <v>860</v>
      </c>
      <c r="AE2799" s="74">
        <v>1.5703517587939735</v>
      </c>
      <c r="AI2799" s="79" t="s">
        <v>465</v>
      </c>
      <c r="AJ2799" s="79">
        <v>432</v>
      </c>
      <c r="AK2799" s="74" t="s">
        <v>13</v>
      </c>
      <c r="AL2799" s="74" t="s">
        <v>13</v>
      </c>
      <c r="AM2799" s="74" t="s">
        <v>465</v>
      </c>
      <c r="AN2799" s="74" t="s">
        <v>13</v>
      </c>
      <c r="AO2799" s="74" t="s">
        <v>465</v>
      </c>
      <c r="AP2799" s="74" t="s">
        <v>13</v>
      </c>
      <c r="AQ2799" s="74" t="s">
        <v>13</v>
      </c>
      <c r="AR2799" s="74" t="s">
        <v>13</v>
      </c>
      <c r="AS2799" s="74" t="s">
        <v>501</v>
      </c>
      <c r="AT2799" s="74" t="s">
        <v>1115</v>
      </c>
      <c r="AU2799" s="74" t="s">
        <v>1116</v>
      </c>
      <c r="AV2799" s="74">
        <v>2023</v>
      </c>
    </row>
    <row r="2800" spans="1:48" hidden="1">
      <c r="A2800" s="24">
        <v>2799</v>
      </c>
      <c r="B2800" s="74">
        <v>68</v>
      </c>
      <c r="C2800" s="74" t="s">
        <v>1011</v>
      </c>
      <c r="D2800" s="74" t="s">
        <v>469</v>
      </c>
      <c r="E2800" s="74" t="s">
        <v>489</v>
      </c>
      <c r="F2800" s="74" t="s">
        <v>502</v>
      </c>
      <c r="G2800" s="74" t="s">
        <v>1117</v>
      </c>
      <c r="H2800" s="74" t="s">
        <v>463</v>
      </c>
      <c r="I2800" s="74">
        <v>10.591670000000001</v>
      </c>
      <c r="J2800" s="74">
        <v>39.47222</v>
      </c>
      <c r="O2800" s="74">
        <v>2050</v>
      </c>
      <c r="P2800" s="74">
        <v>1994</v>
      </c>
      <c r="Q2800" s="74" t="s">
        <v>464</v>
      </c>
      <c r="R2800" s="24" t="s">
        <v>500</v>
      </c>
      <c r="S2800" s="74" t="s">
        <v>857</v>
      </c>
      <c r="Z2800" s="74" t="s">
        <v>820</v>
      </c>
      <c r="AA2800" s="74" t="s">
        <v>1066</v>
      </c>
      <c r="AB2800" s="113">
        <v>3.0129999999999999</v>
      </c>
      <c r="AC2800" s="113">
        <v>3.23</v>
      </c>
      <c r="AD2800" s="74" t="s">
        <v>860</v>
      </c>
      <c r="AE2800" s="74">
        <v>7.2021241287753099</v>
      </c>
      <c r="AI2800" s="79" t="s">
        <v>465</v>
      </c>
      <c r="AJ2800" s="79">
        <v>499</v>
      </c>
      <c r="AK2800" s="74" t="s">
        <v>13</v>
      </c>
      <c r="AL2800" s="74" t="s">
        <v>13</v>
      </c>
      <c r="AM2800" s="74" t="s">
        <v>13</v>
      </c>
      <c r="AN2800" s="74" t="s">
        <v>13</v>
      </c>
      <c r="AO2800" s="74" t="s">
        <v>13</v>
      </c>
      <c r="AP2800" s="74" t="s">
        <v>13</v>
      </c>
      <c r="AQ2800" s="74" t="s">
        <v>13</v>
      </c>
      <c r="AR2800" s="74" t="s">
        <v>13</v>
      </c>
      <c r="AS2800" s="74" t="s">
        <v>13</v>
      </c>
      <c r="AT2800" s="74" t="s">
        <v>1115</v>
      </c>
      <c r="AU2800" s="74" t="s">
        <v>1116</v>
      </c>
      <c r="AV2800" s="74">
        <v>2023</v>
      </c>
    </row>
    <row r="2801" spans="1:48" hidden="1">
      <c r="A2801" s="24">
        <v>2800</v>
      </c>
      <c r="B2801" s="74">
        <v>68</v>
      </c>
      <c r="C2801" s="74" t="s">
        <v>1011</v>
      </c>
      <c r="D2801" s="74" t="s">
        <v>469</v>
      </c>
      <c r="E2801" s="74" t="s">
        <v>489</v>
      </c>
      <c r="F2801" s="74" t="s">
        <v>502</v>
      </c>
      <c r="G2801" s="74" t="s">
        <v>1117</v>
      </c>
      <c r="H2801" s="74" t="s">
        <v>463</v>
      </c>
      <c r="I2801" s="74">
        <v>10.591670000000001</v>
      </c>
      <c r="J2801" s="74">
        <v>39.47222</v>
      </c>
      <c r="O2801" s="74">
        <v>2050</v>
      </c>
      <c r="P2801" s="74">
        <v>1994</v>
      </c>
      <c r="Q2801" s="74" t="s">
        <v>464</v>
      </c>
      <c r="R2801" s="24" t="s">
        <v>500</v>
      </c>
      <c r="S2801" s="74" t="s">
        <v>857</v>
      </c>
      <c r="Z2801" s="74" t="s">
        <v>820</v>
      </c>
      <c r="AA2801" s="74" t="s">
        <v>1066</v>
      </c>
      <c r="AB2801" s="113">
        <v>2.5459999999999998</v>
      </c>
      <c r="AC2801" s="113">
        <v>2.6909999999999998</v>
      </c>
      <c r="AD2801" s="74" t="s">
        <v>860</v>
      </c>
      <c r="AE2801" s="74">
        <v>5.6952081696779278</v>
      </c>
      <c r="AI2801" s="79" t="s">
        <v>465</v>
      </c>
      <c r="AJ2801" s="79">
        <v>499</v>
      </c>
      <c r="AK2801" s="74" t="s">
        <v>13</v>
      </c>
      <c r="AL2801" s="74" t="s">
        <v>13</v>
      </c>
      <c r="AM2801" s="74" t="s">
        <v>13</v>
      </c>
      <c r="AN2801" s="74" t="s">
        <v>13</v>
      </c>
      <c r="AO2801" s="74" t="s">
        <v>465</v>
      </c>
      <c r="AP2801" s="74" t="s">
        <v>13</v>
      </c>
      <c r="AQ2801" s="74" t="s">
        <v>13</v>
      </c>
      <c r="AR2801" s="74" t="s">
        <v>13</v>
      </c>
      <c r="AS2801" s="74" t="s">
        <v>444</v>
      </c>
      <c r="AT2801" s="74" t="s">
        <v>1115</v>
      </c>
      <c r="AU2801" s="74" t="s">
        <v>1116</v>
      </c>
      <c r="AV2801" s="74">
        <v>2023</v>
      </c>
    </row>
    <row r="2802" spans="1:48" hidden="1">
      <c r="A2802" s="24">
        <v>2801</v>
      </c>
      <c r="B2802" s="74">
        <v>68</v>
      </c>
      <c r="C2802" s="74" t="s">
        <v>1011</v>
      </c>
      <c r="D2802" s="74" t="s">
        <v>469</v>
      </c>
      <c r="E2802" s="74" t="s">
        <v>489</v>
      </c>
      <c r="F2802" s="74" t="s">
        <v>502</v>
      </c>
      <c r="G2802" s="74" t="s">
        <v>1117</v>
      </c>
      <c r="H2802" s="74" t="s">
        <v>463</v>
      </c>
      <c r="I2802" s="74">
        <v>10.591670000000001</v>
      </c>
      <c r="J2802" s="74">
        <v>39.47222</v>
      </c>
      <c r="O2802" s="74">
        <v>2050</v>
      </c>
      <c r="P2802" s="74">
        <v>1994</v>
      </c>
      <c r="Q2802" s="74" t="s">
        <v>464</v>
      </c>
      <c r="R2802" s="24" t="s">
        <v>500</v>
      </c>
      <c r="S2802" s="74" t="s">
        <v>857</v>
      </c>
      <c r="Z2802" s="74" t="s">
        <v>820</v>
      </c>
      <c r="AA2802" s="74" t="s">
        <v>1066</v>
      </c>
      <c r="AB2802" s="113">
        <v>3.4529999999999998</v>
      </c>
      <c r="AC2802" s="113">
        <v>3.702</v>
      </c>
      <c r="AD2802" s="74" t="s">
        <v>860</v>
      </c>
      <c r="AE2802" s="74">
        <v>7.2111207645525672</v>
      </c>
      <c r="AI2802" s="79" t="s">
        <v>465</v>
      </c>
      <c r="AJ2802" s="79">
        <v>499</v>
      </c>
      <c r="AK2802" s="74" t="s">
        <v>13</v>
      </c>
      <c r="AL2802" s="74" t="s">
        <v>13</v>
      </c>
      <c r="AM2802" s="74" t="s">
        <v>13</v>
      </c>
      <c r="AN2802" s="74" t="s">
        <v>13</v>
      </c>
      <c r="AO2802" s="74" t="s">
        <v>465</v>
      </c>
      <c r="AP2802" s="74" t="s">
        <v>13</v>
      </c>
      <c r="AQ2802" s="74" t="s">
        <v>13</v>
      </c>
      <c r="AR2802" s="74" t="s">
        <v>13</v>
      </c>
      <c r="AS2802" s="74" t="s">
        <v>444</v>
      </c>
      <c r="AT2802" s="74" t="s">
        <v>1115</v>
      </c>
      <c r="AU2802" s="74" t="s">
        <v>1116</v>
      </c>
      <c r="AV2802" s="74">
        <v>2023</v>
      </c>
    </row>
    <row r="2803" spans="1:48" hidden="1">
      <c r="A2803" s="24">
        <v>2802</v>
      </c>
      <c r="B2803" s="74">
        <v>68</v>
      </c>
      <c r="C2803" s="74" t="s">
        <v>1011</v>
      </c>
      <c r="D2803" s="74" t="s">
        <v>469</v>
      </c>
      <c r="E2803" s="74" t="s">
        <v>489</v>
      </c>
      <c r="F2803" s="74" t="s">
        <v>502</v>
      </c>
      <c r="G2803" s="74" t="s">
        <v>1117</v>
      </c>
      <c r="H2803" s="74" t="s">
        <v>463</v>
      </c>
      <c r="I2803" s="74">
        <v>10.591670000000001</v>
      </c>
      <c r="J2803" s="74">
        <v>39.47222</v>
      </c>
      <c r="O2803" s="74">
        <v>2050</v>
      </c>
      <c r="P2803" s="74">
        <v>1994</v>
      </c>
      <c r="Q2803" s="74" t="s">
        <v>464</v>
      </c>
      <c r="R2803" s="24" t="s">
        <v>500</v>
      </c>
      <c r="S2803" s="74" t="s">
        <v>857</v>
      </c>
      <c r="Z2803" s="74" t="s">
        <v>820</v>
      </c>
      <c r="AA2803" s="74" t="s">
        <v>1066</v>
      </c>
      <c r="AB2803" s="113">
        <v>2.0059999999999998</v>
      </c>
      <c r="AC2803" s="113">
        <v>2.2890000000000001</v>
      </c>
      <c r="AD2803" s="74" t="s">
        <v>860</v>
      </c>
      <c r="AE2803" s="74">
        <v>14.107676969092742</v>
      </c>
      <c r="AI2803" s="79" t="s">
        <v>465</v>
      </c>
      <c r="AJ2803" s="79">
        <v>499</v>
      </c>
      <c r="AK2803" s="74" t="s">
        <v>13</v>
      </c>
      <c r="AL2803" s="74" t="s">
        <v>13</v>
      </c>
      <c r="AM2803" s="74" t="s">
        <v>465</v>
      </c>
      <c r="AN2803" s="74" t="s">
        <v>13</v>
      </c>
      <c r="AO2803" s="74" t="s">
        <v>13</v>
      </c>
      <c r="AP2803" s="74" t="s">
        <v>13</v>
      </c>
      <c r="AQ2803" s="74" t="s">
        <v>13</v>
      </c>
      <c r="AR2803" s="74" t="s">
        <v>13</v>
      </c>
      <c r="AS2803" s="74" t="s">
        <v>442</v>
      </c>
      <c r="AT2803" s="74" t="s">
        <v>1115</v>
      </c>
      <c r="AU2803" s="74" t="s">
        <v>1116</v>
      </c>
      <c r="AV2803" s="74">
        <v>2023</v>
      </c>
    </row>
    <row r="2804" spans="1:48" hidden="1">
      <c r="A2804" s="24">
        <v>2803</v>
      </c>
      <c r="B2804" s="74">
        <v>68</v>
      </c>
      <c r="C2804" s="74" t="s">
        <v>1011</v>
      </c>
      <c r="D2804" s="74" t="s">
        <v>469</v>
      </c>
      <c r="E2804" s="74" t="s">
        <v>489</v>
      </c>
      <c r="F2804" s="74" t="s">
        <v>502</v>
      </c>
      <c r="G2804" s="74" t="s">
        <v>1117</v>
      </c>
      <c r="H2804" s="74" t="s">
        <v>463</v>
      </c>
      <c r="I2804" s="74">
        <v>10.591670000000001</v>
      </c>
      <c r="J2804" s="74">
        <v>39.47222</v>
      </c>
      <c r="O2804" s="74">
        <v>2050</v>
      </c>
      <c r="P2804" s="74">
        <v>1994</v>
      </c>
      <c r="Q2804" s="74" t="s">
        <v>464</v>
      </c>
      <c r="R2804" s="24" t="s">
        <v>500</v>
      </c>
      <c r="S2804" s="74" t="s">
        <v>857</v>
      </c>
      <c r="Z2804" s="74" t="s">
        <v>820</v>
      </c>
      <c r="AA2804" s="74" t="s">
        <v>1066</v>
      </c>
      <c r="AB2804" s="113">
        <v>1.577</v>
      </c>
      <c r="AC2804" s="113">
        <v>1.8859999999999999</v>
      </c>
      <c r="AD2804" s="74" t="s">
        <v>860</v>
      </c>
      <c r="AE2804" s="74">
        <v>19.594166138237156</v>
      </c>
      <c r="AI2804" s="79" t="s">
        <v>465</v>
      </c>
      <c r="AJ2804" s="79">
        <v>499</v>
      </c>
      <c r="AK2804" s="74" t="s">
        <v>13</v>
      </c>
      <c r="AL2804" s="74" t="s">
        <v>13</v>
      </c>
      <c r="AM2804" s="74" t="s">
        <v>465</v>
      </c>
      <c r="AN2804" s="74" t="s">
        <v>13</v>
      </c>
      <c r="AO2804" s="74" t="s">
        <v>465</v>
      </c>
      <c r="AP2804" s="74" t="s">
        <v>13</v>
      </c>
      <c r="AQ2804" s="74" t="s">
        <v>13</v>
      </c>
      <c r="AR2804" s="74" t="s">
        <v>13</v>
      </c>
      <c r="AS2804" s="74" t="s">
        <v>501</v>
      </c>
      <c r="AT2804" s="74" t="s">
        <v>1115</v>
      </c>
      <c r="AU2804" s="74" t="s">
        <v>1116</v>
      </c>
      <c r="AV2804" s="74">
        <v>2023</v>
      </c>
    </row>
    <row r="2805" spans="1:48" hidden="1">
      <c r="A2805" s="24">
        <v>2804</v>
      </c>
      <c r="B2805" s="74">
        <v>68</v>
      </c>
      <c r="C2805" s="74" t="s">
        <v>1011</v>
      </c>
      <c r="D2805" s="74" t="s">
        <v>469</v>
      </c>
      <c r="E2805" s="74" t="s">
        <v>489</v>
      </c>
      <c r="F2805" s="74" t="s">
        <v>502</v>
      </c>
      <c r="G2805" s="74" t="s">
        <v>1117</v>
      </c>
      <c r="H2805" s="74" t="s">
        <v>463</v>
      </c>
      <c r="I2805" s="74">
        <v>10.591670000000001</v>
      </c>
      <c r="J2805" s="74">
        <v>39.47222</v>
      </c>
      <c r="O2805" s="74">
        <v>2050</v>
      </c>
      <c r="P2805" s="74">
        <v>1994</v>
      </c>
      <c r="Q2805" s="74" t="s">
        <v>464</v>
      </c>
      <c r="R2805" s="24" t="s">
        <v>500</v>
      </c>
      <c r="S2805" s="74" t="s">
        <v>857</v>
      </c>
      <c r="Z2805" s="74" t="s">
        <v>820</v>
      </c>
      <c r="AA2805" s="74" t="s">
        <v>1066</v>
      </c>
      <c r="AB2805" s="113">
        <v>2.1920000000000002</v>
      </c>
      <c r="AC2805" s="113">
        <v>2.6739999999999999</v>
      </c>
      <c r="AD2805" s="74" t="s">
        <v>860</v>
      </c>
      <c r="AE2805" s="74">
        <v>21.989051094890499</v>
      </c>
      <c r="AI2805" s="79" t="s">
        <v>465</v>
      </c>
      <c r="AJ2805" s="79">
        <v>499</v>
      </c>
      <c r="AK2805" s="74" t="s">
        <v>13</v>
      </c>
      <c r="AL2805" s="74" t="s">
        <v>13</v>
      </c>
      <c r="AM2805" s="74" t="s">
        <v>465</v>
      </c>
      <c r="AN2805" s="74" t="s">
        <v>13</v>
      </c>
      <c r="AO2805" s="74" t="s">
        <v>465</v>
      </c>
      <c r="AP2805" s="74" t="s">
        <v>13</v>
      </c>
      <c r="AQ2805" s="74" t="s">
        <v>13</v>
      </c>
      <c r="AR2805" s="74" t="s">
        <v>13</v>
      </c>
      <c r="AS2805" s="74" t="s">
        <v>501</v>
      </c>
      <c r="AT2805" s="74" t="s">
        <v>1115</v>
      </c>
      <c r="AU2805" s="74" t="s">
        <v>1116</v>
      </c>
      <c r="AV2805" s="74">
        <v>2023</v>
      </c>
    </row>
    <row r="2806" spans="1:48" hidden="1">
      <c r="A2806" s="24">
        <v>2805</v>
      </c>
      <c r="B2806" s="74">
        <v>68</v>
      </c>
      <c r="C2806" s="74" t="s">
        <v>1011</v>
      </c>
      <c r="D2806" s="74" t="s">
        <v>469</v>
      </c>
      <c r="E2806" s="74" t="s">
        <v>489</v>
      </c>
      <c r="F2806" s="74" t="s">
        <v>502</v>
      </c>
      <c r="G2806" s="74" t="s">
        <v>1117</v>
      </c>
      <c r="H2806" s="74" t="s">
        <v>463</v>
      </c>
      <c r="I2806" s="74">
        <v>10.591670000000001</v>
      </c>
      <c r="J2806" s="74">
        <v>39.47222</v>
      </c>
      <c r="O2806" s="74">
        <v>2050</v>
      </c>
      <c r="P2806" s="74">
        <v>1994</v>
      </c>
      <c r="Q2806" s="74" t="s">
        <v>464</v>
      </c>
      <c r="R2806" s="24" t="s">
        <v>500</v>
      </c>
      <c r="S2806" s="74" t="s">
        <v>857</v>
      </c>
      <c r="Z2806" s="74" t="s">
        <v>820</v>
      </c>
      <c r="AA2806" s="74" t="s">
        <v>1066</v>
      </c>
      <c r="AB2806" s="113">
        <v>4.4660000000000002</v>
      </c>
      <c r="AC2806" s="113">
        <v>4.3449999999999998</v>
      </c>
      <c r="AD2806" s="74" t="s">
        <v>860</v>
      </c>
      <c r="AE2806" s="74">
        <v>-2.7093596059113398</v>
      </c>
      <c r="AI2806" s="79" t="s">
        <v>465</v>
      </c>
      <c r="AJ2806" s="79">
        <v>499</v>
      </c>
      <c r="AK2806" s="74" t="s">
        <v>13</v>
      </c>
      <c r="AL2806" s="74" t="s">
        <v>13</v>
      </c>
      <c r="AM2806" s="74" t="s">
        <v>465</v>
      </c>
      <c r="AN2806" s="74" t="s">
        <v>13</v>
      </c>
      <c r="AO2806" s="74" t="s">
        <v>13</v>
      </c>
      <c r="AP2806" s="74" t="s">
        <v>13</v>
      </c>
      <c r="AQ2806" s="74" t="s">
        <v>13</v>
      </c>
      <c r="AR2806" s="74" t="s">
        <v>13</v>
      </c>
      <c r="AS2806" s="74" t="s">
        <v>442</v>
      </c>
      <c r="AT2806" s="74" t="s">
        <v>1115</v>
      </c>
      <c r="AU2806" s="74" t="s">
        <v>1116</v>
      </c>
      <c r="AV2806" s="74">
        <v>2023</v>
      </c>
    </row>
    <row r="2807" spans="1:48" hidden="1">
      <c r="A2807" s="24">
        <v>2806</v>
      </c>
      <c r="B2807" s="74">
        <v>68</v>
      </c>
      <c r="C2807" s="74" t="s">
        <v>1011</v>
      </c>
      <c r="D2807" s="74" t="s">
        <v>469</v>
      </c>
      <c r="E2807" s="74" t="s">
        <v>489</v>
      </c>
      <c r="F2807" s="74" t="s">
        <v>502</v>
      </c>
      <c r="G2807" s="74" t="s">
        <v>1117</v>
      </c>
      <c r="H2807" s="74" t="s">
        <v>463</v>
      </c>
      <c r="I2807" s="74">
        <v>10.591670000000001</v>
      </c>
      <c r="J2807" s="74">
        <v>39.47222</v>
      </c>
      <c r="O2807" s="74">
        <v>2050</v>
      </c>
      <c r="P2807" s="74">
        <v>1994</v>
      </c>
      <c r="Q2807" s="74" t="s">
        <v>464</v>
      </c>
      <c r="R2807" s="24" t="s">
        <v>500</v>
      </c>
      <c r="S2807" s="74" t="s">
        <v>857</v>
      </c>
      <c r="Z2807" s="74" t="s">
        <v>820</v>
      </c>
      <c r="AA2807" s="74" t="s">
        <v>1066</v>
      </c>
      <c r="AB2807" s="113">
        <v>3.786</v>
      </c>
      <c r="AC2807" s="113">
        <v>3.7829999999999999</v>
      </c>
      <c r="AD2807" s="74" t="s">
        <v>860</v>
      </c>
      <c r="AE2807" s="74">
        <v>-7.9239302694139299E-2</v>
      </c>
      <c r="AI2807" s="79" t="s">
        <v>465</v>
      </c>
      <c r="AJ2807" s="79">
        <v>499</v>
      </c>
      <c r="AK2807" s="74" t="s">
        <v>13</v>
      </c>
      <c r="AL2807" s="74" t="s">
        <v>13</v>
      </c>
      <c r="AM2807" s="74" t="s">
        <v>465</v>
      </c>
      <c r="AN2807" s="74" t="s">
        <v>13</v>
      </c>
      <c r="AO2807" s="74" t="s">
        <v>465</v>
      </c>
      <c r="AP2807" s="74" t="s">
        <v>13</v>
      </c>
      <c r="AQ2807" s="74" t="s">
        <v>13</v>
      </c>
      <c r="AR2807" s="74" t="s">
        <v>13</v>
      </c>
      <c r="AS2807" s="74" t="s">
        <v>501</v>
      </c>
      <c r="AT2807" s="74" t="s">
        <v>1115</v>
      </c>
      <c r="AU2807" s="74" t="s">
        <v>1116</v>
      </c>
      <c r="AV2807" s="74">
        <v>2023</v>
      </c>
    </row>
    <row r="2808" spans="1:48" hidden="1">
      <c r="A2808" s="24">
        <v>2807</v>
      </c>
      <c r="B2808" s="74">
        <v>68</v>
      </c>
      <c r="C2808" s="74" t="s">
        <v>1011</v>
      </c>
      <c r="D2808" s="74" t="s">
        <v>469</v>
      </c>
      <c r="E2808" s="74" t="s">
        <v>489</v>
      </c>
      <c r="F2808" s="74" t="s">
        <v>502</v>
      </c>
      <c r="G2808" s="74" t="s">
        <v>1117</v>
      </c>
      <c r="H2808" s="74" t="s">
        <v>463</v>
      </c>
      <c r="I2808" s="74">
        <v>10.591670000000001</v>
      </c>
      <c r="J2808" s="74">
        <v>39.47222</v>
      </c>
      <c r="O2808" s="74">
        <v>2050</v>
      </c>
      <c r="P2808" s="74">
        <v>1994</v>
      </c>
      <c r="Q2808" s="74" t="s">
        <v>464</v>
      </c>
      <c r="R2808" s="24" t="s">
        <v>500</v>
      </c>
      <c r="S2808" s="74" t="s">
        <v>857</v>
      </c>
      <c r="Z2808" s="74" t="s">
        <v>820</v>
      </c>
      <c r="AA2808" s="74" t="s">
        <v>1066</v>
      </c>
      <c r="AB2808" s="113">
        <v>4.7759999999999998</v>
      </c>
      <c r="AC2808" s="113">
        <v>4.867</v>
      </c>
      <c r="AD2808" s="74" t="s">
        <v>860</v>
      </c>
      <c r="AE2808" s="74">
        <v>1.9053601340033544</v>
      </c>
      <c r="AI2808" s="79" t="s">
        <v>465</v>
      </c>
      <c r="AJ2808" s="79">
        <v>499</v>
      </c>
      <c r="AK2808" s="74" t="s">
        <v>13</v>
      </c>
      <c r="AL2808" s="74" t="s">
        <v>13</v>
      </c>
      <c r="AM2808" s="74" t="s">
        <v>465</v>
      </c>
      <c r="AN2808" s="74" t="s">
        <v>13</v>
      </c>
      <c r="AO2808" s="74" t="s">
        <v>465</v>
      </c>
      <c r="AP2808" s="74" t="s">
        <v>13</v>
      </c>
      <c r="AQ2808" s="74" t="s">
        <v>13</v>
      </c>
      <c r="AR2808" s="74" t="s">
        <v>13</v>
      </c>
      <c r="AS2808" s="74" t="s">
        <v>501</v>
      </c>
      <c r="AT2808" s="74" t="s">
        <v>1115</v>
      </c>
      <c r="AU2808" s="74" t="s">
        <v>1116</v>
      </c>
      <c r="AV2808" s="74">
        <v>2023</v>
      </c>
    </row>
    <row r="2809" spans="1:48" hidden="1">
      <c r="A2809" s="24">
        <v>2808</v>
      </c>
      <c r="B2809" s="74">
        <v>68</v>
      </c>
      <c r="C2809" s="74" t="s">
        <v>1011</v>
      </c>
      <c r="D2809" s="74" t="s">
        <v>469</v>
      </c>
      <c r="E2809" s="74" t="s">
        <v>489</v>
      </c>
      <c r="F2809" s="74" t="s">
        <v>502</v>
      </c>
      <c r="G2809" s="74" t="s">
        <v>1117</v>
      </c>
      <c r="H2809" s="74" t="s">
        <v>463</v>
      </c>
      <c r="I2809" s="74">
        <v>10.591670000000001</v>
      </c>
      <c r="J2809" s="74">
        <v>39.47222</v>
      </c>
      <c r="O2809" s="74">
        <v>2050</v>
      </c>
      <c r="P2809" s="74">
        <v>1994</v>
      </c>
      <c r="Q2809" s="74" t="s">
        <v>464</v>
      </c>
      <c r="R2809" s="24" t="s">
        <v>473</v>
      </c>
      <c r="S2809" s="74" t="s">
        <v>857</v>
      </c>
      <c r="Z2809" s="74" t="s">
        <v>820</v>
      </c>
      <c r="AA2809" s="74" t="s">
        <v>1066</v>
      </c>
      <c r="AB2809" s="113">
        <v>3.0129999999999999</v>
      </c>
      <c r="AC2809" s="113">
        <v>3.3029999999999999</v>
      </c>
      <c r="AD2809" s="74" t="s">
        <v>860</v>
      </c>
      <c r="AE2809" s="74">
        <v>9.6249585131098581</v>
      </c>
      <c r="AI2809" s="79" t="s">
        <v>465</v>
      </c>
      <c r="AJ2809" s="79">
        <v>571</v>
      </c>
      <c r="AK2809" s="74" t="s">
        <v>13</v>
      </c>
      <c r="AL2809" s="74" t="s">
        <v>13</v>
      </c>
      <c r="AM2809" s="74" t="s">
        <v>13</v>
      </c>
      <c r="AN2809" s="74" t="s">
        <v>13</v>
      </c>
      <c r="AO2809" s="74" t="s">
        <v>13</v>
      </c>
      <c r="AP2809" s="74" t="s">
        <v>13</v>
      </c>
      <c r="AQ2809" s="74" t="s">
        <v>13</v>
      </c>
      <c r="AR2809" s="74" t="s">
        <v>13</v>
      </c>
      <c r="AS2809" s="74" t="s">
        <v>13</v>
      </c>
      <c r="AT2809" s="74" t="s">
        <v>1115</v>
      </c>
      <c r="AU2809" s="74" t="s">
        <v>1116</v>
      </c>
      <c r="AV2809" s="74">
        <v>2023</v>
      </c>
    </row>
    <row r="2810" spans="1:48" hidden="1">
      <c r="A2810" s="24">
        <v>2809</v>
      </c>
      <c r="B2810" s="74">
        <v>68</v>
      </c>
      <c r="C2810" s="74" t="s">
        <v>1011</v>
      </c>
      <c r="D2810" s="74" t="s">
        <v>469</v>
      </c>
      <c r="E2810" s="74" t="s">
        <v>489</v>
      </c>
      <c r="F2810" s="74" t="s">
        <v>502</v>
      </c>
      <c r="G2810" s="74" t="s">
        <v>1117</v>
      </c>
      <c r="H2810" s="74" t="s">
        <v>463</v>
      </c>
      <c r="I2810" s="74">
        <v>10.591670000000001</v>
      </c>
      <c r="J2810" s="74">
        <v>39.47222</v>
      </c>
      <c r="O2810" s="74">
        <v>2050</v>
      </c>
      <c r="P2810" s="74">
        <v>1994</v>
      </c>
      <c r="Q2810" s="74" t="s">
        <v>464</v>
      </c>
      <c r="R2810" s="24" t="s">
        <v>473</v>
      </c>
      <c r="S2810" s="74" t="s">
        <v>857</v>
      </c>
      <c r="Z2810" s="74" t="s">
        <v>820</v>
      </c>
      <c r="AA2810" s="74" t="s">
        <v>1066</v>
      </c>
      <c r="AB2810" s="113">
        <v>2.5459999999999998</v>
      </c>
      <c r="AC2810" s="113">
        <v>2.835</v>
      </c>
      <c r="AD2810" s="74" t="s">
        <v>860</v>
      </c>
      <c r="AE2810" s="74">
        <v>11.351139041633942</v>
      </c>
      <c r="AI2810" s="79" t="s">
        <v>465</v>
      </c>
      <c r="AJ2810" s="79">
        <v>571</v>
      </c>
      <c r="AK2810" s="74" t="s">
        <v>13</v>
      </c>
      <c r="AL2810" s="74" t="s">
        <v>13</v>
      </c>
      <c r="AM2810" s="74" t="s">
        <v>13</v>
      </c>
      <c r="AN2810" s="74" t="s">
        <v>13</v>
      </c>
      <c r="AO2810" s="74" t="s">
        <v>465</v>
      </c>
      <c r="AP2810" s="74" t="s">
        <v>13</v>
      </c>
      <c r="AQ2810" s="74" t="s">
        <v>13</v>
      </c>
      <c r="AR2810" s="74" t="s">
        <v>13</v>
      </c>
      <c r="AS2810" s="74" t="s">
        <v>444</v>
      </c>
      <c r="AT2810" s="74" t="s">
        <v>1115</v>
      </c>
      <c r="AU2810" s="74" t="s">
        <v>1116</v>
      </c>
      <c r="AV2810" s="74">
        <v>2023</v>
      </c>
    </row>
    <row r="2811" spans="1:48" hidden="1">
      <c r="A2811" s="24">
        <v>2810</v>
      </c>
      <c r="B2811" s="74">
        <v>68</v>
      </c>
      <c r="C2811" s="74" t="s">
        <v>1011</v>
      </c>
      <c r="D2811" s="74" t="s">
        <v>469</v>
      </c>
      <c r="E2811" s="74" t="s">
        <v>489</v>
      </c>
      <c r="F2811" s="74" t="s">
        <v>502</v>
      </c>
      <c r="G2811" s="74" t="s">
        <v>1117</v>
      </c>
      <c r="H2811" s="74" t="s">
        <v>463</v>
      </c>
      <c r="I2811" s="74">
        <v>10.591670000000001</v>
      </c>
      <c r="J2811" s="74">
        <v>39.47222</v>
      </c>
      <c r="O2811" s="74">
        <v>2050</v>
      </c>
      <c r="P2811" s="74">
        <v>1994</v>
      </c>
      <c r="Q2811" s="74" t="s">
        <v>464</v>
      </c>
      <c r="R2811" s="24" t="s">
        <v>473</v>
      </c>
      <c r="S2811" s="74" t="s">
        <v>857</v>
      </c>
      <c r="Z2811" s="74" t="s">
        <v>820</v>
      </c>
      <c r="AA2811" s="74" t="s">
        <v>1066</v>
      </c>
      <c r="AB2811" s="113">
        <v>3.4529999999999998</v>
      </c>
      <c r="AC2811" s="113">
        <v>3.681</v>
      </c>
      <c r="AD2811" s="74" t="s">
        <v>860</v>
      </c>
      <c r="AE2811" s="74">
        <v>6.6029539530842811</v>
      </c>
      <c r="AI2811" s="79" t="s">
        <v>465</v>
      </c>
      <c r="AJ2811" s="79">
        <v>571</v>
      </c>
      <c r="AK2811" s="74" t="s">
        <v>13</v>
      </c>
      <c r="AL2811" s="74" t="s">
        <v>13</v>
      </c>
      <c r="AM2811" s="74" t="s">
        <v>13</v>
      </c>
      <c r="AN2811" s="74" t="s">
        <v>13</v>
      </c>
      <c r="AO2811" s="74" t="s">
        <v>465</v>
      </c>
      <c r="AP2811" s="74" t="s">
        <v>13</v>
      </c>
      <c r="AQ2811" s="74" t="s">
        <v>13</v>
      </c>
      <c r="AR2811" s="74" t="s">
        <v>13</v>
      </c>
      <c r="AS2811" s="74" t="s">
        <v>444</v>
      </c>
      <c r="AT2811" s="74" t="s">
        <v>1115</v>
      </c>
      <c r="AU2811" s="74" t="s">
        <v>1116</v>
      </c>
      <c r="AV2811" s="74">
        <v>2023</v>
      </c>
    </row>
    <row r="2812" spans="1:48" hidden="1">
      <c r="A2812" s="24">
        <v>2811</v>
      </c>
      <c r="B2812" s="74">
        <v>68</v>
      </c>
      <c r="C2812" s="74" t="s">
        <v>1011</v>
      </c>
      <c r="D2812" s="74" t="s">
        <v>469</v>
      </c>
      <c r="E2812" s="74" t="s">
        <v>489</v>
      </c>
      <c r="F2812" s="74" t="s">
        <v>502</v>
      </c>
      <c r="G2812" s="74" t="s">
        <v>1117</v>
      </c>
      <c r="H2812" s="74" t="s">
        <v>463</v>
      </c>
      <c r="I2812" s="74">
        <v>10.591670000000001</v>
      </c>
      <c r="J2812" s="74">
        <v>39.47222</v>
      </c>
      <c r="O2812" s="74">
        <v>2050</v>
      </c>
      <c r="P2812" s="74">
        <v>1994</v>
      </c>
      <c r="Q2812" s="74" t="s">
        <v>464</v>
      </c>
      <c r="R2812" s="24" t="s">
        <v>473</v>
      </c>
      <c r="S2812" s="74" t="s">
        <v>857</v>
      </c>
      <c r="Z2812" s="74" t="s">
        <v>820</v>
      </c>
      <c r="AA2812" s="74" t="s">
        <v>1066</v>
      </c>
      <c r="AB2812" s="113">
        <v>2.0059999999999998</v>
      </c>
      <c r="AC2812" s="113">
        <v>2.4929999999999999</v>
      </c>
      <c r="AD2812" s="74" t="s">
        <v>860</v>
      </c>
      <c r="AE2812" s="74">
        <v>24.277168494516456</v>
      </c>
      <c r="AI2812" s="79" t="s">
        <v>465</v>
      </c>
      <c r="AJ2812" s="79">
        <v>571</v>
      </c>
      <c r="AK2812" s="74" t="s">
        <v>13</v>
      </c>
      <c r="AL2812" s="74" t="s">
        <v>13</v>
      </c>
      <c r="AM2812" s="74" t="s">
        <v>465</v>
      </c>
      <c r="AN2812" s="74" t="s">
        <v>13</v>
      </c>
      <c r="AO2812" s="74" t="s">
        <v>13</v>
      </c>
      <c r="AP2812" s="74" t="s">
        <v>13</v>
      </c>
      <c r="AQ2812" s="74" t="s">
        <v>13</v>
      </c>
      <c r="AR2812" s="74" t="s">
        <v>13</v>
      </c>
      <c r="AS2812" s="74" t="s">
        <v>442</v>
      </c>
      <c r="AT2812" s="74" t="s">
        <v>1115</v>
      </c>
      <c r="AU2812" s="74" t="s">
        <v>1116</v>
      </c>
      <c r="AV2812" s="74">
        <v>2023</v>
      </c>
    </row>
    <row r="2813" spans="1:48" hidden="1">
      <c r="A2813" s="24">
        <v>2812</v>
      </c>
      <c r="B2813" s="74">
        <v>68</v>
      </c>
      <c r="C2813" s="74" t="s">
        <v>1011</v>
      </c>
      <c r="D2813" s="74" t="s">
        <v>469</v>
      </c>
      <c r="E2813" s="74" t="s">
        <v>489</v>
      </c>
      <c r="F2813" s="74" t="s">
        <v>502</v>
      </c>
      <c r="G2813" s="74" t="s">
        <v>1117</v>
      </c>
      <c r="H2813" s="74" t="s">
        <v>463</v>
      </c>
      <c r="I2813" s="74">
        <v>10.591670000000001</v>
      </c>
      <c r="J2813" s="74">
        <v>39.47222</v>
      </c>
      <c r="O2813" s="74">
        <v>2050</v>
      </c>
      <c r="P2813" s="74">
        <v>1994</v>
      </c>
      <c r="Q2813" s="74" t="s">
        <v>464</v>
      </c>
      <c r="R2813" s="24" t="s">
        <v>473</v>
      </c>
      <c r="S2813" s="74" t="s">
        <v>857</v>
      </c>
      <c r="Z2813" s="74" t="s">
        <v>820</v>
      </c>
      <c r="AA2813" s="74" t="s">
        <v>1066</v>
      </c>
      <c r="AB2813" s="113">
        <v>1.577</v>
      </c>
      <c r="AC2813" s="113">
        <v>2.2639999999999998</v>
      </c>
      <c r="AD2813" s="74" t="s">
        <v>860</v>
      </c>
      <c r="AE2813" s="74">
        <v>43.563728598604939</v>
      </c>
      <c r="AI2813" s="79" t="s">
        <v>465</v>
      </c>
      <c r="AJ2813" s="79">
        <v>571</v>
      </c>
      <c r="AK2813" s="74" t="s">
        <v>13</v>
      </c>
      <c r="AL2813" s="74" t="s">
        <v>13</v>
      </c>
      <c r="AM2813" s="74" t="s">
        <v>465</v>
      </c>
      <c r="AN2813" s="74" t="s">
        <v>13</v>
      </c>
      <c r="AO2813" s="74" t="s">
        <v>465</v>
      </c>
      <c r="AP2813" s="74" t="s">
        <v>13</v>
      </c>
      <c r="AQ2813" s="74" t="s">
        <v>13</v>
      </c>
      <c r="AR2813" s="74" t="s">
        <v>13</v>
      </c>
      <c r="AS2813" s="74" t="s">
        <v>501</v>
      </c>
      <c r="AT2813" s="74" t="s">
        <v>1115</v>
      </c>
      <c r="AU2813" s="74" t="s">
        <v>1116</v>
      </c>
      <c r="AV2813" s="74">
        <v>2023</v>
      </c>
    </row>
    <row r="2814" spans="1:48" hidden="1">
      <c r="A2814" s="24">
        <v>2813</v>
      </c>
      <c r="B2814" s="74">
        <v>68</v>
      </c>
      <c r="C2814" s="74" t="s">
        <v>1011</v>
      </c>
      <c r="D2814" s="74" t="s">
        <v>469</v>
      </c>
      <c r="E2814" s="74" t="s">
        <v>489</v>
      </c>
      <c r="F2814" s="74" t="s">
        <v>502</v>
      </c>
      <c r="G2814" s="74" t="s">
        <v>1117</v>
      </c>
      <c r="H2814" s="74" t="s">
        <v>463</v>
      </c>
      <c r="I2814" s="74">
        <v>10.591670000000001</v>
      </c>
      <c r="J2814" s="74">
        <v>39.47222</v>
      </c>
      <c r="O2814" s="74">
        <v>2050</v>
      </c>
      <c r="P2814" s="74">
        <v>1994</v>
      </c>
      <c r="Q2814" s="74" t="s">
        <v>464</v>
      </c>
      <c r="R2814" s="24" t="s">
        <v>473</v>
      </c>
      <c r="S2814" s="74" t="s">
        <v>857</v>
      </c>
      <c r="Z2814" s="74" t="s">
        <v>820</v>
      </c>
      <c r="AA2814" s="74" t="s">
        <v>1066</v>
      </c>
      <c r="AB2814" s="113">
        <v>2.1920000000000002</v>
      </c>
      <c r="AC2814" s="113">
        <v>2.8079999999999998</v>
      </c>
      <c r="AD2814" s="74" t="s">
        <v>860</v>
      </c>
      <c r="AE2814" s="74">
        <v>28.102189781021881</v>
      </c>
      <c r="AI2814" s="79" t="s">
        <v>465</v>
      </c>
      <c r="AJ2814" s="79">
        <v>571</v>
      </c>
      <c r="AK2814" s="74" t="s">
        <v>13</v>
      </c>
      <c r="AL2814" s="74" t="s">
        <v>13</v>
      </c>
      <c r="AM2814" s="74" t="s">
        <v>465</v>
      </c>
      <c r="AN2814" s="74" t="s">
        <v>13</v>
      </c>
      <c r="AO2814" s="74" t="s">
        <v>465</v>
      </c>
      <c r="AP2814" s="74" t="s">
        <v>13</v>
      </c>
      <c r="AQ2814" s="74" t="s">
        <v>13</v>
      </c>
      <c r="AR2814" s="74" t="s">
        <v>13</v>
      </c>
      <c r="AS2814" s="74" t="s">
        <v>501</v>
      </c>
      <c r="AT2814" s="74" t="s">
        <v>1115</v>
      </c>
      <c r="AU2814" s="74" t="s">
        <v>1116</v>
      </c>
      <c r="AV2814" s="74">
        <v>2023</v>
      </c>
    </row>
    <row r="2815" spans="1:48" hidden="1">
      <c r="A2815" s="24">
        <v>2814</v>
      </c>
      <c r="B2815" s="74">
        <v>68</v>
      </c>
      <c r="C2815" s="74" t="s">
        <v>1011</v>
      </c>
      <c r="D2815" s="74" t="s">
        <v>469</v>
      </c>
      <c r="E2815" s="74" t="s">
        <v>489</v>
      </c>
      <c r="F2815" s="74" t="s">
        <v>502</v>
      </c>
      <c r="G2815" s="74" t="s">
        <v>1117</v>
      </c>
      <c r="H2815" s="74" t="s">
        <v>463</v>
      </c>
      <c r="I2815" s="74">
        <v>10.591670000000001</v>
      </c>
      <c r="J2815" s="74">
        <v>39.47222</v>
      </c>
      <c r="O2815" s="74">
        <v>2050</v>
      </c>
      <c r="P2815" s="74">
        <v>1994</v>
      </c>
      <c r="Q2815" s="74" t="s">
        <v>464</v>
      </c>
      <c r="R2815" s="24" t="s">
        <v>473</v>
      </c>
      <c r="S2815" s="74" t="s">
        <v>857</v>
      </c>
      <c r="Z2815" s="74" t="s">
        <v>820</v>
      </c>
      <c r="AA2815" s="74" t="s">
        <v>1066</v>
      </c>
      <c r="AB2815" s="113">
        <v>4.4660000000000002</v>
      </c>
      <c r="AC2815" s="113">
        <v>4.3490000000000002</v>
      </c>
      <c r="AD2815" s="74" t="s">
        <v>860</v>
      </c>
      <c r="AE2815" s="74">
        <v>-2.6197939991043437</v>
      </c>
      <c r="AI2815" s="79" t="s">
        <v>465</v>
      </c>
      <c r="AJ2815" s="79">
        <v>571</v>
      </c>
      <c r="AK2815" s="74" t="s">
        <v>13</v>
      </c>
      <c r="AL2815" s="74" t="s">
        <v>13</v>
      </c>
      <c r="AM2815" s="74" t="s">
        <v>465</v>
      </c>
      <c r="AN2815" s="74" t="s">
        <v>13</v>
      </c>
      <c r="AO2815" s="74" t="s">
        <v>13</v>
      </c>
      <c r="AP2815" s="74" t="s">
        <v>13</v>
      </c>
      <c r="AQ2815" s="74" t="s">
        <v>13</v>
      </c>
      <c r="AR2815" s="74" t="s">
        <v>13</v>
      </c>
      <c r="AS2815" s="74" t="s">
        <v>442</v>
      </c>
      <c r="AT2815" s="74" t="s">
        <v>1115</v>
      </c>
      <c r="AU2815" s="74" t="s">
        <v>1116</v>
      </c>
      <c r="AV2815" s="74">
        <v>2023</v>
      </c>
    </row>
    <row r="2816" spans="1:48" hidden="1">
      <c r="A2816" s="24">
        <v>2815</v>
      </c>
      <c r="B2816" s="74">
        <v>68</v>
      </c>
      <c r="C2816" s="74" t="s">
        <v>1011</v>
      </c>
      <c r="D2816" s="74" t="s">
        <v>469</v>
      </c>
      <c r="E2816" s="74" t="s">
        <v>489</v>
      </c>
      <c r="F2816" s="74" t="s">
        <v>502</v>
      </c>
      <c r="G2816" s="74" t="s">
        <v>1117</v>
      </c>
      <c r="H2816" s="74" t="s">
        <v>463</v>
      </c>
      <c r="I2816" s="74">
        <v>10.591670000000001</v>
      </c>
      <c r="J2816" s="74">
        <v>39.47222</v>
      </c>
      <c r="O2816" s="74">
        <v>2050</v>
      </c>
      <c r="P2816" s="74">
        <v>1994</v>
      </c>
      <c r="Q2816" s="74" t="s">
        <v>464</v>
      </c>
      <c r="R2816" s="24" t="s">
        <v>473</v>
      </c>
      <c r="S2816" s="74" t="s">
        <v>857</v>
      </c>
      <c r="Z2816" s="74" t="s">
        <v>820</v>
      </c>
      <c r="AA2816" s="74" t="s">
        <v>1066</v>
      </c>
      <c r="AB2816" s="113">
        <v>3.786</v>
      </c>
      <c r="AC2816" s="113">
        <v>3.8159999999999998</v>
      </c>
      <c r="AD2816" s="74" t="s">
        <v>860</v>
      </c>
      <c r="AE2816" s="74">
        <v>0.79239302694135771</v>
      </c>
      <c r="AI2816" s="79" t="s">
        <v>465</v>
      </c>
      <c r="AJ2816" s="79">
        <v>571</v>
      </c>
      <c r="AK2816" s="74" t="s">
        <v>13</v>
      </c>
      <c r="AL2816" s="74" t="s">
        <v>13</v>
      </c>
      <c r="AM2816" s="74" t="s">
        <v>465</v>
      </c>
      <c r="AN2816" s="74" t="s">
        <v>13</v>
      </c>
      <c r="AO2816" s="74" t="s">
        <v>465</v>
      </c>
      <c r="AP2816" s="74" t="s">
        <v>13</v>
      </c>
      <c r="AQ2816" s="74" t="s">
        <v>13</v>
      </c>
      <c r="AR2816" s="74" t="s">
        <v>13</v>
      </c>
      <c r="AS2816" s="74" t="s">
        <v>501</v>
      </c>
      <c r="AT2816" s="74" t="s">
        <v>1115</v>
      </c>
      <c r="AU2816" s="74" t="s">
        <v>1116</v>
      </c>
      <c r="AV2816" s="74">
        <v>2023</v>
      </c>
    </row>
    <row r="2817" spans="1:59" hidden="1">
      <c r="A2817" s="24">
        <v>2816</v>
      </c>
      <c r="B2817" s="74">
        <v>68</v>
      </c>
      <c r="C2817" s="74" t="s">
        <v>1011</v>
      </c>
      <c r="D2817" s="74" t="s">
        <v>469</v>
      </c>
      <c r="E2817" s="74" t="s">
        <v>489</v>
      </c>
      <c r="F2817" s="74" t="s">
        <v>502</v>
      </c>
      <c r="G2817" s="74" t="s">
        <v>1117</v>
      </c>
      <c r="H2817" s="74" t="s">
        <v>463</v>
      </c>
      <c r="I2817" s="74">
        <v>10.591670000000001</v>
      </c>
      <c r="J2817" s="74">
        <v>39.47222</v>
      </c>
      <c r="O2817" s="74">
        <v>2050</v>
      </c>
      <c r="P2817" s="74">
        <v>1994</v>
      </c>
      <c r="Q2817" s="74" t="s">
        <v>464</v>
      </c>
      <c r="R2817" s="24" t="s">
        <v>473</v>
      </c>
      <c r="S2817" s="74" t="s">
        <v>857</v>
      </c>
      <c r="Z2817" s="74" t="s">
        <v>820</v>
      </c>
      <c r="AA2817" s="74" t="s">
        <v>1066</v>
      </c>
      <c r="AB2817" s="113">
        <v>4.7759999999999998</v>
      </c>
      <c r="AC2817" s="113">
        <v>4.6580000000000004</v>
      </c>
      <c r="AD2817" s="74" t="s">
        <v>860</v>
      </c>
      <c r="AE2817" s="74">
        <v>-2.4706867671691675</v>
      </c>
      <c r="AI2817" s="79" t="s">
        <v>465</v>
      </c>
      <c r="AJ2817" s="79">
        <v>571</v>
      </c>
      <c r="AK2817" s="74" t="s">
        <v>13</v>
      </c>
      <c r="AL2817" s="74" t="s">
        <v>13</v>
      </c>
      <c r="AM2817" s="74" t="s">
        <v>465</v>
      </c>
      <c r="AN2817" s="74" t="s">
        <v>13</v>
      </c>
      <c r="AO2817" s="74" t="s">
        <v>465</v>
      </c>
      <c r="AP2817" s="74" t="s">
        <v>13</v>
      </c>
      <c r="AQ2817" s="74" t="s">
        <v>13</v>
      </c>
      <c r="AR2817" s="74" t="s">
        <v>13</v>
      </c>
      <c r="AS2817" s="74" t="s">
        <v>501</v>
      </c>
      <c r="AT2817" s="74" t="s">
        <v>1115</v>
      </c>
      <c r="AU2817" s="74" t="s">
        <v>1116</v>
      </c>
      <c r="AV2817" s="74">
        <v>2023</v>
      </c>
    </row>
    <row r="2818" spans="1:59" hidden="1">
      <c r="A2818" s="24">
        <v>2817</v>
      </c>
      <c r="B2818" s="74">
        <v>69</v>
      </c>
      <c r="C2818" s="74" t="s">
        <v>1011</v>
      </c>
      <c r="D2818" s="74" t="s">
        <v>469</v>
      </c>
      <c r="E2818" s="74" t="s">
        <v>489</v>
      </c>
      <c r="F2818" s="74" t="s">
        <v>1124</v>
      </c>
      <c r="G2818" s="74" t="s">
        <v>1123</v>
      </c>
      <c r="H2818" s="74" t="s">
        <v>463</v>
      </c>
      <c r="I2818" s="74">
        <v>-17.25</v>
      </c>
      <c r="J2818" s="74">
        <v>30.094999999999999</v>
      </c>
      <c r="O2818" s="74">
        <v>2040</v>
      </c>
      <c r="P2818" s="74">
        <v>1995</v>
      </c>
      <c r="Q2818" s="74" t="s">
        <v>472</v>
      </c>
      <c r="R2818" s="24" t="s">
        <v>500</v>
      </c>
      <c r="S2818" s="74" t="s">
        <v>857</v>
      </c>
      <c r="Z2818" s="74" t="s">
        <v>820</v>
      </c>
      <c r="AA2818" s="74" t="s">
        <v>1070</v>
      </c>
      <c r="AB2818" s="113">
        <v>7.94921448216102</v>
      </c>
      <c r="AC2818" s="113">
        <v>7.6669931808763101</v>
      </c>
      <c r="AD2818" s="74" t="s">
        <v>1125</v>
      </c>
      <c r="AE2818" s="74">
        <v>-3.5503042711710444</v>
      </c>
      <c r="AI2818" s="79" t="s">
        <v>465</v>
      </c>
      <c r="AJ2818" s="79">
        <v>390</v>
      </c>
      <c r="AK2818" s="74" t="s">
        <v>465</v>
      </c>
      <c r="AL2818" s="74" t="s">
        <v>465</v>
      </c>
      <c r="AM2818" s="74" t="s">
        <v>465</v>
      </c>
      <c r="AN2818" s="74" t="s">
        <v>13</v>
      </c>
      <c r="AO2818" s="74" t="s">
        <v>465</v>
      </c>
      <c r="AP2818" s="74" t="s">
        <v>465</v>
      </c>
      <c r="AQ2818" s="74" t="s">
        <v>13</v>
      </c>
      <c r="AR2818" s="74" t="s">
        <v>13</v>
      </c>
      <c r="AS2818" s="74" t="s">
        <v>501</v>
      </c>
      <c r="AT2818" s="74" t="s">
        <v>1121</v>
      </c>
      <c r="AU2818" s="74" t="s">
        <v>1122</v>
      </c>
      <c r="AV2818" s="74">
        <v>2022</v>
      </c>
    </row>
    <row r="2819" spans="1:59" s="77" customFormat="1" hidden="1">
      <c r="A2819" s="24">
        <v>2818</v>
      </c>
      <c r="B2819" s="74">
        <v>69</v>
      </c>
      <c r="C2819" s="74" t="s">
        <v>1011</v>
      </c>
      <c r="D2819" s="74" t="s">
        <v>469</v>
      </c>
      <c r="E2819" s="74" t="s">
        <v>489</v>
      </c>
      <c r="F2819" s="74" t="s">
        <v>1124</v>
      </c>
      <c r="G2819" s="74" t="s">
        <v>1123</v>
      </c>
      <c r="H2819" s="74" t="s">
        <v>463</v>
      </c>
      <c r="I2819" s="74">
        <v>-17.25</v>
      </c>
      <c r="J2819" s="74">
        <v>30.094999999999999</v>
      </c>
      <c r="K2819" s="74"/>
      <c r="L2819" s="74"/>
      <c r="M2819" s="74"/>
      <c r="N2819" s="74"/>
      <c r="O2819" s="74">
        <v>2040</v>
      </c>
      <c r="P2819" s="74">
        <v>1995</v>
      </c>
      <c r="Q2819" s="74" t="s">
        <v>472</v>
      </c>
      <c r="R2819" s="24" t="s">
        <v>500</v>
      </c>
      <c r="S2819" s="74" t="s">
        <v>857</v>
      </c>
      <c r="T2819" s="74"/>
      <c r="U2819" s="74"/>
      <c r="V2819" s="74"/>
      <c r="W2819" s="74"/>
      <c r="X2819" s="74"/>
      <c r="Y2819" s="74"/>
      <c r="Z2819" s="74" t="s">
        <v>820</v>
      </c>
      <c r="AA2819" s="74" t="s">
        <v>1070</v>
      </c>
      <c r="AB2819" s="113">
        <v>7.94921448216102</v>
      </c>
      <c r="AC2819" s="113">
        <v>9.8986550126210204</v>
      </c>
      <c r="AD2819" s="74" t="s">
        <v>1125</v>
      </c>
      <c r="AE2819" s="74">
        <v>24.523687652846409</v>
      </c>
      <c r="AF2819" s="74"/>
      <c r="AG2819" s="74"/>
      <c r="AH2819" s="74"/>
      <c r="AI2819" s="79" t="s">
        <v>465</v>
      </c>
      <c r="AJ2819" s="79">
        <v>435</v>
      </c>
      <c r="AK2819" s="74" t="s">
        <v>465</v>
      </c>
      <c r="AL2819" s="74" t="s">
        <v>465</v>
      </c>
      <c r="AM2819" s="74" t="s">
        <v>465</v>
      </c>
      <c r="AN2819" s="74" t="s">
        <v>13</v>
      </c>
      <c r="AO2819" s="74" t="s">
        <v>465</v>
      </c>
      <c r="AP2819" s="74" t="s">
        <v>465</v>
      </c>
      <c r="AQ2819" s="74" t="s">
        <v>13</v>
      </c>
      <c r="AR2819" s="74" t="s">
        <v>13</v>
      </c>
      <c r="AS2819" s="74" t="s">
        <v>501</v>
      </c>
      <c r="AT2819" s="74" t="s">
        <v>1121</v>
      </c>
      <c r="AU2819" s="74" t="s">
        <v>1122</v>
      </c>
      <c r="AV2819" s="74">
        <v>2022</v>
      </c>
      <c r="AW2819" s="12"/>
      <c r="AX2819" s="12"/>
      <c r="AY2819" s="12"/>
      <c r="AZ2819" s="12"/>
      <c r="BE2819" s="12"/>
      <c r="BF2819" s="12"/>
      <c r="BG2819" s="12"/>
    </row>
    <row r="2820" spans="1:59" s="77" customFormat="1" hidden="1">
      <c r="A2820" s="24">
        <v>2819</v>
      </c>
      <c r="B2820" s="74">
        <v>69</v>
      </c>
      <c r="C2820" s="74" t="s">
        <v>1011</v>
      </c>
      <c r="D2820" s="74" t="s">
        <v>469</v>
      </c>
      <c r="E2820" s="74" t="s">
        <v>489</v>
      </c>
      <c r="F2820" s="74" t="s">
        <v>1124</v>
      </c>
      <c r="G2820" s="74" t="s">
        <v>1123</v>
      </c>
      <c r="H2820" s="74" t="s">
        <v>463</v>
      </c>
      <c r="I2820" s="74">
        <v>-17.25</v>
      </c>
      <c r="J2820" s="74">
        <v>30.094999999999999</v>
      </c>
      <c r="K2820" s="74"/>
      <c r="L2820" s="74"/>
      <c r="M2820" s="74"/>
      <c r="N2820" s="74"/>
      <c r="O2820" s="74">
        <v>2080</v>
      </c>
      <c r="P2820" s="74">
        <v>1995</v>
      </c>
      <c r="Q2820" s="74" t="s">
        <v>495</v>
      </c>
      <c r="R2820" s="24" t="s">
        <v>473</v>
      </c>
      <c r="S2820" s="74" t="s">
        <v>857</v>
      </c>
      <c r="T2820" s="74"/>
      <c r="U2820" s="74"/>
      <c r="V2820" s="74"/>
      <c r="W2820" s="74"/>
      <c r="X2820" s="74"/>
      <c r="Y2820" s="74"/>
      <c r="Z2820" s="74" t="s">
        <v>820</v>
      </c>
      <c r="AA2820" s="74" t="s">
        <v>1070</v>
      </c>
      <c r="AB2820" s="113">
        <v>7.94921448216102</v>
      </c>
      <c r="AC2820" s="113">
        <v>7.4582375767622304</v>
      </c>
      <c r="AD2820" s="74" t="s">
        <v>1125</v>
      </c>
      <c r="AE2820" s="74">
        <v>-6.1764204060740839</v>
      </c>
      <c r="AF2820" s="74"/>
      <c r="AG2820" s="74"/>
      <c r="AH2820" s="74"/>
      <c r="AI2820" s="79" t="s">
        <v>465</v>
      </c>
      <c r="AJ2820" s="79">
        <v>390</v>
      </c>
      <c r="AK2820" s="74" t="s">
        <v>465</v>
      </c>
      <c r="AL2820" s="74" t="s">
        <v>465</v>
      </c>
      <c r="AM2820" s="74" t="s">
        <v>465</v>
      </c>
      <c r="AN2820" s="74" t="s">
        <v>13</v>
      </c>
      <c r="AO2820" s="74" t="s">
        <v>465</v>
      </c>
      <c r="AP2820" s="74" t="s">
        <v>465</v>
      </c>
      <c r="AQ2820" s="74" t="s">
        <v>13</v>
      </c>
      <c r="AR2820" s="74" t="s">
        <v>13</v>
      </c>
      <c r="AS2820" s="74" t="s">
        <v>501</v>
      </c>
      <c r="AT2820" s="74" t="s">
        <v>1121</v>
      </c>
      <c r="AU2820" s="74" t="s">
        <v>1122</v>
      </c>
      <c r="AV2820" s="74">
        <v>2022</v>
      </c>
      <c r="AW2820" s="12"/>
      <c r="AX2820" s="12"/>
      <c r="AY2820" s="12"/>
      <c r="AZ2820" s="12"/>
      <c r="BE2820" s="12"/>
      <c r="BF2820" s="12"/>
      <c r="BG2820" s="12"/>
    </row>
    <row r="2821" spans="1:59" s="77" customFormat="1" hidden="1">
      <c r="A2821" s="24">
        <v>2820</v>
      </c>
      <c r="B2821" s="74">
        <v>69</v>
      </c>
      <c r="C2821" s="74" t="s">
        <v>1011</v>
      </c>
      <c r="D2821" s="74" t="s">
        <v>469</v>
      </c>
      <c r="E2821" s="74" t="s">
        <v>489</v>
      </c>
      <c r="F2821" s="74" t="s">
        <v>1124</v>
      </c>
      <c r="G2821" s="74" t="s">
        <v>1123</v>
      </c>
      <c r="H2821" s="74" t="s">
        <v>463</v>
      </c>
      <c r="I2821" s="74">
        <v>-17.25</v>
      </c>
      <c r="J2821" s="74">
        <v>30.094999999999999</v>
      </c>
      <c r="K2821" s="74"/>
      <c r="L2821" s="74"/>
      <c r="M2821" s="74"/>
      <c r="N2821" s="74"/>
      <c r="O2821" s="74">
        <v>2080</v>
      </c>
      <c r="P2821" s="74">
        <v>1995</v>
      </c>
      <c r="Q2821" s="74" t="s">
        <v>495</v>
      </c>
      <c r="R2821" s="24" t="s">
        <v>473</v>
      </c>
      <c r="S2821" s="74" t="s">
        <v>857</v>
      </c>
      <c r="T2821" s="74"/>
      <c r="U2821" s="74"/>
      <c r="V2821" s="74"/>
      <c r="W2821" s="74"/>
      <c r="X2821" s="74"/>
      <c r="Y2821" s="74"/>
      <c r="Z2821" s="74" t="s">
        <v>820</v>
      </c>
      <c r="AA2821" s="74" t="s">
        <v>1070</v>
      </c>
      <c r="AB2821" s="113">
        <v>7.94921448216102</v>
      </c>
      <c r="AC2821" s="113">
        <v>10.5064988885958</v>
      </c>
      <c r="AD2821" s="74" t="s">
        <v>1125</v>
      </c>
      <c r="AE2821" s="74">
        <v>32.170278109536852</v>
      </c>
      <c r="AF2821" s="74"/>
      <c r="AG2821" s="74"/>
      <c r="AH2821" s="74"/>
      <c r="AI2821" s="79" t="s">
        <v>465</v>
      </c>
      <c r="AJ2821" s="79">
        <v>520</v>
      </c>
      <c r="AK2821" s="74" t="s">
        <v>465</v>
      </c>
      <c r="AL2821" s="74" t="s">
        <v>465</v>
      </c>
      <c r="AM2821" s="74" t="s">
        <v>465</v>
      </c>
      <c r="AN2821" s="74" t="s">
        <v>13</v>
      </c>
      <c r="AO2821" s="74" t="s">
        <v>465</v>
      </c>
      <c r="AP2821" s="74" t="s">
        <v>465</v>
      </c>
      <c r="AQ2821" s="74" t="s">
        <v>13</v>
      </c>
      <c r="AR2821" s="74" t="s">
        <v>13</v>
      </c>
      <c r="AS2821" s="74" t="s">
        <v>501</v>
      </c>
      <c r="AT2821" s="74" t="s">
        <v>1121</v>
      </c>
      <c r="AU2821" s="74" t="s">
        <v>1122</v>
      </c>
      <c r="AV2821" s="74">
        <v>2022</v>
      </c>
      <c r="AW2821" s="12"/>
      <c r="AX2821" s="12"/>
      <c r="AY2821" s="12"/>
      <c r="AZ2821" s="12"/>
      <c r="BE2821" s="12"/>
      <c r="BF2821" s="12"/>
      <c r="BG2821" s="12"/>
    </row>
    <row r="2822" spans="1:59" hidden="1">
      <c r="A2822" s="24">
        <v>2821</v>
      </c>
      <c r="B2822" s="74">
        <v>69</v>
      </c>
      <c r="C2822" s="74" t="s">
        <v>1011</v>
      </c>
      <c r="D2822" s="74" t="s">
        <v>469</v>
      </c>
      <c r="E2822" s="74" t="s">
        <v>489</v>
      </c>
      <c r="F2822" s="74" t="s">
        <v>1124</v>
      </c>
      <c r="G2822" s="74" t="s">
        <v>1123</v>
      </c>
      <c r="H2822" s="74" t="s">
        <v>463</v>
      </c>
      <c r="I2822" s="74">
        <v>-17.25</v>
      </c>
      <c r="J2822" s="74">
        <v>30.094999999999999</v>
      </c>
      <c r="O2822" s="74">
        <v>2040</v>
      </c>
      <c r="P2822" s="74">
        <v>1995</v>
      </c>
      <c r="Q2822" s="74" t="s">
        <v>472</v>
      </c>
      <c r="R2822" s="24" t="s">
        <v>500</v>
      </c>
      <c r="S2822" s="74" t="s">
        <v>857</v>
      </c>
      <c r="Z2822" s="74" t="s">
        <v>820</v>
      </c>
      <c r="AA2822" s="74" t="s">
        <v>1070</v>
      </c>
      <c r="AB2822" s="113">
        <v>7.94921448216102</v>
      </c>
      <c r="AC2822" s="113">
        <v>7.9194891308442799</v>
      </c>
      <c r="AD2822" s="74" t="s">
        <v>1125</v>
      </c>
      <c r="AE2822" s="74">
        <v>-0.37394073821315754</v>
      </c>
      <c r="AI2822" s="79" t="s">
        <v>465</v>
      </c>
      <c r="AJ2822" s="79">
        <v>390</v>
      </c>
      <c r="AK2822" s="74" t="s">
        <v>465</v>
      </c>
      <c r="AL2822" s="74" t="s">
        <v>465</v>
      </c>
      <c r="AM2822" s="74" t="s">
        <v>465</v>
      </c>
      <c r="AN2822" s="74" t="s">
        <v>13</v>
      </c>
      <c r="AO2822" s="74" t="s">
        <v>465</v>
      </c>
      <c r="AP2822" s="74" t="s">
        <v>465</v>
      </c>
      <c r="AQ2822" s="74" t="s">
        <v>13</v>
      </c>
      <c r="AR2822" s="74" t="s">
        <v>13</v>
      </c>
      <c r="AS2822" s="74" t="s">
        <v>501</v>
      </c>
      <c r="AT2822" s="74" t="s">
        <v>1121</v>
      </c>
      <c r="AU2822" s="74" t="s">
        <v>1122</v>
      </c>
      <c r="AV2822" s="74">
        <v>2022</v>
      </c>
    </row>
    <row r="2823" spans="1:59" hidden="1">
      <c r="A2823" s="24">
        <v>2822</v>
      </c>
      <c r="B2823" s="74">
        <v>69</v>
      </c>
      <c r="C2823" s="74" t="s">
        <v>1011</v>
      </c>
      <c r="D2823" s="74" t="s">
        <v>469</v>
      </c>
      <c r="E2823" s="74" t="s">
        <v>489</v>
      </c>
      <c r="F2823" s="74" t="s">
        <v>1124</v>
      </c>
      <c r="G2823" s="74" t="s">
        <v>1123</v>
      </c>
      <c r="H2823" s="74" t="s">
        <v>463</v>
      </c>
      <c r="I2823" s="74">
        <v>-17.25</v>
      </c>
      <c r="J2823" s="74">
        <v>30.094999999999999</v>
      </c>
      <c r="O2823" s="74">
        <v>2040</v>
      </c>
      <c r="P2823" s="74">
        <v>1995</v>
      </c>
      <c r="Q2823" s="74" t="s">
        <v>472</v>
      </c>
      <c r="R2823" s="24" t="s">
        <v>500</v>
      </c>
      <c r="S2823" s="74" t="s">
        <v>857</v>
      </c>
      <c r="Z2823" s="74" t="s">
        <v>820</v>
      </c>
      <c r="AA2823" s="74" t="s">
        <v>1070</v>
      </c>
      <c r="AB2823" s="113">
        <v>7.94921448216102</v>
      </c>
      <c r="AC2823" s="113">
        <v>10.224842708058601</v>
      </c>
      <c r="AD2823" s="74" t="s">
        <v>1125</v>
      </c>
      <c r="AE2823" s="74">
        <v>28.627082977876121</v>
      </c>
      <c r="AI2823" s="79" t="s">
        <v>465</v>
      </c>
      <c r="AJ2823" s="79">
        <v>490</v>
      </c>
      <c r="AK2823" s="74" t="s">
        <v>465</v>
      </c>
      <c r="AL2823" s="74" t="s">
        <v>465</v>
      </c>
      <c r="AM2823" s="74" t="s">
        <v>465</v>
      </c>
      <c r="AN2823" s="74" t="s">
        <v>13</v>
      </c>
      <c r="AO2823" s="74" t="s">
        <v>465</v>
      </c>
      <c r="AP2823" s="74" t="s">
        <v>465</v>
      </c>
      <c r="AQ2823" s="74" t="s">
        <v>13</v>
      </c>
      <c r="AR2823" s="74" t="s">
        <v>13</v>
      </c>
      <c r="AS2823" s="74" t="s">
        <v>501</v>
      </c>
      <c r="AT2823" s="74" t="s">
        <v>1121</v>
      </c>
      <c r="AU2823" s="74" t="s">
        <v>1122</v>
      </c>
      <c r="AV2823" s="74">
        <v>2022</v>
      </c>
    </row>
    <row r="2824" spans="1:59" hidden="1">
      <c r="A2824" s="24">
        <v>2823</v>
      </c>
      <c r="B2824" s="74">
        <v>69</v>
      </c>
      <c r="C2824" s="74" t="s">
        <v>1011</v>
      </c>
      <c r="D2824" s="74" t="s">
        <v>469</v>
      </c>
      <c r="E2824" s="74" t="s">
        <v>489</v>
      </c>
      <c r="F2824" s="74" t="s">
        <v>1124</v>
      </c>
      <c r="G2824" s="74" t="s">
        <v>1123</v>
      </c>
      <c r="H2824" s="74" t="s">
        <v>463</v>
      </c>
      <c r="I2824" s="74">
        <v>-17.25</v>
      </c>
      <c r="J2824" s="74">
        <v>30.094999999999999</v>
      </c>
      <c r="O2824" s="74">
        <v>2080</v>
      </c>
      <c r="P2824" s="74">
        <v>1995</v>
      </c>
      <c r="Q2824" s="74" t="s">
        <v>495</v>
      </c>
      <c r="R2824" s="24" t="s">
        <v>473</v>
      </c>
      <c r="S2824" s="74" t="s">
        <v>857</v>
      </c>
      <c r="Z2824" s="74" t="s">
        <v>820</v>
      </c>
      <c r="AA2824" s="74" t="s">
        <v>1070</v>
      </c>
      <c r="AB2824" s="113">
        <v>7.94921448216102</v>
      </c>
      <c r="AC2824" s="113">
        <v>7.6373808537090699</v>
      </c>
      <c r="AD2824" s="74" t="s">
        <v>1125</v>
      </c>
      <c r="AE2824" s="74">
        <v>-3.9228231814821664</v>
      </c>
      <c r="AI2824" s="79" t="s">
        <v>465</v>
      </c>
      <c r="AJ2824" s="79">
        <v>390</v>
      </c>
      <c r="AK2824" s="74" t="s">
        <v>465</v>
      </c>
      <c r="AL2824" s="74" t="s">
        <v>465</v>
      </c>
      <c r="AM2824" s="74" t="s">
        <v>465</v>
      </c>
      <c r="AN2824" s="74" t="s">
        <v>13</v>
      </c>
      <c r="AO2824" s="74" t="s">
        <v>465</v>
      </c>
      <c r="AP2824" s="74" t="s">
        <v>465</v>
      </c>
      <c r="AQ2824" s="74" t="s">
        <v>13</v>
      </c>
      <c r="AR2824" s="74" t="s">
        <v>13</v>
      </c>
      <c r="AS2824" s="74" t="s">
        <v>501</v>
      </c>
      <c r="AT2824" s="74" t="s">
        <v>1121</v>
      </c>
      <c r="AU2824" s="74" t="s">
        <v>1122</v>
      </c>
      <c r="AV2824" s="74">
        <v>2022</v>
      </c>
    </row>
    <row r="2825" spans="1:59" hidden="1">
      <c r="A2825" s="24">
        <v>2824</v>
      </c>
      <c r="B2825" s="74">
        <v>69</v>
      </c>
      <c r="C2825" s="74" t="s">
        <v>1011</v>
      </c>
      <c r="D2825" s="74" t="s">
        <v>469</v>
      </c>
      <c r="E2825" s="74" t="s">
        <v>489</v>
      </c>
      <c r="F2825" s="74" t="s">
        <v>1124</v>
      </c>
      <c r="G2825" s="74" t="s">
        <v>1123</v>
      </c>
      <c r="H2825" s="74" t="s">
        <v>463</v>
      </c>
      <c r="I2825" s="74">
        <v>-17.25</v>
      </c>
      <c r="J2825" s="74">
        <v>30.094999999999999</v>
      </c>
      <c r="O2825" s="74">
        <v>2080</v>
      </c>
      <c r="P2825" s="74">
        <v>1995</v>
      </c>
      <c r="Q2825" s="74" t="s">
        <v>495</v>
      </c>
      <c r="R2825" s="24" t="s">
        <v>473</v>
      </c>
      <c r="S2825" s="74" t="s">
        <v>857</v>
      </c>
      <c r="Z2825" s="74" t="s">
        <v>820</v>
      </c>
      <c r="AA2825" s="74" t="s">
        <v>1070</v>
      </c>
      <c r="AB2825" s="113">
        <v>7.94921448216102</v>
      </c>
      <c r="AC2825" s="113">
        <v>12.467467882304099</v>
      </c>
      <c r="AD2825" s="74" t="s">
        <v>1125</v>
      </c>
      <c r="AE2825" s="74">
        <v>56.838992208382045</v>
      </c>
      <c r="AI2825" s="79" t="s">
        <v>465</v>
      </c>
      <c r="AJ2825" s="79">
        <v>730</v>
      </c>
      <c r="AK2825" s="74" t="s">
        <v>465</v>
      </c>
      <c r="AL2825" s="74" t="s">
        <v>465</v>
      </c>
      <c r="AM2825" s="74" t="s">
        <v>465</v>
      </c>
      <c r="AN2825" s="74" t="s">
        <v>13</v>
      </c>
      <c r="AO2825" s="74" t="s">
        <v>465</v>
      </c>
      <c r="AP2825" s="74" t="s">
        <v>465</v>
      </c>
      <c r="AQ2825" s="74" t="s">
        <v>13</v>
      </c>
      <c r="AR2825" s="74" t="s">
        <v>13</v>
      </c>
      <c r="AS2825" s="74" t="s">
        <v>501</v>
      </c>
      <c r="AT2825" s="74" t="s">
        <v>1121</v>
      </c>
      <c r="AU2825" s="74" t="s">
        <v>1122</v>
      </c>
      <c r="AV2825" s="74">
        <v>2022</v>
      </c>
    </row>
    <row r="2826" spans="1:59">
      <c r="A2826" s="24">
        <v>2825</v>
      </c>
      <c r="B2826" s="74">
        <v>70</v>
      </c>
      <c r="C2826" s="74" t="s">
        <v>1011</v>
      </c>
      <c r="D2826" s="74" t="s">
        <v>469</v>
      </c>
      <c r="E2826" s="74" t="s">
        <v>460</v>
      </c>
      <c r="F2826" s="74" t="s">
        <v>521</v>
      </c>
      <c r="G2826" s="74" t="s">
        <v>1128</v>
      </c>
      <c r="H2826" s="74" t="s">
        <v>463</v>
      </c>
      <c r="I2826" s="74">
        <v>-4.1666999999999996</v>
      </c>
      <c r="J2826" s="74">
        <v>34.1</v>
      </c>
      <c r="O2826" s="74">
        <v>2040</v>
      </c>
      <c r="P2826" s="74">
        <v>1996</v>
      </c>
      <c r="Q2826" s="74" t="s">
        <v>472</v>
      </c>
      <c r="R2826" s="24" t="s">
        <v>498</v>
      </c>
      <c r="S2826" s="74" t="s">
        <v>857</v>
      </c>
      <c r="Z2826" s="74" t="s">
        <v>820</v>
      </c>
      <c r="AA2826" s="74" t="s">
        <v>869</v>
      </c>
      <c r="AB2826" s="35" t="s">
        <v>22</v>
      </c>
      <c r="AD2826" s="74" t="s">
        <v>875</v>
      </c>
      <c r="AE2826" s="74">
        <v>-0.22385321100917399</v>
      </c>
      <c r="AI2826" s="79" t="s">
        <v>13</v>
      </c>
      <c r="AK2826" s="74" t="s">
        <v>13</v>
      </c>
      <c r="AL2826" s="74" t="s">
        <v>13</v>
      </c>
      <c r="AM2826" s="74" t="s">
        <v>13</v>
      </c>
      <c r="AN2826" s="74" t="s">
        <v>13</v>
      </c>
      <c r="AO2826" s="74" t="s">
        <v>13</v>
      </c>
      <c r="AP2826" s="74" t="s">
        <v>13</v>
      </c>
      <c r="AQ2826" s="74" t="s">
        <v>13</v>
      </c>
      <c r="AR2826" s="74" t="s">
        <v>13</v>
      </c>
      <c r="AS2826" s="74" t="s">
        <v>13</v>
      </c>
      <c r="AT2826" s="74" t="s">
        <v>1139</v>
      </c>
      <c r="AU2826" s="74" t="s">
        <v>1140</v>
      </c>
      <c r="AV2826" s="74">
        <v>2021</v>
      </c>
    </row>
    <row r="2827" spans="1:59">
      <c r="A2827" s="24">
        <v>2826</v>
      </c>
      <c r="B2827" s="74">
        <v>70</v>
      </c>
      <c r="C2827" s="74" t="s">
        <v>1011</v>
      </c>
      <c r="D2827" s="74" t="s">
        <v>469</v>
      </c>
      <c r="E2827" s="74" t="s">
        <v>460</v>
      </c>
      <c r="F2827" s="74" t="s">
        <v>521</v>
      </c>
      <c r="G2827" s="74" t="s">
        <v>1128</v>
      </c>
      <c r="H2827" s="74" t="s">
        <v>463</v>
      </c>
      <c r="I2827" s="74">
        <v>-4.1666999999999996</v>
      </c>
      <c r="J2827" s="74">
        <v>34.1</v>
      </c>
      <c r="O2827" s="74">
        <v>2040</v>
      </c>
      <c r="P2827" s="74">
        <v>1996</v>
      </c>
      <c r="Q2827" s="74" t="s">
        <v>472</v>
      </c>
      <c r="R2827" s="24" t="s">
        <v>500</v>
      </c>
      <c r="S2827" s="74" t="s">
        <v>857</v>
      </c>
      <c r="Z2827" s="74" t="s">
        <v>820</v>
      </c>
      <c r="AA2827" s="74" t="s">
        <v>869</v>
      </c>
      <c r="AB2827" s="35" t="s">
        <v>22</v>
      </c>
      <c r="AD2827" s="74" t="s">
        <v>876</v>
      </c>
      <c r="AE2827" s="74">
        <v>-0.22935779816513699</v>
      </c>
      <c r="AI2827" s="79" t="s">
        <v>13</v>
      </c>
      <c r="AK2827" s="74" t="s">
        <v>13</v>
      </c>
      <c r="AL2827" s="74" t="s">
        <v>13</v>
      </c>
      <c r="AM2827" s="74" t="s">
        <v>13</v>
      </c>
      <c r="AN2827" s="74" t="s">
        <v>13</v>
      </c>
      <c r="AO2827" s="74" t="s">
        <v>13</v>
      </c>
      <c r="AP2827" s="74" t="s">
        <v>13</v>
      </c>
      <c r="AQ2827" s="74" t="s">
        <v>13</v>
      </c>
      <c r="AR2827" s="74" t="s">
        <v>13</v>
      </c>
      <c r="AS2827" s="74" t="s">
        <v>13</v>
      </c>
      <c r="AT2827" s="74" t="s">
        <v>1139</v>
      </c>
      <c r="AU2827" s="74" t="s">
        <v>1140</v>
      </c>
      <c r="AV2827" s="74">
        <v>2021</v>
      </c>
    </row>
    <row r="2828" spans="1:59">
      <c r="A2828" s="24">
        <v>2827</v>
      </c>
      <c r="B2828" s="74">
        <v>70</v>
      </c>
      <c r="C2828" s="74" t="s">
        <v>1011</v>
      </c>
      <c r="D2828" s="74" t="s">
        <v>469</v>
      </c>
      <c r="E2828" s="74" t="s">
        <v>460</v>
      </c>
      <c r="F2828" s="74" t="s">
        <v>521</v>
      </c>
      <c r="G2828" s="74" t="s">
        <v>1128</v>
      </c>
      <c r="H2828" s="74" t="s">
        <v>463</v>
      </c>
      <c r="I2828" s="74">
        <v>-4.1666999999999996</v>
      </c>
      <c r="J2828" s="74">
        <v>34.1</v>
      </c>
      <c r="O2828" s="74">
        <v>2040</v>
      </c>
      <c r="P2828" s="74">
        <v>1996</v>
      </c>
      <c r="Q2828" s="74" t="s">
        <v>472</v>
      </c>
      <c r="R2828" s="24" t="s">
        <v>473</v>
      </c>
      <c r="S2828" s="74" t="s">
        <v>857</v>
      </c>
      <c r="Z2828" s="74" t="s">
        <v>820</v>
      </c>
      <c r="AA2828" s="74" t="s">
        <v>869</v>
      </c>
      <c r="AB2828" s="35" t="s">
        <v>22</v>
      </c>
      <c r="AD2828" s="74" t="s">
        <v>829</v>
      </c>
      <c r="AE2828" s="74">
        <v>-0.28073394495412801</v>
      </c>
      <c r="AI2828" s="79" t="s">
        <v>13</v>
      </c>
      <c r="AK2828" s="74" t="s">
        <v>13</v>
      </c>
      <c r="AL2828" s="74" t="s">
        <v>13</v>
      </c>
      <c r="AM2828" s="74" t="s">
        <v>13</v>
      </c>
      <c r="AN2828" s="74" t="s">
        <v>13</v>
      </c>
      <c r="AO2828" s="74" t="s">
        <v>13</v>
      </c>
      <c r="AP2828" s="74" t="s">
        <v>13</v>
      </c>
      <c r="AQ2828" s="74" t="s">
        <v>13</v>
      </c>
      <c r="AR2828" s="74" t="s">
        <v>13</v>
      </c>
      <c r="AS2828" s="74" t="s">
        <v>13</v>
      </c>
      <c r="AT2828" s="74" t="s">
        <v>1139</v>
      </c>
      <c r="AU2828" s="74" t="s">
        <v>1140</v>
      </c>
      <c r="AV2828" s="74">
        <v>2021</v>
      </c>
    </row>
    <row r="2829" spans="1:59">
      <c r="A2829" s="24">
        <v>2828</v>
      </c>
      <c r="B2829" s="74">
        <v>70</v>
      </c>
      <c r="C2829" s="74" t="s">
        <v>1011</v>
      </c>
      <c r="D2829" s="74" t="s">
        <v>469</v>
      </c>
      <c r="E2829" s="74" t="s">
        <v>460</v>
      </c>
      <c r="F2829" s="74" t="s">
        <v>521</v>
      </c>
      <c r="G2829" s="74" t="s">
        <v>1128</v>
      </c>
      <c r="H2829" s="74" t="s">
        <v>463</v>
      </c>
      <c r="I2829" s="74">
        <v>-4.1666999999999996</v>
      </c>
      <c r="J2829" s="74">
        <v>34.1</v>
      </c>
      <c r="O2829" s="74">
        <v>2040</v>
      </c>
      <c r="P2829" s="74">
        <v>1996</v>
      </c>
      <c r="Q2829" s="74" t="s">
        <v>472</v>
      </c>
      <c r="R2829" s="24" t="s">
        <v>498</v>
      </c>
      <c r="S2829" s="74" t="s">
        <v>857</v>
      </c>
      <c r="Z2829" s="74" t="s">
        <v>820</v>
      </c>
      <c r="AA2829" s="74" t="s">
        <v>869</v>
      </c>
      <c r="AB2829" s="35" t="s">
        <v>22</v>
      </c>
      <c r="AD2829" s="74" t="s">
        <v>1052</v>
      </c>
      <c r="AE2829" s="74">
        <v>-0.28623853211009098</v>
      </c>
      <c r="AI2829" s="79" t="s">
        <v>13</v>
      </c>
      <c r="AK2829" s="74" t="s">
        <v>13</v>
      </c>
      <c r="AL2829" s="74" t="s">
        <v>465</v>
      </c>
      <c r="AM2829" s="74" t="s">
        <v>13</v>
      </c>
      <c r="AN2829" s="74" t="s">
        <v>13</v>
      </c>
      <c r="AO2829" s="74" t="s">
        <v>13</v>
      </c>
      <c r="AP2829" s="74" t="s">
        <v>13</v>
      </c>
      <c r="AQ2829" s="74" t="s">
        <v>13</v>
      </c>
      <c r="AR2829" s="74" t="s">
        <v>13</v>
      </c>
      <c r="AS2829" s="74" t="s">
        <v>441</v>
      </c>
      <c r="AT2829" s="74" t="s">
        <v>1139</v>
      </c>
      <c r="AU2829" s="74" t="s">
        <v>1140</v>
      </c>
      <c r="AV2829" s="74">
        <v>2021</v>
      </c>
    </row>
    <row r="2830" spans="1:59">
      <c r="A2830" s="24">
        <v>2829</v>
      </c>
      <c r="B2830" s="74">
        <v>70</v>
      </c>
      <c r="C2830" s="74" t="s">
        <v>1011</v>
      </c>
      <c r="D2830" s="74" t="s">
        <v>469</v>
      </c>
      <c r="E2830" s="74" t="s">
        <v>460</v>
      </c>
      <c r="F2830" s="74" t="s">
        <v>521</v>
      </c>
      <c r="G2830" s="74" t="s">
        <v>1128</v>
      </c>
      <c r="H2830" s="74" t="s">
        <v>463</v>
      </c>
      <c r="I2830" s="74">
        <v>-4.1666999999999996</v>
      </c>
      <c r="J2830" s="74">
        <v>34.1</v>
      </c>
      <c r="O2830" s="74">
        <v>2040</v>
      </c>
      <c r="P2830" s="74">
        <v>1996</v>
      </c>
      <c r="Q2830" s="74" t="s">
        <v>472</v>
      </c>
      <c r="R2830" s="24" t="s">
        <v>500</v>
      </c>
      <c r="S2830" s="74" t="s">
        <v>857</v>
      </c>
      <c r="Z2830" s="74" t="s">
        <v>820</v>
      </c>
      <c r="AA2830" s="74" t="s">
        <v>869</v>
      </c>
      <c r="AB2830" s="35" t="s">
        <v>22</v>
      </c>
      <c r="AD2830" s="74" t="s">
        <v>1131</v>
      </c>
      <c r="AE2830" s="74">
        <v>-0.282568807339449</v>
      </c>
      <c r="AI2830" s="79" t="s">
        <v>13</v>
      </c>
      <c r="AK2830" s="74" t="s">
        <v>13</v>
      </c>
      <c r="AL2830" s="74" t="s">
        <v>465</v>
      </c>
      <c r="AM2830" s="74" t="s">
        <v>13</v>
      </c>
      <c r="AN2830" s="74" t="s">
        <v>13</v>
      </c>
      <c r="AO2830" s="74" t="s">
        <v>13</v>
      </c>
      <c r="AP2830" s="74" t="s">
        <v>13</v>
      </c>
      <c r="AQ2830" s="74" t="s">
        <v>13</v>
      </c>
      <c r="AR2830" s="74" t="s">
        <v>13</v>
      </c>
      <c r="AS2830" s="74" t="s">
        <v>441</v>
      </c>
      <c r="AT2830" s="74" t="s">
        <v>1139</v>
      </c>
      <c r="AU2830" s="74" t="s">
        <v>1140</v>
      </c>
      <c r="AV2830" s="74">
        <v>2021</v>
      </c>
    </row>
    <row r="2831" spans="1:59">
      <c r="A2831" s="24">
        <v>2830</v>
      </c>
      <c r="B2831" s="74">
        <v>70</v>
      </c>
      <c r="C2831" s="74" t="s">
        <v>1011</v>
      </c>
      <c r="D2831" s="74" t="s">
        <v>469</v>
      </c>
      <c r="E2831" s="74" t="s">
        <v>460</v>
      </c>
      <c r="F2831" s="74" t="s">
        <v>521</v>
      </c>
      <c r="G2831" s="74" t="s">
        <v>1128</v>
      </c>
      <c r="H2831" s="74" t="s">
        <v>463</v>
      </c>
      <c r="I2831" s="74">
        <v>-4.1666999999999996</v>
      </c>
      <c r="J2831" s="74">
        <v>34.1</v>
      </c>
      <c r="O2831" s="74">
        <v>2040</v>
      </c>
      <c r="P2831" s="74">
        <v>1996</v>
      </c>
      <c r="Q2831" s="74" t="s">
        <v>472</v>
      </c>
      <c r="R2831" s="24" t="s">
        <v>473</v>
      </c>
      <c r="S2831" s="74" t="s">
        <v>857</v>
      </c>
      <c r="Z2831" s="74" t="s">
        <v>820</v>
      </c>
      <c r="AA2831" s="74" t="s">
        <v>869</v>
      </c>
      <c r="AB2831" s="35" t="s">
        <v>22</v>
      </c>
      <c r="AD2831" s="74" t="s">
        <v>1132</v>
      </c>
      <c r="AE2831" s="74">
        <v>-0.282568807339449</v>
      </c>
      <c r="AI2831" s="79" t="s">
        <v>13</v>
      </c>
      <c r="AK2831" s="74" t="s">
        <v>13</v>
      </c>
      <c r="AL2831" s="74" t="s">
        <v>465</v>
      </c>
      <c r="AM2831" s="74" t="s">
        <v>13</v>
      </c>
      <c r="AN2831" s="74" t="s">
        <v>13</v>
      </c>
      <c r="AO2831" s="74" t="s">
        <v>13</v>
      </c>
      <c r="AP2831" s="74" t="s">
        <v>13</v>
      </c>
      <c r="AQ2831" s="74" t="s">
        <v>13</v>
      </c>
      <c r="AR2831" s="74" t="s">
        <v>13</v>
      </c>
      <c r="AS2831" s="74" t="s">
        <v>441</v>
      </c>
      <c r="AT2831" s="74" t="s">
        <v>1139</v>
      </c>
      <c r="AU2831" s="74" t="s">
        <v>1140</v>
      </c>
      <c r="AV2831" s="74">
        <v>2021</v>
      </c>
    </row>
    <row r="2832" spans="1:59">
      <c r="A2832" s="24">
        <v>2831</v>
      </c>
      <c r="B2832" s="74">
        <v>70</v>
      </c>
      <c r="C2832" s="74" t="s">
        <v>1011</v>
      </c>
      <c r="D2832" s="74" t="s">
        <v>469</v>
      </c>
      <c r="E2832" s="74" t="s">
        <v>460</v>
      </c>
      <c r="F2832" s="74" t="s">
        <v>521</v>
      </c>
      <c r="G2832" s="74" t="s">
        <v>1128</v>
      </c>
      <c r="H2832" s="74" t="s">
        <v>463</v>
      </c>
      <c r="I2832" s="74">
        <v>-4.1666999999999996</v>
      </c>
      <c r="J2832" s="74">
        <v>34.1</v>
      </c>
      <c r="O2832" s="74">
        <v>2040</v>
      </c>
      <c r="P2832" s="74">
        <v>1996</v>
      </c>
      <c r="Q2832" s="74" t="s">
        <v>472</v>
      </c>
      <c r="R2832" s="24" t="s">
        <v>498</v>
      </c>
      <c r="S2832" s="74" t="s">
        <v>857</v>
      </c>
      <c r="Z2832" s="74" t="s">
        <v>820</v>
      </c>
      <c r="AA2832" s="74" t="s">
        <v>869</v>
      </c>
      <c r="AB2832" s="35" t="s">
        <v>22</v>
      </c>
      <c r="AD2832" s="74" t="s">
        <v>1133</v>
      </c>
      <c r="AE2832" s="74">
        <v>-0.28623853211009098</v>
      </c>
      <c r="AI2832" s="79" t="s">
        <v>13</v>
      </c>
      <c r="AK2832" s="74" t="s">
        <v>13</v>
      </c>
      <c r="AL2832" s="74" t="s">
        <v>13</v>
      </c>
      <c r="AM2832" s="74" t="s">
        <v>13</v>
      </c>
      <c r="AN2832" s="74" t="s">
        <v>465</v>
      </c>
      <c r="AO2832" s="74" t="s">
        <v>13</v>
      </c>
      <c r="AP2832" s="74" t="s">
        <v>13</v>
      </c>
      <c r="AQ2832" s="74" t="s">
        <v>13</v>
      </c>
      <c r="AR2832" s="74" t="s">
        <v>13</v>
      </c>
      <c r="AS2832" s="74" t="s">
        <v>1129</v>
      </c>
      <c r="AT2832" s="74" t="s">
        <v>1139</v>
      </c>
      <c r="AU2832" s="74" t="s">
        <v>1140</v>
      </c>
      <c r="AV2832" s="74">
        <v>2021</v>
      </c>
    </row>
    <row r="2833" spans="1:48">
      <c r="A2833" s="24">
        <v>2832</v>
      </c>
      <c r="B2833" s="74">
        <v>70</v>
      </c>
      <c r="C2833" s="74" t="s">
        <v>1011</v>
      </c>
      <c r="D2833" s="74" t="s">
        <v>469</v>
      </c>
      <c r="E2833" s="74" t="s">
        <v>460</v>
      </c>
      <c r="F2833" s="74" t="s">
        <v>521</v>
      </c>
      <c r="G2833" s="74" t="s">
        <v>1128</v>
      </c>
      <c r="H2833" s="74" t="s">
        <v>463</v>
      </c>
      <c r="I2833" s="74">
        <v>-4.1666999999999996</v>
      </c>
      <c r="J2833" s="74">
        <v>34.1</v>
      </c>
      <c r="O2833" s="74">
        <v>2040</v>
      </c>
      <c r="P2833" s="74">
        <v>1996</v>
      </c>
      <c r="Q2833" s="74" t="s">
        <v>472</v>
      </c>
      <c r="R2833" s="24" t="s">
        <v>500</v>
      </c>
      <c r="S2833" s="74" t="s">
        <v>857</v>
      </c>
      <c r="Z2833" s="74" t="s">
        <v>820</v>
      </c>
      <c r="AA2833" s="74" t="s">
        <v>869</v>
      </c>
      <c r="AB2833" s="35" t="s">
        <v>22</v>
      </c>
      <c r="AD2833" s="74" t="s">
        <v>1134</v>
      </c>
      <c r="AE2833" s="74">
        <v>-0.293577981651376</v>
      </c>
      <c r="AI2833" s="79" t="s">
        <v>13</v>
      </c>
      <c r="AK2833" s="74" t="s">
        <v>13</v>
      </c>
      <c r="AL2833" s="74" t="s">
        <v>13</v>
      </c>
      <c r="AM2833" s="74" t="s">
        <v>13</v>
      </c>
      <c r="AN2833" s="74" t="s">
        <v>465</v>
      </c>
      <c r="AO2833" s="74" t="s">
        <v>13</v>
      </c>
      <c r="AP2833" s="74" t="s">
        <v>13</v>
      </c>
      <c r="AQ2833" s="74" t="s">
        <v>13</v>
      </c>
      <c r="AR2833" s="74" t="s">
        <v>13</v>
      </c>
      <c r="AS2833" s="74" t="s">
        <v>1129</v>
      </c>
      <c r="AT2833" s="74" t="s">
        <v>1139</v>
      </c>
      <c r="AU2833" s="74" t="s">
        <v>1140</v>
      </c>
      <c r="AV2833" s="74">
        <v>2021</v>
      </c>
    </row>
    <row r="2834" spans="1:48">
      <c r="A2834" s="24">
        <v>2833</v>
      </c>
      <c r="B2834" s="74">
        <v>70</v>
      </c>
      <c r="C2834" s="74" t="s">
        <v>1011</v>
      </c>
      <c r="D2834" s="74" t="s">
        <v>469</v>
      </c>
      <c r="E2834" s="74" t="s">
        <v>460</v>
      </c>
      <c r="F2834" s="74" t="s">
        <v>521</v>
      </c>
      <c r="G2834" s="74" t="s">
        <v>1128</v>
      </c>
      <c r="H2834" s="74" t="s">
        <v>463</v>
      </c>
      <c r="I2834" s="74">
        <v>-4.1666999999999996</v>
      </c>
      <c r="J2834" s="74">
        <v>34.1</v>
      </c>
      <c r="O2834" s="74">
        <v>2040</v>
      </c>
      <c r="P2834" s="74">
        <v>1996</v>
      </c>
      <c r="Q2834" s="74" t="s">
        <v>472</v>
      </c>
      <c r="R2834" s="24" t="s">
        <v>473</v>
      </c>
      <c r="S2834" s="74" t="s">
        <v>857</v>
      </c>
      <c r="Z2834" s="74" t="s">
        <v>820</v>
      </c>
      <c r="AA2834" s="74" t="s">
        <v>869</v>
      </c>
      <c r="AB2834" s="35" t="s">
        <v>22</v>
      </c>
      <c r="AD2834" s="74" t="s">
        <v>1135</v>
      </c>
      <c r="AE2834" s="74">
        <v>-0.30091743119266001</v>
      </c>
      <c r="AI2834" s="79" t="s">
        <v>13</v>
      </c>
      <c r="AK2834" s="74" t="s">
        <v>13</v>
      </c>
      <c r="AL2834" s="74" t="s">
        <v>13</v>
      </c>
      <c r="AM2834" s="74" t="s">
        <v>13</v>
      </c>
      <c r="AN2834" s="74" t="s">
        <v>465</v>
      </c>
      <c r="AO2834" s="74" t="s">
        <v>13</v>
      </c>
      <c r="AP2834" s="74" t="s">
        <v>13</v>
      </c>
      <c r="AQ2834" s="74" t="s">
        <v>13</v>
      </c>
      <c r="AR2834" s="74" t="s">
        <v>13</v>
      </c>
      <c r="AS2834" s="74" t="s">
        <v>1129</v>
      </c>
      <c r="AT2834" s="74" t="s">
        <v>1139</v>
      </c>
      <c r="AU2834" s="74" t="s">
        <v>1140</v>
      </c>
      <c r="AV2834" s="74">
        <v>2021</v>
      </c>
    </row>
    <row r="2835" spans="1:48">
      <c r="A2835" s="24">
        <v>2834</v>
      </c>
      <c r="B2835" s="74">
        <v>70</v>
      </c>
      <c r="C2835" s="74" t="s">
        <v>1011</v>
      </c>
      <c r="D2835" s="74" t="s">
        <v>469</v>
      </c>
      <c r="E2835" s="74" t="s">
        <v>460</v>
      </c>
      <c r="F2835" s="74" t="s">
        <v>521</v>
      </c>
      <c r="G2835" s="74" t="s">
        <v>1128</v>
      </c>
      <c r="H2835" s="74" t="s">
        <v>463</v>
      </c>
      <c r="I2835" s="74">
        <v>-4.1666999999999996</v>
      </c>
      <c r="J2835" s="74">
        <v>34.1</v>
      </c>
      <c r="O2835" s="74">
        <v>2040</v>
      </c>
      <c r="P2835" s="74">
        <v>1996</v>
      </c>
      <c r="Q2835" s="74" t="s">
        <v>472</v>
      </c>
      <c r="R2835" s="24" t="s">
        <v>498</v>
      </c>
      <c r="S2835" s="74" t="s">
        <v>857</v>
      </c>
      <c r="Z2835" s="74" t="s">
        <v>820</v>
      </c>
      <c r="AA2835" s="74" t="s">
        <v>869</v>
      </c>
      <c r="AB2835" s="35" t="s">
        <v>22</v>
      </c>
      <c r="AD2835" s="74" t="s">
        <v>1136</v>
      </c>
      <c r="AE2835" s="74">
        <v>-0.29724770642201798</v>
      </c>
      <c r="AI2835" s="79" t="s">
        <v>13</v>
      </c>
      <c r="AK2835" s="74" t="s">
        <v>465</v>
      </c>
      <c r="AL2835" s="74" t="s">
        <v>13</v>
      </c>
      <c r="AM2835" s="74" t="s">
        <v>13</v>
      </c>
      <c r="AN2835" s="74" t="s">
        <v>13</v>
      </c>
      <c r="AO2835" s="74" t="s">
        <v>13</v>
      </c>
      <c r="AP2835" s="74" t="s">
        <v>13</v>
      </c>
      <c r="AQ2835" s="74" t="s">
        <v>13</v>
      </c>
      <c r="AR2835" s="74" t="s">
        <v>13</v>
      </c>
      <c r="AS2835" s="74" t="s">
        <v>1130</v>
      </c>
      <c r="AT2835" s="74" t="s">
        <v>1139</v>
      </c>
      <c r="AU2835" s="74" t="s">
        <v>1140</v>
      </c>
      <c r="AV2835" s="74">
        <v>2021</v>
      </c>
    </row>
    <row r="2836" spans="1:48">
      <c r="A2836" s="24">
        <v>2835</v>
      </c>
      <c r="B2836" s="74">
        <v>70</v>
      </c>
      <c r="C2836" s="74" t="s">
        <v>1011</v>
      </c>
      <c r="D2836" s="74" t="s">
        <v>469</v>
      </c>
      <c r="E2836" s="74" t="s">
        <v>460</v>
      </c>
      <c r="F2836" s="74" t="s">
        <v>521</v>
      </c>
      <c r="G2836" s="74" t="s">
        <v>1128</v>
      </c>
      <c r="H2836" s="74" t="s">
        <v>463</v>
      </c>
      <c r="I2836" s="74">
        <v>-4.1666999999999996</v>
      </c>
      <c r="J2836" s="74">
        <v>34.1</v>
      </c>
      <c r="O2836" s="74">
        <v>2040</v>
      </c>
      <c r="P2836" s="74">
        <v>1996</v>
      </c>
      <c r="Q2836" s="74" t="s">
        <v>472</v>
      </c>
      <c r="R2836" s="24" t="s">
        <v>500</v>
      </c>
      <c r="S2836" s="74" t="s">
        <v>857</v>
      </c>
      <c r="Z2836" s="74" t="s">
        <v>820</v>
      </c>
      <c r="AA2836" s="74" t="s">
        <v>869</v>
      </c>
      <c r="AB2836" s="35" t="s">
        <v>22</v>
      </c>
      <c r="AD2836" s="74" t="s">
        <v>1137</v>
      </c>
      <c r="AE2836" s="74">
        <v>-0.29541284403669699</v>
      </c>
      <c r="AI2836" s="79" t="s">
        <v>13</v>
      </c>
      <c r="AK2836" s="74" t="s">
        <v>465</v>
      </c>
      <c r="AL2836" s="74" t="s">
        <v>13</v>
      </c>
      <c r="AM2836" s="74" t="s">
        <v>13</v>
      </c>
      <c r="AN2836" s="74" t="s">
        <v>13</v>
      </c>
      <c r="AO2836" s="74" t="s">
        <v>13</v>
      </c>
      <c r="AP2836" s="74" t="s">
        <v>13</v>
      </c>
      <c r="AQ2836" s="74" t="s">
        <v>13</v>
      </c>
      <c r="AR2836" s="74" t="s">
        <v>13</v>
      </c>
      <c r="AS2836" s="74" t="s">
        <v>1130</v>
      </c>
      <c r="AT2836" s="74" t="s">
        <v>1139</v>
      </c>
      <c r="AU2836" s="74" t="s">
        <v>1140</v>
      </c>
      <c r="AV2836" s="74">
        <v>2021</v>
      </c>
    </row>
    <row r="2837" spans="1:48">
      <c r="A2837" s="24">
        <v>2836</v>
      </c>
      <c r="B2837" s="74">
        <v>70</v>
      </c>
      <c r="C2837" s="74" t="s">
        <v>1011</v>
      </c>
      <c r="D2837" s="74" t="s">
        <v>469</v>
      </c>
      <c r="E2837" s="74" t="s">
        <v>460</v>
      </c>
      <c r="F2837" s="74" t="s">
        <v>521</v>
      </c>
      <c r="G2837" s="74" t="s">
        <v>1128</v>
      </c>
      <c r="H2837" s="74" t="s">
        <v>463</v>
      </c>
      <c r="I2837" s="74">
        <v>-4.1666999999999996</v>
      </c>
      <c r="J2837" s="74">
        <v>34.1</v>
      </c>
      <c r="O2837" s="74">
        <v>2040</v>
      </c>
      <c r="P2837" s="74">
        <v>1996</v>
      </c>
      <c r="Q2837" s="74" t="s">
        <v>472</v>
      </c>
      <c r="R2837" s="24" t="s">
        <v>473</v>
      </c>
      <c r="S2837" s="74" t="s">
        <v>857</v>
      </c>
      <c r="Z2837" s="74" t="s">
        <v>820</v>
      </c>
      <c r="AA2837" s="74" t="s">
        <v>869</v>
      </c>
      <c r="AB2837" s="35" t="s">
        <v>22</v>
      </c>
      <c r="AD2837" s="74" t="s">
        <v>1138</v>
      </c>
      <c r="AE2837" s="74">
        <v>-0.30091743119266001</v>
      </c>
      <c r="AI2837" s="79" t="s">
        <v>13</v>
      </c>
      <c r="AK2837" s="74" t="s">
        <v>465</v>
      </c>
      <c r="AL2837" s="74" t="s">
        <v>13</v>
      </c>
      <c r="AM2837" s="74" t="s">
        <v>13</v>
      </c>
      <c r="AN2837" s="74" t="s">
        <v>13</v>
      </c>
      <c r="AO2837" s="74" t="s">
        <v>13</v>
      </c>
      <c r="AP2837" s="74" t="s">
        <v>13</v>
      </c>
      <c r="AQ2837" s="74" t="s">
        <v>13</v>
      </c>
      <c r="AR2837" s="74" t="s">
        <v>13</v>
      </c>
      <c r="AS2837" s="74" t="s">
        <v>1130</v>
      </c>
      <c r="AT2837" s="74" t="s">
        <v>1139</v>
      </c>
      <c r="AU2837" s="74" t="s">
        <v>1140</v>
      </c>
      <c r="AV2837" s="74">
        <v>2021</v>
      </c>
    </row>
    <row r="2838" spans="1:48">
      <c r="A2838" s="24">
        <v>2837</v>
      </c>
      <c r="B2838" s="74">
        <v>71</v>
      </c>
      <c r="C2838" s="74" t="s">
        <v>1011</v>
      </c>
      <c r="D2838" s="74" t="s">
        <v>469</v>
      </c>
      <c r="E2838" s="74" t="s">
        <v>460</v>
      </c>
      <c r="F2838" s="74" t="s">
        <v>1145</v>
      </c>
      <c r="G2838" s="74" t="s">
        <v>1146</v>
      </c>
      <c r="H2838" s="74" t="s">
        <v>463</v>
      </c>
      <c r="I2838" s="74">
        <v>10</v>
      </c>
      <c r="J2838" s="74">
        <v>30</v>
      </c>
      <c r="O2838" s="74">
        <v>2085</v>
      </c>
      <c r="P2838" s="74">
        <v>1985</v>
      </c>
      <c r="Q2838" s="74" t="s">
        <v>495</v>
      </c>
      <c r="R2838" s="74" t="s">
        <v>1206</v>
      </c>
      <c r="S2838" s="74" t="s">
        <v>1060</v>
      </c>
      <c r="Z2838" s="74" t="s">
        <v>820</v>
      </c>
      <c r="AA2838" s="74" t="s">
        <v>1152</v>
      </c>
      <c r="AB2838" s="113">
        <v>2.9770992366412199</v>
      </c>
      <c r="AC2838" s="113">
        <v>2.7022900763358702</v>
      </c>
      <c r="AD2838" s="74" t="s">
        <v>1151</v>
      </c>
      <c r="AE2838" s="74">
        <v>-9.2307692307694449</v>
      </c>
      <c r="AI2838" s="79" t="s">
        <v>465</v>
      </c>
      <c r="AJ2838" s="79">
        <v>950</v>
      </c>
      <c r="AK2838" s="74" t="s">
        <v>13</v>
      </c>
      <c r="AL2838" s="74" t="s">
        <v>465</v>
      </c>
      <c r="AM2838" s="74" t="s">
        <v>13</v>
      </c>
      <c r="AN2838" s="74" t="s">
        <v>13</v>
      </c>
      <c r="AO2838" s="74" t="s">
        <v>13</v>
      </c>
      <c r="AP2838" s="74" t="s">
        <v>13</v>
      </c>
      <c r="AQ2838" s="74" t="s">
        <v>13</v>
      </c>
      <c r="AR2838" s="74" t="s">
        <v>13</v>
      </c>
      <c r="AS2838" s="74" t="s">
        <v>13</v>
      </c>
      <c r="AT2838" s="74" t="s">
        <v>1143</v>
      </c>
      <c r="AU2838" s="74" t="s">
        <v>1144</v>
      </c>
      <c r="AV2838" s="74">
        <v>2023</v>
      </c>
    </row>
    <row r="2839" spans="1:48">
      <c r="A2839" s="24">
        <v>2838</v>
      </c>
      <c r="B2839" s="74">
        <v>71</v>
      </c>
      <c r="C2839" s="74" t="s">
        <v>1011</v>
      </c>
      <c r="D2839" s="74" t="s">
        <v>469</v>
      </c>
      <c r="E2839" s="74" t="s">
        <v>460</v>
      </c>
      <c r="F2839" s="74" t="s">
        <v>1145</v>
      </c>
      <c r="G2839" s="74" t="s">
        <v>1146</v>
      </c>
      <c r="H2839" s="74" t="s">
        <v>463</v>
      </c>
      <c r="I2839" s="74">
        <v>10</v>
      </c>
      <c r="J2839" s="74">
        <v>30</v>
      </c>
      <c r="O2839" s="74">
        <v>2085</v>
      </c>
      <c r="P2839" s="74">
        <v>1985</v>
      </c>
      <c r="Q2839" s="74" t="s">
        <v>495</v>
      </c>
      <c r="R2839" s="74" t="s">
        <v>1206</v>
      </c>
      <c r="S2839" s="74" t="s">
        <v>1060</v>
      </c>
      <c r="Z2839" s="74" t="s">
        <v>820</v>
      </c>
      <c r="AA2839" s="74" t="s">
        <v>1152</v>
      </c>
      <c r="AB2839" s="113">
        <v>2.9770992366412199</v>
      </c>
      <c r="AC2839" s="113">
        <v>3.6183206106870198</v>
      </c>
      <c r="AD2839" s="74" t="s">
        <v>1151</v>
      </c>
      <c r="AE2839" s="74">
        <v>21.538461538461494</v>
      </c>
      <c r="AI2839" s="79" t="s">
        <v>465</v>
      </c>
      <c r="AJ2839" s="79">
        <v>950</v>
      </c>
      <c r="AK2839" s="74" t="s">
        <v>13</v>
      </c>
      <c r="AL2839" s="74" t="s">
        <v>465</v>
      </c>
      <c r="AM2839" s="74" t="s">
        <v>465</v>
      </c>
      <c r="AN2839" s="74" t="s">
        <v>13</v>
      </c>
      <c r="AO2839" s="74" t="s">
        <v>13</v>
      </c>
      <c r="AP2839" s="74" t="s">
        <v>13</v>
      </c>
      <c r="AQ2839" s="74" t="s">
        <v>13</v>
      </c>
      <c r="AR2839" s="74" t="s">
        <v>13</v>
      </c>
      <c r="AS2839" s="74" t="s">
        <v>442</v>
      </c>
      <c r="AT2839" s="74" t="s">
        <v>1143</v>
      </c>
      <c r="AU2839" s="74" t="s">
        <v>1144</v>
      </c>
      <c r="AV2839" s="74">
        <v>2023</v>
      </c>
    </row>
    <row r="2840" spans="1:48">
      <c r="A2840" s="24">
        <v>2839</v>
      </c>
      <c r="B2840" s="74">
        <v>71</v>
      </c>
      <c r="C2840" s="74" t="s">
        <v>1011</v>
      </c>
      <c r="D2840" s="74" t="s">
        <v>469</v>
      </c>
      <c r="E2840" s="74" t="s">
        <v>460</v>
      </c>
      <c r="F2840" s="74" t="s">
        <v>1145</v>
      </c>
      <c r="G2840" s="74" t="s">
        <v>1147</v>
      </c>
      <c r="H2840" s="74" t="s">
        <v>463</v>
      </c>
      <c r="I2840" s="74">
        <v>11</v>
      </c>
      <c r="J2840" s="74">
        <v>37</v>
      </c>
      <c r="O2840" s="74">
        <v>2085</v>
      </c>
      <c r="P2840" s="74">
        <v>1985</v>
      </c>
      <c r="Q2840" s="74" t="s">
        <v>495</v>
      </c>
      <c r="R2840" s="74" t="s">
        <v>1206</v>
      </c>
      <c r="S2840" s="74" t="s">
        <v>1060</v>
      </c>
      <c r="Z2840" s="74" t="s">
        <v>820</v>
      </c>
      <c r="AA2840" s="74" t="s">
        <v>1152</v>
      </c>
      <c r="AB2840" s="113">
        <v>3.6488549618320598</v>
      </c>
      <c r="AC2840" s="113">
        <v>3.70992366412213</v>
      </c>
      <c r="AD2840" s="74" t="s">
        <v>1151</v>
      </c>
      <c r="AE2840" s="74">
        <v>1.6736401673638497</v>
      </c>
      <c r="AI2840" s="79" t="s">
        <v>465</v>
      </c>
      <c r="AJ2840" s="79">
        <v>950</v>
      </c>
      <c r="AK2840" s="74" t="s">
        <v>13</v>
      </c>
      <c r="AL2840" s="74" t="s">
        <v>465</v>
      </c>
      <c r="AM2840" s="74" t="s">
        <v>13</v>
      </c>
      <c r="AN2840" s="74" t="s">
        <v>13</v>
      </c>
      <c r="AO2840" s="74" t="s">
        <v>13</v>
      </c>
      <c r="AP2840" s="74" t="s">
        <v>13</v>
      </c>
      <c r="AQ2840" s="74" t="s">
        <v>13</v>
      </c>
      <c r="AR2840" s="74" t="s">
        <v>13</v>
      </c>
      <c r="AS2840" s="74" t="s">
        <v>13</v>
      </c>
      <c r="AT2840" s="74" t="s">
        <v>1143</v>
      </c>
      <c r="AU2840" s="74" t="s">
        <v>1144</v>
      </c>
      <c r="AV2840" s="74">
        <v>2023</v>
      </c>
    </row>
    <row r="2841" spans="1:48">
      <c r="A2841" s="24">
        <v>2840</v>
      </c>
      <c r="B2841" s="74">
        <v>71</v>
      </c>
      <c r="C2841" s="74" t="s">
        <v>1011</v>
      </c>
      <c r="D2841" s="74" t="s">
        <v>469</v>
      </c>
      <c r="E2841" s="74" t="s">
        <v>460</v>
      </c>
      <c r="F2841" s="74" t="s">
        <v>1145</v>
      </c>
      <c r="G2841" s="74" t="s">
        <v>1147</v>
      </c>
      <c r="H2841" s="74" t="s">
        <v>463</v>
      </c>
      <c r="I2841" s="74">
        <v>11</v>
      </c>
      <c r="J2841" s="74">
        <v>37</v>
      </c>
      <c r="O2841" s="74">
        <v>2085</v>
      </c>
      <c r="P2841" s="74">
        <v>1985</v>
      </c>
      <c r="Q2841" s="74" t="s">
        <v>495</v>
      </c>
      <c r="R2841" s="74" t="s">
        <v>1206</v>
      </c>
      <c r="S2841" s="74" t="s">
        <v>1060</v>
      </c>
      <c r="Z2841" s="74" t="s">
        <v>820</v>
      </c>
      <c r="AA2841" s="74" t="s">
        <v>1152</v>
      </c>
      <c r="AB2841" s="113">
        <v>3.6488549618320598</v>
      </c>
      <c r="AC2841" s="113">
        <v>5.2977099236641196</v>
      </c>
      <c r="AD2841" s="74" t="s">
        <v>1151</v>
      </c>
      <c r="AE2841" s="74">
        <v>45.188284518828432</v>
      </c>
      <c r="AI2841" s="79" t="s">
        <v>465</v>
      </c>
      <c r="AJ2841" s="79">
        <v>950</v>
      </c>
      <c r="AK2841" s="74" t="s">
        <v>13</v>
      </c>
      <c r="AL2841" s="74" t="s">
        <v>465</v>
      </c>
      <c r="AM2841" s="74" t="s">
        <v>465</v>
      </c>
      <c r="AN2841" s="74" t="s">
        <v>13</v>
      </c>
      <c r="AO2841" s="74" t="s">
        <v>13</v>
      </c>
      <c r="AP2841" s="74" t="s">
        <v>13</v>
      </c>
      <c r="AQ2841" s="74" t="s">
        <v>13</v>
      </c>
      <c r="AR2841" s="74" t="s">
        <v>13</v>
      </c>
      <c r="AS2841" s="74" t="s">
        <v>442</v>
      </c>
      <c r="AT2841" s="74" t="s">
        <v>1143</v>
      </c>
      <c r="AU2841" s="74" t="s">
        <v>1144</v>
      </c>
      <c r="AV2841" s="74">
        <v>2023</v>
      </c>
    </row>
    <row r="2842" spans="1:48">
      <c r="A2842" s="24">
        <v>2841</v>
      </c>
      <c r="B2842" s="74">
        <v>71</v>
      </c>
      <c r="C2842" s="74" t="s">
        <v>1011</v>
      </c>
      <c r="D2842" s="74" t="s">
        <v>469</v>
      </c>
      <c r="E2842" s="74" t="s">
        <v>460</v>
      </c>
      <c r="F2842" s="74" t="s">
        <v>1145</v>
      </c>
      <c r="G2842" s="74" t="s">
        <v>1148</v>
      </c>
      <c r="H2842" s="74" t="s">
        <v>463</v>
      </c>
      <c r="I2842" s="74">
        <v>-1</v>
      </c>
      <c r="J2842" s="74">
        <v>33</v>
      </c>
      <c r="O2842" s="74">
        <v>2085</v>
      </c>
      <c r="P2842" s="74">
        <v>1985</v>
      </c>
      <c r="Q2842" s="74" t="s">
        <v>495</v>
      </c>
      <c r="R2842" s="74" t="s">
        <v>1206</v>
      </c>
      <c r="S2842" s="74" t="s">
        <v>1060</v>
      </c>
      <c r="Z2842" s="74" t="s">
        <v>820</v>
      </c>
      <c r="AA2842" s="74" t="s">
        <v>1152</v>
      </c>
      <c r="AB2842" s="113">
        <v>2.9770992366412199</v>
      </c>
      <c r="AC2842" s="113">
        <v>2.4274809160305302</v>
      </c>
      <c r="AD2842" s="74" t="s">
        <v>1151</v>
      </c>
      <c r="AE2842" s="74">
        <v>-18.461538461538563</v>
      </c>
      <c r="AI2842" s="79" t="s">
        <v>465</v>
      </c>
      <c r="AJ2842" s="79">
        <v>950</v>
      </c>
      <c r="AK2842" s="74" t="s">
        <v>13</v>
      </c>
      <c r="AL2842" s="74" t="s">
        <v>465</v>
      </c>
      <c r="AM2842" s="74" t="s">
        <v>13</v>
      </c>
      <c r="AN2842" s="74" t="s">
        <v>13</v>
      </c>
      <c r="AO2842" s="74" t="s">
        <v>13</v>
      </c>
      <c r="AP2842" s="74" t="s">
        <v>13</v>
      </c>
      <c r="AQ2842" s="74" t="s">
        <v>13</v>
      </c>
      <c r="AR2842" s="74" t="s">
        <v>13</v>
      </c>
      <c r="AS2842" s="74" t="s">
        <v>13</v>
      </c>
      <c r="AT2842" s="74" t="s">
        <v>1143</v>
      </c>
      <c r="AU2842" s="74" t="s">
        <v>1144</v>
      </c>
      <c r="AV2842" s="74">
        <v>2023</v>
      </c>
    </row>
    <row r="2843" spans="1:48">
      <c r="A2843" s="24">
        <v>2842</v>
      </c>
      <c r="B2843" s="74">
        <v>71</v>
      </c>
      <c r="C2843" s="74" t="s">
        <v>1011</v>
      </c>
      <c r="D2843" s="74" t="s">
        <v>469</v>
      </c>
      <c r="E2843" s="74" t="s">
        <v>460</v>
      </c>
      <c r="F2843" s="74" t="s">
        <v>1145</v>
      </c>
      <c r="G2843" s="74" t="s">
        <v>1148</v>
      </c>
      <c r="H2843" s="74" t="s">
        <v>463</v>
      </c>
      <c r="I2843" s="74">
        <v>-1</v>
      </c>
      <c r="J2843" s="74">
        <v>33</v>
      </c>
      <c r="O2843" s="74">
        <v>2085</v>
      </c>
      <c r="P2843" s="74">
        <v>1985</v>
      </c>
      <c r="Q2843" s="74" t="s">
        <v>495</v>
      </c>
      <c r="R2843" s="74" t="s">
        <v>1206</v>
      </c>
      <c r="S2843" s="74" t="s">
        <v>1060</v>
      </c>
      <c r="Z2843" s="74" t="s">
        <v>820</v>
      </c>
      <c r="AA2843" s="74" t="s">
        <v>1152</v>
      </c>
      <c r="AB2843" s="113">
        <v>2.9770992366412199</v>
      </c>
      <c r="AC2843" s="113">
        <v>3.3129770992366399</v>
      </c>
      <c r="AD2843" s="74" t="s">
        <v>1151</v>
      </c>
      <c r="AE2843" s="74">
        <v>11.282051282051292</v>
      </c>
      <c r="AI2843" s="79" t="s">
        <v>465</v>
      </c>
      <c r="AJ2843" s="79">
        <v>950</v>
      </c>
      <c r="AK2843" s="74" t="s">
        <v>13</v>
      </c>
      <c r="AL2843" s="74" t="s">
        <v>465</v>
      </c>
      <c r="AM2843" s="74" t="s">
        <v>465</v>
      </c>
      <c r="AN2843" s="74" t="s">
        <v>13</v>
      </c>
      <c r="AO2843" s="74" t="s">
        <v>13</v>
      </c>
      <c r="AP2843" s="74" t="s">
        <v>13</v>
      </c>
      <c r="AQ2843" s="74" t="s">
        <v>13</v>
      </c>
      <c r="AR2843" s="74" t="s">
        <v>13</v>
      </c>
      <c r="AS2843" s="74" t="s">
        <v>442</v>
      </c>
      <c r="AT2843" s="74" t="s">
        <v>1143</v>
      </c>
      <c r="AU2843" s="74" t="s">
        <v>1144</v>
      </c>
      <c r="AV2843" s="74">
        <v>2023</v>
      </c>
    </row>
    <row r="2844" spans="1:48" hidden="1">
      <c r="A2844" s="24">
        <v>2843</v>
      </c>
      <c r="B2844" s="74">
        <v>71</v>
      </c>
      <c r="C2844" s="74" t="s">
        <v>1011</v>
      </c>
      <c r="D2844" s="74" t="s">
        <v>469</v>
      </c>
      <c r="E2844" s="74" t="s">
        <v>1149</v>
      </c>
      <c r="F2844" s="74" t="s">
        <v>1145</v>
      </c>
      <c r="G2844" s="74" t="s">
        <v>1146</v>
      </c>
      <c r="H2844" s="74" t="s">
        <v>463</v>
      </c>
      <c r="I2844" s="74">
        <v>10</v>
      </c>
      <c r="J2844" s="74">
        <v>30</v>
      </c>
      <c r="O2844" s="74">
        <v>2085</v>
      </c>
      <c r="P2844" s="74">
        <v>1985</v>
      </c>
      <c r="Q2844" s="74" t="s">
        <v>495</v>
      </c>
      <c r="R2844" s="74" t="s">
        <v>1206</v>
      </c>
      <c r="S2844" s="74" t="s">
        <v>1060</v>
      </c>
      <c r="Z2844" s="74" t="s">
        <v>820</v>
      </c>
      <c r="AA2844" s="74" t="s">
        <v>1152</v>
      </c>
      <c r="AB2844" s="113">
        <v>1.29558011049723</v>
      </c>
      <c r="AC2844" s="113">
        <v>1.1698895027624301</v>
      </c>
      <c r="AD2844" s="74" t="s">
        <v>1151</v>
      </c>
      <c r="AE2844" s="74">
        <v>-9.7014925373129692</v>
      </c>
      <c r="AI2844" s="79" t="s">
        <v>465</v>
      </c>
      <c r="AJ2844" s="79">
        <v>950</v>
      </c>
      <c r="AK2844" s="74" t="s">
        <v>13</v>
      </c>
      <c r="AL2844" s="74" t="s">
        <v>465</v>
      </c>
      <c r="AM2844" s="74" t="s">
        <v>13</v>
      </c>
      <c r="AN2844" s="74" t="s">
        <v>13</v>
      </c>
      <c r="AO2844" s="74" t="s">
        <v>13</v>
      </c>
      <c r="AP2844" s="74" t="s">
        <v>13</v>
      </c>
      <c r="AQ2844" s="74" t="s">
        <v>13</v>
      </c>
      <c r="AR2844" s="74" t="s">
        <v>13</v>
      </c>
      <c r="AS2844" s="74" t="s">
        <v>13</v>
      </c>
      <c r="AT2844" s="74" t="s">
        <v>1143</v>
      </c>
      <c r="AU2844" s="74" t="s">
        <v>1144</v>
      </c>
      <c r="AV2844" s="74">
        <v>2023</v>
      </c>
    </row>
    <row r="2845" spans="1:48" hidden="1">
      <c r="A2845" s="24">
        <v>2844</v>
      </c>
      <c r="B2845" s="74">
        <v>71</v>
      </c>
      <c r="C2845" s="74" t="s">
        <v>1011</v>
      </c>
      <c r="D2845" s="74" t="s">
        <v>469</v>
      </c>
      <c r="E2845" s="74" t="s">
        <v>1149</v>
      </c>
      <c r="F2845" s="74" t="s">
        <v>1145</v>
      </c>
      <c r="G2845" s="74" t="s">
        <v>1146</v>
      </c>
      <c r="H2845" s="74" t="s">
        <v>463</v>
      </c>
      <c r="I2845" s="74">
        <v>10</v>
      </c>
      <c r="J2845" s="74">
        <v>30</v>
      </c>
      <c r="O2845" s="74">
        <v>2085</v>
      </c>
      <c r="P2845" s="74">
        <v>1985</v>
      </c>
      <c r="Q2845" s="74" t="s">
        <v>495</v>
      </c>
      <c r="R2845" s="74" t="s">
        <v>1206</v>
      </c>
      <c r="S2845" s="74" t="s">
        <v>1060</v>
      </c>
      <c r="Z2845" s="74" t="s">
        <v>820</v>
      </c>
      <c r="AA2845" s="74" t="s">
        <v>1152</v>
      </c>
      <c r="AB2845" s="113">
        <v>1.29558011049723</v>
      </c>
      <c r="AC2845" s="113">
        <v>1.6388121546961301</v>
      </c>
      <c r="AD2845" s="74" t="s">
        <v>1151</v>
      </c>
      <c r="AE2845" s="74">
        <v>26.492537313433377</v>
      </c>
      <c r="AI2845" s="79" t="s">
        <v>465</v>
      </c>
      <c r="AJ2845" s="79">
        <v>950</v>
      </c>
      <c r="AK2845" s="74" t="s">
        <v>13</v>
      </c>
      <c r="AL2845" s="74" t="s">
        <v>465</v>
      </c>
      <c r="AM2845" s="74" t="s">
        <v>465</v>
      </c>
      <c r="AN2845" s="74" t="s">
        <v>13</v>
      </c>
      <c r="AO2845" s="74" t="s">
        <v>13</v>
      </c>
      <c r="AP2845" s="74" t="s">
        <v>13</v>
      </c>
      <c r="AQ2845" s="74" t="s">
        <v>13</v>
      </c>
      <c r="AR2845" s="74" t="s">
        <v>13</v>
      </c>
      <c r="AS2845" s="74" t="s">
        <v>442</v>
      </c>
      <c r="AT2845" s="74" t="s">
        <v>1143</v>
      </c>
      <c r="AU2845" s="74" t="s">
        <v>1144</v>
      </c>
      <c r="AV2845" s="74">
        <v>2023</v>
      </c>
    </row>
    <row r="2846" spans="1:48" hidden="1">
      <c r="A2846" s="24">
        <v>2845</v>
      </c>
      <c r="B2846" s="74">
        <v>71</v>
      </c>
      <c r="C2846" s="74" t="s">
        <v>1011</v>
      </c>
      <c r="D2846" s="74" t="s">
        <v>469</v>
      </c>
      <c r="E2846" s="74" t="s">
        <v>1149</v>
      </c>
      <c r="F2846" s="74" t="s">
        <v>1145</v>
      </c>
      <c r="G2846" s="74" t="s">
        <v>1147</v>
      </c>
      <c r="H2846" s="74" t="s">
        <v>463</v>
      </c>
      <c r="I2846" s="74">
        <v>11</v>
      </c>
      <c r="J2846" s="74">
        <v>37</v>
      </c>
      <c r="O2846" s="74">
        <v>2085</v>
      </c>
      <c r="P2846" s="74">
        <v>1985</v>
      </c>
      <c r="Q2846" s="74" t="s">
        <v>495</v>
      </c>
      <c r="R2846" s="74" t="s">
        <v>1206</v>
      </c>
      <c r="S2846" s="74" t="s">
        <v>1060</v>
      </c>
      <c r="Z2846" s="74" t="s">
        <v>820</v>
      </c>
      <c r="AA2846" s="74" t="s">
        <v>1152</v>
      </c>
      <c r="AB2846" s="113">
        <v>0.70580110497237503</v>
      </c>
      <c r="AC2846" s="113">
        <v>0.63328729281767904</v>
      </c>
      <c r="AD2846" s="74" t="s">
        <v>1151</v>
      </c>
      <c r="AE2846" s="74">
        <v>-10.273972602739716</v>
      </c>
      <c r="AI2846" s="79" t="s">
        <v>465</v>
      </c>
      <c r="AJ2846" s="79">
        <v>950</v>
      </c>
      <c r="AK2846" s="74" t="s">
        <v>13</v>
      </c>
      <c r="AL2846" s="74" t="s">
        <v>465</v>
      </c>
      <c r="AM2846" s="74" t="s">
        <v>13</v>
      </c>
      <c r="AN2846" s="74" t="s">
        <v>13</v>
      </c>
      <c r="AO2846" s="74" t="s">
        <v>13</v>
      </c>
      <c r="AP2846" s="74" t="s">
        <v>13</v>
      </c>
      <c r="AQ2846" s="74" t="s">
        <v>13</v>
      </c>
      <c r="AR2846" s="74" t="s">
        <v>13</v>
      </c>
      <c r="AS2846" s="74" t="s">
        <v>13</v>
      </c>
      <c r="AT2846" s="74" t="s">
        <v>1143</v>
      </c>
      <c r="AU2846" s="74" t="s">
        <v>1144</v>
      </c>
      <c r="AV2846" s="74">
        <v>2023</v>
      </c>
    </row>
    <row r="2847" spans="1:48" hidden="1">
      <c r="A2847" s="24">
        <v>2846</v>
      </c>
      <c r="B2847" s="74">
        <v>71</v>
      </c>
      <c r="C2847" s="74" t="s">
        <v>1011</v>
      </c>
      <c r="D2847" s="74" t="s">
        <v>469</v>
      </c>
      <c r="E2847" s="74" t="s">
        <v>1149</v>
      </c>
      <c r="F2847" s="74" t="s">
        <v>1145</v>
      </c>
      <c r="G2847" s="74" t="s">
        <v>1147</v>
      </c>
      <c r="H2847" s="74" t="s">
        <v>463</v>
      </c>
      <c r="I2847" s="74">
        <v>11</v>
      </c>
      <c r="J2847" s="74">
        <v>37</v>
      </c>
      <c r="O2847" s="74">
        <v>2085</v>
      </c>
      <c r="P2847" s="74">
        <v>1985</v>
      </c>
      <c r="Q2847" s="74" t="s">
        <v>495</v>
      </c>
      <c r="R2847" s="74" t="s">
        <v>1206</v>
      </c>
      <c r="S2847" s="74" t="s">
        <v>1060</v>
      </c>
      <c r="Z2847" s="74" t="s">
        <v>820</v>
      </c>
      <c r="AA2847" s="74" t="s">
        <v>1152</v>
      </c>
      <c r="AB2847" s="113">
        <v>0.70580110497237503</v>
      </c>
      <c r="AC2847" s="113">
        <v>1.1602209944751301</v>
      </c>
      <c r="AD2847" s="74" t="s">
        <v>1151</v>
      </c>
      <c r="AE2847" s="74">
        <v>64.383561643834625</v>
      </c>
      <c r="AI2847" s="79" t="s">
        <v>465</v>
      </c>
      <c r="AJ2847" s="79">
        <v>950</v>
      </c>
      <c r="AK2847" s="74" t="s">
        <v>13</v>
      </c>
      <c r="AL2847" s="74" t="s">
        <v>465</v>
      </c>
      <c r="AM2847" s="74" t="s">
        <v>465</v>
      </c>
      <c r="AN2847" s="74" t="s">
        <v>13</v>
      </c>
      <c r="AO2847" s="74" t="s">
        <v>13</v>
      </c>
      <c r="AP2847" s="74" t="s">
        <v>13</v>
      </c>
      <c r="AQ2847" s="74" t="s">
        <v>13</v>
      </c>
      <c r="AR2847" s="74" t="s">
        <v>13</v>
      </c>
      <c r="AS2847" s="74" t="s">
        <v>442</v>
      </c>
      <c r="AT2847" s="74" t="s">
        <v>1143</v>
      </c>
      <c r="AU2847" s="74" t="s">
        <v>1144</v>
      </c>
      <c r="AV2847" s="74">
        <v>2023</v>
      </c>
    </row>
    <row r="2848" spans="1:48" hidden="1">
      <c r="A2848" s="24">
        <v>2847</v>
      </c>
      <c r="B2848" s="74">
        <v>71</v>
      </c>
      <c r="C2848" s="74" t="s">
        <v>1011</v>
      </c>
      <c r="D2848" s="74" t="s">
        <v>469</v>
      </c>
      <c r="E2848" s="74" t="s">
        <v>1149</v>
      </c>
      <c r="F2848" s="74" t="s">
        <v>1145</v>
      </c>
      <c r="G2848" s="74" t="s">
        <v>1148</v>
      </c>
      <c r="H2848" s="74" t="s">
        <v>463</v>
      </c>
      <c r="I2848" s="74">
        <v>-1</v>
      </c>
      <c r="J2848" s="74">
        <v>33</v>
      </c>
      <c r="O2848" s="74">
        <v>2085</v>
      </c>
      <c r="P2848" s="74">
        <v>1985</v>
      </c>
      <c r="Q2848" s="74" t="s">
        <v>495</v>
      </c>
      <c r="R2848" s="74" t="s">
        <v>1206</v>
      </c>
      <c r="S2848" s="74" t="s">
        <v>1060</v>
      </c>
      <c r="Z2848" s="74" t="s">
        <v>820</v>
      </c>
      <c r="AA2848" s="74" t="s">
        <v>1152</v>
      </c>
      <c r="AB2848" s="113">
        <v>1.3874309392265101</v>
      </c>
      <c r="AC2848" s="113">
        <v>1.29558011049723</v>
      </c>
      <c r="AD2848" s="74" t="s">
        <v>1151</v>
      </c>
      <c r="AE2848" s="74">
        <v>-6.6202090592333711</v>
      </c>
      <c r="AI2848" s="79" t="s">
        <v>465</v>
      </c>
      <c r="AJ2848" s="79">
        <v>950</v>
      </c>
      <c r="AK2848" s="74" t="s">
        <v>13</v>
      </c>
      <c r="AL2848" s="74" t="s">
        <v>465</v>
      </c>
      <c r="AM2848" s="74" t="s">
        <v>13</v>
      </c>
      <c r="AN2848" s="74" t="s">
        <v>13</v>
      </c>
      <c r="AO2848" s="74" t="s">
        <v>13</v>
      </c>
      <c r="AP2848" s="74" t="s">
        <v>13</v>
      </c>
      <c r="AQ2848" s="74" t="s">
        <v>13</v>
      </c>
      <c r="AR2848" s="74" t="s">
        <v>13</v>
      </c>
      <c r="AS2848" s="74" t="s">
        <v>13</v>
      </c>
      <c r="AT2848" s="74" t="s">
        <v>1143</v>
      </c>
      <c r="AU2848" s="74" t="s">
        <v>1144</v>
      </c>
      <c r="AV2848" s="74">
        <v>2023</v>
      </c>
    </row>
    <row r="2849" spans="1:57" hidden="1">
      <c r="A2849" s="24">
        <v>2848</v>
      </c>
      <c r="B2849" s="74">
        <v>71</v>
      </c>
      <c r="C2849" s="74" t="s">
        <v>1011</v>
      </c>
      <c r="D2849" s="74" t="s">
        <v>469</v>
      </c>
      <c r="E2849" s="74" t="s">
        <v>1149</v>
      </c>
      <c r="F2849" s="74" t="s">
        <v>1145</v>
      </c>
      <c r="G2849" s="74" t="s">
        <v>1148</v>
      </c>
      <c r="H2849" s="74" t="s">
        <v>463</v>
      </c>
      <c r="I2849" s="74">
        <v>-1</v>
      </c>
      <c r="J2849" s="74">
        <v>33</v>
      </c>
      <c r="O2849" s="74">
        <v>2085</v>
      </c>
      <c r="P2849" s="74">
        <v>1985</v>
      </c>
      <c r="Q2849" s="74" t="s">
        <v>495</v>
      </c>
      <c r="R2849" s="74" t="s">
        <v>1206</v>
      </c>
      <c r="S2849" s="74" t="s">
        <v>1060</v>
      </c>
      <c r="Z2849" s="74" t="s">
        <v>820</v>
      </c>
      <c r="AA2849" s="74" t="s">
        <v>1152</v>
      </c>
      <c r="AB2849" s="113">
        <v>1.3874309392265101</v>
      </c>
      <c r="AC2849" s="113">
        <v>1.6339779005524799</v>
      </c>
      <c r="AD2849" s="74" t="s">
        <v>1151</v>
      </c>
      <c r="AE2849" s="74">
        <v>17.770034843205913</v>
      </c>
      <c r="AI2849" s="79" t="s">
        <v>465</v>
      </c>
      <c r="AJ2849" s="79">
        <v>950</v>
      </c>
      <c r="AK2849" s="74" t="s">
        <v>13</v>
      </c>
      <c r="AL2849" s="74" t="s">
        <v>465</v>
      </c>
      <c r="AM2849" s="74" t="s">
        <v>465</v>
      </c>
      <c r="AN2849" s="74" t="s">
        <v>13</v>
      </c>
      <c r="AO2849" s="74" t="s">
        <v>13</v>
      </c>
      <c r="AP2849" s="74" t="s">
        <v>13</v>
      </c>
      <c r="AQ2849" s="74" t="s">
        <v>13</v>
      </c>
      <c r="AR2849" s="74" t="s">
        <v>13</v>
      </c>
      <c r="AS2849" s="74" t="s">
        <v>442</v>
      </c>
      <c r="AT2849" s="74" t="s">
        <v>1143</v>
      </c>
      <c r="AU2849" s="74" t="s">
        <v>1144</v>
      </c>
      <c r="AV2849" s="74">
        <v>2023</v>
      </c>
    </row>
    <row r="2850" spans="1:57" hidden="1">
      <c r="A2850" s="24">
        <v>2849</v>
      </c>
      <c r="B2850" s="74">
        <v>71</v>
      </c>
      <c r="C2850" s="74" t="s">
        <v>1011</v>
      </c>
      <c r="D2850" s="74" t="s">
        <v>469</v>
      </c>
      <c r="E2850" s="74" t="s">
        <v>489</v>
      </c>
      <c r="F2850" s="74" t="s">
        <v>1145</v>
      </c>
      <c r="G2850" s="74" t="s">
        <v>1146</v>
      </c>
      <c r="H2850" s="74" t="s">
        <v>463</v>
      </c>
      <c r="I2850" s="74">
        <v>10</v>
      </c>
      <c r="J2850" s="74">
        <v>30</v>
      </c>
      <c r="O2850" s="74">
        <v>2085</v>
      </c>
      <c r="P2850" s="74">
        <v>1985</v>
      </c>
      <c r="Q2850" s="74" t="s">
        <v>495</v>
      </c>
      <c r="R2850" s="74" t="s">
        <v>1206</v>
      </c>
      <c r="S2850" s="74" t="s">
        <v>1060</v>
      </c>
      <c r="Z2850" s="74" t="s">
        <v>820</v>
      </c>
      <c r="AA2850" s="74" t="s">
        <v>1152</v>
      </c>
      <c r="AB2850" s="113">
        <v>2.6829986800353098</v>
      </c>
      <c r="AC2850" s="113">
        <v>1.75216133290208</v>
      </c>
      <c r="AD2850" s="74" t="s">
        <v>1151</v>
      </c>
      <c r="AE2850" s="74">
        <v>-34.693917446168086</v>
      </c>
      <c r="AI2850" s="79" t="s">
        <v>465</v>
      </c>
      <c r="AJ2850" s="79">
        <v>950</v>
      </c>
      <c r="AK2850" s="74" t="s">
        <v>13</v>
      </c>
      <c r="AL2850" s="74" t="s">
        <v>465</v>
      </c>
      <c r="AM2850" s="74" t="s">
        <v>13</v>
      </c>
      <c r="AN2850" s="74" t="s">
        <v>13</v>
      </c>
      <c r="AO2850" s="74" t="s">
        <v>13</v>
      </c>
      <c r="AP2850" s="74" t="s">
        <v>13</v>
      </c>
      <c r="AQ2850" s="74" t="s">
        <v>13</v>
      </c>
      <c r="AR2850" s="74" t="s">
        <v>13</v>
      </c>
      <c r="AS2850" s="74" t="s">
        <v>13</v>
      </c>
      <c r="AT2850" s="74" t="s">
        <v>1143</v>
      </c>
      <c r="AU2850" s="74" t="s">
        <v>1144</v>
      </c>
      <c r="AV2850" s="74">
        <v>2023</v>
      </c>
    </row>
    <row r="2851" spans="1:57" hidden="1">
      <c r="A2851" s="24">
        <v>2850</v>
      </c>
      <c r="B2851" s="74">
        <v>71</v>
      </c>
      <c r="C2851" s="74" t="s">
        <v>1011</v>
      </c>
      <c r="D2851" s="74" t="s">
        <v>469</v>
      </c>
      <c r="E2851" s="74" t="s">
        <v>489</v>
      </c>
      <c r="F2851" s="74" t="s">
        <v>1145</v>
      </c>
      <c r="G2851" s="74" t="s">
        <v>1146</v>
      </c>
      <c r="H2851" s="74" t="s">
        <v>463</v>
      </c>
      <c r="I2851" s="74">
        <v>10</v>
      </c>
      <c r="J2851" s="74">
        <v>30</v>
      </c>
      <c r="O2851" s="74">
        <v>2085</v>
      </c>
      <c r="P2851" s="74">
        <v>1985</v>
      </c>
      <c r="Q2851" s="74" t="s">
        <v>495</v>
      </c>
      <c r="R2851" s="74" t="s">
        <v>1206</v>
      </c>
      <c r="S2851" s="74" t="s">
        <v>1060</v>
      </c>
      <c r="Z2851" s="74" t="s">
        <v>820</v>
      </c>
      <c r="AA2851" s="74" t="s">
        <v>1152</v>
      </c>
      <c r="AB2851" s="113">
        <v>2.6829986800353098</v>
      </c>
      <c r="AC2851" s="113">
        <v>2.0409582419119299</v>
      </c>
      <c r="AD2851" s="74" t="s">
        <v>1151</v>
      </c>
      <c r="AE2851" s="74">
        <v>-23.9299572862604</v>
      </c>
      <c r="AI2851" s="79" t="s">
        <v>465</v>
      </c>
      <c r="AJ2851" s="79">
        <v>950</v>
      </c>
      <c r="AK2851" s="74" t="s">
        <v>13</v>
      </c>
      <c r="AL2851" s="74" t="s">
        <v>465</v>
      </c>
      <c r="AM2851" s="74" t="s">
        <v>465</v>
      </c>
      <c r="AN2851" s="74" t="s">
        <v>13</v>
      </c>
      <c r="AO2851" s="74" t="s">
        <v>13</v>
      </c>
      <c r="AP2851" s="74" t="s">
        <v>13</v>
      </c>
      <c r="AQ2851" s="74" t="s">
        <v>13</v>
      </c>
      <c r="AR2851" s="74" t="s">
        <v>13</v>
      </c>
      <c r="AS2851" s="74" t="s">
        <v>442</v>
      </c>
      <c r="AT2851" s="74" t="s">
        <v>1143</v>
      </c>
      <c r="AU2851" s="74" t="s">
        <v>1144</v>
      </c>
      <c r="AV2851" s="74">
        <v>2023</v>
      </c>
    </row>
    <row r="2852" spans="1:57" hidden="1">
      <c r="A2852" s="24">
        <v>2851</v>
      </c>
      <c r="B2852" s="74">
        <v>71</v>
      </c>
      <c r="C2852" s="74" t="s">
        <v>1011</v>
      </c>
      <c r="D2852" s="74" t="s">
        <v>469</v>
      </c>
      <c r="E2852" s="74" t="s">
        <v>489</v>
      </c>
      <c r="F2852" s="74" t="s">
        <v>1145</v>
      </c>
      <c r="G2852" s="74" t="s">
        <v>1147</v>
      </c>
      <c r="H2852" s="74" t="s">
        <v>463</v>
      </c>
      <c r="I2852" s="74">
        <v>11</v>
      </c>
      <c r="J2852" s="74">
        <v>37</v>
      </c>
      <c r="O2852" s="74">
        <v>2085</v>
      </c>
      <c r="P2852" s="74">
        <v>1985</v>
      </c>
      <c r="Q2852" s="74" t="s">
        <v>495</v>
      </c>
      <c r="R2852" s="74" t="s">
        <v>1206</v>
      </c>
      <c r="S2852" s="74" t="s">
        <v>1060</v>
      </c>
      <c r="Z2852" s="74" t="s">
        <v>820</v>
      </c>
      <c r="AA2852" s="74" t="s">
        <v>1152</v>
      </c>
      <c r="AB2852" s="113">
        <v>2.7839628661590701</v>
      </c>
      <c r="AC2852" s="113">
        <v>2.1335437118106202</v>
      </c>
      <c r="AD2852" s="74" t="s">
        <v>1151</v>
      </c>
      <c r="AE2852" s="74">
        <v>-23.363068604640151</v>
      </c>
      <c r="AI2852" s="79" t="s">
        <v>465</v>
      </c>
      <c r="AJ2852" s="79">
        <v>950</v>
      </c>
      <c r="AK2852" s="74" t="s">
        <v>13</v>
      </c>
      <c r="AL2852" s="74" t="s">
        <v>465</v>
      </c>
      <c r="AM2852" s="74" t="s">
        <v>13</v>
      </c>
      <c r="AN2852" s="74" t="s">
        <v>13</v>
      </c>
      <c r="AO2852" s="74" t="s">
        <v>13</v>
      </c>
      <c r="AP2852" s="74" t="s">
        <v>13</v>
      </c>
      <c r="AQ2852" s="74" t="s">
        <v>13</v>
      </c>
      <c r="AR2852" s="74" t="s">
        <v>13</v>
      </c>
      <c r="AS2852" s="74" t="s">
        <v>13</v>
      </c>
      <c r="AT2852" s="74" t="s">
        <v>1143</v>
      </c>
      <c r="AU2852" s="74" t="s">
        <v>1144</v>
      </c>
      <c r="AV2852" s="74">
        <v>2023</v>
      </c>
    </row>
    <row r="2853" spans="1:57" hidden="1">
      <c r="A2853" s="24">
        <v>2852</v>
      </c>
      <c r="B2853" s="74">
        <v>71</v>
      </c>
      <c r="C2853" s="74" t="s">
        <v>1011</v>
      </c>
      <c r="D2853" s="74" t="s">
        <v>469</v>
      </c>
      <c r="E2853" s="74" t="s">
        <v>489</v>
      </c>
      <c r="F2853" s="74" t="s">
        <v>1145</v>
      </c>
      <c r="G2853" s="74" t="s">
        <v>1147</v>
      </c>
      <c r="H2853" s="74" t="s">
        <v>463</v>
      </c>
      <c r="I2853" s="74">
        <v>11</v>
      </c>
      <c r="J2853" s="74">
        <v>37</v>
      </c>
      <c r="O2853" s="74">
        <v>2085</v>
      </c>
      <c r="P2853" s="74">
        <v>1985</v>
      </c>
      <c r="Q2853" s="74" t="s">
        <v>495</v>
      </c>
      <c r="R2853" s="74" t="s">
        <v>1206</v>
      </c>
      <c r="S2853" s="74" t="s">
        <v>1060</v>
      </c>
      <c r="Z2853" s="74" t="s">
        <v>820</v>
      </c>
      <c r="AA2853" s="74" t="s">
        <v>1152</v>
      </c>
      <c r="AB2853" s="113">
        <v>2.7839628661590701</v>
      </c>
      <c r="AC2853" s="113">
        <v>2.37876867400368</v>
      </c>
      <c r="AD2853" s="74" t="s">
        <v>1151</v>
      </c>
      <c r="AE2853" s="74">
        <v>-14.554583219510448</v>
      </c>
      <c r="AI2853" s="79" t="s">
        <v>465</v>
      </c>
      <c r="AJ2853" s="79">
        <v>950</v>
      </c>
      <c r="AK2853" s="74" t="s">
        <v>13</v>
      </c>
      <c r="AL2853" s="74" t="s">
        <v>465</v>
      </c>
      <c r="AM2853" s="74" t="s">
        <v>465</v>
      </c>
      <c r="AN2853" s="74" t="s">
        <v>13</v>
      </c>
      <c r="AO2853" s="74" t="s">
        <v>13</v>
      </c>
      <c r="AP2853" s="74" t="s">
        <v>13</v>
      </c>
      <c r="AQ2853" s="74" t="s">
        <v>13</v>
      </c>
      <c r="AR2853" s="74" t="s">
        <v>13</v>
      </c>
      <c r="AS2853" s="74" t="s">
        <v>442</v>
      </c>
      <c r="AT2853" s="74" t="s">
        <v>1143</v>
      </c>
      <c r="AU2853" s="74" t="s">
        <v>1144</v>
      </c>
      <c r="AV2853" s="74">
        <v>2023</v>
      </c>
    </row>
    <row r="2854" spans="1:57" hidden="1">
      <c r="A2854" s="24">
        <v>2853</v>
      </c>
      <c r="B2854" s="74">
        <v>71</v>
      </c>
      <c r="C2854" s="74" t="s">
        <v>1011</v>
      </c>
      <c r="D2854" s="74" t="s">
        <v>469</v>
      </c>
      <c r="E2854" s="74" t="s">
        <v>489</v>
      </c>
      <c r="F2854" s="74" t="s">
        <v>1145</v>
      </c>
      <c r="G2854" s="74" t="s">
        <v>1148</v>
      </c>
      <c r="H2854" s="74" t="s">
        <v>463</v>
      </c>
      <c r="I2854" s="74">
        <v>31.2486</v>
      </c>
      <c r="J2854" s="74">
        <v>29.96</v>
      </c>
      <c r="O2854" s="74">
        <v>2085</v>
      </c>
      <c r="P2854" s="74">
        <v>1985</v>
      </c>
      <c r="Q2854" s="74" t="s">
        <v>495</v>
      </c>
      <c r="R2854" s="74" t="s">
        <v>1206</v>
      </c>
      <c r="S2854" s="74" t="s">
        <v>1060</v>
      </c>
      <c r="Z2854" s="74" t="s">
        <v>820</v>
      </c>
      <c r="AA2854" s="74" t="s">
        <v>1152</v>
      </c>
      <c r="AB2854" s="113">
        <v>1.6476961808438999</v>
      </c>
      <c r="AC2854" s="113">
        <v>0.86624649247794905</v>
      </c>
      <c r="AD2854" s="74" t="s">
        <v>1151</v>
      </c>
      <c r="AE2854" s="74">
        <v>-47.426807044349403</v>
      </c>
      <c r="AI2854" s="79" t="s">
        <v>465</v>
      </c>
      <c r="AJ2854" s="79">
        <v>950</v>
      </c>
      <c r="AK2854" s="74" t="s">
        <v>13</v>
      </c>
      <c r="AL2854" s="74" t="s">
        <v>465</v>
      </c>
      <c r="AM2854" s="74" t="s">
        <v>13</v>
      </c>
      <c r="AN2854" s="74" t="s">
        <v>13</v>
      </c>
      <c r="AO2854" s="74" t="s">
        <v>13</v>
      </c>
      <c r="AP2854" s="74" t="s">
        <v>13</v>
      </c>
      <c r="AQ2854" s="74" t="s">
        <v>13</v>
      </c>
      <c r="AR2854" s="74" t="s">
        <v>13</v>
      </c>
      <c r="AS2854" s="74" t="s">
        <v>13</v>
      </c>
      <c r="AT2854" s="74" t="s">
        <v>1143</v>
      </c>
      <c r="AU2854" s="74" t="s">
        <v>1144</v>
      </c>
      <c r="AV2854" s="74">
        <v>2023</v>
      </c>
    </row>
    <row r="2855" spans="1:57" hidden="1">
      <c r="A2855" s="24">
        <v>2854</v>
      </c>
      <c r="B2855" s="74">
        <v>71</v>
      </c>
      <c r="C2855" s="74" t="s">
        <v>1011</v>
      </c>
      <c r="D2855" s="74" t="s">
        <v>469</v>
      </c>
      <c r="E2855" s="74" t="s">
        <v>489</v>
      </c>
      <c r="F2855" s="74" t="s">
        <v>1145</v>
      </c>
      <c r="G2855" s="74" t="s">
        <v>1148</v>
      </c>
      <c r="H2855" s="74" t="s">
        <v>463</v>
      </c>
      <c r="I2855" s="74">
        <v>-1</v>
      </c>
      <c r="J2855" s="74">
        <v>33</v>
      </c>
      <c r="O2855" s="74">
        <v>2085</v>
      </c>
      <c r="P2855" s="74">
        <v>1985</v>
      </c>
      <c r="Q2855" s="74" t="s">
        <v>495</v>
      </c>
      <c r="R2855" s="74" t="s">
        <v>1206</v>
      </c>
      <c r="S2855" s="74" t="s">
        <v>1060</v>
      </c>
      <c r="Z2855" s="74" t="s">
        <v>820</v>
      </c>
      <c r="AA2855" s="74" t="s">
        <v>1152</v>
      </c>
      <c r="AB2855" s="113">
        <v>1.6476961808438999</v>
      </c>
      <c r="AC2855" s="113">
        <v>1.4619614150720699</v>
      </c>
      <c r="AD2855" s="74" t="s">
        <v>1151</v>
      </c>
      <c r="AE2855" s="74">
        <v>-11.272391593254911</v>
      </c>
      <c r="AI2855" s="79" t="s">
        <v>465</v>
      </c>
      <c r="AJ2855" s="79">
        <v>950</v>
      </c>
      <c r="AK2855" s="74" t="s">
        <v>13</v>
      </c>
      <c r="AL2855" s="74" t="s">
        <v>465</v>
      </c>
      <c r="AM2855" s="74" t="s">
        <v>465</v>
      </c>
      <c r="AN2855" s="74" t="s">
        <v>13</v>
      </c>
      <c r="AO2855" s="74" t="s">
        <v>13</v>
      </c>
      <c r="AP2855" s="74" t="s">
        <v>13</v>
      </c>
      <c r="AQ2855" s="74" t="s">
        <v>13</v>
      </c>
      <c r="AR2855" s="74" t="s">
        <v>13</v>
      </c>
      <c r="AS2855" s="74" t="s">
        <v>442</v>
      </c>
      <c r="AT2855" s="74" t="s">
        <v>1143</v>
      </c>
      <c r="AU2855" s="74" t="s">
        <v>1144</v>
      </c>
      <c r="AV2855" s="74">
        <v>2023</v>
      </c>
    </row>
    <row r="2856" spans="1:57" hidden="1">
      <c r="A2856" s="24">
        <v>2855</v>
      </c>
      <c r="B2856" s="74">
        <v>71</v>
      </c>
      <c r="C2856" s="74" t="s">
        <v>1011</v>
      </c>
      <c r="D2856" s="74" t="s">
        <v>469</v>
      </c>
      <c r="E2856" s="74" t="s">
        <v>489</v>
      </c>
      <c r="F2856" s="74" t="s">
        <v>1145</v>
      </c>
      <c r="G2856" s="74" t="s">
        <v>1150</v>
      </c>
      <c r="H2856" s="74" t="s">
        <v>463</v>
      </c>
      <c r="I2856" s="74">
        <v>30.5</v>
      </c>
      <c r="J2856" s="74">
        <v>31</v>
      </c>
      <c r="O2856" s="74">
        <v>2085</v>
      </c>
      <c r="P2856" s="74">
        <v>1985</v>
      </c>
      <c r="Q2856" s="74" t="s">
        <v>495</v>
      </c>
      <c r="R2856" s="74" t="s">
        <v>1206</v>
      </c>
      <c r="S2856" s="74" t="s">
        <v>1060</v>
      </c>
      <c r="Z2856" s="74" t="s">
        <v>820</v>
      </c>
      <c r="AA2856" s="74" t="s">
        <v>1152</v>
      </c>
      <c r="AB2856" s="113">
        <v>3.1694231492084501</v>
      </c>
      <c r="AC2856" s="113">
        <v>1.4760964011294</v>
      </c>
      <c r="AD2856" s="74" t="s">
        <v>1151</v>
      </c>
      <c r="AE2856" s="74">
        <v>-53.426969778457988</v>
      </c>
      <c r="AI2856" s="79" t="s">
        <v>465</v>
      </c>
      <c r="AJ2856" s="79">
        <v>950</v>
      </c>
      <c r="AK2856" s="74" t="s">
        <v>13</v>
      </c>
      <c r="AL2856" s="74" t="s">
        <v>465</v>
      </c>
      <c r="AM2856" s="74" t="s">
        <v>13</v>
      </c>
      <c r="AN2856" s="74" t="s">
        <v>13</v>
      </c>
      <c r="AO2856" s="74" t="s">
        <v>13</v>
      </c>
      <c r="AP2856" s="74" t="s">
        <v>13</v>
      </c>
      <c r="AQ2856" s="74" t="s">
        <v>13</v>
      </c>
      <c r="AR2856" s="74" t="s">
        <v>13</v>
      </c>
      <c r="AS2856" s="74" t="s">
        <v>13</v>
      </c>
      <c r="AT2856" s="74" t="s">
        <v>1143</v>
      </c>
      <c r="AU2856" s="74" t="s">
        <v>1144</v>
      </c>
      <c r="AV2856" s="74">
        <v>2023</v>
      </c>
    </row>
    <row r="2857" spans="1:57" hidden="1">
      <c r="A2857" s="24">
        <v>2856</v>
      </c>
      <c r="B2857" s="74">
        <v>71</v>
      </c>
      <c r="C2857" s="74" t="s">
        <v>1011</v>
      </c>
      <c r="D2857" s="74" t="s">
        <v>469</v>
      </c>
      <c r="E2857" s="74" t="s">
        <v>489</v>
      </c>
      <c r="F2857" s="74" t="s">
        <v>1145</v>
      </c>
      <c r="G2857" s="74" t="s">
        <v>1150</v>
      </c>
      <c r="H2857" s="74" t="s">
        <v>463</v>
      </c>
      <c r="I2857" s="74">
        <v>30.5</v>
      </c>
      <c r="J2857" s="74">
        <v>31</v>
      </c>
      <c r="O2857" s="74">
        <v>2085</v>
      </c>
      <c r="P2857" s="74">
        <v>1985</v>
      </c>
      <c r="Q2857" s="74" t="s">
        <v>495</v>
      </c>
      <c r="R2857" s="74" t="s">
        <v>1206</v>
      </c>
      <c r="S2857" s="74" t="s">
        <v>1060</v>
      </c>
      <c r="Z2857" s="74" t="s">
        <v>820</v>
      </c>
      <c r="AA2857" s="74" t="s">
        <v>1152</v>
      </c>
      <c r="AB2857" s="113">
        <v>3.1694231492084501</v>
      </c>
      <c r="AC2857" s="113">
        <v>2.2646135825240101</v>
      </c>
      <c r="AD2857" s="74" t="s">
        <v>1151</v>
      </c>
      <c r="AE2857" s="74">
        <v>-28.548083486750969</v>
      </c>
      <c r="AI2857" s="79" t="s">
        <v>465</v>
      </c>
      <c r="AJ2857" s="79">
        <v>950</v>
      </c>
      <c r="AK2857" s="74" t="s">
        <v>13</v>
      </c>
      <c r="AL2857" s="74" t="s">
        <v>465</v>
      </c>
      <c r="AM2857" s="74" t="s">
        <v>465</v>
      </c>
      <c r="AN2857" s="74" t="s">
        <v>13</v>
      </c>
      <c r="AO2857" s="74" t="s">
        <v>13</v>
      </c>
      <c r="AP2857" s="74" t="s">
        <v>13</v>
      </c>
      <c r="AQ2857" s="74" t="s">
        <v>13</v>
      </c>
      <c r="AR2857" s="74" t="s">
        <v>13</v>
      </c>
      <c r="AS2857" s="74" t="s">
        <v>442</v>
      </c>
      <c r="AT2857" s="74" t="s">
        <v>1143</v>
      </c>
      <c r="AU2857" s="74" t="s">
        <v>1144</v>
      </c>
      <c r="AV2857" s="74">
        <v>2023</v>
      </c>
    </row>
    <row r="2858" spans="1:57" s="77" customFormat="1" hidden="1">
      <c r="A2858" s="24">
        <v>2857</v>
      </c>
      <c r="B2858" s="79">
        <v>72</v>
      </c>
      <c r="C2858" s="79" t="s">
        <v>1011</v>
      </c>
      <c r="D2858" s="79"/>
      <c r="E2858" s="79"/>
      <c r="F2858" s="79"/>
      <c r="G2858" s="79"/>
      <c r="H2858" s="79"/>
      <c r="I2858" s="79"/>
      <c r="J2858" s="79"/>
      <c r="K2858" s="79"/>
      <c r="L2858" s="79"/>
      <c r="M2858" s="79"/>
      <c r="N2858" s="79"/>
      <c r="O2858" s="79"/>
      <c r="P2858" s="79"/>
      <c r="Q2858" s="79"/>
      <c r="R2858" s="79"/>
      <c r="S2858" s="79"/>
      <c r="T2858" s="79"/>
      <c r="U2858" s="79"/>
      <c r="V2858" s="79"/>
      <c r="W2858" s="79"/>
      <c r="X2858" s="79"/>
      <c r="Y2858" s="79"/>
      <c r="Z2858" s="79"/>
      <c r="AA2858" s="79"/>
      <c r="AB2858" s="35" t="s">
        <v>22</v>
      </c>
      <c r="AC2858" s="112"/>
      <c r="AD2858" s="79"/>
      <c r="AE2858" s="79"/>
      <c r="AF2858" s="79"/>
      <c r="AG2858" s="79"/>
      <c r="AH2858" s="79"/>
      <c r="AI2858" s="79"/>
      <c r="AJ2858" s="79"/>
      <c r="AK2858" s="79"/>
      <c r="AL2858" s="79"/>
      <c r="AM2858" s="79"/>
      <c r="AN2858" s="79"/>
      <c r="AO2858" s="79"/>
      <c r="AP2858" s="79"/>
      <c r="AQ2858" s="79"/>
      <c r="AR2858" s="79"/>
      <c r="AS2858" s="79"/>
      <c r="AT2858" s="79" t="s">
        <v>1155</v>
      </c>
      <c r="AU2858" s="79" t="s">
        <v>1156</v>
      </c>
      <c r="AV2858" s="79">
        <v>2018</v>
      </c>
    </row>
    <row r="2859" spans="1:57" s="77" customFormat="1" hidden="1">
      <c r="A2859" s="24">
        <v>2858</v>
      </c>
      <c r="B2859" s="79">
        <v>72</v>
      </c>
      <c r="C2859" s="79" t="s">
        <v>1011</v>
      </c>
      <c r="D2859" s="79"/>
      <c r="E2859" s="79"/>
      <c r="F2859" s="79"/>
      <c r="G2859" s="79"/>
      <c r="H2859" s="79"/>
      <c r="I2859" s="79"/>
      <c r="J2859" s="79"/>
      <c r="K2859" s="79"/>
      <c r="L2859" s="79"/>
      <c r="M2859" s="79"/>
      <c r="N2859" s="79"/>
      <c r="O2859" s="79"/>
      <c r="P2859" s="79"/>
      <c r="Q2859" s="79"/>
      <c r="R2859" s="79"/>
      <c r="S2859" s="79"/>
      <c r="T2859" s="79"/>
      <c r="U2859" s="79"/>
      <c r="V2859" s="79"/>
      <c r="W2859" s="79"/>
      <c r="X2859" s="79"/>
      <c r="Y2859" s="79"/>
      <c r="Z2859" s="79"/>
      <c r="AA2859" s="79"/>
      <c r="AB2859" s="35" t="s">
        <v>22</v>
      </c>
      <c r="AC2859" s="112"/>
      <c r="AD2859" s="79"/>
      <c r="AE2859" s="79"/>
      <c r="AF2859" s="79"/>
      <c r="AG2859" s="79"/>
      <c r="AH2859" s="79"/>
      <c r="AI2859" s="79"/>
      <c r="AJ2859" s="79"/>
      <c r="AK2859" s="79"/>
      <c r="AL2859" s="79"/>
      <c r="AM2859" s="79"/>
      <c r="AN2859" s="79"/>
      <c r="AO2859" s="79"/>
      <c r="AP2859" s="79"/>
      <c r="AQ2859" s="79"/>
      <c r="AR2859" s="79"/>
      <c r="AS2859" s="79"/>
      <c r="AT2859" s="79" t="s">
        <v>1155</v>
      </c>
      <c r="AU2859" s="79" t="s">
        <v>1156</v>
      </c>
      <c r="AV2859" s="79">
        <v>2018</v>
      </c>
    </row>
    <row r="2860" spans="1:57" s="77" customFormat="1" hidden="1">
      <c r="A2860" s="24">
        <v>2859</v>
      </c>
      <c r="B2860" s="79">
        <v>72</v>
      </c>
      <c r="C2860" s="79" t="s">
        <v>1011</v>
      </c>
      <c r="D2860" s="79"/>
      <c r="E2860" s="79"/>
      <c r="F2860" s="79"/>
      <c r="G2860" s="79"/>
      <c r="H2860" s="79"/>
      <c r="I2860" s="79"/>
      <c r="J2860" s="79"/>
      <c r="K2860" s="79"/>
      <c r="L2860" s="79"/>
      <c r="M2860" s="79"/>
      <c r="N2860" s="79"/>
      <c r="O2860" s="79"/>
      <c r="P2860" s="79"/>
      <c r="Q2860" s="79"/>
      <c r="R2860" s="79"/>
      <c r="S2860" s="79"/>
      <c r="T2860" s="79"/>
      <c r="U2860" s="79"/>
      <c r="V2860" s="79"/>
      <c r="W2860" s="79"/>
      <c r="X2860" s="79"/>
      <c r="Y2860" s="79"/>
      <c r="Z2860" s="79"/>
      <c r="AA2860" s="79"/>
      <c r="AB2860" s="35" t="s">
        <v>22</v>
      </c>
      <c r="AC2860" s="112"/>
      <c r="AD2860" s="79"/>
      <c r="AE2860" s="79"/>
      <c r="AF2860" s="79"/>
      <c r="AG2860" s="79"/>
      <c r="AH2860" s="79"/>
      <c r="AI2860" s="79"/>
      <c r="AJ2860" s="79"/>
      <c r="AK2860" s="79"/>
      <c r="AL2860" s="79"/>
      <c r="AM2860" s="79"/>
      <c r="AN2860" s="79"/>
      <c r="AO2860" s="79"/>
      <c r="AP2860" s="79"/>
      <c r="AQ2860" s="79"/>
      <c r="AR2860" s="79"/>
      <c r="AS2860" s="79"/>
      <c r="AT2860" s="79" t="s">
        <v>1155</v>
      </c>
      <c r="AU2860" s="79" t="s">
        <v>1156</v>
      </c>
      <c r="AV2860" s="79">
        <v>2018</v>
      </c>
    </row>
    <row r="2861" spans="1:57">
      <c r="A2861" s="24">
        <v>2860</v>
      </c>
      <c r="B2861" s="74">
        <v>73</v>
      </c>
      <c r="C2861" s="74" t="s">
        <v>1011</v>
      </c>
      <c r="D2861" s="74" t="s">
        <v>469</v>
      </c>
      <c r="E2861" s="74" t="s">
        <v>460</v>
      </c>
      <c r="F2861" s="74" t="s">
        <v>587</v>
      </c>
      <c r="G2861" s="74" t="s">
        <v>1161</v>
      </c>
      <c r="H2861" s="74" t="s">
        <v>463</v>
      </c>
      <c r="I2861" s="74">
        <v>-15.5</v>
      </c>
      <c r="J2861" s="74">
        <v>27.5</v>
      </c>
      <c r="O2861" s="74">
        <v>2050</v>
      </c>
      <c r="P2861" s="74">
        <v>1995</v>
      </c>
      <c r="Q2861" s="74" t="s">
        <v>472</v>
      </c>
      <c r="R2861" s="24" t="s">
        <v>500</v>
      </c>
      <c r="S2861" s="74" t="s">
        <v>857</v>
      </c>
      <c r="Z2861" s="74" t="s">
        <v>1061</v>
      </c>
      <c r="AA2861" s="74" t="s">
        <v>1164</v>
      </c>
      <c r="AB2861" s="113">
        <v>0.98966999999999994</v>
      </c>
      <c r="AC2861" s="113">
        <v>0.98624999999999996</v>
      </c>
      <c r="AD2861" s="74" t="s">
        <v>1096</v>
      </c>
      <c r="AE2861" s="74">
        <v>-0.34599999999999997</v>
      </c>
      <c r="AI2861" s="79" t="s">
        <v>465</v>
      </c>
      <c r="AJ2861" s="79">
        <v>650</v>
      </c>
      <c r="AK2861" s="74" t="s">
        <v>13</v>
      </c>
      <c r="AL2861" s="74" t="s">
        <v>13</v>
      </c>
      <c r="AM2861" s="74" t="s">
        <v>13</v>
      </c>
      <c r="AN2861" s="74" t="s">
        <v>13</v>
      </c>
      <c r="AO2861" s="74" t="s">
        <v>13</v>
      </c>
      <c r="AP2861" s="74" t="s">
        <v>13</v>
      </c>
      <c r="AQ2861" s="74" t="s">
        <v>13</v>
      </c>
      <c r="AR2861" s="74" t="s">
        <v>13</v>
      </c>
      <c r="AS2861" s="74" t="s">
        <v>13</v>
      </c>
      <c r="AT2861" s="74" t="s">
        <v>1159</v>
      </c>
      <c r="AU2861" s="74" t="s">
        <v>1160</v>
      </c>
      <c r="AV2861" s="74">
        <v>2021</v>
      </c>
      <c r="BB2861" s="77">
        <v>689.5</v>
      </c>
      <c r="BE2861" s="12">
        <v>1054.4649999999999</v>
      </c>
    </row>
    <row r="2862" spans="1:57">
      <c r="A2862" s="24">
        <v>2861</v>
      </c>
      <c r="B2862" s="74">
        <v>73</v>
      </c>
      <c r="C2862" s="74" t="s">
        <v>1011</v>
      </c>
      <c r="D2862" s="74" t="s">
        <v>469</v>
      </c>
      <c r="E2862" s="74" t="s">
        <v>460</v>
      </c>
      <c r="F2862" s="74" t="s">
        <v>587</v>
      </c>
      <c r="G2862" s="74" t="s">
        <v>1162</v>
      </c>
      <c r="H2862" s="74" t="s">
        <v>463</v>
      </c>
      <c r="I2862" s="74">
        <v>-14</v>
      </c>
      <c r="J2862" s="74">
        <v>27.5</v>
      </c>
      <c r="O2862" s="74">
        <v>2050</v>
      </c>
      <c r="P2862" s="74">
        <v>1995</v>
      </c>
      <c r="Q2862" s="74" t="s">
        <v>472</v>
      </c>
      <c r="R2862" s="24" t="s">
        <v>500</v>
      </c>
      <c r="S2862" s="74" t="s">
        <v>857</v>
      </c>
      <c r="Z2862" s="74" t="s">
        <v>1061</v>
      </c>
      <c r="AA2862" s="74" t="s">
        <v>1164</v>
      </c>
      <c r="AB2862" s="113">
        <v>1.378328</v>
      </c>
      <c r="AC2862" s="113">
        <v>1.032915</v>
      </c>
      <c r="AD2862" s="74" t="s">
        <v>1096</v>
      </c>
      <c r="AE2862" s="74">
        <v>-25.06</v>
      </c>
      <c r="AI2862" s="79" t="s">
        <v>465</v>
      </c>
      <c r="AJ2862" s="79">
        <v>650</v>
      </c>
      <c r="AK2862" s="74" t="s">
        <v>13</v>
      </c>
      <c r="AL2862" s="74" t="s">
        <v>13</v>
      </c>
      <c r="AM2862" s="74" t="s">
        <v>13</v>
      </c>
      <c r="AN2862" s="74" t="s">
        <v>13</v>
      </c>
      <c r="AO2862" s="74" t="s">
        <v>13</v>
      </c>
      <c r="AP2862" s="74" t="s">
        <v>13</v>
      </c>
      <c r="AQ2862" s="74" t="s">
        <v>13</v>
      </c>
      <c r="AR2862" s="74" t="s">
        <v>13</v>
      </c>
      <c r="AS2862" s="74" t="s">
        <v>13</v>
      </c>
      <c r="AT2862" s="74" t="s">
        <v>1159</v>
      </c>
      <c r="AU2862" s="74" t="s">
        <v>1160</v>
      </c>
      <c r="AV2862" s="74">
        <v>2021</v>
      </c>
      <c r="BB2862" s="77">
        <v>837.87</v>
      </c>
      <c r="BE2862" s="12">
        <v>1182</v>
      </c>
    </row>
    <row r="2863" spans="1:57">
      <c r="A2863" s="24">
        <v>2862</v>
      </c>
      <c r="B2863" s="74">
        <v>73</v>
      </c>
      <c r="C2863" s="74" t="s">
        <v>1011</v>
      </c>
      <c r="D2863" s="74" t="s">
        <v>469</v>
      </c>
      <c r="E2863" s="74" t="s">
        <v>460</v>
      </c>
      <c r="F2863" s="74" t="s">
        <v>587</v>
      </c>
      <c r="G2863" s="74" t="s">
        <v>1163</v>
      </c>
      <c r="H2863" s="74" t="s">
        <v>463</v>
      </c>
      <c r="I2863" s="74">
        <v>-13</v>
      </c>
      <c r="J2863" s="74">
        <v>28</v>
      </c>
      <c r="O2863" s="74">
        <v>2050</v>
      </c>
      <c r="P2863" s="74">
        <v>1995</v>
      </c>
      <c r="Q2863" s="74" t="s">
        <v>472</v>
      </c>
      <c r="R2863" s="24" t="s">
        <v>500</v>
      </c>
      <c r="S2863" s="74" t="s">
        <v>857</v>
      </c>
      <c r="Z2863" s="74" t="s">
        <v>1061</v>
      </c>
      <c r="AA2863" s="74" t="s">
        <v>1164</v>
      </c>
      <c r="AB2863" s="113">
        <v>1.7452300000000001</v>
      </c>
      <c r="AC2863" s="113">
        <v>1.7947599999999999</v>
      </c>
      <c r="AD2863" s="74" t="s">
        <v>1096</v>
      </c>
      <c r="AE2863" s="74">
        <v>2.8382999999999998</v>
      </c>
      <c r="AI2863" s="79" t="s">
        <v>465</v>
      </c>
      <c r="AJ2863" s="79">
        <v>650</v>
      </c>
      <c r="AK2863" s="74" t="s">
        <v>13</v>
      </c>
      <c r="AL2863" s="74" t="s">
        <v>13</v>
      </c>
      <c r="AM2863" s="74" t="s">
        <v>13</v>
      </c>
      <c r="AN2863" s="74" t="s">
        <v>13</v>
      </c>
      <c r="AO2863" s="74" t="s">
        <v>13</v>
      </c>
      <c r="AP2863" s="74" t="s">
        <v>13</v>
      </c>
      <c r="AQ2863" s="74" t="s">
        <v>13</v>
      </c>
      <c r="AR2863" s="74" t="s">
        <v>13</v>
      </c>
      <c r="AS2863" s="74" t="s">
        <v>13</v>
      </c>
      <c r="AT2863" s="74" t="s">
        <v>1159</v>
      </c>
      <c r="AU2863" s="74" t="s">
        <v>1160</v>
      </c>
      <c r="AV2863" s="74">
        <v>2021</v>
      </c>
      <c r="BB2863" s="77">
        <v>1028.8699999999999</v>
      </c>
      <c r="BE2863" s="12">
        <v>1250.49</v>
      </c>
    </row>
    <row r="2864" spans="1:57" hidden="1">
      <c r="A2864" s="24">
        <v>2863</v>
      </c>
      <c r="B2864" s="74">
        <v>73</v>
      </c>
      <c r="C2864" s="74" t="s">
        <v>1011</v>
      </c>
      <c r="D2864" s="74" t="s">
        <v>469</v>
      </c>
      <c r="E2864" s="24" t="s">
        <v>1301</v>
      </c>
      <c r="F2864" s="74" t="s">
        <v>587</v>
      </c>
      <c r="G2864" s="74" t="s">
        <v>1161</v>
      </c>
      <c r="H2864" s="74" t="s">
        <v>463</v>
      </c>
      <c r="I2864" s="74">
        <v>-15.5</v>
      </c>
      <c r="J2864" s="74">
        <v>27.5</v>
      </c>
      <c r="O2864" s="74">
        <v>2050</v>
      </c>
      <c r="P2864" s="74">
        <v>1995</v>
      </c>
      <c r="Q2864" s="74" t="s">
        <v>472</v>
      </c>
      <c r="R2864" s="24" t="s">
        <v>500</v>
      </c>
      <c r="S2864" s="74" t="s">
        <v>857</v>
      </c>
      <c r="Z2864" s="74" t="s">
        <v>1061</v>
      </c>
      <c r="AA2864" s="74" t="s">
        <v>1164</v>
      </c>
      <c r="AB2864" s="113">
        <v>0.51837</v>
      </c>
      <c r="AC2864" s="113">
        <v>0.167708</v>
      </c>
      <c r="AD2864" s="74" t="s">
        <v>1096</v>
      </c>
      <c r="AE2864" s="74">
        <v>-67.647999999999996</v>
      </c>
      <c r="AI2864" s="79" t="s">
        <v>465</v>
      </c>
      <c r="AJ2864" s="79">
        <v>650</v>
      </c>
      <c r="AK2864" s="74" t="s">
        <v>13</v>
      </c>
      <c r="AL2864" s="74" t="s">
        <v>13</v>
      </c>
      <c r="AM2864" s="74" t="s">
        <v>13</v>
      </c>
      <c r="AN2864" s="74" t="s">
        <v>13</v>
      </c>
      <c r="AO2864" s="74" t="s">
        <v>13</v>
      </c>
      <c r="AP2864" s="74" t="s">
        <v>13</v>
      </c>
      <c r="AQ2864" s="74" t="s">
        <v>13</v>
      </c>
      <c r="AR2864" s="74" t="s">
        <v>13</v>
      </c>
      <c r="AS2864" s="74" t="s">
        <v>13</v>
      </c>
      <c r="AT2864" s="74" t="s">
        <v>1159</v>
      </c>
      <c r="AU2864" s="74" t="s">
        <v>1160</v>
      </c>
      <c r="AV2864" s="74">
        <v>2021</v>
      </c>
      <c r="BB2864" s="77">
        <v>689.5</v>
      </c>
      <c r="BE2864" s="12">
        <v>1054.4649999999999</v>
      </c>
    </row>
    <row r="2865" spans="1:57" hidden="1">
      <c r="A2865" s="24">
        <v>2864</v>
      </c>
      <c r="B2865" s="74">
        <v>73</v>
      </c>
      <c r="C2865" s="74" t="s">
        <v>1011</v>
      </c>
      <c r="D2865" s="74" t="s">
        <v>469</v>
      </c>
      <c r="E2865" s="24" t="s">
        <v>1301</v>
      </c>
      <c r="F2865" s="74" t="s">
        <v>587</v>
      </c>
      <c r="G2865" s="74" t="s">
        <v>1162</v>
      </c>
      <c r="H2865" s="74" t="s">
        <v>463</v>
      </c>
      <c r="I2865" s="74">
        <v>-14</v>
      </c>
      <c r="J2865" s="74">
        <v>27.5</v>
      </c>
      <c r="O2865" s="74">
        <v>2050</v>
      </c>
      <c r="P2865" s="74">
        <v>1995</v>
      </c>
      <c r="Q2865" s="74" t="s">
        <v>472</v>
      </c>
      <c r="R2865" s="24" t="s">
        <v>500</v>
      </c>
      <c r="S2865" s="74" t="s">
        <v>857</v>
      </c>
      <c r="Z2865" s="74" t="s">
        <v>1061</v>
      </c>
      <c r="AA2865" s="74" t="s">
        <v>1164</v>
      </c>
      <c r="AB2865" s="113">
        <v>0.38661000000000001</v>
      </c>
      <c r="AC2865" s="113">
        <v>0.25424000000000002</v>
      </c>
      <c r="AD2865" s="74" t="s">
        <v>1096</v>
      </c>
      <c r="AE2865" s="74">
        <v>-34.238999999999997</v>
      </c>
      <c r="AI2865" s="79" t="s">
        <v>465</v>
      </c>
      <c r="AJ2865" s="79">
        <v>650</v>
      </c>
      <c r="AK2865" s="74" t="s">
        <v>13</v>
      </c>
      <c r="AL2865" s="74" t="s">
        <v>13</v>
      </c>
      <c r="AM2865" s="74" t="s">
        <v>13</v>
      </c>
      <c r="AN2865" s="74" t="s">
        <v>13</v>
      </c>
      <c r="AO2865" s="74" t="s">
        <v>13</v>
      </c>
      <c r="AP2865" s="74" t="s">
        <v>13</v>
      </c>
      <c r="AQ2865" s="74" t="s">
        <v>13</v>
      </c>
      <c r="AR2865" s="74" t="s">
        <v>13</v>
      </c>
      <c r="AS2865" s="74" t="s">
        <v>13</v>
      </c>
      <c r="AT2865" s="74" t="s">
        <v>1159</v>
      </c>
      <c r="AU2865" s="74" t="s">
        <v>1160</v>
      </c>
      <c r="AV2865" s="74">
        <v>2021</v>
      </c>
      <c r="BB2865" s="77">
        <v>837.87</v>
      </c>
      <c r="BE2865" s="12">
        <v>1182</v>
      </c>
    </row>
    <row r="2866" spans="1:57" hidden="1">
      <c r="A2866" s="24">
        <v>2865</v>
      </c>
      <c r="B2866" s="74">
        <v>73</v>
      </c>
      <c r="C2866" s="74" t="s">
        <v>1011</v>
      </c>
      <c r="D2866" s="74" t="s">
        <v>469</v>
      </c>
      <c r="E2866" s="24" t="s">
        <v>1301</v>
      </c>
      <c r="F2866" s="74" t="s">
        <v>587</v>
      </c>
      <c r="G2866" s="74" t="s">
        <v>1163</v>
      </c>
      <c r="H2866" s="74" t="s">
        <v>463</v>
      </c>
      <c r="I2866" s="74">
        <v>-13</v>
      </c>
      <c r="J2866" s="74">
        <v>28</v>
      </c>
      <c r="O2866" s="74">
        <v>2050</v>
      </c>
      <c r="P2866" s="74">
        <v>1995</v>
      </c>
      <c r="Q2866" s="74" t="s">
        <v>472</v>
      </c>
      <c r="R2866" s="24" t="s">
        <v>500</v>
      </c>
      <c r="S2866" s="74" t="s">
        <v>857</v>
      </c>
      <c r="Z2866" s="74" t="s">
        <v>1061</v>
      </c>
      <c r="AA2866" s="74" t="s">
        <v>1164</v>
      </c>
      <c r="AB2866" s="113">
        <v>0.51312199999999997</v>
      </c>
      <c r="AC2866" s="113">
        <v>0.61282000000000003</v>
      </c>
      <c r="AD2866" s="74" t="s">
        <v>1096</v>
      </c>
      <c r="AE2866" s="74">
        <v>19.430900000000001</v>
      </c>
      <c r="AI2866" s="79" t="s">
        <v>465</v>
      </c>
      <c r="AJ2866" s="79">
        <v>650</v>
      </c>
      <c r="AK2866" s="74" t="s">
        <v>13</v>
      </c>
      <c r="AL2866" s="74" t="s">
        <v>13</v>
      </c>
      <c r="AM2866" s="74" t="s">
        <v>13</v>
      </c>
      <c r="AN2866" s="74" t="s">
        <v>13</v>
      </c>
      <c r="AO2866" s="74" t="s">
        <v>13</v>
      </c>
      <c r="AP2866" s="74" t="s">
        <v>13</v>
      </c>
      <c r="AQ2866" s="74" t="s">
        <v>13</v>
      </c>
      <c r="AR2866" s="74" t="s">
        <v>13</v>
      </c>
      <c r="AS2866" s="74" t="s">
        <v>13</v>
      </c>
      <c r="AT2866" s="74" t="s">
        <v>1159</v>
      </c>
      <c r="AU2866" s="74" t="s">
        <v>1160</v>
      </c>
      <c r="AV2866" s="74">
        <v>2021</v>
      </c>
      <c r="BB2866" s="77">
        <v>1028.8699999999999</v>
      </c>
      <c r="BE2866" s="12">
        <v>1250.49</v>
      </c>
    </row>
    <row r="2867" spans="1:57" hidden="1">
      <c r="A2867" s="24">
        <v>2866</v>
      </c>
      <c r="B2867" s="74">
        <v>74</v>
      </c>
      <c r="C2867" s="74" t="s">
        <v>1011</v>
      </c>
      <c r="D2867" s="74" t="s">
        <v>469</v>
      </c>
      <c r="E2867" s="74" t="s">
        <v>1169</v>
      </c>
      <c r="F2867" s="74" t="s">
        <v>502</v>
      </c>
      <c r="G2867" s="74" t="s">
        <v>1170</v>
      </c>
      <c r="H2867" s="74" t="s">
        <v>463</v>
      </c>
      <c r="I2867" s="74">
        <v>8.75</v>
      </c>
      <c r="J2867" s="74">
        <v>38.9833</v>
      </c>
      <c r="O2867" s="74">
        <v>2050</v>
      </c>
      <c r="P2867" s="74">
        <v>1975</v>
      </c>
      <c r="Q2867" s="74" t="s">
        <v>472</v>
      </c>
      <c r="R2867" s="74" t="s">
        <v>516</v>
      </c>
      <c r="S2867" s="74" t="s">
        <v>859</v>
      </c>
      <c r="Z2867" s="74" t="s">
        <v>1173</v>
      </c>
      <c r="AA2867" s="74" t="s">
        <v>1168</v>
      </c>
      <c r="AB2867" s="113">
        <v>1.341</v>
      </c>
      <c r="AC2867" s="113">
        <v>1.6739999999999999</v>
      </c>
      <c r="AD2867" s="74" t="s">
        <v>861</v>
      </c>
      <c r="AE2867" s="95"/>
      <c r="AI2867" s="79" t="s">
        <v>465</v>
      </c>
      <c r="AJ2867" s="79">
        <v>530</v>
      </c>
      <c r="AK2867" s="74" t="s">
        <v>13</v>
      </c>
      <c r="AL2867" s="74" t="s">
        <v>13</v>
      </c>
      <c r="AM2867" s="74" t="s">
        <v>13</v>
      </c>
      <c r="AN2867" s="74" t="s">
        <v>13</v>
      </c>
      <c r="AO2867" s="74" t="s">
        <v>13</v>
      </c>
      <c r="AP2867" s="74" t="s">
        <v>13</v>
      </c>
      <c r="AQ2867" s="74" t="s">
        <v>13</v>
      </c>
      <c r="AR2867" s="74" t="s">
        <v>13</v>
      </c>
      <c r="AS2867" s="74" t="s">
        <v>13</v>
      </c>
      <c r="AT2867" s="74" t="s">
        <v>1176</v>
      </c>
      <c r="AU2867" s="74" t="s">
        <v>1167</v>
      </c>
      <c r="AV2867" s="74">
        <v>2014</v>
      </c>
    </row>
    <row r="2868" spans="1:57" hidden="1">
      <c r="A2868" s="24">
        <v>2867</v>
      </c>
      <c r="B2868" s="74">
        <v>74</v>
      </c>
      <c r="C2868" s="74" t="s">
        <v>1011</v>
      </c>
      <c r="D2868" s="74" t="s">
        <v>469</v>
      </c>
      <c r="E2868" s="74" t="s">
        <v>1169</v>
      </c>
      <c r="F2868" s="74" t="s">
        <v>502</v>
      </c>
      <c r="G2868" s="74" t="s">
        <v>1170</v>
      </c>
      <c r="H2868" s="74" t="s">
        <v>463</v>
      </c>
      <c r="I2868" s="74">
        <v>8.75</v>
      </c>
      <c r="J2868" s="74">
        <v>38.9833</v>
      </c>
      <c r="O2868" s="74">
        <v>2050</v>
      </c>
      <c r="P2868" s="74">
        <v>1975</v>
      </c>
      <c r="Q2868" s="74" t="s">
        <v>472</v>
      </c>
      <c r="R2868" s="74" t="s">
        <v>516</v>
      </c>
      <c r="S2868" s="74" t="s">
        <v>859</v>
      </c>
      <c r="Z2868" s="74" t="s">
        <v>1173</v>
      </c>
      <c r="AA2868" s="74" t="s">
        <v>1168</v>
      </c>
      <c r="AB2868" s="113">
        <v>1.341</v>
      </c>
      <c r="AC2868" s="113">
        <v>1.8959999999999999</v>
      </c>
      <c r="AD2868" s="74" t="s">
        <v>861</v>
      </c>
      <c r="AE2868" s="95"/>
      <c r="AI2868" s="79" t="s">
        <v>465</v>
      </c>
      <c r="AJ2868" s="79">
        <v>530</v>
      </c>
      <c r="AK2868" s="74" t="s">
        <v>13</v>
      </c>
      <c r="AL2868" s="74" t="s">
        <v>13</v>
      </c>
      <c r="AM2868" s="74" t="s">
        <v>465</v>
      </c>
      <c r="AN2868" s="74" t="s">
        <v>13</v>
      </c>
      <c r="AO2868" s="74" t="s">
        <v>13</v>
      </c>
      <c r="AP2868" s="74" t="s">
        <v>13</v>
      </c>
      <c r="AQ2868" s="74" t="s">
        <v>13</v>
      </c>
      <c r="AR2868" s="74" t="s">
        <v>13</v>
      </c>
      <c r="AS2868" s="74" t="s">
        <v>1178</v>
      </c>
      <c r="AT2868" s="74" t="s">
        <v>1176</v>
      </c>
      <c r="AU2868" s="74" t="s">
        <v>1167</v>
      </c>
      <c r="AV2868" s="74">
        <v>2014</v>
      </c>
    </row>
    <row r="2869" spans="1:57" hidden="1">
      <c r="A2869" s="24">
        <v>2868</v>
      </c>
      <c r="B2869" s="74">
        <v>74</v>
      </c>
      <c r="C2869" s="74" t="s">
        <v>1011</v>
      </c>
      <c r="D2869" s="74" t="s">
        <v>469</v>
      </c>
      <c r="E2869" s="74" t="s">
        <v>1169</v>
      </c>
      <c r="F2869" s="74" t="s">
        <v>502</v>
      </c>
      <c r="G2869" s="74" t="s">
        <v>1170</v>
      </c>
      <c r="H2869" s="74" t="s">
        <v>463</v>
      </c>
      <c r="I2869" s="74">
        <v>8.75</v>
      </c>
      <c r="J2869" s="74">
        <v>38.9833</v>
      </c>
      <c r="O2869" s="74">
        <v>2050</v>
      </c>
      <c r="P2869" s="74">
        <v>1975</v>
      </c>
      <c r="Q2869" s="74" t="s">
        <v>472</v>
      </c>
      <c r="R2869" s="74" t="s">
        <v>516</v>
      </c>
      <c r="S2869" s="74" t="s">
        <v>859</v>
      </c>
      <c r="Z2869" s="74" t="s">
        <v>1173</v>
      </c>
      <c r="AA2869" s="74" t="s">
        <v>1168</v>
      </c>
      <c r="AB2869" s="113">
        <v>1.341</v>
      </c>
      <c r="AC2869" s="113">
        <v>1.325</v>
      </c>
      <c r="AD2869" s="74" t="s">
        <v>861</v>
      </c>
      <c r="AE2869" s="95"/>
      <c r="AI2869" s="79" t="s">
        <v>465</v>
      </c>
      <c r="AJ2869" s="79">
        <v>530</v>
      </c>
      <c r="AK2869" s="74" t="s">
        <v>13</v>
      </c>
      <c r="AL2869" s="74" t="s">
        <v>13</v>
      </c>
      <c r="AM2869" s="74" t="s">
        <v>465</v>
      </c>
      <c r="AN2869" s="74" t="s">
        <v>13</v>
      </c>
      <c r="AO2869" s="74" t="s">
        <v>13</v>
      </c>
      <c r="AP2869" s="74" t="s">
        <v>13</v>
      </c>
      <c r="AQ2869" s="74" t="s">
        <v>13</v>
      </c>
      <c r="AR2869" s="74" t="s">
        <v>13</v>
      </c>
      <c r="AS2869" s="74" t="s">
        <v>1179</v>
      </c>
      <c r="AT2869" s="74" t="s">
        <v>1176</v>
      </c>
      <c r="AU2869" s="74" t="s">
        <v>1167</v>
      </c>
      <c r="AV2869" s="74">
        <v>2014</v>
      </c>
    </row>
    <row r="2870" spans="1:57" hidden="1">
      <c r="A2870" s="24">
        <v>2869</v>
      </c>
      <c r="B2870" s="74">
        <v>74</v>
      </c>
      <c r="C2870" s="74" t="s">
        <v>1011</v>
      </c>
      <c r="D2870" s="74" t="s">
        <v>469</v>
      </c>
      <c r="E2870" s="74" t="s">
        <v>1169</v>
      </c>
      <c r="F2870" s="74" t="s">
        <v>493</v>
      </c>
      <c r="G2870" s="74" t="s">
        <v>1171</v>
      </c>
      <c r="H2870" s="74" t="s">
        <v>463</v>
      </c>
      <c r="I2870" s="74">
        <v>-1.25</v>
      </c>
      <c r="J2870" s="74">
        <v>36.75</v>
      </c>
      <c r="O2870" s="74">
        <v>2050</v>
      </c>
      <c r="P2870" s="74">
        <v>1975</v>
      </c>
      <c r="Q2870" s="74" t="s">
        <v>472</v>
      </c>
      <c r="R2870" s="74" t="s">
        <v>516</v>
      </c>
      <c r="S2870" s="74" t="s">
        <v>859</v>
      </c>
      <c r="Z2870" s="74" t="s">
        <v>1173</v>
      </c>
      <c r="AA2870" s="74" t="s">
        <v>1168</v>
      </c>
      <c r="AB2870" s="113">
        <v>2.0310000000000001</v>
      </c>
      <c r="AC2870" s="113">
        <v>2.3980000000000001</v>
      </c>
      <c r="AD2870" s="74" t="s">
        <v>861</v>
      </c>
      <c r="AE2870" s="95"/>
      <c r="AI2870" s="79" t="s">
        <v>465</v>
      </c>
      <c r="AJ2870" s="79">
        <v>530</v>
      </c>
      <c r="AK2870" s="74" t="s">
        <v>13</v>
      </c>
      <c r="AL2870" s="74" t="s">
        <v>13</v>
      </c>
      <c r="AM2870" s="74" t="s">
        <v>13</v>
      </c>
      <c r="AN2870" s="74" t="s">
        <v>13</v>
      </c>
      <c r="AO2870" s="74" t="s">
        <v>13</v>
      </c>
      <c r="AP2870" s="74" t="s">
        <v>13</v>
      </c>
      <c r="AQ2870" s="74" t="s">
        <v>13</v>
      </c>
      <c r="AR2870" s="74" t="s">
        <v>13</v>
      </c>
      <c r="AS2870" s="74" t="s">
        <v>13</v>
      </c>
      <c r="AT2870" s="74" t="s">
        <v>1176</v>
      </c>
      <c r="AU2870" s="74" t="s">
        <v>1167</v>
      </c>
      <c r="AV2870" s="74">
        <v>2014</v>
      </c>
    </row>
    <row r="2871" spans="1:57" hidden="1">
      <c r="A2871" s="24">
        <v>2870</v>
      </c>
      <c r="B2871" s="74">
        <v>74</v>
      </c>
      <c r="C2871" s="74" t="s">
        <v>1011</v>
      </c>
      <c r="D2871" s="74" t="s">
        <v>469</v>
      </c>
      <c r="E2871" s="74" t="s">
        <v>1169</v>
      </c>
      <c r="F2871" s="74" t="s">
        <v>493</v>
      </c>
      <c r="G2871" s="74" t="s">
        <v>1171</v>
      </c>
      <c r="H2871" s="74" t="s">
        <v>463</v>
      </c>
      <c r="I2871" s="74">
        <v>-1.25</v>
      </c>
      <c r="J2871" s="74">
        <v>36.75</v>
      </c>
      <c r="O2871" s="74">
        <v>2050</v>
      </c>
      <c r="P2871" s="74">
        <v>1975</v>
      </c>
      <c r="Q2871" s="74" t="s">
        <v>472</v>
      </c>
      <c r="R2871" s="74" t="s">
        <v>516</v>
      </c>
      <c r="S2871" s="74" t="s">
        <v>859</v>
      </c>
      <c r="Z2871" s="74" t="s">
        <v>1173</v>
      </c>
      <c r="AA2871" s="74" t="s">
        <v>1168</v>
      </c>
      <c r="AB2871" s="113">
        <v>2.0310000000000001</v>
      </c>
      <c r="AC2871" s="113">
        <v>2.33</v>
      </c>
      <c r="AD2871" s="74" t="s">
        <v>861</v>
      </c>
      <c r="AE2871" s="95"/>
      <c r="AI2871" s="79" t="s">
        <v>465</v>
      </c>
      <c r="AJ2871" s="79">
        <v>530</v>
      </c>
      <c r="AK2871" s="74" t="s">
        <v>13</v>
      </c>
      <c r="AL2871" s="74" t="s">
        <v>13</v>
      </c>
      <c r="AM2871" s="74" t="s">
        <v>465</v>
      </c>
      <c r="AN2871" s="74" t="s">
        <v>13</v>
      </c>
      <c r="AO2871" s="74" t="s">
        <v>13</v>
      </c>
      <c r="AP2871" s="74" t="s">
        <v>13</v>
      </c>
      <c r="AQ2871" s="74" t="s">
        <v>13</v>
      </c>
      <c r="AR2871" s="74" t="s">
        <v>13</v>
      </c>
      <c r="AS2871" s="74" t="s">
        <v>1178</v>
      </c>
      <c r="AT2871" s="74" t="s">
        <v>1176</v>
      </c>
      <c r="AU2871" s="74" t="s">
        <v>1167</v>
      </c>
      <c r="AV2871" s="74">
        <v>2014</v>
      </c>
    </row>
    <row r="2872" spans="1:57" hidden="1">
      <c r="A2872" s="24">
        <v>2871</v>
      </c>
      <c r="B2872" s="74">
        <v>74</v>
      </c>
      <c r="C2872" s="74" t="s">
        <v>1011</v>
      </c>
      <c r="D2872" s="74" t="s">
        <v>469</v>
      </c>
      <c r="E2872" s="74" t="s">
        <v>1169</v>
      </c>
      <c r="F2872" s="74" t="s">
        <v>493</v>
      </c>
      <c r="G2872" s="74" t="s">
        <v>1171</v>
      </c>
      <c r="H2872" s="74" t="s">
        <v>463</v>
      </c>
      <c r="I2872" s="74">
        <v>-1.25</v>
      </c>
      <c r="J2872" s="74">
        <v>36.75</v>
      </c>
      <c r="O2872" s="74">
        <v>2050</v>
      </c>
      <c r="P2872" s="74">
        <v>1975</v>
      </c>
      <c r="Q2872" s="74" t="s">
        <v>472</v>
      </c>
      <c r="R2872" s="74" t="s">
        <v>516</v>
      </c>
      <c r="S2872" s="74" t="s">
        <v>859</v>
      </c>
      <c r="Z2872" s="74" t="s">
        <v>1173</v>
      </c>
      <c r="AA2872" s="74" t="s">
        <v>1168</v>
      </c>
      <c r="AB2872" s="113">
        <v>2.0310000000000001</v>
      </c>
      <c r="AC2872" s="113">
        <v>2.0870000000000002</v>
      </c>
      <c r="AD2872" s="74" t="s">
        <v>861</v>
      </c>
      <c r="AE2872" s="95"/>
      <c r="AI2872" s="79" t="s">
        <v>465</v>
      </c>
      <c r="AJ2872" s="79">
        <v>530</v>
      </c>
      <c r="AK2872" s="74" t="s">
        <v>13</v>
      </c>
      <c r="AL2872" s="74" t="s">
        <v>13</v>
      </c>
      <c r="AM2872" s="74" t="s">
        <v>465</v>
      </c>
      <c r="AN2872" s="74" t="s">
        <v>13</v>
      </c>
      <c r="AO2872" s="74" t="s">
        <v>13</v>
      </c>
      <c r="AP2872" s="74" t="s">
        <v>13</v>
      </c>
      <c r="AQ2872" s="74" t="s">
        <v>13</v>
      </c>
      <c r="AR2872" s="74" t="s">
        <v>13</v>
      </c>
      <c r="AS2872" s="74" t="s">
        <v>1179</v>
      </c>
      <c r="AT2872" s="74" t="s">
        <v>1176</v>
      </c>
      <c r="AU2872" s="74" t="s">
        <v>1167</v>
      </c>
      <c r="AV2872" s="74">
        <v>2014</v>
      </c>
    </row>
    <row r="2873" spans="1:57" hidden="1">
      <c r="A2873" s="24">
        <v>2872</v>
      </c>
      <c r="B2873" s="74">
        <v>74</v>
      </c>
      <c r="C2873" s="74" t="s">
        <v>1011</v>
      </c>
      <c r="D2873" s="74" t="s">
        <v>469</v>
      </c>
      <c r="E2873" s="74" t="s">
        <v>1169</v>
      </c>
      <c r="F2873" s="74" t="s">
        <v>521</v>
      </c>
      <c r="G2873" s="74" t="s">
        <v>1172</v>
      </c>
      <c r="H2873" s="74" t="s">
        <v>463</v>
      </c>
      <c r="I2873" s="74">
        <v>-2.7166999999999999</v>
      </c>
      <c r="J2873" s="74">
        <v>33.0167</v>
      </c>
      <c r="O2873" s="74">
        <v>2050</v>
      </c>
      <c r="P2873" s="74">
        <v>1975</v>
      </c>
      <c r="Q2873" s="74" t="s">
        <v>472</v>
      </c>
      <c r="R2873" s="74" t="s">
        <v>516</v>
      </c>
      <c r="S2873" s="74" t="s">
        <v>859</v>
      </c>
      <c r="Z2873" s="74" t="s">
        <v>1173</v>
      </c>
      <c r="AA2873" s="74" t="s">
        <v>1168</v>
      </c>
      <c r="AB2873" s="113">
        <v>1.6080000000000001</v>
      </c>
      <c r="AC2873" s="113">
        <v>1.5029999999999999</v>
      </c>
      <c r="AD2873" s="74" t="s">
        <v>861</v>
      </c>
      <c r="AE2873" s="95"/>
      <c r="AI2873" s="79" t="s">
        <v>465</v>
      </c>
      <c r="AJ2873" s="79">
        <v>530</v>
      </c>
      <c r="AK2873" s="74" t="s">
        <v>13</v>
      </c>
      <c r="AL2873" s="74" t="s">
        <v>13</v>
      </c>
      <c r="AM2873" s="74" t="s">
        <v>13</v>
      </c>
      <c r="AN2873" s="74" t="s">
        <v>13</v>
      </c>
      <c r="AO2873" s="74" t="s">
        <v>13</v>
      </c>
      <c r="AP2873" s="74" t="s">
        <v>13</v>
      </c>
      <c r="AQ2873" s="74" t="s">
        <v>13</v>
      </c>
      <c r="AR2873" s="74" t="s">
        <v>13</v>
      </c>
      <c r="AS2873" s="74" t="s">
        <v>13</v>
      </c>
      <c r="AT2873" s="74" t="s">
        <v>1176</v>
      </c>
      <c r="AU2873" s="74" t="s">
        <v>1167</v>
      </c>
      <c r="AV2873" s="74">
        <v>2014</v>
      </c>
    </row>
    <row r="2874" spans="1:57" hidden="1">
      <c r="A2874" s="24">
        <v>2873</v>
      </c>
      <c r="B2874" s="74">
        <v>74</v>
      </c>
      <c r="C2874" s="74" t="s">
        <v>1011</v>
      </c>
      <c r="D2874" s="74" t="s">
        <v>469</v>
      </c>
      <c r="E2874" s="74" t="s">
        <v>1169</v>
      </c>
      <c r="F2874" s="74" t="s">
        <v>521</v>
      </c>
      <c r="G2874" s="74" t="s">
        <v>1172</v>
      </c>
      <c r="H2874" s="74" t="s">
        <v>463</v>
      </c>
      <c r="I2874" s="74">
        <v>-2.7166999999999999</v>
      </c>
      <c r="J2874" s="74">
        <v>33.0167</v>
      </c>
      <c r="O2874" s="74">
        <v>2050</v>
      </c>
      <c r="P2874" s="74">
        <v>1975</v>
      </c>
      <c r="Q2874" s="74" t="s">
        <v>472</v>
      </c>
      <c r="R2874" s="74" t="s">
        <v>516</v>
      </c>
      <c r="S2874" s="74" t="s">
        <v>859</v>
      </c>
      <c r="Z2874" s="74" t="s">
        <v>1173</v>
      </c>
      <c r="AA2874" s="74" t="s">
        <v>1168</v>
      </c>
      <c r="AB2874" s="113">
        <v>1.6080000000000001</v>
      </c>
      <c r="AC2874" s="113">
        <v>1.778</v>
      </c>
      <c r="AD2874" s="74" t="s">
        <v>861</v>
      </c>
      <c r="AE2874" s="95"/>
      <c r="AI2874" s="79" t="s">
        <v>465</v>
      </c>
      <c r="AJ2874" s="79">
        <v>530</v>
      </c>
      <c r="AK2874" s="74" t="s">
        <v>13</v>
      </c>
      <c r="AL2874" s="74" t="s">
        <v>13</v>
      </c>
      <c r="AM2874" s="74" t="s">
        <v>465</v>
      </c>
      <c r="AN2874" s="74" t="s">
        <v>13</v>
      </c>
      <c r="AO2874" s="74" t="s">
        <v>13</v>
      </c>
      <c r="AP2874" s="74" t="s">
        <v>13</v>
      </c>
      <c r="AQ2874" s="74" t="s">
        <v>13</v>
      </c>
      <c r="AR2874" s="74" t="s">
        <v>13</v>
      </c>
      <c r="AS2874" s="74" t="s">
        <v>1178</v>
      </c>
      <c r="AT2874" s="74" t="s">
        <v>1176</v>
      </c>
      <c r="AU2874" s="74" t="s">
        <v>1167</v>
      </c>
      <c r="AV2874" s="74">
        <v>2014</v>
      </c>
    </row>
    <row r="2875" spans="1:57" hidden="1">
      <c r="A2875" s="24">
        <v>2874</v>
      </c>
      <c r="B2875" s="74">
        <v>74</v>
      </c>
      <c r="C2875" s="74" t="s">
        <v>1011</v>
      </c>
      <c r="D2875" s="74" t="s">
        <v>469</v>
      </c>
      <c r="E2875" s="74" t="s">
        <v>1169</v>
      </c>
      <c r="F2875" s="74" t="s">
        <v>521</v>
      </c>
      <c r="G2875" s="74" t="s">
        <v>1172</v>
      </c>
      <c r="H2875" s="74" t="s">
        <v>463</v>
      </c>
      <c r="I2875" s="74">
        <v>-2.7166999999999999</v>
      </c>
      <c r="J2875" s="74">
        <v>33.0167</v>
      </c>
      <c r="O2875" s="74">
        <v>2050</v>
      </c>
      <c r="P2875" s="74">
        <v>1975</v>
      </c>
      <c r="Q2875" s="74" t="s">
        <v>472</v>
      </c>
      <c r="R2875" s="74" t="s">
        <v>516</v>
      </c>
      <c r="S2875" s="74" t="s">
        <v>859</v>
      </c>
      <c r="Z2875" s="74" t="s">
        <v>1173</v>
      </c>
      <c r="AA2875" s="74" t="s">
        <v>1168</v>
      </c>
      <c r="AB2875" s="113">
        <v>1.6080000000000001</v>
      </c>
      <c r="AC2875" s="113">
        <v>1.119</v>
      </c>
      <c r="AD2875" s="74" t="s">
        <v>861</v>
      </c>
      <c r="AE2875" s="95"/>
      <c r="AI2875" s="79" t="s">
        <v>465</v>
      </c>
      <c r="AJ2875" s="79">
        <v>530</v>
      </c>
      <c r="AK2875" s="74" t="s">
        <v>13</v>
      </c>
      <c r="AL2875" s="74" t="s">
        <v>13</v>
      </c>
      <c r="AM2875" s="74" t="s">
        <v>465</v>
      </c>
      <c r="AN2875" s="74" t="s">
        <v>13</v>
      </c>
      <c r="AO2875" s="74" t="s">
        <v>13</v>
      </c>
      <c r="AP2875" s="74" t="s">
        <v>13</v>
      </c>
      <c r="AQ2875" s="74" t="s">
        <v>13</v>
      </c>
      <c r="AR2875" s="74" t="s">
        <v>13</v>
      </c>
      <c r="AS2875" s="74" t="s">
        <v>1179</v>
      </c>
      <c r="AT2875" s="74" t="s">
        <v>1176</v>
      </c>
      <c r="AU2875" s="74" t="s">
        <v>1167</v>
      </c>
      <c r="AV2875" s="74">
        <v>2014</v>
      </c>
    </row>
    <row r="2876" spans="1:57" hidden="1">
      <c r="A2876" s="24">
        <v>2875</v>
      </c>
      <c r="B2876" s="74">
        <v>75</v>
      </c>
      <c r="C2876" s="74" t="s">
        <v>1011</v>
      </c>
      <c r="D2876" s="74" t="s">
        <v>469</v>
      </c>
      <c r="E2876" s="74" t="s">
        <v>802</v>
      </c>
      <c r="F2876" s="74" t="s">
        <v>482</v>
      </c>
      <c r="G2876" s="74" t="s">
        <v>1177</v>
      </c>
      <c r="H2876" s="74" t="s">
        <v>463</v>
      </c>
      <c r="I2876" s="74">
        <v>12.536490000000001</v>
      </c>
      <c r="J2876" s="74">
        <v>-8.0901700000000005</v>
      </c>
      <c r="O2876" s="74">
        <v>2050</v>
      </c>
      <c r="P2876" s="74">
        <v>2003</v>
      </c>
      <c r="Q2876" s="74" t="s">
        <v>472</v>
      </c>
      <c r="R2876" s="74" t="s">
        <v>516</v>
      </c>
      <c r="S2876" s="74" t="s">
        <v>859</v>
      </c>
      <c r="Z2876" s="74" t="s">
        <v>1173</v>
      </c>
      <c r="AA2876" s="74" t="s">
        <v>1168</v>
      </c>
      <c r="AB2876" s="113">
        <v>1.286</v>
      </c>
      <c r="AC2876" s="113">
        <v>1.7989999999999999</v>
      </c>
      <c r="AD2876" s="74" t="s">
        <v>841</v>
      </c>
      <c r="AE2876" s="95"/>
      <c r="AI2876" s="79" t="s">
        <v>465</v>
      </c>
      <c r="AJ2876" s="79">
        <v>530</v>
      </c>
      <c r="AK2876" s="74" t="s">
        <v>13</v>
      </c>
      <c r="AL2876" s="74" t="s">
        <v>13</v>
      </c>
      <c r="AM2876" s="74" t="s">
        <v>13</v>
      </c>
      <c r="AN2876" s="74" t="s">
        <v>13</v>
      </c>
      <c r="AO2876" s="74" t="s">
        <v>13</v>
      </c>
      <c r="AP2876" s="74" t="s">
        <v>13</v>
      </c>
      <c r="AQ2876" s="74" t="s">
        <v>13</v>
      </c>
      <c r="AR2876" s="74" t="s">
        <v>13</v>
      </c>
      <c r="AS2876" s="74" t="s">
        <v>13</v>
      </c>
      <c r="AT2876" s="74" t="s">
        <v>1176</v>
      </c>
      <c r="AU2876" s="74" t="s">
        <v>1175</v>
      </c>
      <c r="AV2876" s="74">
        <v>2014</v>
      </c>
    </row>
    <row r="2877" spans="1:57" hidden="1">
      <c r="A2877" s="24">
        <v>2876</v>
      </c>
      <c r="B2877" s="74">
        <v>75</v>
      </c>
      <c r="C2877" s="74" t="s">
        <v>1011</v>
      </c>
      <c r="D2877" s="74" t="s">
        <v>469</v>
      </c>
      <c r="E2877" s="74" t="s">
        <v>802</v>
      </c>
      <c r="F2877" s="74" t="s">
        <v>482</v>
      </c>
      <c r="G2877" s="74" t="s">
        <v>1177</v>
      </c>
      <c r="H2877" s="74" t="s">
        <v>463</v>
      </c>
      <c r="I2877" s="74">
        <v>12.536490000000001</v>
      </c>
      <c r="J2877" s="74">
        <v>-8.0901700000000005</v>
      </c>
      <c r="O2877" s="74">
        <v>2050</v>
      </c>
      <c r="P2877" s="74">
        <v>2003</v>
      </c>
      <c r="Q2877" s="74" t="s">
        <v>472</v>
      </c>
      <c r="R2877" s="74" t="s">
        <v>516</v>
      </c>
      <c r="S2877" s="74" t="s">
        <v>859</v>
      </c>
      <c r="Z2877" s="74" t="s">
        <v>1173</v>
      </c>
      <c r="AA2877" s="74" t="s">
        <v>1168</v>
      </c>
      <c r="AB2877" s="113">
        <v>1.286</v>
      </c>
      <c r="AC2877" s="113">
        <v>1.417</v>
      </c>
      <c r="AD2877" s="74" t="s">
        <v>841</v>
      </c>
      <c r="AE2877" s="95"/>
      <c r="AI2877" s="79" t="s">
        <v>465</v>
      </c>
      <c r="AJ2877" s="79">
        <v>530</v>
      </c>
      <c r="AK2877" s="74" t="s">
        <v>13</v>
      </c>
      <c r="AL2877" s="74" t="s">
        <v>13</v>
      </c>
      <c r="AM2877" s="74" t="s">
        <v>465</v>
      </c>
      <c r="AN2877" s="74" t="s">
        <v>13</v>
      </c>
      <c r="AO2877" s="74" t="s">
        <v>13</v>
      </c>
      <c r="AP2877" s="74" t="s">
        <v>13</v>
      </c>
      <c r="AQ2877" s="74" t="s">
        <v>13</v>
      </c>
      <c r="AR2877" s="74" t="s">
        <v>13</v>
      </c>
      <c r="AS2877" s="74" t="s">
        <v>1178</v>
      </c>
      <c r="AT2877" s="74" t="s">
        <v>1176</v>
      </c>
      <c r="AU2877" s="74" t="s">
        <v>1175</v>
      </c>
      <c r="AV2877" s="74">
        <v>2014</v>
      </c>
    </row>
    <row r="2878" spans="1:57" hidden="1">
      <c r="A2878" s="24">
        <v>2877</v>
      </c>
      <c r="B2878" s="74">
        <v>75</v>
      </c>
      <c r="C2878" s="74" t="s">
        <v>1011</v>
      </c>
      <c r="D2878" s="74" t="s">
        <v>469</v>
      </c>
      <c r="E2878" s="74" t="s">
        <v>802</v>
      </c>
      <c r="F2878" s="74" t="s">
        <v>482</v>
      </c>
      <c r="G2878" s="74" t="s">
        <v>1177</v>
      </c>
      <c r="H2878" s="74" t="s">
        <v>463</v>
      </c>
      <c r="I2878" s="74">
        <v>12.536490000000001</v>
      </c>
      <c r="J2878" s="74">
        <v>-8.0901700000000005</v>
      </c>
      <c r="O2878" s="74">
        <v>2050</v>
      </c>
      <c r="P2878" s="74">
        <v>2003</v>
      </c>
      <c r="Q2878" s="74" t="s">
        <v>472</v>
      </c>
      <c r="R2878" s="74" t="s">
        <v>516</v>
      </c>
      <c r="S2878" s="74" t="s">
        <v>859</v>
      </c>
      <c r="Z2878" s="74" t="s">
        <v>1173</v>
      </c>
      <c r="AA2878" s="74" t="s">
        <v>1168</v>
      </c>
      <c r="AB2878" s="113">
        <v>1.286</v>
      </c>
      <c r="AC2878" s="113">
        <v>2.133</v>
      </c>
      <c r="AD2878" s="74" t="s">
        <v>841</v>
      </c>
      <c r="AE2878" s="95"/>
      <c r="AI2878" s="79" t="s">
        <v>465</v>
      </c>
      <c r="AJ2878" s="79">
        <v>530</v>
      </c>
      <c r="AK2878" s="74" t="s">
        <v>13</v>
      </c>
      <c r="AL2878" s="74" t="s">
        <v>13</v>
      </c>
      <c r="AM2878" s="74" t="s">
        <v>465</v>
      </c>
      <c r="AN2878" s="74" t="s">
        <v>13</v>
      </c>
      <c r="AO2878" s="74" t="s">
        <v>13</v>
      </c>
      <c r="AP2878" s="74" t="s">
        <v>13</v>
      </c>
      <c r="AQ2878" s="74" t="s">
        <v>13</v>
      </c>
      <c r="AR2878" s="74" t="s">
        <v>13</v>
      </c>
      <c r="AS2878" s="74" t="s">
        <v>1179</v>
      </c>
      <c r="AT2878" s="74" t="s">
        <v>1176</v>
      </c>
      <c r="AU2878" s="74" t="s">
        <v>1175</v>
      </c>
      <c r="AV2878" s="74">
        <v>2014</v>
      </c>
    </row>
    <row r="2879" spans="1:57" hidden="1">
      <c r="A2879" s="24">
        <v>2878</v>
      </c>
      <c r="B2879" s="74">
        <v>75</v>
      </c>
      <c r="C2879" s="74" t="s">
        <v>1011</v>
      </c>
      <c r="D2879" s="74" t="s">
        <v>469</v>
      </c>
      <c r="E2879" s="74" t="s">
        <v>802</v>
      </c>
      <c r="F2879" s="74" t="s">
        <v>483</v>
      </c>
      <c r="G2879" s="74" t="s">
        <v>885</v>
      </c>
      <c r="H2879" s="74" t="s">
        <v>463</v>
      </c>
      <c r="I2879" s="74">
        <v>13.2454</v>
      </c>
      <c r="J2879" s="74">
        <v>2.3047</v>
      </c>
      <c r="O2879" s="74">
        <v>2050</v>
      </c>
      <c r="P2879" s="74">
        <v>1996</v>
      </c>
      <c r="Q2879" s="74" t="s">
        <v>472</v>
      </c>
      <c r="R2879" s="74" t="s">
        <v>516</v>
      </c>
      <c r="S2879" s="74" t="s">
        <v>859</v>
      </c>
      <c r="Z2879" s="74" t="s">
        <v>1173</v>
      </c>
      <c r="AA2879" s="74" t="s">
        <v>1168</v>
      </c>
      <c r="AB2879" s="113">
        <v>0.75600000000000001</v>
      </c>
      <c r="AC2879" s="113">
        <v>0.79200000000000004</v>
      </c>
      <c r="AD2879" s="74" t="s">
        <v>861</v>
      </c>
      <c r="AE2879" s="95"/>
      <c r="AI2879" s="79" t="s">
        <v>465</v>
      </c>
      <c r="AJ2879" s="79">
        <v>530</v>
      </c>
      <c r="AK2879" s="74" t="s">
        <v>13</v>
      </c>
      <c r="AL2879" s="74" t="s">
        <v>13</v>
      </c>
      <c r="AM2879" s="74" t="s">
        <v>13</v>
      </c>
      <c r="AN2879" s="74" t="s">
        <v>13</v>
      </c>
      <c r="AO2879" s="74" t="s">
        <v>13</v>
      </c>
      <c r="AP2879" s="74" t="s">
        <v>13</v>
      </c>
      <c r="AQ2879" s="74" t="s">
        <v>13</v>
      </c>
      <c r="AR2879" s="74" t="s">
        <v>13</v>
      </c>
      <c r="AS2879" s="74" t="s">
        <v>13</v>
      </c>
      <c r="AT2879" s="74" t="s">
        <v>1176</v>
      </c>
      <c r="AU2879" s="74" t="s">
        <v>1175</v>
      </c>
      <c r="AV2879" s="74">
        <v>2014</v>
      </c>
    </row>
    <row r="2880" spans="1:57" hidden="1">
      <c r="A2880" s="24">
        <v>2879</v>
      </c>
      <c r="B2880" s="74">
        <v>75</v>
      </c>
      <c r="C2880" s="74" t="s">
        <v>1011</v>
      </c>
      <c r="D2880" s="74" t="s">
        <v>469</v>
      </c>
      <c r="E2880" s="74" t="s">
        <v>802</v>
      </c>
      <c r="F2880" s="74" t="s">
        <v>483</v>
      </c>
      <c r="G2880" s="74" t="s">
        <v>885</v>
      </c>
      <c r="H2880" s="74" t="s">
        <v>463</v>
      </c>
      <c r="I2880" s="74">
        <v>13.2454</v>
      </c>
      <c r="J2880" s="74">
        <v>2.3047</v>
      </c>
      <c r="O2880" s="74">
        <v>2050</v>
      </c>
      <c r="P2880" s="74">
        <v>1996</v>
      </c>
      <c r="Q2880" s="74" t="s">
        <v>472</v>
      </c>
      <c r="R2880" s="74" t="s">
        <v>516</v>
      </c>
      <c r="S2880" s="74" t="s">
        <v>859</v>
      </c>
      <c r="Z2880" s="74" t="s">
        <v>1173</v>
      </c>
      <c r="AA2880" s="74" t="s">
        <v>1168</v>
      </c>
      <c r="AB2880" s="113">
        <v>0.75600000000000001</v>
      </c>
      <c r="AC2880" s="113">
        <v>0.72199999999999998</v>
      </c>
      <c r="AD2880" s="74" t="s">
        <v>861</v>
      </c>
      <c r="AE2880" s="95"/>
      <c r="AI2880" s="79" t="s">
        <v>465</v>
      </c>
      <c r="AJ2880" s="79">
        <v>530</v>
      </c>
      <c r="AK2880" s="74" t="s">
        <v>13</v>
      </c>
      <c r="AL2880" s="74" t="s">
        <v>13</v>
      </c>
      <c r="AM2880" s="74" t="s">
        <v>465</v>
      </c>
      <c r="AN2880" s="74" t="s">
        <v>13</v>
      </c>
      <c r="AO2880" s="74" t="s">
        <v>13</v>
      </c>
      <c r="AP2880" s="74" t="s">
        <v>13</v>
      </c>
      <c r="AQ2880" s="74" t="s">
        <v>13</v>
      </c>
      <c r="AR2880" s="74" t="s">
        <v>13</v>
      </c>
      <c r="AS2880" s="74" t="s">
        <v>1178</v>
      </c>
      <c r="AT2880" s="74" t="s">
        <v>1176</v>
      </c>
      <c r="AU2880" s="74" t="s">
        <v>1175</v>
      </c>
      <c r="AV2880" s="74">
        <v>2014</v>
      </c>
    </row>
    <row r="2881" spans="1:48" hidden="1">
      <c r="A2881" s="24">
        <v>2880</v>
      </c>
      <c r="B2881" s="74">
        <v>75</v>
      </c>
      <c r="C2881" s="74" t="s">
        <v>1011</v>
      </c>
      <c r="D2881" s="74" t="s">
        <v>469</v>
      </c>
      <c r="E2881" s="74" t="s">
        <v>802</v>
      </c>
      <c r="F2881" s="74" t="s">
        <v>483</v>
      </c>
      <c r="G2881" s="74" t="s">
        <v>885</v>
      </c>
      <c r="H2881" s="74" t="s">
        <v>463</v>
      </c>
      <c r="I2881" s="74">
        <v>13.2454</v>
      </c>
      <c r="J2881" s="74">
        <v>2.3047</v>
      </c>
      <c r="O2881" s="74">
        <v>2050</v>
      </c>
      <c r="P2881" s="74">
        <v>1996</v>
      </c>
      <c r="Q2881" s="74" t="s">
        <v>472</v>
      </c>
      <c r="R2881" s="74" t="s">
        <v>516</v>
      </c>
      <c r="S2881" s="74" t="s">
        <v>859</v>
      </c>
      <c r="Z2881" s="74" t="s">
        <v>1173</v>
      </c>
      <c r="AA2881" s="74" t="s">
        <v>1168</v>
      </c>
      <c r="AB2881" s="113">
        <v>0.75600000000000001</v>
      </c>
      <c r="AC2881" s="113">
        <v>0.79800000000000004</v>
      </c>
      <c r="AD2881" s="74" t="s">
        <v>861</v>
      </c>
      <c r="AE2881" s="95"/>
      <c r="AI2881" s="79" t="s">
        <v>465</v>
      </c>
      <c r="AJ2881" s="79">
        <v>530</v>
      </c>
      <c r="AK2881" s="74" t="s">
        <v>13</v>
      </c>
      <c r="AL2881" s="74" t="s">
        <v>13</v>
      </c>
      <c r="AM2881" s="74" t="s">
        <v>465</v>
      </c>
      <c r="AN2881" s="74" t="s">
        <v>13</v>
      </c>
      <c r="AO2881" s="74" t="s">
        <v>13</v>
      </c>
      <c r="AP2881" s="74" t="s">
        <v>13</v>
      </c>
      <c r="AQ2881" s="74" t="s">
        <v>13</v>
      </c>
      <c r="AR2881" s="74" t="s">
        <v>13</v>
      </c>
      <c r="AS2881" s="74" t="s">
        <v>1179</v>
      </c>
      <c r="AT2881" s="74" t="s">
        <v>1176</v>
      </c>
      <c r="AU2881" s="74" t="s">
        <v>1175</v>
      </c>
      <c r="AV2881" s="74">
        <v>2014</v>
      </c>
    </row>
    <row r="2882" spans="1:48" hidden="1">
      <c r="A2882" s="24">
        <v>2881</v>
      </c>
      <c r="B2882" s="74">
        <v>76</v>
      </c>
      <c r="C2882" s="74" t="s">
        <v>1011</v>
      </c>
      <c r="D2882" s="74" t="s">
        <v>469</v>
      </c>
      <c r="E2882" s="74" t="s">
        <v>1169</v>
      </c>
      <c r="F2882" s="74" t="s">
        <v>502</v>
      </c>
      <c r="G2882" s="74" t="s">
        <v>1184</v>
      </c>
      <c r="H2882" s="74" t="s">
        <v>463</v>
      </c>
      <c r="I2882" s="74">
        <v>11.75</v>
      </c>
      <c r="J2882" s="74">
        <v>39.6</v>
      </c>
      <c r="O2882" s="74">
        <v>2030</v>
      </c>
      <c r="P2882" s="74">
        <v>1994</v>
      </c>
      <c r="Q2882" s="74" t="s">
        <v>495</v>
      </c>
      <c r="R2882" s="24" t="s">
        <v>500</v>
      </c>
      <c r="S2882" s="74" t="s">
        <v>857</v>
      </c>
      <c r="Z2882" s="74" t="s">
        <v>820</v>
      </c>
      <c r="AA2882" s="74" t="s">
        <v>1168</v>
      </c>
      <c r="AB2882" s="113">
        <v>1.9610000000000001</v>
      </c>
      <c r="AC2882" s="113">
        <v>2.3149999999999999</v>
      </c>
      <c r="AD2882" s="74" t="s">
        <v>1025</v>
      </c>
      <c r="AE2882" s="74">
        <v>18.052014278429365</v>
      </c>
      <c r="AI2882" s="79" t="s">
        <v>465</v>
      </c>
      <c r="AJ2882" s="79">
        <v>423</v>
      </c>
      <c r="AK2882" s="74" t="s">
        <v>13</v>
      </c>
      <c r="AL2882" s="74" t="s">
        <v>13</v>
      </c>
      <c r="AM2882" s="74" t="s">
        <v>465</v>
      </c>
      <c r="AN2882" s="74" t="s">
        <v>13</v>
      </c>
      <c r="AO2882" s="74" t="s">
        <v>13</v>
      </c>
      <c r="AP2882" s="74" t="s">
        <v>13</v>
      </c>
      <c r="AQ2882" s="74" t="s">
        <v>13</v>
      </c>
      <c r="AR2882" s="74" t="s">
        <v>13</v>
      </c>
      <c r="AS2882" s="74" t="s">
        <v>442</v>
      </c>
      <c r="AT2882" s="12" t="s">
        <v>1182</v>
      </c>
      <c r="AU2882" s="74" t="s">
        <v>1183</v>
      </c>
      <c r="AV2882" s="74">
        <v>2017</v>
      </c>
    </row>
    <row r="2883" spans="1:48" hidden="1">
      <c r="A2883" s="24">
        <v>2882</v>
      </c>
      <c r="B2883" s="74">
        <v>76</v>
      </c>
      <c r="C2883" s="74" t="s">
        <v>1011</v>
      </c>
      <c r="D2883" s="74" t="s">
        <v>469</v>
      </c>
      <c r="E2883" s="74" t="s">
        <v>1169</v>
      </c>
      <c r="F2883" s="74" t="s">
        <v>502</v>
      </c>
      <c r="G2883" s="74" t="s">
        <v>1184</v>
      </c>
      <c r="H2883" s="74" t="s">
        <v>463</v>
      </c>
      <c r="I2883" s="74">
        <v>11.75</v>
      </c>
      <c r="J2883" s="74">
        <v>39.6</v>
      </c>
      <c r="O2883" s="74">
        <v>2030</v>
      </c>
      <c r="P2883" s="74">
        <v>1994</v>
      </c>
      <c r="Q2883" s="74" t="s">
        <v>495</v>
      </c>
      <c r="R2883" s="24" t="s">
        <v>500</v>
      </c>
      <c r="S2883" s="74" t="s">
        <v>857</v>
      </c>
      <c r="Z2883" s="74" t="s">
        <v>820</v>
      </c>
      <c r="AA2883" s="74" t="s">
        <v>1168</v>
      </c>
      <c r="AB2883" s="113">
        <v>2.81</v>
      </c>
      <c r="AC2883" s="113">
        <v>3.29</v>
      </c>
      <c r="AD2883" s="74" t="s">
        <v>1025</v>
      </c>
      <c r="AE2883" s="74">
        <v>67.77154513003569</v>
      </c>
      <c r="AI2883" s="79" t="s">
        <v>465</v>
      </c>
      <c r="AJ2883" s="79">
        <v>423</v>
      </c>
      <c r="AK2883" s="74" t="s">
        <v>13</v>
      </c>
      <c r="AL2883" s="74" t="s">
        <v>13</v>
      </c>
      <c r="AM2883" s="74" t="s">
        <v>465</v>
      </c>
      <c r="AN2883" s="74" t="s">
        <v>13</v>
      </c>
      <c r="AO2883" s="74" t="s">
        <v>465</v>
      </c>
      <c r="AP2883" s="74" t="s">
        <v>13</v>
      </c>
      <c r="AQ2883" s="74" t="s">
        <v>13</v>
      </c>
      <c r="AR2883" s="74" t="s">
        <v>13</v>
      </c>
      <c r="AS2883" s="74" t="s">
        <v>1186</v>
      </c>
      <c r="AT2883" s="12" t="s">
        <v>1182</v>
      </c>
      <c r="AU2883" s="74" t="s">
        <v>1183</v>
      </c>
      <c r="AV2883" s="74">
        <v>2017</v>
      </c>
    </row>
    <row r="2884" spans="1:48" hidden="1">
      <c r="A2884" s="24">
        <v>2883</v>
      </c>
      <c r="B2884" s="74">
        <v>76</v>
      </c>
      <c r="C2884" s="74" t="s">
        <v>1011</v>
      </c>
      <c r="D2884" s="74" t="s">
        <v>469</v>
      </c>
      <c r="E2884" s="74" t="s">
        <v>1169</v>
      </c>
      <c r="F2884" s="74" t="s">
        <v>502</v>
      </c>
      <c r="G2884" s="74" t="s">
        <v>1184</v>
      </c>
      <c r="H2884" s="74" t="s">
        <v>463</v>
      </c>
      <c r="I2884" s="74">
        <v>11.75</v>
      </c>
      <c r="J2884" s="74">
        <v>39.6</v>
      </c>
      <c r="O2884" s="74">
        <v>2030</v>
      </c>
      <c r="P2884" s="74">
        <v>1994</v>
      </c>
      <c r="Q2884" s="74" t="s">
        <v>495</v>
      </c>
      <c r="R2884" s="24" t="s">
        <v>500</v>
      </c>
      <c r="S2884" s="74" t="s">
        <v>857</v>
      </c>
      <c r="Z2884" s="74" t="s">
        <v>820</v>
      </c>
      <c r="AA2884" s="74" t="s">
        <v>1168</v>
      </c>
      <c r="AB2884" s="113">
        <v>2.2669999999999999</v>
      </c>
      <c r="AC2884" s="113">
        <v>2.7349999999999999</v>
      </c>
      <c r="AD2884" s="74" t="s">
        <v>1025</v>
      </c>
      <c r="AE2884" s="74">
        <v>39.46965833758285</v>
      </c>
      <c r="AI2884" s="79" t="s">
        <v>465</v>
      </c>
      <c r="AJ2884" s="79">
        <v>423</v>
      </c>
      <c r="AK2884" s="74" t="s">
        <v>13</v>
      </c>
      <c r="AL2884" s="74" t="s">
        <v>13</v>
      </c>
      <c r="AM2884" s="74" t="s">
        <v>465</v>
      </c>
      <c r="AN2884" s="74" t="s">
        <v>13</v>
      </c>
      <c r="AO2884" s="74" t="s">
        <v>465</v>
      </c>
      <c r="AP2884" s="74" t="s">
        <v>13</v>
      </c>
      <c r="AQ2884" s="74" t="s">
        <v>13</v>
      </c>
      <c r="AR2884" s="74" t="s">
        <v>13</v>
      </c>
      <c r="AS2884" s="74" t="s">
        <v>1187</v>
      </c>
      <c r="AT2884" s="12" t="s">
        <v>1182</v>
      </c>
      <c r="AU2884" s="74" t="s">
        <v>1183</v>
      </c>
      <c r="AV2884" s="74">
        <v>2017</v>
      </c>
    </row>
    <row r="2885" spans="1:48" hidden="1">
      <c r="A2885" s="24">
        <v>2884</v>
      </c>
      <c r="B2885" s="74">
        <v>76</v>
      </c>
      <c r="C2885" s="74" t="s">
        <v>1011</v>
      </c>
      <c r="D2885" s="74" t="s">
        <v>469</v>
      </c>
      <c r="E2885" s="74" t="s">
        <v>1169</v>
      </c>
      <c r="F2885" s="74" t="s">
        <v>502</v>
      </c>
      <c r="G2885" s="74" t="s">
        <v>1184</v>
      </c>
      <c r="H2885" s="74" t="s">
        <v>463</v>
      </c>
      <c r="I2885" s="74">
        <v>11.75</v>
      </c>
      <c r="J2885" s="74">
        <v>39.6</v>
      </c>
      <c r="O2885" s="74">
        <v>2030</v>
      </c>
      <c r="P2885" s="74">
        <v>1994</v>
      </c>
      <c r="Q2885" s="74" t="s">
        <v>495</v>
      </c>
      <c r="R2885" s="24" t="s">
        <v>500</v>
      </c>
      <c r="S2885" s="74" t="s">
        <v>857</v>
      </c>
      <c r="Z2885" s="74" t="s">
        <v>820</v>
      </c>
      <c r="AA2885" s="74" t="s">
        <v>1168</v>
      </c>
      <c r="AB2885" s="113">
        <v>1.861</v>
      </c>
      <c r="AC2885" s="113">
        <v>2.0230000000000001</v>
      </c>
      <c r="AD2885" s="74" t="s">
        <v>1025</v>
      </c>
      <c r="AE2885" s="74">
        <v>3.1616522182559947</v>
      </c>
      <c r="AI2885" s="79" t="s">
        <v>465</v>
      </c>
      <c r="AJ2885" s="79">
        <v>423</v>
      </c>
      <c r="AK2885" s="74" t="s">
        <v>13</v>
      </c>
      <c r="AL2885" s="74" t="s">
        <v>13</v>
      </c>
      <c r="AM2885" s="74" t="s">
        <v>465</v>
      </c>
      <c r="AN2885" s="74" t="s">
        <v>13</v>
      </c>
      <c r="AO2885" s="74" t="s">
        <v>465</v>
      </c>
      <c r="AP2885" s="74" t="s">
        <v>13</v>
      </c>
      <c r="AQ2885" s="74" t="s">
        <v>13</v>
      </c>
      <c r="AR2885" s="74" t="s">
        <v>13</v>
      </c>
      <c r="AS2885" s="74" t="s">
        <v>1188</v>
      </c>
      <c r="AT2885" s="12" t="s">
        <v>1182</v>
      </c>
      <c r="AU2885" s="74" t="s">
        <v>1183</v>
      </c>
      <c r="AV2885" s="74">
        <v>2017</v>
      </c>
    </row>
    <row r="2886" spans="1:48" hidden="1">
      <c r="A2886" s="24">
        <v>2885</v>
      </c>
      <c r="B2886" s="74">
        <v>76</v>
      </c>
      <c r="C2886" s="74" t="s">
        <v>1011</v>
      </c>
      <c r="D2886" s="74" t="s">
        <v>469</v>
      </c>
      <c r="E2886" s="74" t="s">
        <v>1169</v>
      </c>
      <c r="F2886" s="74" t="s">
        <v>502</v>
      </c>
      <c r="G2886" s="74" t="s">
        <v>1184</v>
      </c>
      <c r="H2886" s="74" t="s">
        <v>463</v>
      </c>
      <c r="I2886" s="74">
        <v>11.75</v>
      </c>
      <c r="J2886" s="74">
        <v>39.6</v>
      </c>
      <c r="O2886" s="74">
        <v>2030</v>
      </c>
      <c r="P2886" s="74">
        <v>1994</v>
      </c>
      <c r="Q2886" s="74" t="s">
        <v>495</v>
      </c>
      <c r="R2886" s="24" t="s">
        <v>500</v>
      </c>
      <c r="S2886" s="74" t="s">
        <v>857</v>
      </c>
      <c r="Z2886" s="74" t="s">
        <v>820</v>
      </c>
      <c r="AA2886" s="74" t="s">
        <v>1168</v>
      </c>
      <c r="AB2886" s="113">
        <v>1.974</v>
      </c>
      <c r="AC2886" s="113">
        <v>2.0139999999999998</v>
      </c>
      <c r="AD2886" s="74" t="s">
        <v>1025</v>
      </c>
      <c r="AE2886" s="74">
        <v>2.702702702702688</v>
      </c>
      <c r="AI2886" s="79" t="s">
        <v>465</v>
      </c>
      <c r="AJ2886" s="79">
        <v>423</v>
      </c>
      <c r="AK2886" s="74" t="s">
        <v>13</v>
      </c>
      <c r="AL2886" s="74" t="s">
        <v>13</v>
      </c>
      <c r="AM2886" s="74" t="s">
        <v>465</v>
      </c>
      <c r="AN2886" s="74" t="s">
        <v>13</v>
      </c>
      <c r="AO2886" s="74" t="s">
        <v>465</v>
      </c>
      <c r="AP2886" s="74" t="s">
        <v>13</v>
      </c>
      <c r="AQ2886" s="74" t="s">
        <v>13</v>
      </c>
      <c r="AR2886" s="74" t="s">
        <v>13</v>
      </c>
      <c r="AS2886" s="74" t="s">
        <v>1189</v>
      </c>
      <c r="AT2886" s="12" t="s">
        <v>1182</v>
      </c>
      <c r="AU2886" s="74" t="s">
        <v>1183</v>
      </c>
      <c r="AV2886" s="74">
        <v>2017</v>
      </c>
    </row>
    <row r="2887" spans="1:48" hidden="1">
      <c r="A2887" s="24">
        <v>2886</v>
      </c>
      <c r="B2887" s="74">
        <v>76</v>
      </c>
      <c r="C2887" s="74" t="s">
        <v>1011</v>
      </c>
      <c r="D2887" s="74" t="s">
        <v>469</v>
      </c>
      <c r="E2887" s="74" t="s">
        <v>1169</v>
      </c>
      <c r="F2887" s="74" t="s">
        <v>502</v>
      </c>
      <c r="G2887" s="74" t="s">
        <v>1184</v>
      </c>
      <c r="H2887" s="74" t="s">
        <v>463</v>
      </c>
      <c r="I2887" s="74">
        <v>11.75</v>
      </c>
      <c r="J2887" s="74">
        <v>39.6</v>
      </c>
      <c r="O2887" s="74">
        <v>2030</v>
      </c>
      <c r="P2887" s="74">
        <v>1994</v>
      </c>
      <c r="Q2887" s="74" t="s">
        <v>495</v>
      </c>
      <c r="R2887" s="24" t="s">
        <v>500</v>
      </c>
      <c r="S2887" s="74" t="s">
        <v>857</v>
      </c>
      <c r="Z2887" s="74" t="s">
        <v>820</v>
      </c>
      <c r="AA2887" s="74" t="s">
        <v>1168</v>
      </c>
      <c r="AB2887" s="113">
        <v>2.1829999999999998</v>
      </c>
      <c r="AC2887" s="113">
        <v>2.5470000000000002</v>
      </c>
      <c r="AD2887" s="74" t="s">
        <v>1025</v>
      </c>
      <c r="AE2887" s="74">
        <v>29.882712901580827</v>
      </c>
      <c r="AI2887" s="79" t="s">
        <v>465</v>
      </c>
      <c r="AJ2887" s="79">
        <v>423</v>
      </c>
      <c r="AK2887" s="74" t="s">
        <v>13</v>
      </c>
      <c r="AL2887" s="74" t="s">
        <v>13</v>
      </c>
      <c r="AM2887" s="74" t="s">
        <v>465</v>
      </c>
      <c r="AN2887" s="74" t="s">
        <v>13</v>
      </c>
      <c r="AO2887" s="74" t="s">
        <v>465</v>
      </c>
      <c r="AP2887" s="74" t="s">
        <v>13</v>
      </c>
      <c r="AQ2887" s="74" t="s">
        <v>13</v>
      </c>
      <c r="AR2887" s="74" t="s">
        <v>13</v>
      </c>
      <c r="AS2887" s="74" t="s">
        <v>1195</v>
      </c>
      <c r="AT2887" s="12" t="s">
        <v>1182</v>
      </c>
      <c r="AU2887" s="74" t="s">
        <v>1183</v>
      </c>
      <c r="AV2887" s="74">
        <v>2017</v>
      </c>
    </row>
    <row r="2888" spans="1:48" hidden="1">
      <c r="A2888" s="24">
        <v>2887</v>
      </c>
      <c r="B2888" s="74">
        <v>76</v>
      </c>
      <c r="C2888" s="74" t="s">
        <v>1011</v>
      </c>
      <c r="D2888" s="74" t="s">
        <v>469</v>
      </c>
      <c r="E2888" s="74" t="s">
        <v>1169</v>
      </c>
      <c r="F2888" s="74" t="s">
        <v>502</v>
      </c>
      <c r="G2888" s="74" t="s">
        <v>1184</v>
      </c>
      <c r="H2888" s="74" t="s">
        <v>463</v>
      </c>
      <c r="I2888" s="74">
        <v>11.75</v>
      </c>
      <c r="J2888" s="74">
        <v>39.6</v>
      </c>
      <c r="O2888" s="74">
        <v>2030</v>
      </c>
      <c r="P2888" s="74">
        <v>1994</v>
      </c>
      <c r="Q2888" s="74" t="s">
        <v>495</v>
      </c>
      <c r="R2888" s="24" t="s">
        <v>500</v>
      </c>
      <c r="S2888" s="74" t="s">
        <v>857</v>
      </c>
      <c r="Z2888" s="74" t="s">
        <v>820</v>
      </c>
      <c r="AA2888" s="74" t="s">
        <v>1168</v>
      </c>
      <c r="AB2888" s="113">
        <v>1.9159999999999999</v>
      </c>
      <c r="AC2888" s="113">
        <v>3.444</v>
      </c>
      <c r="AD2888" s="74" t="s">
        <v>1025</v>
      </c>
      <c r="AE2888" s="74">
        <v>75.624681285058642</v>
      </c>
      <c r="AI2888" s="79" t="s">
        <v>465</v>
      </c>
      <c r="AJ2888" s="79">
        <v>423</v>
      </c>
      <c r="AK2888" s="74" t="s">
        <v>13</v>
      </c>
      <c r="AL2888" s="74" t="s">
        <v>13</v>
      </c>
      <c r="AM2888" s="74" t="s">
        <v>465</v>
      </c>
      <c r="AN2888" s="74" t="s">
        <v>13</v>
      </c>
      <c r="AO2888" s="74" t="s">
        <v>465</v>
      </c>
      <c r="AP2888" s="74" t="s">
        <v>13</v>
      </c>
      <c r="AQ2888" s="74" t="s">
        <v>13</v>
      </c>
      <c r="AR2888" s="74" t="s">
        <v>13</v>
      </c>
      <c r="AS2888" s="74" t="s">
        <v>1191</v>
      </c>
      <c r="AT2888" s="12" t="s">
        <v>1182</v>
      </c>
      <c r="AU2888" s="74" t="s">
        <v>1183</v>
      </c>
      <c r="AV2888" s="74">
        <v>2017</v>
      </c>
    </row>
    <row r="2889" spans="1:48" hidden="1">
      <c r="A2889" s="24">
        <v>2888</v>
      </c>
      <c r="B2889" s="74">
        <v>76</v>
      </c>
      <c r="C2889" s="74" t="s">
        <v>1011</v>
      </c>
      <c r="D2889" s="74" t="s">
        <v>469</v>
      </c>
      <c r="E2889" s="74" t="s">
        <v>1169</v>
      </c>
      <c r="F2889" s="74" t="s">
        <v>502</v>
      </c>
      <c r="G2889" s="74" t="s">
        <v>1184</v>
      </c>
      <c r="H2889" s="74" t="s">
        <v>463</v>
      </c>
      <c r="I2889" s="74">
        <v>11.75</v>
      </c>
      <c r="J2889" s="74">
        <v>39.6</v>
      </c>
      <c r="O2889" s="74">
        <v>2030</v>
      </c>
      <c r="P2889" s="74">
        <v>1994</v>
      </c>
      <c r="Q2889" s="74" t="s">
        <v>495</v>
      </c>
      <c r="R2889" s="24" t="s">
        <v>500</v>
      </c>
      <c r="S2889" s="74" t="s">
        <v>857</v>
      </c>
      <c r="Z2889" s="74" t="s">
        <v>820</v>
      </c>
      <c r="AA2889" s="74" t="s">
        <v>1168</v>
      </c>
      <c r="AB2889" s="113">
        <v>2.3780000000000001</v>
      </c>
      <c r="AC2889" s="113">
        <v>2.8780000000000001</v>
      </c>
      <c r="AD2889" s="74" t="s">
        <v>1025</v>
      </c>
      <c r="AE2889" s="74">
        <v>46.76185619581846</v>
      </c>
      <c r="AI2889" s="79" t="s">
        <v>465</v>
      </c>
      <c r="AJ2889" s="79">
        <v>423</v>
      </c>
      <c r="AK2889" s="74" t="s">
        <v>13</v>
      </c>
      <c r="AL2889" s="74" t="s">
        <v>13</v>
      </c>
      <c r="AM2889" s="74" t="s">
        <v>465</v>
      </c>
      <c r="AN2889" s="74" t="s">
        <v>13</v>
      </c>
      <c r="AO2889" s="74" t="s">
        <v>465</v>
      </c>
      <c r="AP2889" s="74" t="s">
        <v>13</v>
      </c>
      <c r="AQ2889" s="74" t="s">
        <v>13</v>
      </c>
      <c r="AR2889" s="74" t="s">
        <v>13</v>
      </c>
      <c r="AS2889" s="74" t="s">
        <v>1192</v>
      </c>
      <c r="AT2889" s="12" t="s">
        <v>1182</v>
      </c>
      <c r="AU2889" s="74" t="s">
        <v>1183</v>
      </c>
      <c r="AV2889" s="74">
        <v>2017</v>
      </c>
    </row>
    <row r="2890" spans="1:48" hidden="1">
      <c r="A2890" s="24">
        <v>2889</v>
      </c>
      <c r="B2890" s="74">
        <v>76</v>
      </c>
      <c r="C2890" s="74" t="s">
        <v>1011</v>
      </c>
      <c r="D2890" s="74" t="s">
        <v>469</v>
      </c>
      <c r="E2890" s="74" t="s">
        <v>1169</v>
      </c>
      <c r="F2890" s="74" t="s">
        <v>502</v>
      </c>
      <c r="G2890" s="74" t="s">
        <v>1184</v>
      </c>
      <c r="H2890" s="74" t="s">
        <v>463</v>
      </c>
      <c r="I2890" s="74">
        <v>11.75</v>
      </c>
      <c r="J2890" s="74">
        <v>39.6</v>
      </c>
      <c r="O2890" s="74">
        <v>2030</v>
      </c>
      <c r="P2890" s="74">
        <v>1994</v>
      </c>
      <c r="Q2890" s="74" t="s">
        <v>495</v>
      </c>
      <c r="R2890" s="24" t="s">
        <v>500</v>
      </c>
      <c r="S2890" s="74" t="s">
        <v>857</v>
      </c>
      <c r="Z2890" s="74" t="s">
        <v>820</v>
      </c>
      <c r="AA2890" s="74" t="s">
        <v>1168</v>
      </c>
      <c r="AB2890" s="113">
        <v>1.931</v>
      </c>
      <c r="AC2890" s="113">
        <v>2.08</v>
      </c>
      <c r="AD2890" s="74" t="s">
        <v>1025</v>
      </c>
      <c r="AE2890" s="74">
        <v>6.0683324834268229</v>
      </c>
      <c r="AI2890" s="79" t="s">
        <v>465</v>
      </c>
      <c r="AJ2890" s="79">
        <v>423</v>
      </c>
      <c r="AK2890" s="74" t="s">
        <v>13</v>
      </c>
      <c r="AL2890" s="74" t="s">
        <v>13</v>
      </c>
      <c r="AM2890" s="74" t="s">
        <v>465</v>
      </c>
      <c r="AN2890" s="74" t="s">
        <v>13</v>
      </c>
      <c r="AO2890" s="74" t="s">
        <v>465</v>
      </c>
      <c r="AP2890" s="74" t="s">
        <v>13</v>
      </c>
      <c r="AQ2890" s="74" t="s">
        <v>13</v>
      </c>
      <c r="AR2890" s="74" t="s">
        <v>13</v>
      </c>
      <c r="AS2890" s="74" t="s">
        <v>1193</v>
      </c>
      <c r="AT2890" s="12" t="s">
        <v>1182</v>
      </c>
      <c r="AU2890" s="74" t="s">
        <v>1183</v>
      </c>
      <c r="AV2890" s="74">
        <v>2017</v>
      </c>
    </row>
    <row r="2891" spans="1:48" hidden="1">
      <c r="A2891" s="24">
        <v>2890</v>
      </c>
      <c r="B2891" s="74">
        <v>76</v>
      </c>
      <c r="C2891" s="74" t="s">
        <v>1011</v>
      </c>
      <c r="D2891" s="74" t="s">
        <v>469</v>
      </c>
      <c r="E2891" s="74" t="s">
        <v>1169</v>
      </c>
      <c r="F2891" s="74" t="s">
        <v>502</v>
      </c>
      <c r="G2891" s="74" t="s">
        <v>1184</v>
      </c>
      <c r="H2891" s="74" t="s">
        <v>463</v>
      </c>
      <c r="I2891" s="74">
        <v>11.75</v>
      </c>
      <c r="J2891" s="74">
        <v>39.6</v>
      </c>
      <c r="O2891" s="74">
        <v>2030</v>
      </c>
      <c r="P2891" s="74">
        <v>1994</v>
      </c>
      <c r="Q2891" s="74" t="s">
        <v>495</v>
      </c>
      <c r="R2891" s="24" t="s">
        <v>500</v>
      </c>
      <c r="S2891" s="74" t="s">
        <v>857</v>
      </c>
      <c r="Z2891" s="74" t="s">
        <v>820</v>
      </c>
      <c r="AA2891" s="74" t="s">
        <v>1168</v>
      </c>
      <c r="AB2891" s="113">
        <v>1.913</v>
      </c>
      <c r="AC2891" s="113">
        <v>2.0680000000000001</v>
      </c>
      <c r="AD2891" s="74" t="s">
        <v>1025</v>
      </c>
      <c r="AE2891" s="74">
        <v>5.4563997960224366</v>
      </c>
      <c r="AI2891" s="79" t="s">
        <v>465</v>
      </c>
      <c r="AJ2891" s="79">
        <v>423</v>
      </c>
      <c r="AK2891" s="74" t="s">
        <v>13</v>
      </c>
      <c r="AL2891" s="74" t="s">
        <v>13</v>
      </c>
      <c r="AM2891" s="74" t="s">
        <v>465</v>
      </c>
      <c r="AN2891" s="74" t="s">
        <v>13</v>
      </c>
      <c r="AO2891" s="74" t="s">
        <v>465</v>
      </c>
      <c r="AP2891" s="74" t="s">
        <v>13</v>
      </c>
      <c r="AQ2891" s="74" t="s">
        <v>13</v>
      </c>
      <c r="AR2891" s="74" t="s">
        <v>13</v>
      </c>
      <c r="AS2891" s="74" t="s">
        <v>1194</v>
      </c>
      <c r="AT2891" s="12" t="s">
        <v>1182</v>
      </c>
      <c r="AU2891" s="74" t="s">
        <v>1183</v>
      </c>
      <c r="AV2891" s="74">
        <v>2017</v>
      </c>
    </row>
    <row r="2892" spans="1:48" hidden="1">
      <c r="A2892" s="24">
        <v>2891</v>
      </c>
      <c r="B2892" s="74">
        <v>76</v>
      </c>
      <c r="C2892" s="74" t="s">
        <v>1011</v>
      </c>
      <c r="D2892" s="74" t="s">
        <v>469</v>
      </c>
      <c r="E2892" s="74" t="s">
        <v>1169</v>
      </c>
      <c r="F2892" s="74" t="s">
        <v>502</v>
      </c>
      <c r="G2892" s="74" t="s">
        <v>1184</v>
      </c>
      <c r="H2892" s="74" t="s">
        <v>463</v>
      </c>
      <c r="I2892" s="74">
        <v>11.75</v>
      </c>
      <c r="J2892" s="74">
        <v>39.6</v>
      </c>
      <c r="O2892" s="74">
        <v>2030</v>
      </c>
      <c r="P2892" s="74">
        <v>1994</v>
      </c>
      <c r="Q2892" s="74" t="s">
        <v>495</v>
      </c>
      <c r="R2892" s="24" t="s">
        <v>500</v>
      </c>
      <c r="S2892" s="74" t="s">
        <v>857</v>
      </c>
      <c r="Z2892" s="74" t="s">
        <v>820</v>
      </c>
      <c r="AA2892" s="74" t="s">
        <v>1168</v>
      </c>
      <c r="AB2892" s="113">
        <v>1.851</v>
      </c>
      <c r="AC2892" s="113">
        <v>2.1320000000000001</v>
      </c>
      <c r="AD2892" s="74" t="s">
        <v>1025</v>
      </c>
      <c r="AE2892" s="74">
        <v>8.7200407955124959</v>
      </c>
      <c r="AI2892" s="79" t="s">
        <v>465</v>
      </c>
      <c r="AJ2892" s="79">
        <v>423</v>
      </c>
      <c r="AK2892" s="74" t="s">
        <v>13</v>
      </c>
      <c r="AL2892" s="74" t="s">
        <v>13</v>
      </c>
      <c r="AM2892" s="74" t="s">
        <v>465</v>
      </c>
      <c r="AN2892" s="74" t="s">
        <v>13</v>
      </c>
      <c r="AO2892" s="74" t="s">
        <v>465</v>
      </c>
      <c r="AP2892" s="74" t="s">
        <v>13</v>
      </c>
      <c r="AQ2892" s="74" t="s">
        <v>13</v>
      </c>
      <c r="AR2892" s="74" t="s">
        <v>13</v>
      </c>
      <c r="AS2892" s="74" t="s">
        <v>1190</v>
      </c>
      <c r="AT2892" s="12" t="s">
        <v>1182</v>
      </c>
      <c r="AU2892" s="74" t="s">
        <v>1183</v>
      </c>
      <c r="AV2892" s="74">
        <v>2017</v>
      </c>
    </row>
    <row r="2893" spans="1:48" hidden="1">
      <c r="A2893" s="24">
        <v>2892</v>
      </c>
      <c r="B2893" s="74">
        <v>76</v>
      </c>
      <c r="C2893" s="74" t="s">
        <v>1011</v>
      </c>
      <c r="D2893" s="74" t="s">
        <v>469</v>
      </c>
      <c r="E2893" s="74" t="s">
        <v>1169</v>
      </c>
      <c r="F2893" s="74" t="s">
        <v>502</v>
      </c>
      <c r="G2893" s="74" t="s">
        <v>1184</v>
      </c>
      <c r="H2893" s="74" t="s">
        <v>463</v>
      </c>
      <c r="I2893" s="74">
        <v>11.75</v>
      </c>
      <c r="J2893" s="74">
        <v>39.6</v>
      </c>
      <c r="O2893" s="74">
        <v>2030</v>
      </c>
      <c r="P2893" s="74">
        <v>1994</v>
      </c>
      <c r="Q2893" s="74" t="s">
        <v>495</v>
      </c>
      <c r="R2893" s="24" t="s">
        <v>500</v>
      </c>
      <c r="S2893" s="74" t="s">
        <v>857</v>
      </c>
      <c r="Z2893" s="74" t="s">
        <v>820</v>
      </c>
      <c r="AA2893" s="74" t="s">
        <v>1168</v>
      </c>
      <c r="AB2893" s="113">
        <v>2.569</v>
      </c>
      <c r="AC2893" s="113">
        <v>3.069</v>
      </c>
      <c r="AD2893" s="74" t="s">
        <v>1025</v>
      </c>
      <c r="AE2893" s="74">
        <v>56.501784803671583</v>
      </c>
      <c r="AI2893" s="79" t="s">
        <v>465</v>
      </c>
      <c r="AJ2893" s="79">
        <v>423</v>
      </c>
      <c r="AK2893" s="74" t="s">
        <v>13</v>
      </c>
      <c r="AL2893" s="74" t="s">
        <v>13</v>
      </c>
      <c r="AM2893" s="74" t="s">
        <v>465</v>
      </c>
      <c r="AN2893" s="74" t="s">
        <v>13</v>
      </c>
      <c r="AO2893" s="74" t="s">
        <v>465</v>
      </c>
      <c r="AP2893" s="74" t="s">
        <v>13</v>
      </c>
      <c r="AQ2893" s="74" t="s">
        <v>13</v>
      </c>
      <c r="AR2893" s="74" t="s">
        <v>13</v>
      </c>
      <c r="AS2893" s="74" t="s">
        <v>1196</v>
      </c>
      <c r="AT2893" s="12" t="s">
        <v>1182</v>
      </c>
      <c r="AU2893" s="74" t="s">
        <v>1183</v>
      </c>
      <c r="AV2893" s="74">
        <v>2017</v>
      </c>
    </row>
    <row r="2894" spans="1:48" hidden="1">
      <c r="A2894" s="24">
        <v>2893</v>
      </c>
      <c r="B2894" s="74">
        <v>76</v>
      </c>
      <c r="C2894" s="74" t="s">
        <v>1011</v>
      </c>
      <c r="D2894" s="74" t="s">
        <v>469</v>
      </c>
      <c r="E2894" s="74" t="s">
        <v>1169</v>
      </c>
      <c r="F2894" s="74" t="s">
        <v>502</v>
      </c>
      <c r="G2894" s="74" t="s">
        <v>1184</v>
      </c>
      <c r="H2894" s="74" t="s">
        <v>463</v>
      </c>
      <c r="I2894" s="74">
        <v>11.75</v>
      </c>
      <c r="J2894" s="74">
        <v>39.6</v>
      </c>
      <c r="O2894" s="74">
        <v>2030</v>
      </c>
      <c r="P2894" s="74">
        <v>1994</v>
      </c>
      <c r="Q2894" s="74" t="s">
        <v>495</v>
      </c>
      <c r="R2894" s="24" t="s">
        <v>500</v>
      </c>
      <c r="S2894" s="74" t="s">
        <v>857</v>
      </c>
      <c r="Z2894" s="74" t="s">
        <v>820</v>
      </c>
      <c r="AA2894" s="74" t="s">
        <v>1168</v>
      </c>
      <c r="AB2894" s="113">
        <v>2.0680000000000001</v>
      </c>
      <c r="AC2894" s="113">
        <v>2.5350000000000001</v>
      </c>
      <c r="AD2894" s="74" t="s">
        <v>1025</v>
      </c>
      <c r="AE2894" s="74">
        <v>29.270780214176444</v>
      </c>
      <c r="AI2894" s="79" t="s">
        <v>465</v>
      </c>
      <c r="AJ2894" s="79">
        <v>423</v>
      </c>
      <c r="AK2894" s="74" t="s">
        <v>13</v>
      </c>
      <c r="AL2894" s="74" t="s">
        <v>13</v>
      </c>
      <c r="AM2894" s="74" t="s">
        <v>465</v>
      </c>
      <c r="AN2894" s="74" t="s">
        <v>13</v>
      </c>
      <c r="AO2894" s="74" t="s">
        <v>465</v>
      </c>
      <c r="AP2894" s="74" t="s">
        <v>13</v>
      </c>
      <c r="AQ2894" s="74" t="s">
        <v>13</v>
      </c>
      <c r="AR2894" s="74" t="s">
        <v>13</v>
      </c>
      <c r="AS2894" s="74" t="s">
        <v>1197</v>
      </c>
      <c r="AT2894" s="12" t="s">
        <v>1182</v>
      </c>
      <c r="AU2894" s="74" t="s">
        <v>1183</v>
      </c>
      <c r="AV2894" s="74">
        <v>2017</v>
      </c>
    </row>
    <row r="2895" spans="1:48" hidden="1">
      <c r="A2895" s="24">
        <v>2894</v>
      </c>
      <c r="B2895" s="74">
        <v>76</v>
      </c>
      <c r="C2895" s="74" t="s">
        <v>1011</v>
      </c>
      <c r="D2895" s="74" t="s">
        <v>469</v>
      </c>
      <c r="E2895" s="74" t="s">
        <v>1169</v>
      </c>
      <c r="F2895" s="74" t="s">
        <v>502</v>
      </c>
      <c r="G2895" s="74" t="s">
        <v>1184</v>
      </c>
      <c r="H2895" s="74" t="s">
        <v>463</v>
      </c>
      <c r="I2895" s="74">
        <v>11.75</v>
      </c>
      <c r="J2895" s="74">
        <v>39.6</v>
      </c>
      <c r="O2895" s="74">
        <v>2030</v>
      </c>
      <c r="P2895" s="74">
        <v>1994</v>
      </c>
      <c r="Q2895" s="74" t="s">
        <v>495</v>
      </c>
      <c r="R2895" s="24" t="s">
        <v>500</v>
      </c>
      <c r="S2895" s="74" t="s">
        <v>857</v>
      </c>
      <c r="Z2895" s="74" t="s">
        <v>820</v>
      </c>
      <c r="AA2895" s="74" t="s">
        <v>1168</v>
      </c>
      <c r="AB2895" s="113">
        <v>1.76</v>
      </c>
      <c r="AC2895" s="113">
        <v>1.9219999999999999</v>
      </c>
      <c r="AD2895" s="74" t="s">
        <v>1025</v>
      </c>
      <c r="AE2895" s="74">
        <v>-1.9887812340642603</v>
      </c>
      <c r="AI2895" s="79" t="s">
        <v>465</v>
      </c>
      <c r="AJ2895" s="79">
        <v>423</v>
      </c>
      <c r="AK2895" s="74" t="s">
        <v>13</v>
      </c>
      <c r="AL2895" s="74" t="s">
        <v>13</v>
      </c>
      <c r="AM2895" s="74" t="s">
        <v>465</v>
      </c>
      <c r="AN2895" s="74" t="s">
        <v>13</v>
      </c>
      <c r="AO2895" s="74" t="s">
        <v>465</v>
      </c>
      <c r="AP2895" s="74" t="s">
        <v>13</v>
      </c>
      <c r="AQ2895" s="74" t="s">
        <v>13</v>
      </c>
      <c r="AR2895" s="74" t="s">
        <v>13</v>
      </c>
      <c r="AS2895" s="74" t="s">
        <v>1198</v>
      </c>
      <c r="AT2895" s="12" t="s">
        <v>1182</v>
      </c>
      <c r="AU2895" s="74" t="s">
        <v>1183</v>
      </c>
      <c r="AV2895" s="74">
        <v>2017</v>
      </c>
    </row>
    <row r="2896" spans="1:48" hidden="1">
      <c r="A2896" s="24">
        <v>2895</v>
      </c>
      <c r="B2896" s="74">
        <v>76</v>
      </c>
      <c r="C2896" s="74" t="s">
        <v>1011</v>
      </c>
      <c r="D2896" s="74" t="s">
        <v>469</v>
      </c>
      <c r="E2896" s="74" t="s">
        <v>1169</v>
      </c>
      <c r="F2896" s="74" t="s">
        <v>502</v>
      </c>
      <c r="G2896" s="74" t="s">
        <v>1184</v>
      </c>
      <c r="H2896" s="74" t="s">
        <v>463</v>
      </c>
      <c r="I2896" s="74">
        <v>11.75</v>
      </c>
      <c r="J2896" s="74">
        <v>39.6</v>
      </c>
      <c r="O2896" s="74">
        <v>2030</v>
      </c>
      <c r="P2896" s="74">
        <v>1994</v>
      </c>
      <c r="Q2896" s="74" t="s">
        <v>495</v>
      </c>
      <c r="R2896" s="24" t="s">
        <v>473</v>
      </c>
      <c r="S2896" s="74" t="s">
        <v>857</v>
      </c>
      <c r="Z2896" s="74" t="s">
        <v>820</v>
      </c>
      <c r="AA2896" s="74" t="s">
        <v>1168</v>
      </c>
      <c r="AB2896" s="113">
        <v>1.82</v>
      </c>
      <c r="AC2896" s="113">
        <v>1.9119999999999999</v>
      </c>
      <c r="AD2896" s="74" t="s">
        <v>1025</v>
      </c>
      <c r="AE2896" s="74">
        <v>-2.498725140234582</v>
      </c>
      <c r="AI2896" s="79" t="s">
        <v>465</v>
      </c>
      <c r="AJ2896" s="79">
        <v>499</v>
      </c>
      <c r="AK2896" s="74" t="s">
        <v>13</v>
      </c>
      <c r="AL2896" s="74" t="s">
        <v>13</v>
      </c>
      <c r="AM2896" s="74" t="s">
        <v>465</v>
      </c>
      <c r="AN2896" s="74" t="s">
        <v>13</v>
      </c>
      <c r="AO2896" s="74" t="s">
        <v>465</v>
      </c>
      <c r="AP2896" s="74" t="s">
        <v>13</v>
      </c>
      <c r="AQ2896" s="74" t="s">
        <v>13</v>
      </c>
      <c r="AR2896" s="74" t="s">
        <v>13</v>
      </c>
      <c r="AS2896" s="74" t="s">
        <v>1199</v>
      </c>
      <c r="AT2896" s="12" t="s">
        <v>1182</v>
      </c>
      <c r="AU2896" s="74" t="s">
        <v>1183</v>
      </c>
      <c r="AV2896" s="74">
        <v>2017</v>
      </c>
    </row>
    <row r="2897" spans="1:48" hidden="1">
      <c r="A2897" s="24">
        <v>2896</v>
      </c>
      <c r="B2897" s="74">
        <v>76</v>
      </c>
      <c r="C2897" s="74" t="s">
        <v>1011</v>
      </c>
      <c r="D2897" s="74" t="s">
        <v>469</v>
      </c>
      <c r="E2897" s="74" t="s">
        <v>1169</v>
      </c>
      <c r="F2897" s="74" t="s">
        <v>502</v>
      </c>
      <c r="G2897" s="74" t="s">
        <v>1184</v>
      </c>
      <c r="H2897" s="74" t="s">
        <v>463</v>
      </c>
      <c r="I2897" s="74">
        <v>11.75</v>
      </c>
      <c r="J2897" s="74">
        <v>39.6</v>
      </c>
      <c r="O2897" s="74">
        <v>2030</v>
      </c>
      <c r="P2897" s="74">
        <v>1994</v>
      </c>
      <c r="Q2897" s="74" t="s">
        <v>495</v>
      </c>
      <c r="R2897" s="24" t="s">
        <v>473</v>
      </c>
      <c r="S2897" s="74" t="s">
        <v>857</v>
      </c>
      <c r="Z2897" s="74" t="s">
        <v>820</v>
      </c>
      <c r="AA2897" s="74" t="s">
        <v>1168</v>
      </c>
      <c r="AB2897" s="113">
        <v>1.9610000000000001</v>
      </c>
      <c r="AC2897" s="113">
        <v>2.4780000000000002</v>
      </c>
      <c r="AD2897" s="74" t="s">
        <v>1025</v>
      </c>
      <c r="AE2897" s="74">
        <v>26.364099949005613</v>
      </c>
      <c r="AI2897" s="79" t="s">
        <v>465</v>
      </c>
      <c r="AJ2897" s="79">
        <v>499</v>
      </c>
      <c r="AK2897" s="74" t="s">
        <v>13</v>
      </c>
      <c r="AL2897" s="74" t="s">
        <v>13</v>
      </c>
      <c r="AM2897" s="74" t="s">
        <v>465</v>
      </c>
      <c r="AN2897" s="74" t="s">
        <v>13</v>
      </c>
      <c r="AO2897" s="74" t="s">
        <v>13</v>
      </c>
      <c r="AP2897" s="74" t="s">
        <v>13</v>
      </c>
      <c r="AQ2897" s="74" t="s">
        <v>13</v>
      </c>
      <c r="AR2897" s="74" t="s">
        <v>13</v>
      </c>
      <c r="AS2897" s="74" t="s">
        <v>442</v>
      </c>
      <c r="AT2897" s="12" t="s">
        <v>1182</v>
      </c>
      <c r="AU2897" s="74" t="s">
        <v>1183</v>
      </c>
      <c r="AV2897" s="74">
        <v>2017</v>
      </c>
    </row>
    <row r="2898" spans="1:48" hidden="1">
      <c r="A2898" s="24">
        <v>2897</v>
      </c>
      <c r="B2898" s="74">
        <v>76</v>
      </c>
      <c r="C2898" s="74" t="s">
        <v>1011</v>
      </c>
      <c r="D2898" s="74" t="s">
        <v>469</v>
      </c>
      <c r="E2898" s="74" t="s">
        <v>1169</v>
      </c>
      <c r="F2898" s="74" t="s">
        <v>502</v>
      </c>
      <c r="G2898" s="74" t="s">
        <v>1184</v>
      </c>
      <c r="H2898" s="74" t="s">
        <v>463</v>
      </c>
      <c r="I2898" s="74">
        <v>11.75</v>
      </c>
      <c r="J2898" s="74">
        <v>39.6</v>
      </c>
      <c r="O2898" s="74">
        <v>2030</v>
      </c>
      <c r="P2898" s="74">
        <v>1994</v>
      </c>
      <c r="Q2898" s="74" t="s">
        <v>495</v>
      </c>
      <c r="R2898" s="24" t="s">
        <v>473</v>
      </c>
      <c r="S2898" s="74" t="s">
        <v>857</v>
      </c>
      <c r="Z2898" s="74" t="s">
        <v>820</v>
      </c>
      <c r="AA2898" s="74" t="s">
        <v>1168</v>
      </c>
      <c r="AB2898" s="113">
        <v>2.81</v>
      </c>
      <c r="AC2898" s="113">
        <v>3.5030000000000001</v>
      </c>
      <c r="AD2898" s="74" t="s">
        <v>1025</v>
      </c>
      <c r="AE2898" s="74">
        <v>78.633350331463532</v>
      </c>
      <c r="AI2898" s="79" t="s">
        <v>465</v>
      </c>
      <c r="AJ2898" s="79">
        <v>499</v>
      </c>
      <c r="AK2898" s="74" t="s">
        <v>13</v>
      </c>
      <c r="AL2898" s="74" t="s">
        <v>13</v>
      </c>
      <c r="AM2898" s="74" t="s">
        <v>465</v>
      </c>
      <c r="AN2898" s="74" t="s">
        <v>13</v>
      </c>
      <c r="AO2898" s="74" t="s">
        <v>465</v>
      </c>
      <c r="AP2898" s="74" t="s">
        <v>13</v>
      </c>
      <c r="AQ2898" s="74" t="s">
        <v>13</v>
      </c>
      <c r="AR2898" s="74" t="s">
        <v>13</v>
      </c>
      <c r="AS2898" s="74" t="s">
        <v>1186</v>
      </c>
      <c r="AT2898" s="12" t="s">
        <v>1182</v>
      </c>
      <c r="AU2898" s="74" t="s">
        <v>1183</v>
      </c>
      <c r="AV2898" s="74">
        <v>2017</v>
      </c>
    </row>
    <row r="2899" spans="1:48" hidden="1">
      <c r="A2899" s="24">
        <v>2898</v>
      </c>
      <c r="B2899" s="74">
        <v>76</v>
      </c>
      <c r="C2899" s="74" t="s">
        <v>1011</v>
      </c>
      <c r="D2899" s="74" t="s">
        <v>469</v>
      </c>
      <c r="E2899" s="74" t="s">
        <v>1169</v>
      </c>
      <c r="F2899" s="74" t="s">
        <v>502</v>
      </c>
      <c r="G2899" s="74" t="s">
        <v>1184</v>
      </c>
      <c r="H2899" s="74" t="s">
        <v>463</v>
      </c>
      <c r="I2899" s="74">
        <v>11.75</v>
      </c>
      <c r="J2899" s="74">
        <v>39.6</v>
      </c>
      <c r="O2899" s="74">
        <v>2030</v>
      </c>
      <c r="P2899" s="74">
        <v>1994</v>
      </c>
      <c r="Q2899" s="74" t="s">
        <v>495</v>
      </c>
      <c r="R2899" s="24" t="s">
        <v>473</v>
      </c>
      <c r="S2899" s="74" t="s">
        <v>857</v>
      </c>
      <c r="Z2899" s="74" t="s">
        <v>820</v>
      </c>
      <c r="AA2899" s="74" t="s">
        <v>1168</v>
      </c>
      <c r="AB2899" s="113">
        <v>2.2669999999999999</v>
      </c>
      <c r="AC2899" s="113">
        <v>2.9689999999999999</v>
      </c>
      <c r="AD2899" s="74" t="s">
        <v>1025</v>
      </c>
      <c r="AE2899" s="74">
        <v>51.402345741968368</v>
      </c>
      <c r="AI2899" s="79" t="s">
        <v>465</v>
      </c>
      <c r="AJ2899" s="79">
        <v>499</v>
      </c>
      <c r="AK2899" s="74" t="s">
        <v>13</v>
      </c>
      <c r="AL2899" s="74" t="s">
        <v>13</v>
      </c>
      <c r="AM2899" s="74" t="s">
        <v>465</v>
      </c>
      <c r="AN2899" s="74" t="s">
        <v>13</v>
      </c>
      <c r="AO2899" s="74" t="s">
        <v>465</v>
      </c>
      <c r="AP2899" s="74" t="s">
        <v>13</v>
      </c>
      <c r="AQ2899" s="74" t="s">
        <v>13</v>
      </c>
      <c r="AR2899" s="74" t="s">
        <v>13</v>
      </c>
      <c r="AS2899" s="74" t="s">
        <v>1187</v>
      </c>
      <c r="AT2899" s="12" t="s">
        <v>1182</v>
      </c>
      <c r="AU2899" s="74" t="s">
        <v>1183</v>
      </c>
      <c r="AV2899" s="74">
        <v>2017</v>
      </c>
    </row>
    <row r="2900" spans="1:48" hidden="1">
      <c r="A2900" s="24">
        <v>2899</v>
      </c>
      <c r="B2900" s="74">
        <v>76</v>
      </c>
      <c r="C2900" s="74" t="s">
        <v>1011</v>
      </c>
      <c r="D2900" s="74" t="s">
        <v>469</v>
      </c>
      <c r="E2900" s="74" t="s">
        <v>1169</v>
      </c>
      <c r="F2900" s="74" t="s">
        <v>502</v>
      </c>
      <c r="G2900" s="74" t="s">
        <v>1184</v>
      </c>
      <c r="H2900" s="74" t="s">
        <v>463</v>
      </c>
      <c r="I2900" s="74">
        <v>11.75</v>
      </c>
      <c r="J2900" s="74">
        <v>39.6</v>
      </c>
      <c r="O2900" s="74">
        <v>2030</v>
      </c>
      <c r="P2900" s="74">
        <v>1994</v>
      </c>
      <c r="Q2900" s="74" t="s">
        <v>495</v>
      </c>
      <c r="R2900" s="24" t="s">
        <v>473</v>
      </c>
      <c r="S2900" s="74" t="s">
        <v>857</v>
      </c>
      <c r="Z2900" s="74" t="s">
        <v>820</v>
      </c>
      <c r="AA2900" s="74" t="s">
        <v>1168</v>
      </c>
      <c r="AB2900" s="113">
        <v>1.861</v>
      </c>
      <c r="AC2900" s="113">
        <v>2.1869999999999998</v>
      </c>
      <c r="AD2900" s="74" t="s">
        <v>1025</v>
      </c>
      <c r="AE2900" s="74">
        <v>11.524732279449248</v>
      </c>
      <c r="AI2900" s="79" t="s">
        <v>465</v>
      </c>
      <c r="AJ2900" s="79">
        <v>499</v>
      </c>
      <c r="AK2900" s="74" t="s">
        <v>13</v>
      </c>
      <c r="AL2900" s="74" t="s">
        <v>13</v>
      </c>
      <c r="AM2900" s="74" t="s">
        <v>465</v>
      </c>
      <c r="AN2900" s="74" t="s">
        <v>13</v>
      </c>
      <c r="AO2900" s="74" t="s">
        <v>465</v>
      </c>
      <c r="AP2900" s="74" t="s">
        <v>13</v>
      </c>
      <c r="AQ2900" s="74" t="s">
        <v>13</v>
      </c>
      <c r="AR2900" s="74" t="s">
        <v>13</v>
      </c>
      <c r="AS2900" s="74" t="s">
        <v>1188</v>
      </c>
      <c r="AT2900" s="12" t="s">
        <v>1182</v>
      </c>
      <c r="AU2900" s="74" t="s">
        <v>1183</v>
      </c>
      <c r="AV2900" s="74">
        <v>2017</v>
      </c>
    </row>
    <row r="2901" spans="1:48" hidden="1">
      <c r="A2901" s="24">
        <v>2900</v>
      </c>
      <c r="B2901" s="74">
        <v>76</v>
      </c>
      <c r="C2901" s="74" t="s">
        <v>1011</v>
      </c>
      <c r="D2901" s="74" t="s">
        <v>469</v>
      </c>
      <c r="E2901" s="74" t="s">
        <v>1169</v>
      </c>
      <c r="F2901" s="74" t="s">
        <v>502</v>
      </c>
      <c r="G2901" s="74" t="s">
        <v>1184</v>
      </c>
      <c r="H2901" s="74" t="s">
        <v>463</v>
      </c>
      <c r="I2901" s="74">
        <v>11.75</v>
      </c>
      <c r="J2901" s="74">
        <v>39.6</v>
      </c>
      <c r="O2901" s="74">
        <v>2030</v>
      </c>
      <c r="P2901" s="74">
        <v>1994</v>
      </c>
      <c r="Q2901" s="74" t="s">
        <v>495</v>
      </c>
      <c r="R2901" s="24" t="s">
        <v>473</v>
      </c>
      <c r="S2901" s="74" t="s">
        <v>857</v>
      </c>
      <c r="Z2901" s="74" t="s">
        <v>820</v>
      </c>
      <c r="AA2901" s="74" t="s">
        <v>1168</v>
      </c>
      <c r="AB2901" s="113">
        <v>1.974</v>
      </c>
      <c r="AC2901" s="113">
        <v>2.125</v>
      </c>
      <c r="AD2901" s="74" t="s">
        <v>1025</v>
      </c>
      <c r="AE2901" s="74">
        <v>8.3630800611932656</v>
      </c>
      <c r="AI2901" s="79" t="s">
        <v>465</v>
      </c>
      <c r="AJ2901" s="79">
        <v>499</v>
      </c>
      <c r="AK2901" s="74" t="s">
        <v>13</v>
      </c>
      <c r="AL2901" s="74" t="s">
        <v>13</v>
      </c>
      <c r="AM2901" s="74" t="s">
        <v>465</v>
      </c>
      <c r="AN2901" s="74" t="s">
        <v>13</v>
      </c>
      <c r="AO2901" s="74" t="s">
        <v>465</v>
      </c>
      <c r="AP2901" s="74" t="s">
        <v>13</v>
      </c>
      <c r="AQ2901" s="74" t="s">
        <v>13</v>
      </c>
      <c r="AR2901" s="74" t="s">
        <v>13</v>
      </c>
      <c r="AS2901" s="74" t="s">
        <v>1189</v>
      </c>
      <c r="AT2901" s="12" t="s">
        <v>1182</v>
      </c>
      <c r="AU2901" s="74" t="s">
        <v>1183</v>
      </c>
      <c r="AV2901" s="74">
        <v>2017</v>
      </c>
    </row>
    <row r="2902" spans="1:48" hidden="1">
      <c r="A2902" s="24">
        <v>2901</v>
      </c>
      <c r="B2902" s="74">
        <v>76</v>
      </c>
      <c r="C2902" s="74" t="s">
        <v>1011</v>
      </c>
      <c r="D2902" s="74" t="s">
        <v>469</v>
      </c>
      <c r="E2902" s="74" t="s">
        <v>1169</v>
      </c>
      <c r="F2902" s="74" t="s">
        <v>502</v>
      </c>
      <c r="G2902" s="74" t="s">
        <v>1184</v>
      </c>
      <c r="H2902" s="74" t="s">
        <v>463</v>
      </c>
      <c r="I2902" s="74">
        <v>11.75</v>
      </c>
      <c r="J2902" s="74">
        <v>39.6</v>
      </c>
      <c r="O2902" s="74">
        <v>2030</v>
      </c>
      <c r="P2902" s="74">
        <v>1994</v>
      </c>
      <c r="Q2902" s="74" t="s">
        <v>495</v>
      </c>
      <c r="R2902" s="24" t="s">
        <v>473</v>
      </c>
      <c r="S2902" s="74" t="s">
        <v>857</v>
      </c>
      <c r="Z2902" s="74" t="s">
        <v>820</v>
      </c>
      <c r="AA2902" s="74" t="s">
        <v>1168</v>
      </c>
      <c r="AB2902" s="113">
        <v>2.1829999999999998</v>
      </c>
      <c r="AC2902" s="113">
        <v>2.7040000000000002</v>
      </c>
      <c r="AD2902" s="74" t="s">
        <v>1025</v>
      </c>
      <c r="AE2902" s="74">
        <v>37.888832228454874</v>
      </c>
      <c r="AI2902" s="79" t="s">
        <v>465</v>
      </c>
      <c r="AJ2902" s="79">
        <v>499</v>
      </c>
      <c r="AK2902" s="74" t="s">
        <v>13</v>
      </c>
      <c r="AL2902" s="74" t="s">
        <v>13</v>
      </c>
      <c r="AM2902" s="74" t="s">
        <v>465</v>
      </c>
      <c r="AN2902" s="74" t="s">
        <v>13</v>
      </c>
      <c r="AO2902" s="74" t="s">
        <v>465</v>
      </c>
      <c r="AP2902" s="74" t="s">
        <v>13</v>
      </c>
      <c r="AQ2902" s="74" t="s">
        <v>13</v>
      </c>
      <c r="AR2902" s="74" t="s">
        <v>13</v>
      </c>
      <c r="AS2902" s="74" t="s">
        <v>1195</v>
      </c>
      <c r="AT2902" s="12" t="s">
        <v>1182</v>
      </c>
      <c r="AU2902" s="74" t="s">
        <v>1183</v>
      </c>
      <c r="AV2902" s="74">
        <v>2017</v>
      </c>
    </row>
    <row r="2903" spans="1:48" hidden="1">
      <c r="A2903" s="24">
        <v>2902</v>
      </c>
      <c r="B2903" s="74">
        <v>76</v>
      </c>
      <c r="C2903" s="74" t="s">
        <v>1011</v>
      </c>
      <c r="D2903" s="74" t="s">
        <v>469</v>
      </c>
      <c r="E2903" s="74" t="s">
        <v>1169</v>
      </c>
      <c r="F2903" s="74" t="s">
        <v>502</v>
      </c>
      <c r="G2903" s="74" t="s">
        <v>1184</v>
      </c>
      <c r="H2903" s="74" t="s">
        <v>463</v>
      </c>
      <c r="I2903" s="74">
        <v>11.75</v>
      </c>
      <c r="J2903" s="74">
        <v>39.6</v>
      </c>
      <c r="O2903" s="74">
        <v>2030</v>
      </c>
      <c r="P2903" s="74">
        <v>1994</v>
      </c>
      <c r="Q2903" s="74" t="s">
        <v>495</v>
      </c>
      <c r="R2903" s="24" t="s">
        <v>473</v>
      </c>
      <c r="S2903" s="74" t="s">
        <v>857</v>
      </c>
      <c r="Z2903" s="74" t="s">
        <v>820</v>
      </c>
      <c r="AA2903" s="74" t="s">
        <v>1168</v>
      </c>
      <c r="AB2903" s="113">
        <v>1.9159999999999999</v>
      </c>
      <c r="AC2903" s="113">
        <v>3.6360000000000001</v>
      </c>
      <c r="AD2903" s="74" t="s">
        <v>1025</v>
      </c>
      <c r="AE2903" s="74">
        <v>85.415604283528808</v>
      </c>
      <c r="AI2903" s="79" t="s">
        <v>465</v>
      </c>
      <c r="AJ2903" s="79">
        <v>499</v>
      </c>
      <c r="AK2903" s="74" t="s">
        <v>13</v>
      </c>
      <c r="AL2903" s="74" t="s">
        <v>13</v>
      </c>
      <c r="AM2903" s="74" t="s">
        <v>465</v>
      </c>
      <c r="AN2903" s="74" t="s">
        <v>13</v>
      </c>
      <c r="AO2903" s="74" t="s">
        <v>465</v>
      </c>
      <c r="AP2903" s="74" t="s">
        <v>13</v>
      </c>
      <c r="AQ2903" s="74" t="s">
        <v>13</v>
      </c>
      <c r="AR2903" s="74" t="s">
        <v>13</v>
      </c>
      <c r="AS2903" s="74" t="s">
        <v>1191</v>
      </c>
      <c r="AT2903" s="12" t="s">
        <v>1182</v>
      </c>
      <c r="AU2903" s="74" t="s">
        <v>1183</v>
      </c>
      <c r="AV2903" s="74">
        <v>2017</v>
      </c>
    </row>
    <row r="2904" spans="1:48" hidden="1">
      <c r="A2904" s="24">
        <v>2903</v>
      </c>
      <c r="B2904" s="74">
        <v>76</v>
      </c>
      <c r="C2904" s="74" t="s">
        <v>1011</v>
      </c>
      <c r="D2904" s="74" t="s">
        <v>469</v>
      </c>
      <c r="E2904" s="74" t="s">
        <v>1169</v>
      </c>
      <c r="F2904" s="74" t="s">
        <v>502</v>
      </c>
      <c r="G2904" s="74" t="s">
        <v>1184</v>
      </c>
      <c r="H2904" s="74" t="s">
        <v>463</v>
      </c>
      <c r="I2904" s="74">
        <v>11.75</v>
      </c>
      <c r="J2904" s="74">
        <v>39.6</v>
      </c>
      <c r="O2904" s="74">
        <v>2030</v>
      </c>
      <c r="P2904" s="74">
        <v>1994</v>
      </c>
      <c r="Q2904" s="74" t="s">
        <v>495</v>
      </c>
      <c r="R2904" s="24" t="s">
        <v>473</v>
      </c>
      <c r="S2904" s="74" t="s">
        <v>857</v>
      </c>
      <c r="Z2904" s="74" t="s">
        <v>820</v>
      </c>
      <c r="AA2904" s="74" t="s">
        <v>1168</v>
      </c>
      <c r="AB2904" s="113">
        <v>2.3780000000000001</v>
      </c>
      <c r="AC2904" s="113">
        <v>3.0920000000000001</v>
      </c>
      <c r="AD2904" s="74" t="s">
        <v>1025</v>
      </c>
      <c r="AE2904" s="74">
        <v>57.674655787863337</v>
      </c>
      <c r="AI2904" s="79" t="s">
        <v>465</v>
      </c>
      <c r="AJ2904" s="79">
        <v>499</v>
      </c>
      <c r="AK2904" s="74" t="s">
        <v>13</v>
      </c>
      <c r="AL2904" s="74" t="s">
        <v>13</v>
      </c>
      <c r="AM2904" s="74" t="s">
        <v>465</v>
      </c>
      <c r="AN2904" s="74" t="s">
        <v>13</v>
      </c>
      <c r="AO2904" s="74" t="s">
        <v>465</v>
      </c>
      <c r="AP2904" s="74" t="s">
        <v>13</v>
      </c>
      <c r="AQ2904" s="74" t="s">
        <v>13</v>
      </c>
      <c r="AR2904" s="74" t="s">
        <v>13</v>
      </c>
      <c r="AS2904" s="74" t="s">
        <v>1192</v>
      </c>
      <c r="AT2904" s="12" t="s">
        <v>1182</v>
      </c>
      <c r="AU2904" s="74" t="s">
        <v>1183</v>
      </c>
      <c r="AV2904" s="74">
        <v>2017</v>
      </c>
    </row>
    <row r="2905" spans="1:48" hidden="1">
      <c r="A2905" s="24">
        <v>2904</v>
      </c>
      <c r="B2905" s="74">
        <v>76</v>
      </c>
      <c r="C2905" s="74" t="s">
        <v>1011</v>
      </c>
      <c r="D2905" s="74" t="s">
        <v>469</v>
      </c>
      <c r="E2905" s="74" t="s">
        <v>1169</v>
      </c>
      <c r="F2905" s="74" t="s">
        <v>502</v>
      </c>
      <c r="G2905" s="74" t="s">
        <v>1184</v>
      </c>
      <c r="H2905" s="74" t="s">
        <v>463</v>
      </c>
      <c r="I2905" s="74">
        <v>11.75</v>
      </c>
      <c r="J2905" s="74">
        <v>39.6</v>
      </c>
      <c r="O2905" s="74">
        <v>2030</v>
      </c>
      <c r="P2905" s="74">
        <v>1994</v>
      </c>
      <c r="Q2905" s="74" t="s">
        <v>495</v>
      </c>
      <c r="R2905" s="24" t="s">
        <v>473</v>
      </c>
      <c r="S2905" s="74" t="s">
        <v>857</v>
      </c>
      <c r="Z2905" s="74" t="s">
        <v>820</v>
      </c>
      <c r="AA2905" s="74" t="s">
        <v>1168</v>
      </c>
      <c r="AB2905" s="113">
        <v>1.931</v>
      </c>
      <c r="AC2905" s="113">
        <v>2.3090000000000002</v>
      </c>
      <c r="AD2905" s="74" t="s">
        <v>1025</v>
      </c>
      <c r="AE2905" s="74">
        <v>17.746047934727184</v>
      </c>
      <c r="AI2905" s="79" t="s">
        <v>465</v>
      </c>
      <c r="AJ2905" s="79">
        <v>499</v>
      </c>
      <c r="AK2905" s="74" t="s">
        <v>13</v>
      </c>
      <c r="AL2905" s="74" t="s">
        <v>13</v>
      </c>
      <c r="AM2905" s="74" t="s">
        <v>465</v>
      </c>
      <c r="AN2905" s="74" t="s">
        <v>13</v>
      </c>
      <c r="AO2905" s="74" t="s">
        <v>465</v>
      </c>
      <c r="AP2905" s="74" t="s">
        <v>13</v>
      </c>
      <c r="AQ2905" s="74" t="s">
        <v>13</v>
      </c>
      <c r="AR2905" s="74" t="s">
        <v>13</v>
      </c>
      <c r="AS2905" s="74" t="s">
        <v>1193</v>
      </c>
      <c r="AT2905" s="12" t="s">
        <v>1182</v>
      </c>
      <c r="AU2905" s="74" t="s">
        <v>1183</v>
      </c>
      <c r="AV2905" s="74">
        <v>2017</v>
      </c>
    </row>
    <row r="2906" spans="1:48" hidden="1">
      <c r="A2906" s="24">
        <v>2905</v>
      </c>
      <c r="B2906" s="74">
        <v>76</v>
      </c>
      <c r="C2906" s="74" t="s">
        <v>1011</v>
      </c>
      <c r="D2906" s="74" t="s">
        <v>469</v>
      </c>
      <c r="E2906" s="74" t="s">
        <v>1169</v>
      </c>
      <c r="F2906" s="74" t="s">
        <v>502</v>
      </c>
      <c r="G2906" s="74" t="s">
        <v>1184</v>
      </c>
      <c r="H2906" s="74" t="s">
        <v>463</v>
      </c>
      <c r="I2906" s="74">
        <v>11.75</v>
      </c>
      <c r="J2906" s="74">
        <v>39.6</v>
      </c>
      <c r="O2906" s="74">
        <v>2030</v>
      </c>
      <c r="P2906" s="74">
        <v>1994</v>
      </c>
      <c r="Q2906" s="74" t="s">
        <v>495</v>
      </c>
      <c r="R2906" s="24" t="s">
        <v>473</v>
      </c>
      <c r="S2906" s="74" t="s">
        <v>857</v>
      </c>
      <c r="Z2906" s="74" t="s">
        <v>820</v>
      </c>
      <c r="AA2906" s="74" t="s">
        <v>1168</v>
      </c>
      <c r="AB2906" s="113">
        <v>1.913</v>
      </c>
      <c r="AC2906" s="113">
        <v>2.2000000000000002</v>
      </c>
      <c r="AD2906" s="74" t="s">
        <v>1025</v>
      </c>
      <c r="AE2906" s="74">
        <v>12.187659357470682</v>
      </c>
      <c r="AI2906" s="79" t="s">
        <v>465</v>
      </c>
      <c r="AJ2906" s="79">
        <v>499</v>
      </c>
      <c r="AK2906" s="74" t="s">
        <v>13</v>
      </c>
      <c r="AL2906" s="74" t="s">
        <v>13</v>
      </c>
      <c r="AM2906" s="74" t="s">
        <v>465</v>
      </c>
      <c r="AN2906" s="74" t="s">
        <v>13</v>
      </c>
      <c r="AO2906" s="74" t="s">
        <v>465</v>
      </c>
      <c r="AP2906" s="74" t="s">
        <v>13</v>
      </c>
      <c r="AQ2906" s="74" t="s">
        <v>13</v>
      </c>
      <c r="AR2906" s="74" t="s">
        <v>13</v>
      </c>
      <c r="AS2906" s="74" t="s">
        <v>1194</v>
      </c>
      <c r="AT2906" s="12" t="s">
        <v>1182</v>
      </c>
      <c r="AU2906" s="74" t="s">
        <v>1183</v>
      </c>
      <c r="AV2906" s="74">
        <v>2017</v>
      </c>
    </row>
    <row r="2907" spans="1:48" hidden="1">
      <c r="A2907" s="24">
        <v>2906</v>
      </c>
      <c r="B2907" s="74">
        <v>76</v>
      </c>
      <c r="C2907" s="74" t="s">
        <v>1011</v>
      </c>
      <c r="D2907" s="74" t="s">
        <v>469</v>
      </c>
      <c r="E2907" s="74" t="s">
        <v>1169</v>
      </c>
      <c r="F2907" s="74" t="s">
        <v>502</v>
      </c>
      <c r="G2907" s="74" t="s">
        <v>1184</v>
      </c>
      <c r="H2907" s="74" t="s">
        <v>463</v>
      </c>
      <c r="I2907" s="74">
        <v>11.75</v>
      </c>
      <c r="J2907" s="74">
        <v>39.6</v>
      </c>
      <c r="O2907" s="74">
        <v>2030</v>
      </c>
      <c r="P2907" s="74">
        <v>1994</v>
      </c>
      <c r="Q2907" s="74" t="s">
        <v>495</v>
      </c>
      <c r="R2907" s="24" t="s">
        <v>473</v>
      </c>
      <c r="S2907" s="74" t="s">
        <v>857</v>
      </c>
      <c r="Z2907" s="74" t="s">
        <v>820</v>
      </c>
      <c r="AA2907" s="74" t="s">
        <v>1168</v>
      </c>
      <c r="AB2907" s="113">
        <v>1.851</v>
      </c>
      <c r="AC2907" s="113">
        <v>2.3239999999999998</v>
      </c>
      <c r="AD2907" s="74" t="s">
        <v>1025</v>
      </c>
      <c r="AE2907" s="74">
        <v>18.510963793982647</v>
      </c>
      <c r="AI2907" s="79" t="s">
        <v>465</v>
      </c>
      <c r="AJ2907" s="79">
        <v>499</v>
      </c>
      <c r="AK2907" s="74" t="s">
        <v>13</v>
      </c>
      <c r="AL2907" s="74" t="s">
        <v>13</v>
      </c>
      <c r="AM2907" s="74" t="s">
        <v>465</v>
      </c>
      <c r="AN2907" s="74" t="s">
        <v>13</v>
      </c>
      <c r="AO2907" s="74" t="s">
        <v>465</v>
      </c>
      <c r="AP2907" s="74" t="s">
        <v>13</v>
      </c>
      <c r="AQ2907" s="74" t="s">
        <v>13</v>
      </c>
      <c r="AR2907" s="74" t="s">
        <v>13</v>
      </c>
      <c r="AS2907" s="74" t="s">
        <v>1190</v>
      </c>
      <c r="AT2907" s="12" t="s">
        <v>1182</v>
      </c>
      <c r="AU2907" s="74" t="s">
        <v>1183</v>
      </c>
      <c r="AV2907" s="74">
        <v>2017</v>
      </c>
    </row>
    <row r="2908" spans="1:48" hidden="1">
      <c r="A2908" s="24">
        <v>2907</v>
      </c>
      <c r="B2908" s="74">
        <v>76</v>
      </c>
      <c r="C2908" s="74" t="s">
        <v>1011</v>
      </c>
      <c r="D2908" s="74" t="s">
        <v>469</v>
      </c>
      <c r="E2908" s="74" t="s">
        <v>1169</v>
      </c>
      <c r="F2908" s="74" t="s">
        <v>502</v>
      </c>
      <c r="G2908" s="74" t="s">
        <v>1184</v>
      </c>
      <c r="H2908" s="74" t="s">
        <v>463</v>
      </c>
      <c r="I2908" s="74">
        <v>11.75</v>
      </c>
      <c r="J2908" s="74">
        <v>39.6</v>
      </c>
      <c r="O2908" s="74">
        <v>2030</v>
      </c>
      <c r="P2908" s="74">
        <v>1994</v>
      </c>
      <c r="Q2908" s="74" t="s">
        <v>495</v>
      </c>
      <c r="R2908" s="24" t="s">
        <v>473</v>
      </c>
      <c r="S2908" s="74" t="s">
        <v>857</v>
      </c>
      <c r="Z2908" s="74" t="s">
        <v>820</v>
      </c>
      <c r="AA2908" s="74" t="s">
        <v>1168</v>
      </c>
      <c r="AB2908" s="113">
        <v>2.569</v>
      </c>
      <c r="AC2908" s="113">
        <v>3.2679999999999998</v>
      </c>
      <c r="AD2908" s="74" t="s">
        <v>1025</v>
      </c>
      <c r="AE2908" s="74">
        <v>66.649668536460965</v>
      </c>
      <c r="AI2908" s="79" t="s">
        <v>465</v>
      </c>
      <c r="AJ2908" s="79">
        <v>499</v>
      </c>
      <c r="AK2908" s="74" t="s">
        <v>13</v>
      </c>
      <c r="AL2908" s="74" t="s">
        <v>13</v>
      </c>
      <c r="AM2908" s="74" t="s">
        <v>465</v>
      </c>
      <c r="AN2908" s="74" t="s">
        <v>13</v>
      </c>
      <c r="AO2908" s="74" t="s">
        <v>465</v>
      </c>
      <c r="AP2908" s="74" t="s">
        <v>13</v>
      </c>
      <c r="AQ2908" s="74" t="s">
        <v>13</v>
      </c>
      <c r="AR2908" s="74" t="s">
        <v>13</v>
      </c>
      <c r="AS2908" s="74" t="s">
        <v>1196</v>
      </c>
      <c r="AT2908" s="12" t="s">
        <v>1182</v>
      </c>
      <c r="AU2908" s="74" t="s">
        <v>1183</v>
      </c>
      <c r="AV2908" s="74">
        <v>2017</v>
      </c>
    </row>
    <row r="2909" spans="1:48" hidden="1">
      <c r="A2909" s="24">
        <v>2908</v>
      </c>
      <c r="B2909" s="74">
        <v>76</v>
      </c>
      <c r="C2909" s="74" t="s">
        <v>1011</v>
      </c>
      <c r="D2909" s="74" t="s">
        <v>469</v>
      </c>
      <c r="E2909" s="74" t="s">
        <v>1169</v>
      </c>
      <c r="F2909" s="74" t="s">
        <v>502</v>
      </c>
      <c r="G2909" s="74" t="s">
        <v>1184</v>
      </c>
      <c r="H2909" s="74" t="s">
        <v>463</v>
      </c>
      <c r="I2909" s="74">
        <v>11.75</v>
      </c>
      <c r="J2909" s="74">
        <v>39.6</v>
      </c>
      <c r="O2909" s="74">
        <v>2030</v>
      </c>
      <c r="P2909" s="74">
        <v>1994</v>
      </c>
      <c r="Q2909" s="74" t="s">
        <v>495</v>
      </c>
      <c r="R2909" s="24" t="s">
        <v>473</v>
      </c>
      <c r="S2909" s="74" t="s">
        <v>857</v>
      </c>
      <c r="Z2909" s="74" t="s">
        <v>820</v>
      </c>
      <c r="AA2909" s="74" t="s">
        <v>1168</v>
      </c>
      <c r="AB2909" s="113">
        <v>2.0680000000000001</v>
      </c>
      <c r="AC2909" s="113">
        <v>2.7549999999999999</v>
      </c>
      <c r="AD2909" s="74" t="s">
        <v>1025</v>
      </c>
      <c r="AE2909" s="74">
        <v>40.489546149923498</v>
      </c>
      <c r="AI2909" s="79" t="s">
        <v>465</v>
      </c>
      <c r="AJ2909" s="79">
        <v>499</v>
      </c>
      <c r="AK2909" s="74" t="s">
        <v>13</v>
      </c>
      <c r="AL2909" s="74" t="s">
        <v>13</v>
      </c>
      <c r="AM2909" s="74" t="s">
        <v>465</v>
      </c>
      <c r="AN2909" s="74" t="s">
        <v>13</v>
      </c>
      <c r="AO2909" s="74" t="s">
        <v>465</v>
      </c>
      <c r="AP2909" s="74" t="s">
        <v>13</v>
      </c>
      <c r="AQ2909" s="74" t="s">
        <v>13</v>
      </c>
      <c r="AR2909" s="74" t="s">
        <v>13</v>
      </c>
      <c r="AS2909" s="74" t="s">
        <v>1197</v>
      </c>
      <c r="AT2909" s="12" t="s">
        <v>1182</v>
      </c>
      <c r="AU2909" s="74" t="s">
        <v>1183</v>
      </c>
      <c r="AV2909" s="74">
        <v>2017</v>
      </c>
    </row>
    <row r="2910" spans="1:48" hidden="1">
      <c r="A2910" s="24">
        <v>2909</v>
      </c>
      <c r="B2910" s="74">
        <v>76</v>
      </c>
      <c r="C2910" s="74" t="s">
        <v>1011</v>
      </c>
      <c r="D2910" s="74" t="s">
        <v>469</v>
      </c>
      <c r="E2910" s="74" t="s">
        <v>1169</v>
      </c>
      <c r="F2910" s="74" t="s">
        <v>502</v>
      </c>
      <c r="G2910" s="74" t="s">
        <v>1184</v>
      </c>
      <c r="H2910" s="74" t="s">
        <v>463</v>
      </c>
      <c r="I2910" s="74">
        <v>11.75</v>
      </c>
      <c r="J2910" s="74">
        <v>39.6</v>
      </c>
      <c r="O2910" s="74">
        <v>2030</v>
      </c>
      <c r="P2910" s="74">
        <v>1994</v>
      </c>
      <c r="Q2910" s="74" t="s">
        <v>495</v>
      </c>
      <c r="R2910" s="24" t="s">
        <v>473</v>
      </c>
      <c r="S2910" s="74" t="s">
        <v>857</v>
      </c>
      <c r="Z2910" s="74" t="s">
        <v>820</v>
      </c>
      <c r="AA2910" s="74" t="s">
        <v>1168</v>
      </c>
      <c r="AB2910" s="113">
        <v>1.76</v>
      </c>
      <c r="AC2910" s="113">
        <v>2.077</v>
      </c>
      <c r="AD2910" s="74" t="s">
        <v>1025</v>
      </c>
      <c r="AE2910" s="74">
        <v>5.9153493115757207</v>
      </c>
      <c r="AI2910" s="79" t="s">
        <v>465</v>
      </c>
      <c r="AJ2910" s="79">
        <v>499</v>
      </c>
      <c r="AK2910" s="74" t="s">
        <v>13</v>
      </c>
      <c r="AL2910" s="74" t="s">
        <v>13</v>
      </c>
      <c r="AM2910" s="74" t="s">
        <v>465</v>
      </c>
      <c r="AN2910" s="74" t="s">
        <v>13</v>
      </c>
      <c r="AO2910" s="74" t="s">
        <v>465</v>
      </c>
      <c r="AP2910" s="74" t="s">
        <v>13</v>
      </c>
      <c r="AQ2910" s="74" t="s">
        <v>13</v>
      </c>
      <c r="AR2910" s="74" t="s">
        <v>13</v>
      </c>
      <c r="AS2910" s="74" t="s">
        <v>1198</v>
      </c>
      <c r="AT2910" s="12" t="s">
        <v>1182</v>
      </c>
      <c r="AU2910" s="74" t="s">
        <v>1183</v>
      </c>
      <c r="AV2910" s="74">
        <v>2017</v>
      </c>
    </row>
    <row r="2911" spans="1:48" hidden="1">
      <c r="A2911" s="24">
        <v>2910</v>
      </c>
      <c r="B2911" s="74">
        <v>76</v>
      </c>
      <c r="C2911" s="74" t="s">
        <v>1011</v>
      </c>
      <c r="D2911" s="74" t="s">
        <v>469</v>
      </c>
      <c r="E2911" s="74" t="s">
        <v>1169</v>
      </c>
      <c r="F2911" s="74" t="s">
        <v>502</v>
      </c>
      <c r="G2911" s="74" t="s">
        <v>1184</v>
      </c>
      <c r="H2911" s="74" t="s">
        <v>463</v>
      </c>
      <c r="I2911" s="74">
        <v>11.75</v>
      </c>
      <c r="J2911" s="74">
        <v>39.6</v>
      </c>
      <c r="O2911" s="74">
        <v>2030</v>
      </c>
      <c r="P2911" s="74">
        <v>1994</v>
      </c>
      <c r="Q2911" s="74" t="s">
        <v>495</v>
      </c>
      <c r="R2911" s="24" t="s">
        <v>473</v>
      </c>
      <c r="S2911" s="74" t="s">
        <v>857</v>
      </c>
      <c r="Z2911" s="74" t="s">
        <v>820</v>
      </c>
      <c r="AA2911" s="74" t="s">
        <v>1168</v>
      </c>
      <c r="AB2911" s="113">
        <v>1.82</v>
      </c>
      <c r="AC2911" s="113">
        <v>2.0329999999999999</v>
      </c>
      <c r="AD2911" s="74" t="s">
        <v>1025</v>
      </c>
      <c r="AE2911" s="74">
        <v>3.6715961244263045</v>
      </c>
      <c r="AI2911" s="79" t="s">
        <v>465</v>
      </c>
      <c r="AJ2911" s="79">
        <v>499</v>
      </c>
      <c r="AK2911" s="74" t="s">
        <v>13</v>
      </c>
      <c r="AL2911" s="74" t="s">
        <v>13</v>
      </c>
      <c r="AM2911" s="74" t="s">
        <v>465</v>
      </c>
      <c r="AN2911" s="74" t="s">
        <v>13</v>
      </c>
      <c r="AO2911" s="74" t="s">
        <v>465</v>
      </c>
      <c r="AP2911" s="74" t="s">
        <v>13</v>
      </c>
      <c r="AQ2911" s="74" t="s">
        <v>13</v>
      </c>
      <c r="AR2911" s="74" t="s">
        <v>13</v>
      </c>
      <c r="AS2911" s="74" t="s">
        <v>1199</v>
      </c>
      <c r="AT2911" s="12" t="s">
        <v>1182</v>
      </c>
      <c r="AU2911" s="74" t="s">
        <v>1183</v>
      </c>
      <c r="AV2911" s="74">
        <v>2017</v>
      </c>
    </row>
    <row r="2912" spans="1:48" hidden="1">
      <c r="A2912" s="24">
        <v>2911</v>
      </c>
      <c r="B2912" s="74">
        <v>76</v>
      </c>
      <c r="C2912" s="74" t="s">
        <v>1011</v>
      </c>
      <c r="D2912" s="74" t="s">
        <v>469</v>
      </c>
      <c r="E2912" s="74" t="s">
        <v>1169</v>
      </c>
      <c r="F2912" s="74" t="s">
        <v>502</v>
      </c>
      <c r="G2912" s="74" t="s">
        <v>1184</v>
      </c>
      <c r="H2912" s="74" t="s">
        <v>463</v>
      </c>
      <c r="I2912" s="74">
        <v>11.75</v>
      </c>
      <c r="J2912" s="74">
        <v>39.6</v>
      </c>
      <c r="O2912" s="74">
        <v>2050</v>
      </c>
      <c r="P2912" s="74">
        <v>1994</v>
      </c>
      <c r="Q2912" s="74" t="s">
        <v>472</v>
      </c>
      <c r="R2912" s="24" t="s">
        <v>500</v>
      </c>
      <c r="S2912" s="74" t="s">
        <v>857</v>
      </c>
      <c r="Z2912" s="74" t="s">
        <v>820</v>
      </c>
      <c r="AA2912" s="74" t="s">
        <v>1168</v>
      </c>
      <c r="AB2912" s="113">
        <v>1.9610000000000001</v>
      </c>
      <c r="AC2912" s="113">
        <v>2.6379999999999999</v>
      </c>
      <c r="AD2912" s="74" t="s">
        <v>1025</v>
      </c>
      <c r="AE2912" s="74">
        <v>34.523202447730739</v>
      </c>
      <c r="AI2912" s="79" t="s">
        <v>465</v>
      </c>
      <c r="AJ2912" s="79">
        <v>432</v>
      </c>
      <c r="AK2912" s="74" t="s">
        <v>13</v>
      </c>
      <c r="AL2912" s="74" t="s">
        <v>13</v>
      </c>
      <c r="AM2912" s="74" t="s">
        <v>465</v>
      </c>
      <c r="AN2912" s="74" t="s">
        <v>13</v>
      </c>
      <c r="AO2912" s="74" t="s">
        <v>13</v>
      </c>
      <c r="AP2912" s="74" t="s">
        <v>13</v>
      </c>
      <c r="AQ2912" s="74" t="s">
        <v>13</v>
      </c>
      <c r="AR2912" s="74" t="s">
        <v>13</v>
      </c>
      <c r="AS2912" s="74" t="s">
        <v>442</v>
      </c>
      <c r="AT2912" s="12" t="s">
        <v>1182</v>
      </c>
      <c r="AU2912" s="74" t="s">
        <v>1183</v>
      </c>
      <c r="AV2912" s="74">
        <v>2017</v>
      </c>
    </row>
    <row r="2913" spans="1:48" hidden="1">
      <c r="A2913" s="24">
        <v>2912</v>
      </c>
      <c r="B2913" s="74">
        <v>76</v>
      </c>
      <c r="C2913" s="74" t="s">
        <v>1011</v>
      </c>
      <c r="D2913" s="74" t="s">
        <v>469</v>
      </c>
      <c r="E2913" s="74" t="s">
        <v>1169</v>
      </c>
      <c r="F2913" s="74" t="s">
        <v>502</v>
      </c>
      <c r="G2913" s="74" t="s">
        <v>1184</v>
      </c>
      <c r="H2913" s="74" t="s">
        <v>463</v>
      </c>
      <c r="I2913" s="74">
        <v>11.75</v>
      </c>
      <c r="J2913" s="74">
        <v>39.6</v>
      </c>
      <c r="O2913" s="74">
        <v>2050</v>
      </c>
      <c r="P2913" s="74">
        <v>1994</v>
      </c>
      <c r="Q2913" s="74" t="s">
        <v>472</v>
      </c>
      <c r="R2913" s="24" t="s">
        <v>500</v>
      </c>
      <c r="S2913" s="74" t="s">
        <v>857</v>
      </c>
      <c r="Z2913" s="74" t="s">
        <v>820</v>
      </c>
      <c r="AA2913" s="74" t="s">
        <v>1168</v>
      </c>
      <c r="AB2913" s="113">
        <v>2.81</v>
      </c>
      <c r="AC2913" s="113">
        <v>3.8580000000000001</v>
      </c>
      <c r="AD2913" s="74" t="s">
        <v>1025</v>
      </c>
      <c r="AE2913" s="74">
        <v>96.736359000509935</v>
      </c>
      <c r="AI2913" s="79" t="s">
        <v>465</v>
      </c>
      <c r="AJ2913" s="79">
        <v>432</v>
      </c>
      <c r="AK2913" s="74" t="s">
        <v>13</v>
      </c>
      <c r="AL2913" s="74" t="s">
        <v>13</v>
      </c>
      <c r="AM2913" s="74" t="s">
        <v>465</v>
      </c>
      <c r="AN2913" s="74" t="s">
        <v>13</v>
      </c>
      <c r="AO2913" s="74" t="s">
        <v>465</v>
      </c>
      <c r="AP2913" s="74" t="s">
        <v>13</v>
      </c>
      <c r="AQ2913" s="74" t="s">
        <v>13</v>
      </c>
      <c r="AR2913" s="74" t="s">
        <v>13</v>
      </c>
      <c r="AS2913" s="74" t="s">
        <v>1186</v>
      </c>
      <c r="AT2913" s="12" t="s">
        <v>1182</v>
      </c>
      <c r="AU2913" s="74" t="s">
        <v>1183</v>
      </c>
      <c r="AV2913" s="74">
        <v>2017</v>
      </c>
    </row>
    <row r="2914" spans="1:48" hidden="1">
      <c r="A2914" s="24">
        <v>2913</v>
      </c>
      <c r="B2914" s="74">
        <v>76</v>
      </c>
      <c r="C2914" s="74" t="s">
        <v>1011</v>
      </c>
      <c r="D2914" s="74" t="s">
        <v>469</v>
      </c>
      <c r="E2914" s="74" t="s">
        <v>1169</v>
      </c>
      <c r="F2914" s="74" t="s">
        <v>502</v>
      </c>
      <c r="G2914" s="74" t="s">
        <v>1184</v>
      </c>
      <c r="H2914" s="74" t="s">
        <v>463</v>
      </c>
      <c r="I2914" s="74">
        <v>11.75</v>
      </c>
      <c r="J2914" s="74">
        <v>39.6</v>
      </c>
      <c r="O2914" s="74">
        <v>2050</v>
      </c>
      <c r="P2914" s="74">
        <v>1994</v>
      </c>
      <c r="Q2914" s="74" t="s">
        <v>472</v>
      </c>
      <c r="R2914" s="24" t="s">
        <v>500</v>
      </c>
      <c r="S2914" s="74" t="s">
        <v>857</v>
      </c>
      <c r="Z2914" s="74" t="s">
        <v>820</v>
      </c>
      <c r="AA2914" s="74" t="s">
        <v>1168</v>
      </c>
      <c r="AB2914" s="113">
        <v>2.2669999999999999</v>
      </c>
      <c r="AC2914" s="113">
        <v>3.1970000000000001</v>
      </c>
      <c r="AD2914" s="74" t="s">
        <v>1025</v>
      </c>
      <c r="AE2914" s="74">
        <v>63.029066802651698</v>
      </c>
      <c r="AI2914" s="79" t="s">
        <v>465</v>
      </c>
      <c r="AJ2914" s="79">
        <v>432</v>
      </c>
      <c r="AK2914" s="74" t="s">
        <v>13</v>
      </c>
      <c r="AL2914" s="74" t="s">
        <v>13</v>
      </c>
      <c r="AM2914" s="74" t="s">
        <v>465</v>
      </c>
      <c r="AN2914" s="74" t="s">
        <v>13</v>
      </c>
      <c r="AO2914" s="74" t="s">
        <v>465</v>
      </c>
      <c r="AP2914" s="74" t="s">
        <v>13</v>
      </c>
      <c r="AQ2914" s="74" t="s">
        <v>13</v>
      </c>
      <c r="AR2914" s="74" t="s">
        <v>13</v>
      </c>
      <c r="AS2914" s="74" t="s">
        <v>1187</v>
      </c>
      <c r="AT2914" s="12" t="s">
        <v>1182</v>
      </c>
      <c r="AU2914" s="74" t="s">
        <v>1183</v>
      </c>
      <c r="AV2914" s="74">
        <v>2017</v>
      </c>
    </row>
    <row r="2915" spans="1:48" hidden="1">
      <c r="A2915" s="24">
        <v>2914</v>
      </c>
      <c r="B2915" s="74">
        <v>76</v>
      </c>
      <c r="C2915" s="74" t="s">
        <v>1011</v>
      </c>
      <c r="D2915" s="74" t="s">
        <v>469</v>
      </c>
      <c r="E2915" s="74" t="s">
        <v>1169</v>
      </c>
      <c r="F2915" s="74" t="s">
        <v>502</v>
      </c>
      <c r="G2915" s="74" t="s">
        <v>1184</v>
      </c>
      <c r="H2915" s="74" t="s">
        <v>463</v>
      </c>
      <c r="I2915" s="74">
        <v>11.75</v>
      </c>
      <c r="J2915" s="74">
        <v>39.6</v>
      </c>
      <c r="O2915" s="74">
        <v>2050</v>
      </c>
      <c r="P2915" s="74">
        <v>1994</v>
      </c>
      <c r="Q2915" s="74" t="s">
        <v>472</v>
      </c>
      <c r="R2915" s="24" t="s">
        <v>500</v>
      </c>
      <c r="S2915" s="74" t="s">
        <v>857</v>
      </c>
      <c r="Z2915" s="74" t="s">
        <v>820</v>
      </c>
      <c r="AA2915" s="74" t="s">
        <v>1168</v>
      </c>
      <c r="AB2915" s="113">
        <v>1.861</v>
      </c>
      <c r="AC2915" s="113">
        <v>2.3210000000000002</v>
      </c>
      <c r="AD2915" s="74" t="s">
        <v>1025</v>
      </c>
      <c r="AE2915" s="74">
        <v>18.357980622131571</v>
      </c>
      <c r="AI2915" s="79" t="s">
        <v>465</v>
      </c>
      <c r="AJ2915" s="79">
        <v>432</v>
      </c>
      <c r="AK2915" s="74" t="s">
        <v>13</v>
      </c>
      <c r="AL2915" s="74" t="s">
        <v>13</v>
      </c>
      <c r="AM2915" s="74" t="s">
        <v>465</v>
      </c>
      <c r="AN2915" s="74" t="s">
        <v>13</v>
      </c>
      <c r="AO2915" s="74" t="s">
        <v>465</v>
      </c>
      <c r="AP2915" s="74" t="s">
        <v>13</v>
      </c>
      <c r="AQ2915" s="74" t="s">
        <v>13</v>
      </c>
      <c r="AR2915" s="74" t="s">
        <v>13</v>
      </c>
      <c r="AS2915" s="74" t="s">
        <v>1188</v>
      </c>
      <c r="AT2915" s="12" t="s">
        <v>1182</v>
      </c>
      <c r="AU2915" s="74" t="s">
        <v>1183</v>
      </c>
      <c r="AV2915" s="74">
        <v>2017</v>
      </c>
    </row>
    <row r="2916" spans="1:48" hidden="1">
      <c r="A2916" s="24">
        <v>2915</v>
      </c>
      <c r="B2916" s="74">
        <v>76</v>
      </c>
      <c r="C2916" s="74" t="s">
        <v>1011</v>
      </c>
      <c r="D2916" s="74" t="s">
        <v>469</v>
      </c>
      <c r="E2916" s="74" t="s">
        <v>1169</v>
      </c>
      <c r="F2916" s="74" t="s">
        <v>502</v>
      </c>
      <c r="G2916" s="74" t="s">
        <v>1184</v>
      </c>
      <c r="H2916" s="74" t="s">
        <v>463</v>
      </c>
      <c r="I2916" s="74">
        <v>11.75</v>
      </c>
      <c r="J2916" s="74">
        <v>39.6</v>
      </c>
      <c r="O2916" s="74">
        <v>2050</v>
      </c>
      <c r="P2916" s="74">
        <v>1994</v>
      </c>
      <c r="Q2916" s="74" t="s">
        <v>472</v>
      </c>
      <c r="R2916" s="24" t="s">
        <v>500</v>
      </c>
      <c r="S2916" s="74" t="s">
        <v>857</v>
      </c>
      <c r="Z2916" s="74" t="s">
        <v>820</v>
      </c>
      <c r="AA2916" s="74" t="s">
        <v>1168</v>
      </c>
      <c r="AB2916" s="113">
        <v>1.974</v>
      </c>
      <c r="AC2916" s="113">
        <v>2.1840000000000002</v>
      </c>
      <c r="AD2916" s="74" t="s">
        <v>1025</v>
      </c>
      <c r="AE2916" s="74">
        <v>11.371749107598168</v>
      </c>
      <c r="AI2916" s="79" t="s">
        <v>465</v>
      </c>
      <c r="AJ2916" s="79">
        <v>432</v>
      </c>
      <c r="AK2916" s="74" t="s">
        <v>13</v>
      </c>
      <c r="AL2916" s="74" t="s">
        <v>13</v>
      </c>
      <c r="AM2916" s="74" t="s">
        <v>465</v>
      </c>
      <c r="AN2916" s="74" t="s">
        <v>13</v>
      </c>
      <c r="AO2916" s="74" t="s">
        <v>465</v>
      </c>
      <c r="AP2916" s="74" t="s">
        <v>13</v>
      </c>
      <c r="AQ2916" s="74" t="s">
        <v>13</v>
      </c>
      <c r="AR2916" s="74" t="s">
        <v>13</v>
      </c>
      <c r="AS2916" s="74" t="s">
        <v>1189</v>
      </c>
      <c r="AT2916" s="12" t="s">
        <v>1182</v>
      </c>
      <c r="AU2916" s="74" t="s">
        <v>1183</v>
      </c>
      <c r="AV2916" s="74">
        <v>2017</v>
      </c>
    </row>
    <row r="2917" spans="1:48" hidden="1">
      <c r="A2917" s="24">
        <v>2916</v>
      </c>
      <c r="B2917" s="74">
        <v>76</v>
      </c>
      <c r="C2917" s="74" t="s">
        <v>1011</v>
      </c>
      <c r="D2917" s="74" t="s">
        <v>469</v>
      </c>
      <c r="E2917" s="74" t="s">
        <v>1169</v>
      </c>
      <c r="F2917" s="74" t="s">
        <v>502</v>
      </c>
      <c r="G2917" s="74" t="s">
        <v>1184</v>
      </c>
      <c r="H2917" s="74" t="s">
        <v>463</v>
      </c>
      <c r="I2917" s="74">
        <v>11.75</v>
      </c>
      <c r="J2917" s="74">
        <v>39.6</v>
      </c>
      <c r="O2917" s="74">
        <v>2050</v>
      </c>
      <c r="P2917" s="74">
        <v>1994</v>
      </c>
      <c r="Q2917" s="74" t="s">
        <v>472</v>
      </c>
      <c r="R2917" s="24" t="s">
        <v>500</v>
      </c>
      <c r="S2917" s="74" t="s">
        <v>857</v>
      </c>
      <c r="Z2917" s="74" t="s">
        <v>820</v>
      </c>
      <c r="AA2917" s="74" t="s">
        <v>1168</v>
      </c>
      <c r="AB2917" s="113">
        <v>2.1829999999999998</v>
      </c>
      <c r="AC2917" s="113">
        <v>2.9470000000000001</v>
      </c>
      <c r="AD2917" s="74" t="s">
        <v>1025</v>
      </c>
      <c r="AE2917" s="74">
        <v>50.280469148393671</v>
      </c>
      <c r="AI2917" s="79" t="s">
        <v>465</v>
      </c>
      <c r="AJ2917" s="79">
        <v>432</v>
      </c>
      <c r="AK2917" s="74" t="s">
        <v>13</v>
      </c>
      <c r="AL2917" s="74" t="s">
        <v>13</v>
      </c>
      <c r="AM2917" s="74" t="s">
        <v>465</v>
      </c>
      <c r="AN2917" s="74" t="s">
        <v>13</v>
      </c>
      <c r="AO2917" s="74" t="s">
        <v>465</v>
      </c>
      <c r="AP2917" s="74" t="s">
        <v>13</v>
      </c>
      <c r="AQ2917" s="74" t="s">
        <v>13</v>
      </c>
      <c r="AR2917" s="74" t="s">
        <v>13</v>
      </c>
      <c r="AS2917" s="74" t="s">
        <v>1195</v>
      </c>
      <c r="AT2917" s="12" t="s">
        <v>1182</v>
      </c>
      <c r="AU2917" s="74" t="s">
        <v>1183</v>
      </c>
      <c r="AV2917" s="74">
        <v>2017</v>
      </c>
    </row>
    <row r="2918" spans="1:48" hidden="1">
      <c r="A2918" s="24">
        <v>2917</v>
      </c>
      <c r="B2918" s="74">
        <v>76</v>
      </c>
      <c r="C2918" s="74" t="s">
        <v>1011</v>
      </c>
      <c r="D2918" s="74" t="s">
        <v>469</v>
      </c>
      <c r="E2918" s="74" t="s">
        <v>1169</v>
      </c>
      <c r="F2918" s="74" t="s">
        <v>502</v>
      </c>
      <c r="G2918" s="74" t="s">
        <v>1184</v>
      </c>
      <c r="H2918" s="74" t="s">
        <v>463</v>
      </c>
      <c r="I2918" s="74">
        <v>11.75</v>
      </c>
      <c r="J2918" s="74">
        <v>39.6</v>
      </c>
      <c r="O2918" s="74">
        <v>2050</v>
      </c>
      <c r="P2918" s="74">
        <v>1994</v>
      </c>
      <c r="Q2918" s="74" t="s">
        <v>472</v>
      </c>
      <c r="R2918" s="24" t="s">
        <v>500</v>
      </c>
      <c r="S2918" s="74" t="s">
        <v>857</v>
      </c>
      <c r="Z2918" s="74" t="s">
        <v>820</v>
      </c>
      <c r="AA2918" s="74" t="s">
        <v>1168</v>
      </c>
      <c r="AB2918" s="113">
        <v>1.9159999999999999</v>
      </c>
      <c r="AC2918" s="113">
        <v>4.0359999999999996</v>
      </c>
      <c r="AD2918" s="74" t="s">
        <v>1025</v>
      </c>
      <c r="AE2918" s="74">
        <v>105.81336053034163</v>
      </c>
      <c r="AI2918" s="79" t="s">
        <v>465</v>
      </c>
      <c r="AJ2918" s="79">
        <v>432</v>
      </c>
      <c r="AK2918" s="74" t="s">
        <v>13</v>
      </c>
      <c r="AL2918" s="74" t="s">
        <v>13</v>
      </c>
      <c r="AM2918" s="74" t="s">
        <v>465</v>
      </c>
      <c r="AN2918" s="74" t="s">
        <v>13</v>
      </c>
      <c r="AO2918" s="74" t="s">
        <v>465</v>
      </c>
      <c r="AP2918" s="74" t="s">
        <v>13</v>
      </c>
      <c r="AQ2918" s="74" t="s">
        <v>13</v>
      </c>
      <c r="AR2918" s="74" t="s">
        <v>13</v>
      </c>
      <c r="AS2918" s="74" t="s">
        <v>1191</v>
      </c>
      <c r="AT2918" s="12" t="s">
        <v>1182</v>
      </c>
      <c r="AU2918" s="74" t="s">
        <v>1183</v>
      </c>
      <c r="AV2918" s="74">
        <v>2017</v>
      </c>
    </row>
    <row r="2919" spans="1:48" hidden="1">
      <c r="A2919" s="24">
        <v>2918</v>
      </c>
      <c r="B2919" s="74">
        <v>76</v>
      </c>
      <c r="C2919" s="74" t="s">
        <v>1011</v>
      </c>
      <c r="D2919" s="74" t="s">
        <v>469</v>
      </c>
      <c r="E2919" s="74" t="s">
        <v>1169</v>
      </c>
      <c r="F2919" s="74" t="s">
        <v>502</v>
      </c>
      <c r="G2919" s="74" t="s">
        <v>1184</v>
      </c>
      <c r="H2919" s="74" t="s">
        <v>463</v>
      </c>
      <c r="I2919" s="74">
        <v>11.75</v>
      </c>
      <c r="J2919" s="74">
        <v>39.6</v>
      </c>
      <c r="O2919" s="74">
        <v>2050</v>
      </c>
      <c r="P2919" s="74">
        <v>1994</v>
      </c>
      <c r="Q2919" s="74" t="s">
        <v>472</v>
      </c>
      <c r="R2919" s="24" t="s">
        <v>500</v>
      </c>
      <c r="S2919" s="74" t="s">
        <v>857</v>
      </c>
      <c r="Z2919" s="74" t="s">
        <v>820</v>
      </c>
      <c r="AA2919" s="74" t="s">
        <v>1168</v>
      </c>
      <c r="AB2919" s="113">
        <v>2.3780000000000001</v>
      </c>
      <c r="AC2919" s="113">
        <v>3.3490000000000002</v>
      </c>
      <c r="AD2919" s="74" t="s">
        <v>1025</v>
      </c>
      <c r="AE2919" s="74">
        <v>70.780214176440595</v>
      </c>
      <c r="AI2919" s="79" t="s">
        <v>465</v>
      </c>
      <c r="AJ2919" s="79">
        <v>432</v>
      </c>
      <c r="AK2919" s="74" t="s">
        <v>13</v>
      </c>
      <c r="AL2919" s="74" t="s">
        <v>13</v>
      </c>
      <c r="AM2919" s="74" t="s">
        <v>465</v>
      </c>
      <c r="AN2919" s="74" t="s">
        <v>13</v>
      </c>
      <c r="AO2919" s="74" t="s">
        <v>465</v>
      </c>
      <c r="AP2919" s="74" t="s">
        <v>13</v>
      </c>
      <c r="AQ2919" s="74" t="s">
        <v>13</v>
      </c>
      <c r="AR2919" s="74" t="s">
        <v>13</v>
      </c>
      <c r="AS2919" s="74" t="s">
        <v>1192</v>
      </c>
      <c r="AT2919" s="12" t="s">
        <v>1182</v>
      </c>
      <c r="AU2919" s="74" t="s">
        <v>1183</v>
      </c>
      <c r="AV2919" s="74">
        <v>2017</v>
      </c>
    </row>
    <row r="2920" spans="1:48" hidden="1">
      <c r="A2920" s="24">
        <v>2919</v>
      </c>
      <c r="B2920" s="74">
        <v>76</v>
      </c>
      <c r="C2920" s="74" t="s">
        <v>1011</v>
      </c>
      <c r="D2920" s="74" t="s">
        <v>469</v>
      </c>
      <c r="E2920" s="74" t="s">
        <v>1169</v>
      </c>
      <c r="F2920" s="74" t="s">
        <v>502</v>
      </c>
      <c r="G2920" s="74" t="s">
        <v>1184</v>
      </c>
      <c r="H2920" s="74" t="s">
        <v>463</v>
      </c>
      <c r="I2920" s="74">
        <v>11.75</v>
      </c>
      <c r="J2920" s="74">
        <v>39.6</v>
      </c>
      <c r="O2920" s="74">
        <v>2050</v>
      </c>
      <c r="P2920" s="74">
        <v>1994</v>
      </c>
      <c r="Q2920" s="74" t="s">
        <v>472</v>
      </c>
      <c r="R2920" s="24" t="s">
        <v>500</v>
      </c>
      <c r="S2920" s="74" t="s">
        <v>857</v>
      </c>
      <c r="Z2920" s="74" t="s">
        <v>820</v>
      </c>
      <c r="AA2920" s="74" t="s">
        <v>1168</v>
      </c>
      <c r="AB2920" s="113">
        <v>1.931</v>
      </c>
      <c r="AC2920" s="113">
        <v>2.4860000000000002</v>
      </c>
      <c r="AD2920" s="74" t="s">
        <v>1025</v>
      </c>
      <c r="AE2920" s="74">
        <v>26.772055073941871</v>
      </c>
      <c r="AI2920" s="79" t="s">
        <v>465</v>
      </c>
      <c r="AJ2920" s="79">
        <v>432</v>
      </c>
      <c r="AK2920" s="74" t="s">
        <v>13</v>
      </c>
      <c r="AL2920" s="74" t="s">
        <v>13</v>
      </c>
      <c r="AM2920" s="74" t="s">
        <v>465</v>
      </c>
      <c r="AN2920" s="74" t="s">
        <v>13</v>
      </c>
      <c r="AO2920" s="74" t="s">
        <v>465</v>
      </c>
      <c r="AP2920" s="74" t="s">
        <v>13</v>
      </c>
      <c r="AQ2920" s="74" t="s">
        <v>13</v>
      </c>
      <c r="AR2920" s="74" t="s">
        <v>13</v>
      </c>
      <c r="AS2920" s="74" t="s">
        <v>1193</v>
      </c>
      <c r="AT2920" s="12" t="s">
        <v>1182</v>
      </c>
      <c r="AU2920" s="74" t="s">
        <v>1183</v>
      </c>
      <c r="AV2920" s="74">
        <v>2017</v>
      </c>
    </row>
    <row r="2921" spans="1:48" hidden="1">
      <c r="A2921" s="24">
        <v>2920</v>
      </c>
      <c r="B2921" s="74">
        <v>76</v>
      </c>
      <c r="C2921" s="74" t="s">
        <v>1011</v>
      </c>
      <c r="D2921" s="74" t="s">
        <v>469</v>
      </c>
      <c r="E2921" s="74" t="s">
        <v>1169</v>
      </c>
      <c r="F2921" s="74" t="s">
        <v>502</v>
      </c>
      <c r="G2921" s="74" t="s">
        <v>1184</v>
      </c>
      <c r="H2921" s="74" t="s">
        <v>463</v>
      </c>
      <c r="I2921" s="74">
        <v>11.75</v>
      </c>
      <c r="J2921" s="74">
        <v>39.6</v>
      </c>
      <c r="O2921" s="74">
        <v>2050</v>
      </c>
      <c r="P2921" s="74">
        <v>1994</v>
      </c>
      <c r="Q2921" s="74" t="s">
        <v>472</v>
      </c>
      <c r="R2921" s="24" t="s">
        <v>500</v>
      </c>
      <c r="S2921" s="74" t="s">
        <v>857</v>
      </c>
      <c r="Z2921" s="74" t="s">
        <v>820</v>
      </c>
      <c r="AA2921" s="74" t="s">
        <v>1168</v>
      </c>
      <c r="AB2921" s="113">
        <v>1.913</v>
      </c>
      <c r="AC2921" s="113">
        <v>2.2919999999999998</v>
      </c>
      <c r="AD2921" s="74" t="s">
        <v>1025</v>
      </c>
      <c r="AE2921" s="74">
        <v>16.879143294237618</v>
      </c>
      <c r="AI2921" s="79" t="s">
        <v>465</v>
      </c>
      <c r="AJ2921" s="79">
        <v>432</v>
      </c>
      <c r="AK2921" s="74" t="s">
        <v>13</v>
      </c>
      <c r="AL2921" s="74" t="s">
        <v>13</v>
      </c>
      <c r="AM2921" s="74" t="s">
        <v>465</v>
      </c>
      <c r="AN2921" s="74" t="s">
        <v>13</v>
      </c>
      <c r="AO2921" s="74" t="s">
        <v>465</v>
      </c>
      <c r="AP2921" s="74" t="s">
        <v>13</v>
      </c>
      <c r="AQ2921" s="74" t="s">
        <v>13</v>
      </c>
      <c r="AR2921" s="74" t="s">
        <v>13</v>
      </c>
      <c r="AS2921" s="74" t="s">
        <v>1194</v>
      </c>
      <c r="AT2921" s="12" t="s">
        <v>1182</v>
      </c>
      <c r="AU2921" s="74" t="s">
        <v>1183</v>
      </c>
      <c r="AV2921" s="74">
        <v>2017</v>
      </c>
    </row>
    <row r="2922" spans="1:48" hidden="1">
      <c r="A2922" s="24">
        <v>2921</v>
      </c>
      <c r="B2922" s="74">
        <v>76</v>
      </c>
      <c r="C2922" s="74" t="s">
        <v>1011</v>
      </c>
      <c r="D2922" s="74" t="s">
        <v>469</v>
      </c>
      <c r="E2922" s="74" t="s">
        <v>1169</v>
      </c>
      <c r="F2922" s="74" t="s">
        <v>502</v>
      </c>
      <c r="G2922" s="74" t="s">
        <v>1184</v>
      </c>
      <c r="H2922" s="74" t="s">
        <v>463</v>
      </c>
      <c r="I2922" s="74">
        <v>11.75</v>
      </c>
      <c r="J2922" s="74">
        <v>39.6</v>
      </c>
      <c r="O2922" s="74">
        <v>2050</v>
      </c>
      <c r="P2922" s="74">
        <v>1994</v>
      </c>
      <c r="Q2922" s="74" t="s">
        <v>472</v>
      </c>
      <c r="R2922" s="24" t="s">
        <v>500</v>
      </c>
      <c r="S2922" s="74" t="s">
        <v>857</v>
      </c>
      <c r="Z2922" s="74" t="s">
        <v>820</v>
      </c>
      <c r="AA2922" s="74" t="s">
        <v>1168</v>
      </c>
      <c r="AB2922" s="113">
        <v>1.851</v>
      </c>
      <c r="AC2922" s="113">
        <v>2.351</v>
      </c>
      <c r="AD2922" s="74" t="s">
        <v>1025</v>
      </c>
      <c r="AE2922" s="74">
        <v>19.887812340642526</v>
      </c>
      <c r="AI2922" s="79" t="s">
        <v>465</v>
      </c>
      <c r="AJ2922" s="79">
        <v>432</v>
      </c>
      <c r="AK2922" s="74" t="s">
        <v>13</v>
      </c>
      <c r="AL2922" s="74" t="s">
        <v>13</v>
      </c>
      <c r="AM2922" s="74" t="s">
        <v>465</v>
      </c>
      <c r="AN2922" s="74" t="s">
        <v>13</v>
      </c>
      <c r="AO2922" s="74" t="s">
        <v>465</v>
      </c>
      <c r="AP2922" s="74" t="s">
        <v>13</v>
      </c>
      <c r="AQ2922" s="74" t="s">
        <v>13</v>
      </c>
      <c r="AR2922" s="74" t="s">
        <v>13</v>
      </c>
      <c r="AS2922" s="74" t="s">
        <v>1190</v>
      </c>
      <c r="AT2922" s="12" t="s">
        <v>1182</v>
      </c>
      <c r="AU2922" s="74" t="s">
        <v>1183</v>
      </c>
      <c r="AV2922" s="74">
        <v>2017</v>
      </c>
    </row>
    <row r="2923" spans="1:48" hidden="1">
      <c r="A2923" s="24">
        <v>2922</v>
      </c>
      <c r="B2923" s="74">
        <v>76</v>
      </c>
      <c r="C2923" s="74" t="s">
        <v>1011</v>
      </c>
      <c r="D2923" s="74" t="s">
        <v>469</v>
      </c>
      <c r="E2923" s="74" t="s">
        <v>1169</v>
      </c>
      <c r="F2923" s="74" t="s">
        <v>502</v>
      </c>
      <c r="G2923" s="74" t="s">
        <v>1184</v>
      </c>
      <c r="H2923" s="74" t="s">
        <v>463</v>
      </c>
      <c r="I2923" s="74">
        <v>11.75</v>
      </c>
      <c r="J2923" s="74">
        <v>39.6</v>
      </c>
      <c r="O2923" s="74">
        <v>2050</v>
      </c>
      <c r="P2923" s="74">
        <v>1994</v>
      </c>
      <c r="Q2923" s="74" t="s">
        <v>472</v>
      </c>
      <c r="R2923" s="24" t="s">
        <v>500</v>
      </c>
      <c r="S2923" s="74" t="s">
        <v>857</v>
      </c>
      <c r="Z2923" s="74" t="s">
        <v>820</v>
      </c>
      <c r="AA2923" s="74" t="s">
        <v>1168</v>
      </c>
      <c r="AB2923" s="113">
        <v>2.569</v>
      </c>
      <c r="AC2923" s="113">
        <v>3.6139999999999999</v>
      </c>
      <c r="AD2923" s="74" t="s">
        <v>1025</v>
      </c>
      <c r="AE2923" s="74">
        <v>84.293727689954096</v>
      </c>
      <c r="AI2923" s="79" t="s">
        <v>465</v>
      </c>
      <c r="AJ2923" s="79">
        <v>432</v>
      </c>
      <c r="AK2923" s="74" t="s">
        <v>13</v>
      </c>
      <c r="AL2923" s="74" t="s">
        <v>13</v>
      </c>
      <c r="AM2923" s="74" t="s">
        <v>465</v>
      </c>
      <c r="AN2923" s="74" t="s">
        <v>13</v>
      </c>
      <c r="AO2923" s="74" t="s">
        <v>465</v>
      </c>
      <c r="AP2923" s="74" t="s">
        <v>13</v>
      </c>
      <c r="AQ2923" s="74" t="s">
        <v>13</v>
      </c>
      <c r="AR2923" s="74" t="s">
        <v>13</v>
      </c>
      <c r="AS2923" s="74" t="s">
        <v>1196</v>
      </c>
      <c r="AT2923" s="12" t="s">
        <v>1182</v>
      </c>
      <c r="AU2923" s="74" t="s">
        <v>1183</v>
      </c>
      <c r="AV2923" s="74">
        <v>2017</v>
      </c>
    </row>
    <row r="2924" spans="1:48" hidden="1">
      <c r="A2924" s="24">
        <v>2923</v>
      </c>
      <c r="B2924" s="74">
        <v>76</v>
      </c>
      <c r="C2924" s="74" t="s">
        <v>1011</v>
      </c>
      <c r="D2924" s="74" t="s">
        <v>469</v>
      </c>
      <c r="E2924" s="74" t="s">
        <v>1169</v>
      </c>
      <c r="F2924" s="74" t="s">
        <v>502</v>
      </c>
      <c r="G2924" s="74" t="s">
        <v>1184</v>
      </c>
      <c r="H2924" s="74" t="s">
        <v>463</v>
      </c>
      <c r="I2924" s="74">
        <v>11.75</v>
      </c>
      <c r="J2924" s="74">
        <v>39.6</v>
      </c>
      <c r="O2924" s="74">
        <v>2050</v>
      </c>
      <c r="P2924" s="74">
        <v>1994</v>
      </c>
      <c r="Q2924" s="74" t="s">
        <v>472</v>
      </c>
      <c r="R2924" s="24" t="s">
        <v>500</v>
      </c>
      <c r="S2924" s="74" t="s">
        <v>857</v>
      </c>
      <c r="Z2924" s="74" t="s">
        <v>820</v>
      </c>
      <c r="AA2924" s="74" t="s">
        <v>1168</v>
      </c>
      <c r="AB2924" s="113">
        <v>2.0680000000000001</v>
      </c>
      <c r="AC2924" s="113">
        <v>2.8639999999999999</v>
      </c>
      <c r="AD2924" s="74" t="s">
        <v>1025</v>
      </c>
      <c r="AE2924" s="74">
        <v>46.047934727179999</v>
      </c>
      <c r="AI2924" s="79" t="s">
        <v>465</v>
      </c>
      <c r="AJ2924" s="79">
        <v>432</v>
      </c>
      <c r="AK2924" s="74" t="s">
        <v>13</v>
      </c>
      <c r="AL2924" s="74" t="s">
        <v>13</v>
      </c>
      <c r="AM2924" s="74" t="s">
        <v>465</v>
      </c>
      <c r="AN2924" s="74" t="s">
        <v>13</v>
      </c>
      <c r="AO2924" s="74" t="s">
        <v>465</v>
      </c>
      <c r="AP2924" s="74" t="s">
        <v>13</v>
      </c>
      <c r="AQ2924" s="74" t="s">
        <v>13</v>
      </c>
      <c r="AR2924" s="74" t="s">
        <v>13</v>
      </c>
      <c r="AS2924" s="74" t="s">
        <v>1197</v>
      </c>
      <c r="AT2924" s="12" t="s">
        <v>1182</v>
      </c>
      <c r="AU2924" s="74" t="s">
        <v>1183</v>
      </c>
      <c r="AV2924" s="74">
        <v>2017</v>
      </c>
    </row>
    <row r="2925" spans="1:48" hidden="1">
      <c r="A2925" s="24">
        <v>2924</v>
      </c>
      <c r="B2925" s="74">
        <v>76</v>
      </c>
      <c r="C2925" s="74" t="s">
        <v>1011</v>
      </c>
      <c r="D2925" s="74" t="s">
        <v>469</v>
      </c>
      <c r="E2925" s="74" t="s">
        <v>1169</v>
      </c>
      <c r="F2925" s="74" t="s">
        <v>502</v>
      </c>
      <c r="G2925" s="74" t="s">
        <v>1184</v>
      </c>
      <c r="H2925" s="74" t="s">
        <v>463</v>
      </c>
      <c r="I2925" s="74">
        <v>11.75</v>
      </c>
      <c r="J2925" s="74">
        <v>39.6</v>
      </c>
      <c r="O2925" s="74">
        <v>2050</v>
      </c>
      <c r="P2925" s="74">
        <v>1994</v>
      </c>
      <c r="Q2925" s="74" t="s">
        <v>472</v>
      </c>
      <c r="R2925" s="24" t="s">
        <v>500</v>
      </c>
      <c r="S2925" s="74" t="s">
        <v>857</v>
      </c>
      <c r="Z2925" s="74" t="s">
        <v>820</v>
      </c>
      <c r="AA2925" s="74" t="s">
        <v>1168</v>
      </c>
      <c r="AB2925" s="113">
        <v>1.76</v>
      </c>
      <c r="AC2925" s="113">
        <v>2.1520000000000001</v>
      </c>
      <c r="AD2925" s="74" t="s">
        <v>1025</v>
      </c>
      <c r="AE2925" s="74">
        <v>9.7399286078531393</v>
      </c>
      <c r="AI2925" s="79" t="s">
        <v>465</v>
      </c>
      <c r="AJ2925" s="79">
        <v>432</v>
      </c>
      <c r="AK2925" s="74" t="s">
        <v>13</v>
      </c>
      <c r="AL2925" s="74" t="s">
        <v>13</v>
      </c>
      <c r="AM2925" s="74" t="s">
        <v>465</v>
      </c>
      <c r="AN2925" s="74" t="s">
        <v>13</v>
      </c>
      <c r="AO2925" s="74" t="s">
        <v>465</v>
      </c>
      <c r="AP2925" s="74" t="s">
        <v>13</v>
      </c>
      <c r="AQ2925" s="74" t="s">
        <v>13</v>
      </c>
      <c r="AR2925" s="74" t="s">
        <v>13</v>
      </c>
      <c r="AS2925" s="74" t="s">
        <v>1198</v>
      </c>
      <c r="AT2925" s="12" t="s">
        <v>1182</v>
      </c>
      <c r="AU2925" s="74" t="s">
        <v>1183</v>
      </c>
      <c r="AV2925" s="74">
        <v>2017</v>
      </c>
    </row>
    <row r="2926" spans="1:48" hidden="1">
      <c r="A2926" s="24">
        <v>2925</v>
      </c>
      <c r="B2926" s="74">
        <v>76</v>
      </c>
      <c r="C2926" s="74" t="s">
        <v>1011</v>
      </c>
      <c r="D2926" s="74" t="s">
        <v>469</v>
      </c>
      <c r="E2926" s="74" t="s">
        <v>1169</v>
      </c>
      <c r="F2926" s="74" t="s">
        <v>502</v>
      </c>
      <c r="G2926" s="74" t="s">
        <v>1184</v>
      </c>
      <c r="H2926" s="74" t="s">
        <v>463</v>
      </c>
      <c r="I2926" s="74">
        <v>11.75</v>
      </c>
      <c r="J2926" s="74">
        <v>39.6</v>
      </c>
      <c r="O2926" s="74">
        <v>2050</v>
      </c>
      <c r="P2926" s="74">
        <v>1994</v>
      </c>
      <c r="Q2926" s="74" t="s">
        <v>472</v>
      </c>
      <c r="R2926" s="24" t="s">
        <v>473</v>
      </c>
      <c r="S2926" s="74" t="s">
        <v>857</v>
      </c>
      <c r="Z2926" s="74" t="s">
        <v>820</v>
      </c>
      <c r="AA2926" s="74" t="s">
        <v>1168</v>
      </c>
      <c r="AB2926" s="113">
        <v>1.82</v>
      </c>
      <c r="AC2926" s="113">
        <v>2.0470000000000002</v>
      </c>
      <c r="AD2926" s="74" t="s">
        <v>1025</v>
      </c>
      <c r="AE2926" s="74">
        <v>4.3855175930647663</v>
      </c>
      <c r="AI2926" s="79" t="s">
        <v>465</v>
      </c>
      <c r="AJ2926" s="79">
        <v>571</v>
      </c>
      <c r="AK2926" s="74" t="s">
        <v>13</v>
      </c>
      <c r="AL2926" s="74" t="s">
        <v>13</v>
      </c>
      <c r="AM2926" s="74" t="s">
        <v>465</v>
      </c>
      <c r="AN2926" s="74" t="s">
        <v>13</v>
      </c>
      <c r="AO2926" s="74" t="s">
        <v>465</v>
      </c>
      <c r="AP2926" s="74" t="s">
        <v>13</v>
      </c>
      <c r="AQ2926" s="74" t="s">
        <v>13</v>
      </c>
      <c r="AR2926" s="74" t="s">
        <v>13</v>
      </c>
      <c r="AS2926" s="74" t="s">
        <v>1199</v>
      </c>
      <c r="AT2926" s="12" t="s">
        <v>1182</v>
      </c>
      <c r="AU2926" s="74" t="s">
        <v>1183</v>
      </c>
      <c r="AV2926" s="74">
        <v>2017</v>
      </c>
    </row>
    <row r="2927" spans="1:48" hidden="1">
      <c r="A2927" s="24">
        <v>2926</v>
      </c>
      <c r="B2927" s="74">
        <v>76</v>
      </c>
      <c r="C2927" s="74" t="s">
        <v>1011</v>
      </c>
      <c r="D2927" s="74" t="s">
        <v>469</v>
      </c>
      <c r="E2927" s="74" t="s">
        <v>1169</v>
      </c>
      <c r="F2927" s="74" t="s">
        <v>502</v>
      </c>
      <c r="G2927" s="74" t="s">
        <v>1184</v>
      </c>
      <c r="H2927" s="74" t="s">
        <v>463</v>
      </c>
      <c r="I2927" s="74">
        <v>11.75</v>
      </c>
      <c r="J2927" s="74">
        <v>39.6</v>
      </c>
      <c r="O2927" s="74">
        <v>2050</v>
      </c>
      <c r="P2927" s="74">
        <v>1994</v>
      </c>
      <c r="Q2927" s="74" t="s">
        <v>472</v>
      </c>
      <c r="R2927" s="24" t="s">
        <v>473</v>
      </c>
      <c r="S2927" s="74" t="s">
        <v>857</v>
      </c>
      <c r="Z2927" s="74" t="s">
        <v>820</v>
      </c>
      <c r="AA2927" s="74" t="s">
        <v>1168</v>
      </c>
      <c r="AB2927" s="113">
        <v>1.9610000000000001</v>
      </c>
      <c r="AC2927" s="113">
        <v>2.9409999999999998</v>
      </c>
      <c r="AD2927" s="74" t="s">
        <v>1025</v>
      </c>
      <c r="AE2927" s="74">
        <v>49.974502804691468</v>
      </c>
      <c r="AI2927" s="79" t="s">
        <v>465</v>
      </c>
      <c r="AJ2927" s="79">
        <v>571</v>
      </c>
      <c r="AK2927" s="74" t="s">
        <v>13</v>
      </c>
      <c r="AL2927" s="74" t="s">
        <v>13</v>
      </c>
      <c r="AM2927" s="74" t="s">
        <v>465</v>
      </c>
      <c r="AN2927" s="74" t="s">
        <v>13</v>
      </c>
      <c r="AO2927" s="74" t="s">
        <v>13</v>
      </c>
      <c r="AP2927" s="74" t="s">
        <v>13</v>
      </c>
      <c r="AQ2927" s="74" t="s">
        <v>13</v>
      </c>
      <c r="AR2927" s="74" t="s">
        <v>13</v>
      </c>
      <c r="AS2927" s="74" t="s">
        <v>442</v>
      </c>
      <c r="AT2927" s="12" t="s">
        <v>1182</v>
      </c>
      <c r="AU2927" s="74" t="s">
        <v>1183</v>
      </c>
      <c r="AV2927" s="74">
        <v>2017</v>
      </c>
    </row>
    <row r="2928" spans="1:48" hidden="1">
      <c r="A2928" s="24">
        <v>2927</v>
      </c>
      <c r="B2928" s="74">
        <v>76</v>
      </c>
      <c r="C2928" s="74" t="s">
        <v>1011</v>
      </c>
      <c r="D2928" s="74" t="s">
        <v>469</v>
      </c>
      <c r="E2928" s="74" t="s">
        <v>1169</v>
      </c>
      <c r="F2928" s="74" t="s">
        <v>502</v>
      </c>
      <c r="G2928" s="74" t="s">
        <v>1184</v>
      </c>
      <c r="H2928" s="74" t="s">
        <v>463</v>
      </c>
      <c r="I2928" s="74">
        <v>11.75</v>
      </c>
      <c r="J2928" s="74">
        <v>39.6</v>
      </c>
      <c r="O2928" s="74">
        <v>2050</v>
      </c>
      <c r="P2928" s="74">
        <v>1994</v>
      </c>
      <c r="Q2928" s="74" t="s">
        <v>472</v>
      </c>
      <c r="R2928" s="24" t="s">
        <v>473</v>
      </c>
      <c r="S2928" s="74" t="s">
        <v>857</v>
      </c>
      <c r="Z2928" s="74" t="s">
        <v>820</v>
      </c>
      <c r="AA2928" s="74" t="s">
        <v>1168</v>
      </c>
      <c r="AB2928" s="113">
        <v>2.81</v>
      </c>
      <c r="AC2928" s="113">
        <v>4.3899999999999997</v>
      </c>
      <c r="AD2928" s="74" t="s">
        <v>1025</v>
      </c>
      <c r="AE2928" s="74">
        <v>123.86537480877099</v>
      </c>
      <c r="AI2928" s="79" t="s">
        <v>465</v>
      </c>
      <c r="AJ2928" s="79">
        <v>571</v>
      </c>
      <c r="AK2928" s="74" t="s">
        <v>13</v>
      </c>
      <c r="AL2928" s="74" t="s">
        <v>13</v>
      </c>
      <c r="AM2928" s="74" t="s">
        <v>465</v>
      </c>
      <c r="AN2928" s="74" t="s">
        <v>13</v>
      </c>
      <c r="AO2928" s="74" t="s">
        <v>465</v>
      </c>
      <c r="AP2928" s="74" t="s">
        <v>13</v>
      </c>
      <c r="AQ2928" s="74" t="s">
        <v>13</v>
      </c>
      <c r="AR2928" s="74" t="s">
        <v>13</v>
      </c>
      <c r="AS2928" s="74" t="s">
        <v>1186</v>
      </c>
      <c r="AT2928" s="12" t="s">
        <v>1182</v>
      </c>
      <c r="AU2928" s="74" t="s">
        <v>1183</v>
      </c>
      <c r="AV2928" s="74">
        <v>2017</v>
      </c>
    </row>
    <row r="2929" spans="1:48" hidden="1">
      <c r="A2929" s="24">
        <v>2928</v>
      </c>
      <c r="B2929" s="74">
        <v>76</v>
      </c>
      <c r="C2929" s="74" t="s">
        <v>1011</v>
      </c>
      <c r="D2929" s="74" t="s">
        <v>469</v>
      </c>
      <c r="E2929" s="74" t="s">
        <v>1169</v>
      </c>
      <c r="F2929" s="74" t="s">
        <v>502</v>
      </c>
      <c r="G2929" s="74" t="s">
        <v>1184</v>
      </c>
      <c r="H2929" s="74" t="s">
        <v>463</v>
      </c>
      <c r="I2929" s="74">
        <v>11.75</v>
      </c>
      <c r="J2929" s="74">
        <v>39.6</v>
      </c>
      <c r="O2929" s="74">
        <v>2050</v>
      </c>
      <c r="P2929" s="74">
        <v>1994</v>
      </c>
      <c r="Q2929" s="74" t="s">
        <v>472</v>
      </c>
      <c r="R2929" s="24" t="s">
        <v>473</v>
      </c>
      <c r="S2929" s="74" t="s">
        <v>857</v>
      </c>
      <c r="Z2929" s="74" t="s">
        <v>820</v>
      </c>
      <c r="AA2929" s="74" t="s">
        <v>1168</v>
      </c>
      <c r="AB2929" s="113">
        <v>2.2669999999999999</v>
      </c>
      <c r="AC2929" s="113">
        <v>3.5950000000000002</v>
      </c>
      <c r="AD2929" s="74" t="s">
        <v>1025</v>
      </c>
      <c r="AE2929" s="74">
        <v>83.324834268230489</v>
      </c>
      <c r="AI2929" s="79" t="s">
        <v>465</v>
      </c>
      <c r="AJ2929" s="79">
        <v>571</v>
      </c>
      <c r="AK2929" s="74" t="s">
        <v>13</v>
      </c>
      <c r="AL2929" s="74" t="s">
        <v>13</v>
      </c>
      <c r="AM2929" s="74" t="s">
        <v>465</v>
      </c>
      <c r="AN2929" s="74" t="s">
        <v>13</v>
      </c>
      <c r="AO2929" s="74" t="s">
        <v>465</v>
      </c>
      <c r="AP2929" s="74" t="s">
        <v>13</v>
      </c>
      <c r="AQ2929" s="74" t="s">
        <v>13</v>
      </c>
      <c r="AR2929" s="74" t="s">
        <v>13</v>
      </c>
      <c r="AS2929" s="74" t="s">
        <v>1187</v>
      </c>
      <c r="AT2929" s="12" t="s">
        <v>1182</v>
      </c>
      <c r="AU2929" s="74" t="s">
        <v>1183</v>
      </c>
      <c r="AV2929" s="74">
        <v>2017</v>
      </c>
    </row>
    <row r="2930" spans="1:48" hidden="1">
      <c r="A2930" s="24">
        <v>2929</v>
      </c>
      <c r="B2930" s="74">
        <v>76</v>
      </c>
      <c r="C2930" s="74" t="s">
        <v>1011</v>
      </c>
      <c r="D2930" s="74" t="s">
        <v>469</v>
      </c>
      <c r="E2930" s="74" t="s">
        <v>1169</v>
      </c>
      <c r="F2930" s="74" t="s">
        <v>502</v>
      </c>
      <c r="G2930" s="74" t="s">
        <v>1184</v>
      </c>
      <c r="H2930" s="74" t="s">
        <v>463</v>
      </c>
      <c r="I2930" s="74">
        <v>11.75</v>
      </c>
      <c r="J2930" s="74">
        <v>39.6</v>
      </c>
      <c r="O2930" s="74">
        <v>2050</v>
      </c>
      <c r="P2930" s="74">
        <v>1994</v>
      </c>
      <c r="Q2930" s="74" t="s">
        <v>472</v>
      </c>
      <c r="R2930" s="24" t="s">
        <v>473</v>
      </c>
      <c r="S2930" s="74" t="s">
        <v>857</v>
      </c>
      <c r="Z2930" s="74" t="s">
        <v>820</v>
      </c>
      <c r="AA2930" s="74" t="s">
        <v>1168</v>
      </c>
      <c r="AB2930" s="113">
        <v>1.861</v>
      </c>
      <c r="AC2930" s="113">
        <v>2.5739999999999998</v>
      </c>
      <c r="AD2930" s="74" t="s">
        <v>1025</v>
      </c>
      <c r="AE2930" s="74">
        <v>31.259561448240682</v>
      </c>
      <c r="AI2930" s="79" t="s">
        <v>465</v>
      </c>
      <c r="AJ2930" s="79">
        <v>571</v>
      </c>
      <c r="AK2930" s="74" t="s">
        <v>13</v>
      </c>
      <c r="AL2930" s="74" t="s">
        <v>13</v>
      </c>
      <c r="AM2930" s="74" t="s">
        <v>465</v>
      </c>
      <c r="AN2930" s="74" t="s">
        <v>13</v>
      </c>
      <c r="AO2930" s="74" t="s">
        <v>465</v>
      </c>
      <c r="AP2930" s="74" t="s">
        <v>13</v>
      </c>
      <c r="AQ2930" s="74" t="s">
        <v>13</v>
      </c>
      <c r="AR2930" s="74" t="s">
        <v>13</v>
      </c>
      <c r="AS2930" s="74" t="s">
        <v>1188</v>
      </c>
      <c r="AT2930" s="12" t="s">
        <v>1182</v>
      </c>
      <c r="AU2930" s="74" t="s">
        <v>1183</v>
      </c>
      <c r="AV2930" s="74">
        <v>2017</v>
      </c>
    </row>
    <row r="2931" spans="1:48" hidden="1">
      <c r="A2931" s="24">
        <v>2930</v>
      </c>
      <c r="B2931" s="74">
        <v>76</v>
      </c>
      <c r="C2931" s="74" t="s">
        <v>1011</v>
      </c>
      <c r="D2931" s="74" t="s">
        <v>469</v>
      </c>
      <c r="E2931" s="74" t="s">
        <v>1169</v>
      </c>
      <c r="F2931" s="74" t="s">
        <v>502</v>
      </c>
      <c r="G2931" s="74" t="s">
        <v>1184</v>
      </c>
      <c r="H2931" s="74" t="s">
        <v>463</v>
      </c>
      <c r="I2931" s="74">
        <v>11.75</v>
      </c>
      <c r="J2931" s="74">
        <v>39.6</v>
      </c>
      <c r="O2931" s="74">
        <v>2050</v>
      </c>
      <c r="P2931" s="74">
        <v>1994</v>
      </c>
      <c r="Q2931" s="74" t="s">
        <v>472</v>
      </c>
      <c r="R2931" s="24" t="s">
        <v>473</v>
      </c>
      <c r="S2931" s="74" t="s">
        <v>857</v>
      </c>
      <c r="Z2931" s="74" t="s">
        <v>820</v>
      </c>
      <c r="AA2931" s="74" t="s">
        <v>1168</v>
      </c>
      <c r="AB2931" s="113">
        <v>1.974</v>
      </c>
      <c r="AC2931" s="113">
        <v>2.4470000000000001</v>
      </c>
      <c r="AD2931" s="74" t="s">
        <v>1025</v>
      </c>
      <c r="AE2931" s="74">
        <v>24.783273839877612</v>
      </c>
      <c r="AI2931" s="79" t="s">
        <v>465</v>
      </c>
      <c r="AJ2931" s="79">
        <v>571</v>
      </c>
      <c r="AK2931" s="74" t="s">
        <v>13</v>
      </c>
      <c r="AL2931" s="74" t="s">
        <v>13</v>
      </c>
      <c r="AM2931" s="74" t="s">
        <v>465</v>
      </c>
      <c r="AN2931" s="74" t="s">
        <v>13</v>
      </c>
      <c r="AO2931" s="74" t="s">
        <v>465</v>
      </c>
      <c r="AP2931" s="74" t="s">
        <v>13</v>
      </c>
      <c r="AQ2931" s="74" t="s">
        <v>13</v>
      </c>
      <c r="AR2931" s="74" t="s">
        <v>13</v>
      </c>
      <c r="AS2931" s="74" t="s">
        <v>1189</v>
      </c>
      <c r="AT2931" s="12" t="s">
        <v>1182</v>
      </c>
      <c r="AU2931" s="74" t="s">
        <v>1183</v>
      </c>
      <c r="AV2931" s="74">
        <v>2017</v>
      </c>
    </row>
    <row r="2932" spans="1:48" hidden="1">
      <c r="A2932" s="24">
        <v>2931</v>
      </c>
      <c r="B2932" s="74">
        <v>76</v>
      </c>
      <c r="C2932" s="74" t="s">
        <v>1011</v>
      </c>
      <c r="D2932" s="74" t="s">
        <v>469</v>
      </c>
      <c r="E2932" s="74" t="s">
        <v>1169</v>
      </c>
      <c r="F2932" s="74" t="s">
        <v>502</v>
      </c>
      <c r="G2932" s="74" t="s">
        <v>1184</v>
      </c>
      <c r="H2932" s="74" t="s">
        <v>463</v>
      </c>
      <c r="I2932" s="74">
        <v>11.75</v>
      </c>
      <c r="J2932" s="74">
        <v>39.6</v>
      </c>
      <c r="O2932" s="74">
        <v>2050</v>
      </c>
      <c r="P2932" s="74">
        <v>1994</v>
      </c>
      <c r="Q2932" s="74" t="s">
        <v>472</v>
      </c>
      <c r="R2932" s="24" t="s">
        <v>473</v>
      </c>
      <c r="S2932" s="74" t="s">
        <v>857</v>
      </c>
      <c r="Z2932" s="74" t="s">
        <v>820</v>
      </c>
      <c r="AA2932" s="74" t="s">
        <v>1168</v>
      </c>
      <c r="AB2932" s="113">
        <v>2.1829999999999998</v>
      </c>
      <c r="AC2932" s="113">
        <v>3.2229999999999999</v>
      </c>
      <c r="AD2932" s="74" t="s">
        <v>1025</v>
      </c>
      <c r="AE2932" s="74">
        <v>64.354920958694521</v>
      </c>
      <c r="AI2932" s="79" t="s">
        <v>465</v>
      </c>
      <c r="AJ2932" s="79">
        <v>571</v>
      </c>
      <c r="AK2932" s="74" t="s">
        <v>13</v>
      </c>
      <c r="AL2932" s="74" t="s">
        <v>13</v>
      </c>
      <c r="AM2932" s="74" t="s">
        <v>465</v>
      </c>
      <c r="AN2932" s="74" t="s">
        <v>13</v>
      </c>
      <c r="AO2932" s="74" t="s">
        <v>465</v>
      </c>
      <c r="AP2932" s="74" t="s">
        <v>13</v>
      </c>
      <c r="AQ2932" s="74" t="s">
        <v>13</v>
      </c>
      <c r="AR2932" s="74" t="s">
        <v>13</v>
      </c>
      <c r="AS2932" s="74" t="s">
        <v>1195</v>
      </c>
      <c r="AT2932" s="12" t="s">
        <v>1182</v>
      </c>
      <c r="AU2932" s="74" t="s">
        <v>1183</v>
      </c>
      <c r="AV2932" s="74">
        <v>2017</v>
      </c>
    </row>
    <row r="2933" spans="1:48" hidden="1">
      <c r="A2933" s="24">
        <v>2932</v>
      </c>
      <c r="B2933" s="74">
        <v>76</v>
      </c>
      <c r="C2933" s="74" t="s">
        <v>1011</v>
      </c>
      <c r="D2933" s="74" t="s">
        <v>469</v>
      </c>
      <c r="E2933" s="74" t="s">
        <v>1169</v>
      </c>
      <c r="F2933" s="74" t="s">
        <v>502</v>
      </c>
      <c r="G2933" s="74" t="s">
        <v>1184</v>
      </c>
      <c r="H2933" s="74" t="s">
        <v>463</v>
      </c>
      <c r="I2933" s="74">
        <v>11.75</v>
      </c>
      <c r="J2933" s="74">
        <v>39.6</v>
      </c>
      <c r="O2933" s="74">
        <v>2050</v>
      </c>
      <c r="P2933" s="74">
        <v>1994</v>
      </c>
      <c r="Q2933" s="74" t="s">
        <v>472</v>
      </c>
      <c r="R2933" s="24" t="s">
        <v>473</v>
      </c>
      <c r="S2933" s="74" t="s">
        <v>857</v>
      </c>
      <c r="Z2933" s="74" t="s">
        <v>820</v>
      </c>
      <c r="AA2933" s="74" t="s">
        <v>1168</v>
      </c>
      <c r="AB2933" s="113">
        <v>1.9159999999999999</v>
      </c>
      <c r="AC2933" s="113">
        <v>4.5309999999999997</v>
      </c>
      <c r="AD2933" s="74" t="s">
        <v>1025</v>
      </c>
      <c r="AE2933" s="74">
        <v>131.05558388577251</v>
      </c>
      <c r="AI2933" s="79" t="s">
        <v>465</v>
      </c>
      <c r="AJ2933" s="79">
        <v>571</v>
      </c>
      <c r="AK2933" s="74" t="s">
        <v>13</v>
      </c>
      <c r="AL2933" s="74" t="s">
        <v>13</v>
      </c>
      <c r="AM2933" s="74" t="s">
        <v>465</v>
      </c>
      <c r="AN2933" s="74" t="s">
        <v>13</v>
      </c>
      <c r="AO2933" s="74" t="s">
        <v>465</v>
      </c>
      <c r="AP2933" s="74" t="s">
        <v>13</v>
      </c>
      <c r="AQ2933" s="74" t="s">
        <v>13</v>
      </c>
      <c r="AR2933" s="74" t="s">
        <v>13</v>
      </c>
      <c r="AS2933" s="74" t="s">
        <v>1191</v>
      </c>
      <c r="AT2933" s="12" t="s">
        <v>1182</v>
      </c>
      <c r="AU2933" s="74" t="s">
        <v>1183</v>
      </c>
      <c r="AV2933" s="74">
        <v>2017</v>
      </c>
    </row>
    <row r="2934" spans="1:48" hidden="1">
      <c r="A2934" s="24">
        <v>2933</v>
      </c>
      <c r="B2934" s="74">
        <v>76</v>
      </c>
      <c r="C2934" s="74" t="s">
        <v>1011</v>
      </c>
      <c r="D2934" s="74" t="s">
        <v>469</v>
      </c>
      <c r="E2934" s="74" t="s">
        <v>1169</v>
      </c>
      <c r="F2934" s="74" t="s">
        <v>502</v>
      </c>
      <c r="G2934" s="74" t="s">
        <v>1184</v>
      </c>
      <c r="H2934" s="74" t="s">
        <v>463</v>
      </c>
      <c r="I2934" s="74">
        <v>11.75</v>
      </c>
      <c r="J2934" s="74">
        <v>39.6</v>
      </c>
      <c r="O2934" s="74">
        <v>2050</v>
      </c>
      <c r="P2934" s="74">
        <v>1994</v>
      </c>
      <c r="Q2934" s="74" t="s">
        <v>472</v>
      </c>
      <c r="R2934" s="24" t="s">
        <v>473</v>
      </c>
      <c r="S2934" s="74" t="s">
        <v>857</v>
      </c>
      <c r="Z2934" s="74" t="s">
        <v>820</v>
      </c>
      <c r="AA2934" s="74" t="s">
        <v>1168</v>
      </c>
      <c r="AB2934" s="113">
        <v>2.3780000000000001</v>
      </c>
      <c r="AC2934" s="113">
        <v>3.7269999999999999</v>
      </c>
      <c r="AD2934" s="74" t="s">
        <v>1025</v>
      </c>
      <c r="AE2934" s="74">
        <v>90.056093829678716</v>
      </c>
      <c r="AI2934" s="79" t="s">
        <v>465</v>
      </c>
      <c r="AJ2934" s="79">
        <v>571</v>
      </c>
      <c r="AK2934" s="74" t="s">
        <v>13</v>
      </c>
      <c r="AL2934" s="74" t="s">
        <v>13</v>
      </c>
      <c r="AM2934" s="74" t="s">
        <v>465</v>
      </c>
      <c r="AN2934" s="74" t="s">
        <v>13</v>
      </c>
      <c r="AO2934" s="74" t="s">
        <v>465</v>
      </c>
      <c r="AP2934" s="74" t="s">
        <v>13</v>
      </c>
      <c r="AQ2934" s="74" t="s">
        <v>13</v>
      </c>
      <c r="AR2934" s="74" t="s">
        <v>13</v>
      </c>
      <c r="AS2934" s="74" t="s">
        <v>1192</v>
      </c>
      <c r="AT2934" s="12" t="s">
        <v>1182</v>
      </c>
      <c r="AU2934" s="74" t="s">
        <v>1183</v>
      </c>
      <c r="AV2934" s="74">
        <v>2017</v>
      </c>
    </row>
    <row r="2935" spans="1:48" hidden="1">
      <c r="A2935" s="24">
        <v>2934</v>
      </c>
      <c r="B2935" s="74">
        <v>76</v>
      </c>
      <c r="C2935" s="74" t="s">
        <v>1011</v>
      </c>
      <c r="D2935" s="74" t="s">
        <v>469</v>
      </c>
      <c r="E2935" s="74" t="s">
        <v>1169</v>
      </c>
      <c r="F2935" s="74" t="s">
        <v>502</v>
      </c>
      <c r="G2935" s="74" t="s">
        <v>1184</v>
      </c>
      <c r="H2935" s="74" t="s">
        <v>463</v>
      </c>
      <c r="I2935" s="74">
        <v>11.75</v>
      </c>
      <c r="J2935" s="74">
        <v>39.6</v>
      </c>
      <c r="O2935" s="74">
        <v>2050</v>
      </c>
      <c r="P2935" s="74">
        <v>1994</v>
      </c>
      <c r="Q2935" s="74" t="s">
        <v>472</v>
      </c>
      <c r="R2935" s="24" t="s">
        <v>473</v>
      </c>
      <c r="S2935" s="74" t="s">
        <v>857</v>
      </c>
      <c r="Z2935" s="74" t="s">
        <v>820</v>
      </c>
      <c r="AA2935" s="74" t="s">
        <v>1168</v>
      </c>
      <c r="AB2935" s="113">
        <v>1.931</v>
      </c>
      <c r="AC2935" s="113">
        <v>2.71</v>
      </c>
      <c r="AD2935" s="74" t="s">
        <v>1025</v>
      </c>
      <c r="AE2935" s="74">
        <v>38.194798572157055</v>
      </c>
      <c r="AI2935" s="79" t="s">
        <v>465</v>
      </c>
      <c r="AJ2935" s="79">
        <v>571</v>
      </c>
      <c r="AK2935" s="74" t="s">
        <v>13</v>
      </c>
      <c r="AL2935" s="74" t="s">
        <v>13</v>
      </c>
      <c r="AM2935" s="74" t="s">
        <v>465</v>
      </c>
      <c r="AN2935" s="74" t="s">
        <v>13</v>
      </c>
      <c r="AO2935" s="74" t="s">
        <v>465</v>
      </c>
      <c r="AP2935" s="74" t="s">
        <v>13</v>
      </c>
      <c r="AQ2935" s="74" t="s">
        <v>13</v>
      </c>
      <c r="AR2935" s="74" t="s">
        <v>13</v>
      </c>
      <c r="AS2935" s="74" t="s">
        <v>1193</v>
      </c>
      <c r="AT2935" s="12" t="s">
        <v>1182</v>
      </c>
      <c r="AU2935" s="74" t="s">
        <v>1183</v>
      </c>
      <c r="AV2935" s="74">
        <v>2017</v>
      </c>
    </row>
    <row r="2936" spans="1:48" hidden="1">
      <c r="A2936" s="24">
        <v>2935</v>
      </c>
      <c r="B2936" s="74">
        <v>76</v>
      </c>
      <c r="C2936" s="74" t="s">
        <v>1011</v>
      </c>
      <c r="D2936" s="74" t="s">
        <v>469</v>
      </c>
      <c r="E2936" s="74" t="s">
        <v>1169</v>
      </c>
      <c r="F2936" s="74" t="s">
        <v>502</v>
      </c>
      <c r="G2936" s="74" t="s">
        <v>1184</v>
      </c>
      <c r="H2936" s="74" t="s">
        <v>463</v>
      </c>
      <c r="I2936" s="74">
        <v>11.75</v>
      </c>
      <c r="J2936" s="74">
        <v>39.6</v>
      </c>
      <c r="O2936" s="74">
        <v>2050</v>
      </c>
      <c r="P2936" s="74">
        <v>1994</v>
      </c>
      <c r="Q2936" s="74" t="s">
        <v>472</v>
      </c>
      <c r="R2936" s="24" t="s">
        <v>473</v>
      </c>
      <c r="S2936" s="74" t="s">
        <v>857</v>
      </c>
      <c r="Z2936" s="74" t="s">
        <v>820</v>
      </c>
      <c r="AA2936" s="74" t="s">
        <v>1168</v>
      </c>
      <c r="AB2936" s="113">
        <v>1.913</v>
      </c>
      <c r="AC2936" s="113">
        <v>2.4980000000000002</v>
      </c>
      <c r="AD2936" s="74" t="s">
        <v>1025</v>
      </c>
      <c r="AE2936" s="74">
        <v>27.383987761346258</v>
      </c>
      <c r="AI2936" s="79" t="s">
        <v>465</v>
      </c>
      <c r="AJ2936" s="79">
        <v>571</v>
      </c>
      <c r="AK2936" s="74" t="s">
        <v>13</v>
      </c>
      <c r="AL2936" s="74" t="s">
        <v>13</v>
      </c>
      <c r="AM2936" s="74" t="s">
        <v>465</v>
      </c>
      <c r="AN2936" s="74" t="s">
        <v>13</v>
      </c>
      <c r="AO2936" s="74" t="s">
        <v>465</v>
      </c>
      <c r="AP2936" s="74" t="s">
        <v>13</v>
      </c>
      <c r="AQ2936" s="74" t="s">
        <v>13</v>
      </c>
      <c r="AR2936" s="74" t="s">
        <v>13</v>
      </c>
      <c r="AS2936" s="74" t="s">
        <v>1194</v>
      </c>
      <c r="AT2936" s="12" t="s">
        <v>1182</v>
      </c>
      <c r="AU2936" s="74" t="s">
        <v>1183</v>
      </c>
      <c r="AV2936" s="74">
        <v>2017</v>
      </c>
    </row>
    <row r="2937" spans="1:48" hidden="1">
      <c r="A2937" s="24">
        <v>2936</v>
      </c>
      <c r="B2937" s="74">
        <v>76</v>
      </c>
      <c r="C2937" s="74" t="s">
        <v>1011</v>
      </c>
      <c r="D2937" s="74" t="s">
        <v>469</v>
      </c>
      <c r="E2937" s="74" t="s">
        <v>1169</v>
      </c>
      <c r="F2937" s="74" t="s">
        <v>502</v>
      </c>
      <c r="G2937" s="74" t="s">
        <v>1184</v>
      </c>
      <c r="H2937" s="74" t="s">
        <v>463</v>
      </c>
      <c r="I2937" s="74">
        <v>11.75</v>
      </c>
      <c r="J2937" s="74">
        <v>39.6</v>
      </c>
      <c r="O2937" s="74">
        <v>2050</v>
      </c>
      <c r="P2937" s="74">
        <v>1994</v>
      </c>
      <c r="Q2937" s="74" t="s">
        <v>472</v>
      </c>
      <c r="R2937" s="24" t="s">
        <v>473</v>
      </c>
      <c r="S2937" s="74" t="s">
        <v>857</v>
      </c>
      <c r="Z2937" s="74" t="s">
        <v>820</v>
      </c>
      <c r="AA2937" s="74" t="s">
        <v>1168</v>
      </c>
      <c r="AB2937" s="113">
        <v>1.851</v>
      </c>
      <c r="AC2937" s="113">
        <v>2.6309999999999998</v>
      </c>
      <c r="AD2937" s="74" t="s">
        <v>1025</v>
      </c>
      <c r="AE2937" s="74">
        <v>34.166241713411509</v>
      </c>
      <c r="AI2937" s="79" t="s">
        <v>465</v>
      </c>
      <c r="AJ2937" s="79">
        <v>571</v>
      </c>
      <c r="AK2937" s="74" t="s">
        <v>13</v>
      </c>
      <c r="AL2937" s="74" t="s">
        <v>13</v>
      </c>
      <c r="AM2937" s="74" t="s">
        <v>465</v>
      </c>
      <c r="AN2937" s="74" t="s">
        <v>13</v>
      </c>
      <c r="AO2937" s="74" t="s">
        <v>465</v>
      </c>
      <c r="AP2937" s="74" t="s">
        <v>13</v>
      </c>
      <c r="AQ2937" s="74" t="s">
        <v>13</v>
      </c>
      <c r="AR2937" s="74" t="s">
        <v>13</v>
      </c>
      <c r="AS2937" s="74" t="s">
        <v>1190</v>
      </c>
      <c r="AT2937" s="12" t="s">
        <v>1182</v>
      </c>
      <c r="AU2937" s="74" t="s">
        <v>1183</v>
      </c>
      <c r="AV2937" s="74">
        <v>2017</v>
      </c>
    </row>
    <row r="2938" spans="1:48" hidden="1">
      <c r="A2938" s="24">
        <v>2937</v>
      </c>
      <c r="B2938" s="74">
        <v>76</v>
      </c>
      <c r="C2938" s="74" t="s">
        <v>1011</v>
      </c>
      <c r="D2938" s="74" t="s">
        <v>469</v>
      </c>
      <c r="E2938" s="74" t="s">
        <v>1169</v>
      </c>
      <c r="F2938" s="74" t="s">
        <v>502</v>
      </c>
      <c r="G2938" s="74" t="s">
        <v>1184</v>
      </c>
      <c r="H2938" s="74" t="s">
        <v>463</v>
      </c>
      <c r="I2938" s="74">
        <v>11.75</v>
      </c>
      <c r="J2938" s="74">
        <v>39.6</v>
      </c>
      <c r="O2938" s="74">
        <v>2050</v>
      </c>
      <c r="P2938" s="74">
        <v>1994</v>
      </c>
      <c r="Q2938" s="74" t="s">
        <v>472</v>
      </c>
      <c r="R2938" s="24" t="s">
        <v>473</v>
      </c>
      <c r="S2938" s="74" t="s">
        <v>857</v>
      </c>
      <c r="Z2938" s="74" t="s">
        <v>820</v>
      </c>
      <c r="AA2938" s="74" t="s">
        <v>1168</v>
      </c>
      <c r="AB2938" s="113">
        <v>2.569</v>
      </c>
      <c r="AC2938" s="113">
        <v>4.1120000000000001</v>
      </c>
      <c r="AD2938" s="74" t="s">
        <v>1025</v>
      </c>
      <c r="AE2938" s="74">
        <v>109.6889342172361</v>
      </c>
      <c r="AI2938" s="79" t="s">
        <v>465</v>
      </c>
      <c r="AJ2938" s="79">
        <v>571</v>
      </c>
      <c r="AK2938" s="74" t="s">
        <v>13</v>
      </c>
      <c r="AL2938" s="74" t="s">
        <v>13</v>
      </c>
      <c r="AM2938" s="74" t="s">
        <v>465</v>
      </c>
      <c r="AN2938" s="74" t="s">
        <v>13</v>
      </c>
      <c r="AO2938" s="74" t="s">
        <v>465</v>
      </c>
      <c r="AP2938" s="74" t="s">
        <v>13</v>
      </c>
      <c r="AQ2938" s="74" t="s">
        <v>13</v>
      </c>
      <c r="AR2938" s="74" t="s">
        <v>13</v>
      </c>
      <c r="AS2938" s="74" t="s">
        <v>1196</v>
      </c>
      <c r="AT2938" s="12" t="s">
        <v>1182</v>
      </c>
      <c r="AU2938" s="74" t="s">
        <v>1183</v>
      </c>
      <c r="AV2938" s="74">
        <v>2017</v>
      </c>
    </row>
    <row r="2939" spans="1:48" hidden="1">
      <c r="A2939" s="24">
        <v>2938</v>
      </c>
      <c r="B2939" s="74">
        <v>76</v>
      </c>
      <c r="C2939" s="74" t="s">
        <v>1011</v>
      </c>
      <c r="D2939" s="74" t="s">
        <v>469</v>
      </c>
      <c r="E2939" s="74" t="s">
        <v>1169</v>
      </c>
      <c r="F2939" s="74" t="s">
        <v>502</v>
      </c>
      <c r="G2939" s="74" t="s">
        <v>1184</v>
      </c>
      <c r="H2939" s="74" t="s">
        <v>463</v>
      </c>
      <c r="I2939" s="74">
        <v>11.75</v>
      </c>
      <c r="J2939" s="74">
        <v>39.6</v>
      </c>
      <c r="O2939" s="74">
        <v>2050</v>
      </c>
      <c r="P2939" s="74">
        <v>1994</v>
      </c>
      <c r="Q2939" s="74" t="s">
        <v>472</v>
      </c>
      <c r="R2939" s="24" t="s">
        <v>473</v>
      </c>
      <c r="S2939" s="74" t="s">
        <v>857</v>
      </c>
      <c r="Z2939" s="74" t="s">
        <v>820</v>
      </c>
      <c r="AA2939" s="74" t="s">
        <v>1168</v>
      </c>
      <c r="AB2939" s="113">
        <v>2.0680000000000001</v>
      </c>
      <c r="AC2939" s="113">
        <v>3.2450000000000001</v>
      </c>
      <c r="AD2939" s="74" t="s">
        <v>1025</v>
      </c>
      <c r="AE2939" s="74">
        <v>65.476797552269247</v>
      </c>
      <c r="AI2939" s="79" t="s">
        <v>465</v>
      </c>
      <c r="AJ2939" s="79">
        <v>571</v>
      </c>
      <c r="AK2939" s="74" t="s">
        <v>13</v>
      </c>
      <c r="AL2939" s="74" t="s">
        <v>13</v>
      </c>
      <c r="AM2939" s="74" t="s">
        <v>465</v>
      </c>
      <c r="AN2939" s="74" t="s">
        <v>13</v>
      </c>
      <c r="AO2939" s="74" t="s">
        <v>465</v>
      </c>
      <c r="AP2939" s="74" t="s">
        <v>13</v>
      </c>
      <c r="AQ2939" s="74" t="s">
        <v>13</v>
      </c>
      <c r="AR2939" s="74" t="s">
        <v>13</v>
      </c>
      <c r="AS2939" s="74" t="s">
        <v>1197</v>
      </c>
      <c r="AT2939" s="12" t="s">
        <v>1182</v>
      </c>
      <c r="AU2939" s="74" t="s">
        <v>1183</v>
      </c>
      <c r="AV2939" s="74">
        <v>2017</v>
      </c>
    </row>
    <row r="2940" spans="1:48" hidden="1">
      <c r="A2940" s="24">
        <v>2939</v>
      </c>
      <c r="B2940" s="74">
        <v>76</v>
      </c>
      <c r="C2940" s="74" t="s">
        <v>1011</v>
      </c>
      <c r="D2940" s="74" t="s">
        <v>469</v>
      </c>
      <c r="E2940" s="74" t="s">
        <v>1169</v>
      </c>
      <c r="F2940" s="74" t="s">
        <v>502</v>
      </c>
      <c r="G2940" s="74" t="s">
        <v>1184</v>
      </c>
      <c r="H2940" s="74" t="s">
        <v>463</v>
      </c>
      <c r="I2940" s="74">
        <v>11.75</v>
      </c>
      <c r="J2940" s="74">
        <v>39.6</v>
      </c>
      <c r="O2940" s="74">
        <v>2050</v>
      </c>
      <c r="P2940" s="74">
        <v>1994</v>
      </c>
      <c r="Q2940" s="74" t="s">
        <v>472</v>
      </c>
      <c r="R2940" s="24" t="s">
        <v>473</v>
      </c>
      <c r="S2940" s="74" t="s">
        <v>857</v>
      </c>
      <c r="Z2940" s="74" t="s">
        <v>820</v>
      </c>
      <c r="AA2940" s="74" t="s">
        <v>1168</v>
      </c>
      <c r="AB2940" s="113">
        <v>1.76</v>
      </c>
      <c r="AC2940" s="113">
        <v>2.4020000000000001</v>
      </c>
      <c r="AD2940" s="74" t="s">
        <v>1025</v>
      </c>
      <c r="AE2940" s="74">
        <v>22.488526262111169</v>
      </c>
      <c r="AI2940" s="79" t="s">
        <v>465</v>
      </c>
      <c r="AJ2940" s="79">
        <v>571</v>
      </c>
      <c r="AK2940" s="74" t="s">
        <v>13</v>
      </c>
      <c r="AL2940" s="74" t="s">
        <v>13</v>
      </c>
      <c r="AM2940" s="74" t="s">
        <v>465</v>
      </c>
      <c r="AN2940" s="74" t="s">
        <v>13</v>
      </c>
      <c r="AO2940" s="74" t="s">
        <v>465</v>
      </c>
      <c r="AP2940" s="74" t="s">
        <v>13</v>
      </c>
      <c r="AQ2940" s="74" t="s">
        <v>13</v>
      </c>
      <c r="AR2940" s="74" t="s">
        <v>13</v>
      </c>
      <c r="AS2940" s="74" t="s">
        <v>1198</v>
      </c>
      <c r="AT2940" s="12" t="s">
        <v>1182</v>
      </c>
      <c r="AU2940" s="74" t="s">
        <v>1183</v>
      </c>
      <c r="AV2940" s="74">
        <v>2017</v>
      </c>
    </row>
    <row r="2941" spans="1:48" hidden="1">
      <c r="A2941" s="24">
        <v>2940</v>
      </c>
      <c r="B2941" s="74">
        <v>76</v>
      </c>
      <c r="C2941" s="74" t="s">
        <v>1011</v>
      </c>
      <c r="D2941" s="74" t="s">
        <v>469</v>
      </c>
      <c r="E2941" s="74" t="s">
        <v>1169</v>
      </c>
      <c r="F2941" s="74" t="s">
        <v>502</v>
      </c>
      <c r="G2941" s="74" t="s">
        <v>1184</v>
      </c>
      <c r="H2941" s="74" t="s">
        <v>463</v>
      </c>
      <c r="I2941" s="74">
        <v>11.75</v>
      </c>
      <c r="J2941" s="74">
        <v>39.6</v>
      </c>
      <c r="O2941" s="74">
        <v>2050</v>
      </c>
      <c r="P2941" s="74">
        <v>1994</v>
      </c>
      <c r="Q2941" s="74" t="s">
        <v>472</v>
      </c>
      <c r="R2941" s="24" t="s">
        <v>473</v>
      </c>
      <c r="S2941" s="74" t="s">
        <v>857</v>
      </c>
      <c r="Z2941" s="74" t="s">
        <v>820</v>
      </c>
      <c r="AA2941" s="74" t="s">
        <v>1168</v>
      </c>
      <c r="AB2941" s="113">
        <v>1.82</v>
      </c>
      <c r="AC2941" s="113">
        <v>2.339</v>
      </c>
      <c r="AD2941" s="74" t="s">
        <v>1025</v>
      </c>
      <c r="AE2941" s="74">
        <v>19.275879653238135</v>
      </c>
      <c r="AI2941" s="79" t="s">
        <v>465</v>
      </c>
      <c r="AJ2941" s="79">
        <v>571</v>
      </c>
      <c r="AK2941" s="74" t="s">
        <v>13</v>
      </c>
      <c r="AL2941" s="74" t="s">
        <v>13</v>
      </c>
      <c r="AM2941" s="74" t="s">
        <v>465</v>
      </c>
      <c r="AN2941" s="74" t="s">
        <v>13</v>
      </c>
      <c r="AO2941" s="74" t="s">
        <v>465</v>
      </c>
      <c r="AP2941" s="74" t="s">
        <v>13</v>
      </c>
      <c r="AQ2941" s="74" t="s">
        <v>13</v>
      </c>
      <c r="AR2941" s="74" t="s">
        <v>13</v>
      </c>
      <c r="AS2941" s="74" t="s">
        <v>1199</v>
      </c>
      <c r="AT2941" s="12" t="s">
        <v>1182</v>
      </c>
      <c r="AU2941" s="74" t="s">
        <v>1183</v>
      </c>
      <c r="AV2941" s="74">
        <v>2017</v>
      </c>
    </row>
    <row r="2942" spans="1:48" hidden="1">
      <c r="A2942" s="24">
        <v>2941</v>
      </c>
      <c r="B2942" s="74">
        <v>76</v>
      </c>
      <c r="C2942" s="74" t="s">
        <v>1011</v>
      </c>
      <c r="D2942" s="74" t="s">
        <v>469</v>
      </c>
      <c r="E2942" s="74" t="s">
        <v>1169</v>
      </c>
      <c r="F2942" s="74" t="s">
        <v>502</v>
      </c>
      <c r="G2942" s="74" t="s">
        <v>1185</v>
      </c>
      <c r="H2942" s="74" t="s">
        <v>463</v>
      </c>
      <c r="I2942" s="74">
        <v>10.72</v>
      </c>
      <c r="J2942" s="74">
        <v>39.816699999999997</v>
      </c>
      <c r="O2942" s="74">
        <v>2030</v>
      </c>
      <c r="P2942" s="74">
        <v>1994</v>
      </c>
      <c r="Q2942" s="74" t="s">
        <v>495</v>
      </c>
      <c r="R2942" s="24" t="s">
        <v>500</v>
      </c>
      <c r="S2942" s="74" t="s">
        <v>857</v>
      </c>
      <c r="Z2942" s="74" t="s">
        <v>820</v>
      </c>
      <c r="AA2942" s="74" t="s">
        <v>1168</v>
      </c>
      <c r="AB2942" s="113">
        <v>3.4039999999999999</v>
      </c>
      <c r="AC2942" s="113">
        <v>3.81</v>
      </c>
      <c r="AD2942" s="74" t="s">
        <v>899</v>
      </c>
      <c r="AE2942" s="74">
        <v>11.927144535840192</v>
      </c>
      <c r="AI2942" s="79" t="s">
        <v>465</v>
      </c>
      <c r="AJ2942" s="79">
        <v>423</v>
      </c>
      <c r="AK2942" s="74" t="s">
        <v>13</v>
      </c>
      <c r="AL2942" s="74" t="s">
        <v>13</v>
      </c>
      <c r="AM2942" s="74" t="s">
        <v>465</v>
      </c>
      <c r="AN2942" s="74" t="s">
        <v>13</v>
      </c>
      <c r="AO2942" s="74" t="s">
        <v>13</v>
      </c>
      <c r="AP2942" s="74" t="s">
        <v>13</v>
      </c>
      <c r="AQ2942" s="74" t="s">
        <v>13</v>
      </c>
      <c r="AR2942" s="74" t="s">
        <v>13</v>
      </c>
      <c r="AS2942" s="74" t="s">
        <v>442</v>
      </c>
      <c r="AT2942" s="12" t="s">
        <v>1182</v>
      </c>
      <c r="AU2942" s="74" t="s">
        <v>1183</v>
      </c>
      <c r="AV2942" s="74">
        <v>2017</v>
      </c>
    </row>
    <row r="2943" spans="1:48" hidden="1">
      <c r="A2943" s="24">
        <v>2942</v>
      </c>
      <c r="B2943" s="74">
        <v>76</v>
      </c>
      <c r="C2943" s="74" t="s">
        <v>1011</v>
      </c>
      <c r="D2943" s="74" t="s">
        <v>469</v>
      </c>
      <c r="E2943" s="74" t="s">
        <v>1169</v>
      </c>
      <c r="F2943" s="74" t="s">
        <v>502</v>
      </c>
      <c r="G2943" s="74" t="s">
        <v>1185</v>
      </c>
      <c r="H2943" s="74" t="s">
        <v>463</v>
      </c>
      <c r="I2943" s="74">
        <v>10.72</v>
      </c>
      <c r="J2943" s="74">
        <v>39.816699999999997</v>
      </c>
      <c r="O2943" s="74">
        <v>2030</v>
      </c>
      <c r="P2943" s="74">
        <v>1994</v>
      </c>
      <c r="Q2943" s="74" t="s">
        <v>495</v>
      </c>
      <c r="R2943" s="24" t="s">
        <v>500</v>
      </c>
      <c r="S2943" s="74" t="s">
        <v>857</v>
      </c>
      <c r="Z2943" s="74" t="s">
        <v>820</v>
      </c>
      <c r="AA2943" s="74" t="s">
        <v>1168</v>
      </c>
      <c r="AB2943" s="113">
        <v>4.5119999999999996</v>
      </c>
      <c r="AC2943" s="113">
        <v>5.2839999999999998</v>
      </c>
      <c r="AD2943" s="74" t="s">
        <v>899</v>
      </c>
      <c r="AE2943" s="74">
        <v>55.229142185663925</v>
      </c>
      <c r="AI2943" s="79" t="s">
        <v>465</v>
      </c>
      <c r="AJ2943" s="79">
        <v>423</v>
      </c>
      <c r="AK2943" s="74" t="s">
        <v>13</v>
      </c>
      <c r="AL2943" s="74" t="s">
        <v>13</v>
      </c>
      <c r="AM2943" s="74" t="s">
        <v>465</v>
      </c>
      <c r="AN2943" s="74" t="s">
        <v>13</v>
      </c>
      <c r="AO2943" s="74" t="s">
        <v>465</v>
      </c>
      <c r="AP2943" s="74" t="s">
        <v>13</v>
      </c>
      <c r="AQ2943" s="74" t="s">
        <v>13</v>
      </c>
      <c r="AR2943" s="74" t="s">
        <v>13</v>
      </c>
      <c r="AS2943" s="74" t="s">
        <v>1186</v>
      </c>
      <c r="AT2943" s="12" t="s">
        <v>1182</v>
      </c>
      <c r="AU2943" s="74" t="s">
        <v>1183</v>
      </c>
      <c r="AV2943" s="74">
        <v>2017</v>
      </c>
    </row>
    <row r="2944" spans="1:48" hidden="1">
      <c r="A2944" s="24">
        <v>2943</v>
      </c>
      <c r="B2944" s="74">
        <v>76</v>
      </c>
      <c r="C2944" s="74" t="s">
        <v>1011</v>
      </c>
      <c r="D2944" s="74" t="s">
        <v>469</v>
      </c>
      <c r="E2944" s="74" t="s">
        <v>1169</v>
      </c>
      <c r="F2944" s="74" t="s">
        <v>502</v>
      </c>
      <c r="G2944" s="74" t="s">
        <v>1185</v>
      </c>
      <c r="H2944" s="74" t="s">
        <v>463</v>
      </c>
      <c r="I2944" s="74">
        <v>10.72</v>
      </c>
      <c r="J2944" s="74">
        <v>39.816699999999997</v>
      </c>
      <c r="O2944" s="74">
        <v>2030</v>
      </c>
      <c r="P2944" s="74">
        <v>1994</v>
      </c>
      <c r="Q2944" s="74" t="s">
        <v>495</v>
      </c>
      <c r="R2944" s="24" t="s">
        <v>500</v>
      </c>
      <c r="S2944" s="74" t="s">
        <v>857</v>
      </c>
      <c r="Z2944" s="74" t="s">
        <v>820</v>
      </c>
      <c r="AA2944" s="74" t="s">
        <v>1168</v>
      </c>
      <c r="AB2944" s="113">
        <v>4.2519999999999998</v>
      </c>
      <c r="AC2944" s="113">
        <v>5.0490000000000004</v>
      </c>
      <c r="AD2944" s="74" t="s">
        <v>899</v>
      </c>
      <c r="AE2944" s="74">
        <v>48.325499412455947</v>
      </c>
      <c r="AI2944" s="79" t="s">
        <v>465</v>
      </c>
      <c r="AJ2944" s="79">
        <v>423</v>
      </c>
      <c r="AK2944" s="74" t="s">
        <v>13</v>
      </c>
      <c r="AL2944" s="74" t="s">
        <v>13</v>
      </c>
      <c r="AM2944" s="74" t="s">
        <v>465</v>
      </c>
      <c r="AN2944" s="74" t="s">
        <v>13</v>
      </c>
      <c r="AO2944" s="74" t="s">
        <v>465</v>
      </c>
      <c r="AP2944" s="74" t="s">
        <v>13</v>
      </c>
      <c r="AQ2944" s="74" t="s">
        <v>13</v>
      </c>
      <c r="AR2944" s="74" t="s">
        <v>13</v>
      </c>
      <c r="AS2944" s="74" t="s">
        <v>1187</v>
      </c>
      <c r="AT2944" s="12" t="s">
        <v>1182</v>
      </c>
      <c r="AU2944" s="74" t="s">
        <v>1183</v>
      </c>
      <c r="AV2944" s="74">
        <v>2017</v>
      </c>
    </row>
    <row r="2945" spans="1:48" hidden="1">
      <c r="A2945" s="24">
        <v>2944</v>
      </c>
      <c r="B2945" s="74">
        <v>76</v>
      </c>
      <c r="C2945" s="74" t="s">
        <v>1011</v>
      </c>
      <c r="D2945" s="74" t="s">
        <v>469</v>
      </c>
      <c r="E2945" s="74" t="s">
        <v>1169</v>
      </c>
      <c r="F2945" s="74" t="s">
        <v>502</v>
      </c>
      <c r="G2945" s="74" t="s">
        <v>1185</v>
      </c>
      <c r="H2945" s="74" t="s">
        <v>463</v>
      </c>
      <c r="I2945" s="74">
        <v>10.72</v>
      </c>
      <c r="J2945" s="74">
        <v>39.816699999999997</v>
      </c>
      <c r="O2945" s="74">
        <v>2030</v>
      </c>
      <c r="P2945" s="74">
        <v>1994</v>
      </c>
      <c r="Q2945" s="74" t="s">
        <v>495</v>
      </c>
      <c r="R2945" s="24" t="s">
        <v>500</v>
      </c>
      <c r="S2945" s="74" t="s">
        <v>857</v>
      </c>
      <c r="Z2945" s="74" t="s">
        <v>820</v>
      </c>
      <c r="AA2945" s="74" t="s">
        <v>1168</v>
      </c>
      <c r="AB2945" s="113">
        <v>3.306</v>
      </c>
      <c r="AC2945" s="113">
        <v>3.7130000000000001</v>
      </c>
      <c r="AD2945" s="74" t="s">
        <v>899</v>
      </c>
      <c r="AE2945" s="74">
        <v>9.0775558166862567</v>
      </c>
      <c r="AI2945" s="79" t="s">
        <v>465</v>
      </c>
      <c r="AJ2945" s="79">
        <v>423</v>
      </c>
      <c r="AK2945" s="74" t="s">
        <v>13</v>
      </c>
      <c r="AL2945" s="74" t="s">
        <v>13</v>
      </c>
      <c r="AM2945" s="74" t="s">
        <v>465</v>
      </c>
      <c r="AN2945" s="74" t="s">
        <v>13</v>
      </c>
      <c r="AO2945" s="74" t="s">
        <v>465</v>
      </c>
      <c r="AP2945" s="74" t="s">
        <v>13</v>
      </c>
      <c r="AQ2945" s="74" t="s">
        <v>13</v>
      </c>
      <c r="AR2945" s="74" t="s">
        <v>13</v>
      </c>
      <c r="AS2945" s="74" t="s">
        <v>1188</v>
      </c>
      <c r="AT2945" s="12" t="s">
        <v>1182</v>
      </c>
      <c r="AU2945" s="74" t="s">
        <v>1183</v>
      </c>
      <c r="AV2945" s="74">
        <v>2017</v>
      </c>
    </row>
    <row r="2946" spans="1:48" hidden="1">
      <c r="A2946" s="24">
        <v>2945</v>
      </c>
      <c r="B2946" s="74">
        <v>76</v>
      </c>
      <c r="C2946" s="74" t="s">
        <v>1011</v>
      </c>
      <c r="D2946" s="74" t="s">
        <v>469</v>
      </c>
      <c r="E2946" s="74" t="s">
        <v>1169</v>
      </c>
      <c r="F2946" s="74" t="s">
        <v>502</v>
      </c>
      <c r="G2946" s="74" t="s">
        <v>1185</v>
      </c>
      <c r="H2946" s="74" t="s">
        <v>463</v>
      </c>
      <c r="I2946" s="74">
        <v>10.72</v>
      </c>
      <c r="J2946" s="74">
        <v>39.816699999999997</v>
      </c>
      <c r="O2946" s="74">
        <v>2030</v>
      </c>
      <c r="P2946" s="74">
        <v>1994</v>
      </c>
      <c r="Q2946" s="74" t="s">
        <v>495</v>
      </c>
      <c r="R2946" s="24" t="s">
        <v>500</v>
      </c>
      <c r="S2946" s="74" t="s">
        <v>857</v>
      </c>
      <c r="Z2946" s="74" t="s">
        <v>820</v>
      </c>
      <c r="AA2946" s="74" t="s">
        <v>1168</v>
      </c>
      <c r="AB2946" s="113">
        <v>2.8860000000000001</v>
      </c>
      <c r="AC2946" s="113">
        <v>3.6840000000000002</v>
      </c>
      <c r="AD2946" s="74" t="s">
        <v>899</v>
      </c>
      <c r="AE2946" s="74">
        <v>8.2256169212691024</v>
      </c>
      <c r="AI2946" s="79" t="s">
        <v>465</v>
      </c>
      <c r="AJ2946" s="79">
        <v>423</v>
      </c>
      <c r="AK2946" s="74" t="s">
        <v>13</v>
      </c>
      <c r="AL2946" s="74" t="s">
        <v>13</v>
      </c>
      <c r="AM2946" s="74" t="s">
        <v>465</v>
      </c>
      <c r="AN2946" s="74" t="s">
        <v>13</v>
      </c>
      <c r="AO2946" s="74" t="s">
        <v>465</v>
      </c>
      <c r="AP2946" s="74" t="s">
        <v>13</v>
      </c>
      <c r="AQ2946" s="74" t="s">
        <v>13</v>
      </c>
      <c r="AR2946" s="74" t="s">
        <v>13</v>
      </c>
      <c r="AS2946" s="74" t="s">
        <v>1189</v>
      </c>
      <c r="AT2946" s="12" t="s">
        <v>1182</v>
      </c>
      <c r="AU2946" s="74" t="s">
        <v>1183</v>
      </c>
      <c r="AV2946" s="74">
        <v>2017</v>
      </c>
    </row>
    <row r="2947" spans="1:48" hidden="1">
      <c r="A2947" s="24">
        <v>2946</v>
      </c>
      <c r="B2947" s="74">
        <v>76</v>
      </c>
      <c r="C2947" s="74" t="s">
        <v>1011</v>
      </c>
      <c r="D2947" s="74" t="s">
        <v>469</v>
      </c>
      <c r="E2947" s="74" t="s">
        <v>1169</v>
      </c>
      <c r="F2947" s="74" t="s">
        <v>502</v>
      </c>
      <c r="G2947" s="74" t="s">
        <v>1185</v>
      </c>
      <c r="H2947" s="74" t="s">
        <v>463</v>
      </c>
      <c r="I2947" s="74">
        <v>10.72</v>
      </c>
      <c r="J2947" s="74">
        <v>39.816699999999997</v>
      </c>
      <c r="O2947" s="74">
        <v>2030</v>
      </c>
      <c r="P2947" s="74">
        <v>1994</v>
      </c>
      <c r="Q2947" s="74" t="s">
        <v>495</v>
      </c>
      <c r="R2947" s="24" t="s">
        <v>500</v>
      </c>
      <c r="S2947" s="74" t="s">
        <v>857</v>
      </c>
      <c r="Z2947" s="74" t="s">
        <v>820</v>
      </c>
      <c r="AA2947" s="74" t="s">
        <v>1168</v>
      </c>
      <c r="AB2947" s="113">
        <v>3.0840000000000001</v>
      </c>
      <c r="AC2947" s="113">
        <v>3.665</v>
      </c>
      <c r="AD2947" s="74" t="s">
        <v>899</v>
      </c>
      <c r="AE2947" s="74">
        <v>7.6674500587544099</v>
      </c>
      <c r="AI2947" s="79" t="s">
        <v>465</v>
      </c>
      <c r="AJ2947" s="79">
        <v>423</v>
      </c>
      <c r="AK2947" s="74" t="s">
        <v>13</v>
      </c>
      <c r="AL2947" s="74" t="s">
        <v>13</v>
      </c>
      <c r="AM2947" s="74" t="s">
        <v>465</v>
      </c>
      <c r="AN2947" s="74" t="s">
        <v>13</v>
      </c>
      <c r="AO2947" s="74" t="s">
        <v>465</v>
      </c>
      <c r="AP2947" s="74" t="s">
        <v>13</v>
      </c>
      <c r="AQ2947" s="74" t="s">
        <v>13</v>
      </c>
      <c r="AR2947" s="74" t="s">
        <v>13</v>
      </c>
      <c r="AS2947" s="74" t="s">
        <v>1195</v>
      </c>
      <c r="AT2947" s="12" t="s">
        <v>1182</v>
      </c>
      <c r="AU2947" s="74" t="s">
        <v>1183</v>
      </c>
      <c r="AV2947" s="74">
        <v>2017</v>
      </c>
    </row>
    <row r="2948" spans="1:48" hidden="1">
      <c r="A2948" s="24">
        <v>2947</v>
      </c>
      <c r="B2948" s="74">
        <v>76</v>
      </c>
      <c r="C2948" s="74" t="s">
        <v>1011</v>
      </c>
      <c r="D2948" s="74" t="s">
        <v>469</v>
      </c>
      <c r="E2948" s="74" t="s">
        <v>1169</v>
      </c>
      <c r="F2948" s="74" t="s">
        <v>502</v>
      </c>
      <c r="G2948" s="74" t="s">
        <v>1185</v>
      </c>
      <c r="H2948" s="74" t="s">
        <v>463</v>
      </c>
      <c r="I2948" s="74">
        <v>10.72</v>
      </c>
      <c r="J2948" s="74">
        <v>39.816699999999997</v>
      </c>
      <c r="O2948" s="74">
        <v>2030</v>
      </c>
      <c r="P2948" s="74">
        <v>1994</v>
      </c>
      <c r="Q2948" s="74" t="s">
        <v>495</v>
      </c>
      <c r="R2948" s="24" t="s">
        <v>500</v>
      </c>
      <c r="S2948" s="74" t="s">
        <v>857</v>
      </c>
      <c r="Z2948" s="74" t="s">
        <v>820</v>
      </c>
      <c r="AA2948" s="74" t="s">
        <v>1168</v>
      </c>
      <c r="AB2948" s="113">
        <v>4.306</v>
      </c>
      <c r="AC2948" s="113">
        <v>4.9080000000000004</v>
      </c>
      <c r="AD2948" s="74" t="s">
        <v>899</v>
      </c>
      <c r="AE2948" s="74">
        <v>44.183313748531155</v>
      </c>
      <c r="AI2948" s="79" t="s">
        <v>465</v>
      </c>
      <c r="AJ2948" s="79">
        <v>423</v>
      </c>
      <c r="AK2948" s="74" t="s">
        <v>13</v>
      </c>
      <c r="AL2948" s="74" t="s">
        <v>13</v>
      </c>
      <c r="AM2948" s="74" t="s">
        <v>465</v>
      </c>
      <c r="AN2948" s="74" t="s">
        <v>13</v>
      </c>
      <c r="AO2948" s="74" t="s">
        <v>465</v>
      </c>
      <c r="AP2948" s="74" t="s">
        <v>13</v>
      </c>
      <c r="AQ2948" s="74" t="s">
        <v>13</v>
      </c>
      <c r="AR2948" s="74" t="s">
        <v>13</v>
      </c>
      <c r="AS2948" s="74" t="s">
        <v>1191</v>
      </c>
      <c r="AT2948" s="12" t="s">
        <v>1182</v>
      </c>
      <c r="AU2948" s="74" t="s">
        <v>1183</v>
      </c>
      <c r="AV2948" s="74">
        <v>2017</v>
      </c>
    </row>
    <row r="2949" spans="1:48" hidden="1">
      <c r="A2949" s="24">
        <v>2948</v>
      </c>
      <c r="B2949" s="74">
        <v>76</v>
      </c>
      <c r="C2949" s="74" t="s">
        <v>1011</v>
      </c>
      <c r="D2949" s="74" t="s">
        <v>469</v>
      </c>
      <c r="E2949" s="74" t="s">
        <v>1169</v>
      </c>
      <c r="F2949" s="74" t="s">
        <v>502</v>
      </c>
      <c r="G2949" s="74" t="s">
        <v>1185</v>
      </c>
      <c r="H2949" s="74" t="s">
        <v>463</v>
      </c>
      <c r="I2949" s="74">
        <v>10.72</v>
      </c>
      <c r="J2949" s="74">
        <v>39.816699999999997</v>
      </c>
      <c r="O2949" s="74">
        <v>2030</v>
      </c>
      <c r="P2949" s="74">
        <v>1994</v>
      </c>
      <c r="Q2949" s="74" t="s">
        <v>495</v>
      </c>
      <c r="R2949" s="24" t="s">
        <v>500</v>
      </c>
      <c r="S2949" s="74" t="s">
        <v>857</v>
      </c>
      <c r="Z2949" s="74" t="s">
        <v>820</v>
      </c>
      <c r="AA2949" s="74" t="s">
        <v>1168</v>
      </c>
      <c r="AB2949" s="113">
        <v>3.839</v>
      </c>
      <c r="AC2949" s="113">
        <v>4.4119999999999999</v>
      </c>
      <c r="AD2949" s="74" t="s">
        <v>899</v>
      </c>
      <c r="AE2949" s="74">
        <v>29.612220916568745</v>
      </c>
      <c r="AI2949" s="79" t="s">
        <v>465</v>
      </c>
      <c r="AJ2949" s="79">
        <v>423</v>
      </c>
      <c r="AK2949" s="74" t="s">
        <v>13</v>
      </c>
      <c r="AL2949" s="74" t="s">
        <v>13</v>
      </c>
      <c r="AM2949" s="74" t="s">
        <v>465</v>
      </c>
      <c r="AN2949" s="74" t="s">
        <v>13</v>
      </c>
      <c r="AO2949" s="74" t="s">
        <v>465</v>
      </c>
      <c r="AP2949" s="74" t="s">
        <v>13</v>
      </c>
      <c r="AQ2949" s="74" t="s">
        <v>13</v>
      </c>
      <c r="AR2949" s="74" t="s">
        <v>13</v>
      </c>
      <c r="AS2949" s="74" t="s">
        <v>1192</v>
      </c>
      <c r="AT2949" s="12" t="s">
        <v>1182</v>
      </c>
      <c r="AU2949" s="74" t="s">
        <v>1183</v>
      </c>
      <c r="AV2949" s="74">
        <v>2017</v>
      </c>
    </row>
    <row r="2950" spans="1:48" hidden="1">
      <c r="A2950" s="24">
        <v>2949</v>
      </c>
      <c r="B2950" s="74">
        <v>76</v>
      </c>
      <c r="C2950" s="74" t="s">
        <v>1011</v>
      </c>
      <c r="D2950" s="74" t="s">
        <v>469</v>
      </c>
      <c r="E2950" s="74" t="s">
        <v>1169</v>
      </c>
      <c r="F2950" s="74" t="s">
        <v>502</v>
      </c>
      <c r="G2950" s="74" t="s">
        <v>1185</v>
      </c>
      <c r="H2950" s="74" t="s">
        <v>463</v>
      </c>
      <c r="I2950" s="74">
        <v>10.72</v>
      </c>
      <c r="J2950" s="74">
        <v>39.816699999999997</v>
      </c>
      <c r="O2950" s="74">
        <v>2030</v>
      </c>
      <c r="P2950" s="74">
        <v>1994</v>
      </c>
      <c r="Q2950" s="74" t="s">
        <v>495</v>
      </c>
      <c r="R2950" s="24" t="s">
        <v>500</v>
      </c>
      <c r="S2950" s="74" t="s">
        <v>857</v>
      </c>
      <c r="Z2950" s="74" t="s">
        <v>820</v>
      </c>
      <c r="AA2950" s="74" t="s">
        <v>1168</v>
      </c>
      <c r="AB2950" s="113">
        <v>2.952</v>
      </c>
      <c r="AC2950" s="113">
        <v>3.4020000000000001</v>
      </c>
      <c r="AD2950" s="74" t="s">
        <v>899</v>
      </c>
      <c r="AE2950" s="74">
        <v>-5.8754406580487063E-2</v>
      </c>
      <c r="AI2950" s="79" t="s">
        <v>465</v>
      </c>
      <c r="AJ2950" s="79">
        <v>423</v>
      </c>
      <c r="AK2950" s="74" t="s">
        <v>13</v>
      </c>
      <c r="AL2950" s="74" t="s">
        <v>13</v>
      </c>
      <c r="AM2950" s="74" t="s">
        <v>465</v>
      </c>
      <c r="AN2950" s="74" t="s">
        <v>13</v>
      </c>
      <c r="AO2950" s="74" t="s">
        <v>465</v>
      </c>
      <c r="AP2950" s="74" t="s">
        <v>13</v>
      </c>
      <c r="AQ2950" s="74" t="s">
        <v>13</v>
      </c>
      <c r="AR2950" s="74" t="s">
        <v>13</v>
      </c>
      <c r="AS2950" s="74" t="s">
        <v>1193</v>
      </c>
      <c r="AT2950" s="12" t="s">
        <v>1182</v>
      </c>
      <c r="AU2950" s="74" t="s">
        <v>1183</v>
      </c>
      <c r="AV2950" s="74">
        <v>2017</v>
      </c>
    </row>
    <row r="2951" spans="1:48" hidden="1">
      <c r="A2951" s="24">
        <v>2950</v>
      </c>
      <c r="B2951" s="74">
        <v>76</v>
      </c>
      <c r="C2951" s="74" t="s">
        <v>1011</v>
      </c>
      <c r="D2951" s="74" t="s">
        <v>469</v>
      </c>
      <c r="E2951" s="74" t="s">
        <v>1169</v>
      </c>
      <c r="F2951" s="74" t="s">
        <v>502</v>
      </c>
      <c r="G2951" s="74" t="s">
        <v>1185</v>
      </c>
      <c r="H2951" s="74" t="s">
        <v>463</v>
      </c>
      <c r="I2951" s="74">
        <v>10.72</v>
      </c>
      <c r="J2951" s="74">
        <v>39.816699999999997</v>
      </c>
      <c r="O2951" s="74">
        <v>2030</v>
      </c>
      <c r="P2951" s="74">
        <v>1994</v>
      </c>
      <c r="Q2951" s="74" t="s">
        <v>495</v>
      </c>
      <c r="R2951" s="24" t="s">
        <v>500</v>
      </c>
      <c r="S2951" s="74" t="s">
        <v>857</v>
      </c>
      <c r="Z2951" s="74" t="s">
        <v>820</v>
      </c>
      <c r="AA2951" s="74" t="s">
        <v>1168</v>
      </c>
      <c r="AB2951" s="113">
        <v>2.665</v>
      </c>
      <c r="AC2951" s="113">
        <v>3.262</v>
      </c>
      <c r="AD2951" s="74" t="s">
        <v>899</v>
      </c>
      <c r="AE2951" s="74">
        <v>-4.1715628672150382</v>
      </c>
      <c r="AI2951" s="79" t="s">
        <v>465</v>
      </c>
      <c r="AJ2951" s="79">
        <v>423</v>
      </c>
      <c r="AK2951" s="74" t="s">
        <v>13</v>
      </c>
      <c r="AL2951" s="74" t="s">
        <v>13</v>
      </c>
      <c r="AM2951" s="74" t="s">
        <v>465</v>
      </c>
      <c r="AN2951" s="74" t="s">
        <v>13</v>
      </c>
      <c r="AO2951" s="74" t="s">
        <v>465</v>
      </c>
      <c r="AP2951" s="74" t="s">
        <v>13</v>
      </c>
      <c r="AQ2951" s="74" t="s">
        <v>13</v>
      </c>
      <c r="AR2951" s="74" t="s">
        <v>13</v>
      </c>
      <c r="AS2951" s="74" t="s">
        <v>1194</v>
      </c>
      <c r="AT2951" s="12" t="s">
        <v>1182</v>
      </c>
      <c r="AU2951" s="74" t="s">
        <v>1183</v>
      </c>
      <c r="AV2951" s="74">
        <v>2017</v>
      </c>
    </row>
    <row r="2952" spans="1:48" hidden="1">
      <c r="A2952" s="24">
        <v>2951</v>
      </c>
      <c r="B2952" s="74">
        <v>76</v>
      </c>
      <c r="C2952" s="74" t="s">
        <v>1011</v>
      </c>
      <c r="D2952" s="74" t="s">
        <v>469</v>
      </c>
      <c r="E2952" s="74" t="s">
        <v>1169</v>
      </c>
      <c r="F2952" s="74" t="s">
        <v>502</v>
      </c>
      <c r="G2952" s="74" t="s">
        <v>1185</v>
      </c>
      <c r="H2952" s="74" t="s">
        <v>463</v>
      </c>
      <c r="I2952" s="74">
        <v>10.72</v>
      </c>
      <c r="J2952" s="74">
        <v>39.816699999999997</v>
      </c>
      <c r="O2952" s="74">
        <v>2030</v>
      </c>
      <c r="P2952" s="74">
        <v>1994</v>
      </c>
      <c r="Q2952" s="74" t="s">
        <v>495</v>
      </c>
      <c r="R2952" s="24" t="s">
        <v>500</v>
      </c>
      <c r="S2952" s="74" t="s">
        <v>857</v>
      </c>
      <c r="Z2952" s="74" t="s">
        <v>820</v>
      </c>
      <c r="AA2952" s="74" t="s">
        <v>1168</v>
      </c>
      <c r="AB2952" s="113">
        <v>3.4049999999999998</v>
      </c>
      <c r="AC2952" s="113">
        <v>3.8479999999999999</v>
      </c>
      <c r="AD2952" s="74" t="s">
        <v>899</v>
      </c>
      <c r="AE2952" s="74">
        <v>13.043478260869565</v>
      </c>
      <c r="AI2952" s="79" t="s">
        <v>465</v>
      </c>
      <c r="AJ2952" s="79">
        <v>423</v>
      </c>
      <c r="AK2952" s="74" t="s">
        <v>13</v>
      </c>
      <c r="AL2952" s="74" t="s">
        <v>13</v>
      </c>
      <c r="AM2952" s="74" t="s">
        <v>465</v>
      </c>
      <c r="AN2952" s="74" t="s">
        <v>13</v>
      </c>
      <c r="AO2952" s="74" t="s">
        <v>465</v>
      </c>
      <c r="AP2952" s="74" t="s">
        <v>13</v>
      </c>
      <c r="AQ2952" s="74" t="s">
        <v>13</v>
      </c>
      <c r="AR2952" s="74" t="s">
        <v>13</v>
      </c>
      <c r="AS2952" s="74" t="s">
        <v>1190</v>
      </c>
      <c r="AT2952" s="12" t="s">
        <v>1182</v>
      </c>
      <c r="AU2952" s="74" t="s">
        <v>1183</v>
      </c>
      <c r="AV2952" s="74">
        <v>2017</v>
      </c>
    </row>
    <row r="2953" spans="1:48" hidden="1">
      <c r="A2953" s="24">
        <v>2952</v>
      </c>
      <c r="B2953" s="74">
        <v>76</v>
      </c>
      <c r="C2953" s="74" t="s">
        <v>1011</v>
      </c>
      <c r="D2953" s="74" t="s">
        <v>469</v>
      </c>
      <c r="E2953" s="74" t="s">
        <v>1169</v>
      </c>
      <c r="F2953" s="74" t="s">
        <v>502</v>
      </c>
      <c r="G2953" s="74" t="s">
        <v>1185</v>
      </c>
      <c r="H2953" s="74" t="s">
        <v>463</v>
      </c>
      <c r="I2953" s="74">
        <v>10.72</v>
      </c>
      <c r="J2953" s="74">
        <v>39.816699999999997</v>
      </c>
      <c r="O2953" s="74">
        <v>2030</v>
      </c>
      <c r="P2953" s="74">
        <v>1994</v>
      </c>
      <c r="Q2953" s="74" t="s">
        <v>495</v>
      </c>
      <c r="R2953" s="24" t="s">
        <v>500</v>
      </c>
      <c r="S2953" s="74" t="s">
        <v>857</v>
      </c>
      <c r="Z2953" s="74" t="s">
        <v>820</v>
      </c>
      <c r="AA2953" s="74" t="s">
        <v>1168</v>
      </c>
      <c r="AB2953" s="113">
        <v>4.673</v>
      </c>
      <c r="AC2953" s="113">
        <v>4.9889999999999999</v>
      </c>
      <c r="AD2953" s="74" t="s">
        <v>899</v>
      </c>
      <c r="AE2953" s="74">
        <v>46.562867215041123</v>
      </c>
      <c r="AI2953" s="79" t="s">
        <v>465</v>
      </c>
      <c r="AJ2953" s="79">
        <v>423</v>
      </c>
      <c r="AK2953" s="74" t="s">
        <v>13</v>
      </c>
      <c r="AL2953" s="74" t="s">
        <v>13</v>
      </c>
      <c r="AM2953" s="74" t="s">
        <v>465</v>
      </c>
      <c r="AN2953" s="74" t="s">
        <v>13</v>
      </c>
      <c r="AO2953" s="74" t="s">
        <v>465</v>
      </c>
      <c r="AP2953" s="74" t="s">
        <v>13</v>
      </c>
      <c r="AQ2953" s="74" t="s">
        <v>13</v>
      </c>
      <c r="AR2953" s="74" t="s">
        <v>13</v>
      </c>
      <c r="AS2953" s="74" t="s">
        <v>1196</v>
      </c>
      <c r="AT2953" s="12" t="s">
        <v>1182</v>
      </c>
      <c r="AU2953" s="74" t="s">
        <v>1183</v>
      </c>
      <c r="AV2953" s="74">
        <v>2017</v>
      </c>
    </row>
    <row r="2954" spans="1:48" hidden="1">
      <c r="A2954" s="24">
        <v>2953</v>
      </c>
      <c r="B2954" s="74">
        <v>76</v>
      </c>
      <c r="C2954" s="74" t="s">
        <v>1011</v>
      </c>
      <c r="D2954" s="74" t="s">
        <v>469</v>
      </c>
      <c r="E2954" s="74" t="s">
        <v>1169</v>
      </c>
      <c r="F2954" s="74" t="s">
        <v>502</v>
      </c>
      <c r="G2954" s="74" t="s">
        <v>1185</v>
      </c>
      <c r="H2954" s="74" t="s">
        <v>463</v>
      </c>
      <c r="I2954" s="74">
        <v>10.72</v>
      </c>
      <c r="J2954" s="74">
        <v>39.816699999999997</v>
      </c>
      <c r="O2954" s="74">
        <v>2030</v>
      </c>
      <c r="P2954" s="74">
        <v>1994</v>
      </c>
      <c r="Q2954" s="74" t="s">
        <v>495</v>
      </c>
      <c r="R2954" s="24" t="s">
        <v>500</v>
      </c>
      <c r="S2954" s="74" t="s">
        <v>857</v>
      </c>
      <c r="Z2954" s="74" t="s">
        <v>820</v>
      </c>
      <c r="AA2954" s="74" t="s">
        <v>1168</v>
      </c>
      <c r="AB2954" s="113">
        <v>4.1840000000000002</v>
      </c>
      <c r="AC2954" s="113">
        <v>4.8579999999999997</v>
      </c>
      <c r="AD2954" s="74" t="s">
        <v>899</v>
      </c>
      <c r="AE2954" s="74">
        <v>42.714453584018798</v>
      </c>
      <c r="AI2954" s="79" t="s">
        <v>465</v>
      </c>
      <c r="AJ2954" s="79">
        <v>423</v>
      </c>
      <c r="AK2954" s="74" t="s">
        <v>13</v>
      </c>
      <c r="AL2954" s="74" t="s">
        <v>13</v>
      </c>
      <c r="AM2954" s="74" t="s">
        <v>465</v>
      </c>
      <c r="AN2954" s="74" t="s">
        <v>13</v>
      </c>
      <c r="AO2954" s="74" t="s">
        <v>465</v>
      </c>
      <c r="AP2954" s="74" t="s">
        <v>13</v>
      </c>
      <c r="AQ2954" s="74" t="s">
        <v>13</v>
      </c>
      <c r="AR2954" s="74" t="s">
        <v>13</v>
      </c>
      <c r="AS2954" s="74" t="s">
        <v>1197</v>
      </c>
      <c r="AT2954" s="12" t="s">
        <v>1182</v>
      </c>
      <c r="AU2954" s="74" t="s">
        <v>1183</v>
      </c>
      <c r="AV2954" s="74">
        <v>2017</v>
      </c>
    </row>
    <row r="2955" spans="1:48" hidden="1">
      <c r="A2955" s="24">
        <v>2954</v>
      </c>
      <c r="B2955" s="74">
        <v>76</v>
      </c>
      <c r="C2955" s="74" t="s">
        <v>1011</v>
      </c>
      <c r="D2955" s="74" t="s">
        <v>469</v>
      </c>
      <c r="E2955" s="74" t="s">
        <v>1169</v>
      </c>
      <c r="F2955" s="74" t="s">
        <v>502</v>
      </c>
      <c r="G2955" s="74" t="s">
        <v>1185</v>
      </c>
      <c r="H2955" s="74" t="s">
        <v>463</v>
      </c>
      <c r="I2955" s="74">
        <v>10.72</v>
      </c>
      <c r="J2955" s="74">
        <v>39.816699999999997</v>
      </c>
      <c r="O2955" s="74">
        <v>2030</v>
      </c>
      <c r="P2955" s="74">
        <v>1994</v>
      </c>
      <c r="Q2955" s="74" t="s">
        <v>495</v>
      </c>
      <c r="R2955" s="24" t="s">
        <v>500</v>
      </c>
      <c r="S2955" s="74" t="s">
        <v>857</v>
      </c>
      <c r="Z2955" s="74" t="s">
        <v>820</v>
      </c>
      <c r="AA2955" s="74" t="s">
        <v>1168</v>
      </c>
      <c r="AB2955" s="113">
        <v>3.2290000000000001</v>
      </c>
      <c r="AC2955" s="113">
        <v>3.9119999999999999</v>
      </c>
      <c r="AD2955" s="74" t="s">
        <v>899</v>
      </c>
      <c r="AE2955" s="74">
        <v>14.923619271445359</v>
      </c>
      <c r="AI2955" s="79" t="s">
        <v>465</v>
      </c>
      <c r="AJ2955" s="79">
        <v>423</v>
      </c>
      <c r="AK2955" s="74" t="s">
        <v>13</v>
      </c>
      <c r="AL2955" s="74" t="s">
        <v>13</v>
      </c>
      <c r="AM2955" s="74" t="s">
        <v>465</v>
      </c>
      <c r="AN2955" s="74" t="s">
        <v>13</v>
      </c>
      <c r="AO2955" s="74" t="s">
        <v>465</v>
      </c>
      <c r="AP2955" s="74" t="s">
        <v>13</v>
      </c>
      <c r="AQ2955" s="74" t="s">
        <v>13</v>
      </c>
      <c r="AR2955" s="74" t="s">
        <v>13</v>
      </c>
      <c r="AS2955" s="74" t="s">
        <v>1198</v>
      </c>
      <c r="AT2955" s="12" t="s">
        <v>1182</v>
      </c>
      <c r="AU2955" s="74" t="s">
        <v>1183</v>
      </c>
      <c r="AV2955" s="74">
        <v>2017</v>
      </c>
    </row>
    <row r="2956" spans="1:48" hidden="1">
      <c r="A2956" s="24">
        <v>2955</v>
      </c>
      <c r="B2956" s="74">
        <v>76</v>
      </c>
      <c r="C2956" s="74" t="s">
        <v>1011</v>
      </c>
      <c r="D2956" s="74" t="s">
        <v>469</v>
      </c>
      <c r="E2956" s="74" t="s">
        <v>1169</v>
      </c>
      <c r="F2956" s="74" t="s">
        <v>502</v>
      </c>
      <c r="G2956" s="74" t="s">
        <v>1185</v>
      </c>
      <c r="H2956" s="74" t="s">
        <v>463</v>
      </c>
      <c r="I2956" s="74">
        <v>10.72</v>
      </c>
      <c r="J2956" s="74">
        <v>39.816699999999997</v>
      </c>
      <c r="O2956" s="74">
        <v>2030</v>
      </c>
      <c r="P2956" s="74">
        <v>1994</v>
      </c>
      <c r="Q2956" s="74" t="s">
        <v>495</v>
      </c>
      <c r="R2956" s="24" t="s">
        <v>473</v>
      </c>
      <c r="S2956" s="74" t="s">
        <v>857</v>
      </c>
      <c r="Z2956" s="74" t="s">
        <v>820</v>
      </c>
      <c r="AA2956" s="74" t="s">
        <v>1168</v>
      </c>
      <c r="AB2956" s="113">
        <v>2.7970000000000002</v>
      </c>
      <c r="AC2956" s="113">
        <v>3.58</v>
      </c>
      <c r="AD2956" s="74" t="s">
        <v>899</v>
      </c>
      <c r="AE2956" s="74">
        <v>5.1703877790834358</v>
      </c>
      <c r="AI2956" s="79" t="s">
        <v>465</v>
      </c>
      <c r="AJ2956" s="79">
        <v>499</v>
      </c>
      <c r="AK2956" s="74" t="s">
        <v>13</v>
      </c>
      <c r="AL2956" s="74" t="s">
        <v>13</v>
      </c>
      <c r="AM2956" s="74" t="s">
        <v>465</v>
      </c>
      <c r="AN2956" s="74" t="s">
        <v>13</v>
      </c>
      <c r="AO2956" s="74" t="s">
        <v>465</v>
      </c>
      <c r="AP2956" s="74" t="s">
        <v>13</v>
      </c>
      <c r="AQ2956" s="74" t="s">
        <v>13</v>
      </c>
      <c r="AR2956" s="74" t="s">
        <v>13</v>
      </c>
      <c r="AS2956" s="74" t="s">
        <v>1199</v>
      </c>
      <c r="AT2956" s="12" t="s">
        <v>1182</v>
      </c>
      <c r="AU2956" s="74" t="s">
        <v>1183</v>
      </c>
      <c r="AV2956" s="74">
        <v>2017</v>
      </c>
    </row>
    <row r="2957" spans="1:48" hidden="1">
      <c r="A2957" s="24">
        <v>2956</v>
      </c>
      <c r="B2957" s="74">
        <v>76</v>
      </c>
      <c r="C2957" s="74" t="s">
        <v>1011</v>
      </c>
      <c r="D2957" s="74" t="s">
        <v>469</v>
      </c>
      <c r="E2957" s="74" t="s">
        <v>1169</v>
      </c>
      <c r="F2957" s="74" t="s">
        <v>502</v>
      </c>
      <c r="G2957" s="74" t="s">
        <v>1185</v>
      </c>
      <c r="H2957" s="74" t="s">
        <v>463</v>
      </c>
      <c r="I2957" s="74">
        <v>10.72</v>
      </c>
      <c r="J2957" s="74">
        <v>39.816699999999997</v>
      </c>
      <c r="O2957" s="74">
        <v>2030</v>
      </c>
      <c r="P2957" s="74">
        <v>1994</v>
      </c>
      <c r="Q2957" s="74" t="s">
        <v>495</v>
      </c>
      <c r="R2957" s="24" t="s">
        <v>473</v>
      </c>
      <c r="S2957" s="74" t="s">
        <v>857</v>
      </c>
      <c r="Z2957" s="74" t="s">
        <v>820</v>
      </c>
      <c r="AA2957" s="74" t="s">
        <v>1168</v>
      </c>
      <c r="AB2957" s="113">
        <v>3.4039999999999999</v>
      </c>
      <c r="AC2957" s="113">
        <v>3.8860000000000001</v>
      </c>
      <c r="AD2957" s="74" t="s">
        <v>899</v>
      </c>
      <c r="AE2957" s="74">
        <v>14.159811985898948</v>
      </c>
      <c r="AI2957" s="79" t="s">
        <v>465</v>
      </c>
      <c r="AJ2957" s="79">
        <v>499</v>
      </c>
      <c r="AK2957" s="74" t="s">
        <v>13</v>
      </c>
      <c r="AL2957" s="74" t="s">
        <v>13</v>
      </c>
      <c r="AM2957" s="74" t="s">
        <v>465</v>
      </c>
      <c r="AN2957" s="74" t="s">
        <v>13</v>
      </c>
      <c r="AO2957" s="74" t="s">
        <v>13</v>
      </c>
      <c r="AP2957" s="74" t="s">
        <v>13</v>
      </c>
      <c r="AQ2957" s="74" t="s">
        <v>13</v>
      </c>
      <c r="AR2957" s="74" t="s">
        <v>13</v>
      </c>
      <c r="AS2957" s="74" t="s">
        <v>442</v>
      </c>
      <c r="AT2957" s="12" t="s">
        <v>1182</v>
      </c>
      <c r="AU2957" s="74" t="s">
        <v>1183</v>
      </c>
      <c r="AV2957" s="74">
        <v>2017</v>
      </c>
    </row>
    <row r="2958" spans="1:48" hidden="1">
      <c r="A2958" s="24">
        <v>2957</v>
      </c>
      <c r="B2958" s="74">
        <v>76</v>
      </c>
      <c r="C2958" s="74" t="s">
        <v>1011</v>
      </c>
      <c r="D2958" s="74" t="s">
        <v>469</v>
      </c>
      <c r="E2958" s="74" t="s">
        <v>1169</v>
      </c>
      <c r="F2958" s="74" t="s">
        <v>502</v>
      </c>
      <c r="G2958" s="74" t="s">
        <v>1185</v>
      </c>
      <c r="H2958" s="74" t="s">
        <v>463</v>
      </c>
      <c r="I2958" s="74">
        <v>10.72</v>
      </c>
      <c r="J2958" s="74">
        <v>39.816699999999997</v>
      </c>
      <c r="O2958" s="74">
        <v>2030</v>
      </c>
      <c r="P2958" s="74">
        <v>1994</v>
      </c>
      <c r="Q2958" s="74" t="s">
        <v>495</v>
      </c>
      <c r="R2958" s="24" t="s">
        <v>473</v>
      </c>
      <c r="S2958" s="74" t="s">
        <v>857</v>
      </c>
      <c r="Z2958" s="74" t="s">
        <v>820</v>
      </c>
      <c r="AA2958" s="74" t="s">
        <v>1168</v>
      </c>
      <c r="AB2958" s="113">
        <v>4.5119999999999996</v>
      </c>
      <c r="AC2958" s="113">
        <v>5.4260000000000002</v>
      </c>
      <c r="AD2958" s="74" t="s">
        <v>899</v>
      </c>
      <c r="AE2958" s="74">
        <v>59.400705052878976</v>
      </c>
      <c r="AI2958" s="79" t="s">
        <v>465</v>
      </c>
      <c r="AJ2958" s="79">
        <v>499</v>
      </c>
      <c r="AK2958" s="74" t="s">
        <v>13</v>
      </c>
      <c r="AL2958" s="74" t="s">
        <v>13</v>
      </c>
      <c r="AM2958" s="74" t="s">
        <v>465</v>
      </c>
      <c r="AN2958" s="74" t="s">
        <v>13</v>
      </c>
      <c r="AO2958" s="74" t="s">
        <v>465</v>
      </c>
      <c r="AP2958" s="74" t="s">
        <v>13</v>
      </c>
      <c r="AQ2958" s="74" t="s">
        <v>13</v>
      </c>
      <c r="AR2958" s="74" t="s">
        <v>13</v>
      </c>
      <c r="AS2958" s="74" t="s">
        <v>1186</v>
      </c>
      <c r="AT2958" s="12" t="s">
        <v>1182</v>
      </c>
      <c r="AU2958" s="74" t="s">
        <v>1183</v>
      </c>
      <c r="AV2958" s="74">
        <v>2017</v>
      </c>
    </row>
    <row r="2959" spans="1:48" hidden="1">
      <c r="A2959" s="24">
        <v>2958</v>
      </c>
      <c r="B2959" s="74">
        <v>76</v>
      </c>
      <c r="C2959" s="74" t="s">
        <v>1011</v>
      </c>
      <c r="D2959" s="74" t="s">
        <v>469</v>
      </c>
      <c r="E2959" s="74" t="s">
        <v>1169</v>
      </c>
      <c r="F2959" s="74" t="s">
        <v>502</v>
      </c>
      <c r="G2959" s="74" t="s">
        <v>1185</v>
      </c>
      <c r="H2959" s="74" t="s">
        <v>463</v>
      </c>
      <c r="I2959" s="74">
        <v>10.72</v>
      </c>
      <c r="J2959" s="74">
        <v>39.816699999999997</v>
      </c>
      <c r="O2959" s="74">
        <v>2030</v>
      </c>
      <c r="P2959" s="74">
        <v>1994</v>
      </c>
      <c r="Q2959" s="74" t="s">
        <v>495</v>
      </c>
      <c r="R2959" s="24" t="s">
        <v>473</v>
      </c>
      <c r="S2959" s="74" t="s">
        <v>857</v>
      </c>
      <c r="Z2959" s="74" t="s">
        <v>820</v>
      </c>
      <c r="AA2959" s="74" t="s">
        <v>1168</v>
      </c>
      <c r="AB2959" s="113">
        <v>4.2519999999999998</v>
      </c>
      <c r="AC2959" s="113">
        <v>4.82</v>
      </c>
      <c r="AD2959" s="74" t="s">
        <v>899</v>
      </c>
      <c r="AE2959" s="74">
        <v>41.598119858989435</v>
      </c>
      <c r="AI2959" s="79" t="s">
        <v>465</v>
      </c>
      <c r="AJ2959" s="79">
        <v>499</v>
      </c>
      <c r="AK2959" s="74" t="s">
        <v>13</v>
      </c>
      <c r="AL2959" s="74" t="s">
        <v>13</v>
      </c>
      <c r="AM2959" s="74" t="s">
        <v>465</v>
      </c>
      <c r="AN2959" s="74" t="s">
        <v>13</v>
      </c>
      <c r="AO2959" s="74" t="s">
        <v>465</v>
      </c>
      <c r="AP2959" s="74" t="s">
        <v>13</v>
      </c>
      <c r="AQ2959" s="74" t="s">
        <v>13</v>
      </c>
      <c r="AR2959" s="74" t="s">
        <v>13</v>
      </c>
      <c r="AS2959" s="74" t="s">
        <v>1187</v>
      </c>
      <c r="AT2959" s="12" t="s">
        <v>1182</v>
      </c>
      <c r="AU2959" s="74" t="s">
        <v>1183</v>
      </c>
      <c r="AV2959" s="74">
        <v>2017</v>
      </c>
    </row>
    <row r="2960" spans="1:48" hidden="1">
      <c r="A2960" s="24">
        <v>2959</v>
      </c>
      <c r="B2960" s="74">
        <v>76</v>
      </c>
      <c r="C2960" s="74" t="s">
        <v>1011</v>
      </c>
      <c r="D2960" s="74" t="s">
        <v>469</v>
      </c>
      <c r="E2960" s="74" t="s">
        <v>1169</v>
      </c>
      <c r="F2960" s="74" t="s">
        <v>502</v>
      </c>
      <c r="G2960" s="74" t="s">
        <v>1185</v>
      </c>
      <c r="H2960" s="74" t="s">
        <v>463</v>
      </c>
      <c r="I2960" s="74">
        <v>10.72</v>
      </c>
      <c r="J2960" s="74">
        <v>39.816699999999997</v>
      </c>
      <c r="O2960" s="74">
        <v>2030</v>
      </c>
      <c r="P2960" s="74">
        <v>1994</v>
      </c>
      <c r="Q2960" s="74" t="s">
        <v>495</v>
      </c>
      <c r="R2960" s="24" t="s">
        <v>473</v>
      </c>
      <c r="S2960" s="74" t="s">
        <v>857</v>
      </c>
      <c r="Z2960" s="74" t="s">
        <v>820</v>
      </c>
      <c r="AA2960" s="74" t="s">
        <v>1168</v>
      </c>
      <c r="AB2960" s="113">
        <v>3.306</v>
      </c>
      <c r="AC2960" s="113">
        <v>3.8170000000000002</v>
      </c>
      <c r="AD2960" s="74" t="s">
        <v>899</v>
      </c>
      <c r="AE2960" s="74">
        <v>12.132784958871923</v>
      </c>
      <c r="AI2960" s="79" t="s">
        <v>465</v>
      </c>
      <c r="AJ2960" s="79">
        <v>499</v>
      </c>
      <c r="AK2960" s="74" t="s">
        <v>13</v>
      </c>
      <c r="AL2960" s="74" t="s">
        <v>13</v>
      </c>
      <c r="AM2960" s="74" t="s">
        <v>465</v>
      </c>
      <c r="AN2960" s="74" t="s">
        <v>13</v>
      </c>
      <c r="AO2960" s="74" t="s">
        <v>465</v>
      </c>
      <c r="AP2960" s="74" t="s">
        <v>13</v>
      </c>
      <c r="AQ2960" s="74" t="s">
        <v>13</v>
      </c>
      <c r="AR2960" s="74" t="s">
        <v>13</v>
      </c>
      <c r="AS2960" s="74" t="s">
        <v>1188</v>
      </c>
      <c r="AT2960" s="12" t="s">
        <v>1182</v>
      </c>
      <c r="AU2960" s="74" t="s">
        <v>1183</v>
      </c>
      <c r="AV2960" s="74">
        <v>2017</v>
      </c>
    </row>
    <row r="2961" spans="1:48" hidden="1">
      <c r="A2961" s="24">
        <v>2960</v>
      </c>
      <c r="B2961" s="74">
        <v>76</v>
      </c>
      <c r="C2961" s="74" t="s">
        <v>1011</v>
      </c>
      <c r="D2961" s="74" t="s">
        <v>469</v>
      </c>
      <c r="E2961" s="74" t="s">
        <v>1169</v>
      </c>
      <c r="F2961" s="74" t="s">
        <v>502</v>
      </c>
      <c r="G2961" s="74" t="s">
        <v>1185</v>
      </c>
      <c r="H2961" s="74" t="s">
        <v>463</v>
      </c>
      <c r="I2961" s="74">
        <v>10.72</v>
      </c>
      <c r="J2961" s="74">
        <v>39.816699999999997</v>
      </c>
      <c r="O2961" s="74">
        <v>2030</v>
      </c>
      <c r="P2961" s="74">
        <v>1994</v>
      </c>
      <c r="Q2961" s="74" t="s">
        <v>495</v>
      </c>
      <c r="R2961" s="24" t="s">
        <v>473</v>
      </c>
      <c r="S2961" s="74" t="s">
        <v>857</v>
      </c>
      <c r="Z2961" s="74" t="s">
        <v>820</v>
      </c>
      <c r="AA2961" s="74" t="s">
        <v>1168</v>
      </c>
      <c r="AB2961" s="113">
        <v>2.8860000000000001</v>
      </c>
      <c r="AC2961" s="113">
        <v>3.7069999999999999</v>
      </c>
      <c r="AD2961" s="74" t="s">
        <v>899</v>
      </c>
      <c r="AE2961" s="74">
        <v>8.9012925969447689</v>
      </c>
      <c r="AI2961" s="79" t="s">
        <v>465</v>
      </c>
      <c r="AJ2961" s="79">
        <v>499</v>
      </c>
      <c r="AK2961" s="74" t="s">
        <v>13</v>
      </c>
      <c r="AL2961" s="74" t="s">
        <v>13</v>
      </c>
      <c r="AM2961" s="74" t="s">
        <v>465</v>
      </c>
      <c r="AN2961" s="74" t="s">
        <v>13</v>
      </c>
      <c r="AO2961" s="74" t="s">
        <v>465</v>
      </c>
      <c r="AP2961" s="74" t="s">
        <v>13</v>
      </c>
      <c r="AQ2961" s="74" t="s">
        <v>13</v>
      </c>
      <c r="AR2961" s="74" t="s">
        <v>13</v>
      </c>
      <c r="AS2961" s="74" t="s">
        <v>1189</v>
      </c>
      <c r="AT2961" s="12" t="s">
        <v>1182</v>
      </c>
      <c r="AU2961" s="74" t="s">
        <v>1183</v>
      </c>
      <c r="AV2961" s="74">
        <v>2017</v>
      </c>
    </row>
    <row r="2962" spans="1:48" hidden="1">
      <c r="A2962" s="24">
        <v>2961</v>
      </c>
      <c r="B2962" s="74">
        <v>76</v>
      </c>
      <c r="C2962" s="74" t="s">
        <v>1011</v>
      </c>
      <c r="D2962" s="74" t="s">
        <v>469</v>
      </c>
      <c r="E2962" s="74" t="s">
        <v>1169</v>
      </c>
      <c r="F2962" s="74" t="s">
        <v>502</v>
      </c>
      <c r="G2962" s="74" t="s">
        <v>1185</v>
      </c>
      <c r="H2962" s="74" t="s">
        <v>463</v>
      </c>
      <c r="I2962" s="74">
        <v>10.72</v>
      </c>
      <c r="J2962" s="74">
        <v>39.816699999999997</v>
      </c>
      <c r="O2962" s="74">
        <v>2030</v>
      </c>
      <c r="P2962" s="74">
        <v>1994</v>
      </c>
      <c r="Q2962" s="74" t="s">
        <v>495</v>
      </c>
      <c r="R2962" s="24" t="s">
        <v>473</v>
      </c>
      <c r="S2962" s="74" t="s">
        <v>857</v>
      </c>
      <c r="Z2962" s="74" t="s">
        <v>820</v>
      </c>
      <c r="AA2962" s="74" t="s">
        <v>1168</v>
      </c>
      <c r="AB2962" s="113">
        <v>3.0840000000000001</v>
      </c>
      <c r="AC2962" s="113">
        <v>3.7309999999999999</v>
      </c>
      <c r="AD2962" s="74" t="s">
        <v>899</v>
      </c>
      <c r="AE2962" s="74">
        <v>9.6063454759106914</v>
      </c>
      <c r="AI2962" s="79" t="s">
        <v>465</v>
      </c>
      <c r="AJ2962" s="79">
        <v>499</v>
      </c>
      <c r="AK2962" s="74" t="s">
        <v>13</v>
      </c>
      <c r="AL2962" s="74" t="s">
        <v>13</v>
      </c>
      <c r="AM2962" s="74" t="s">
        <v>465</v>
      </c>
      <c r="AN2962" s="74" t="s">
        <v>13</v>
      </c>
      <c r="AO2962" s="74" t="s">
        <v>465</v>
      </c>
      <c r="AP2962" s="74" t="s">
        <v>13</v>
      </c>
      <c r="AQ2962" s="74" t="s">
        <v>13</v>
      </c>
      <c r="AR2962" s="74" t="s">
        <v>13</v>
      </c>
      <c r="AS2962" s="74" t="s">
        <v>1195</v>
      </c>
      <c r="AT2962" s="12" t="s">
        <v>1182</v>
      </c>
      <c r="AU2962" s="74" t="s">
        <v>1183</v>
      </c>
      <c r="AV2962" s="74">
        <v>2017</v>
      </c>
    </row>
    <row r="2963" spans="1:48" hidden="1">
      <c r="A2963" s="24">
        <v>2962</v>
      </c>
      <c r="B2963" s="74">
        <v>76</v>
      </c>
      <c r="C2963" s="74" t="s">
        <v>1011</v>
      </c>
      <c r="D2963" s="74" t="s">
        <v>469</v>
      </c>
      <c r="E2963" s="74" t="s">
        <v>1169</v>
      </c>
      <c r="F2963" s="74" t="s">
        <v>502</v>
      </c>
      <c r="G2963" s="74" t="s">
        <v>1185</v>
      </c>
      <c r="H2963" s="74" t="s">
        <v>463</v>
      </c>
      <c r="I2963" s="74">
        <v>10.72</v>
      </c>
      <c r="J2963" s="74">
        <v>39.816699999999997</v>
      </c>
      <c r="O2963" s="74">
        <v>2030</v>
      </c>
      <c r="P2963" s="74">
        <v>1994</v>
      </c>
      <c r="Q2963" s="74" t="s">
        <v>495</v>
      </c>
      <c r="R2963" s="24" t="s">
        <v>473</v>
      </c>
      <c r="S2963" s="74" t="s">
        <v>857</v>
      </c>
      <c r="Z2963" s="74" t="s">
        <v>820</v>
      </c>
      <c r="AA2963" s="74" t="s">
        <v>1168</v>
      </c>
      <c r="AB2963" s="113">
        <v>4.306</v>
      </c>
      <c r="AC2963" s="113">
        <v>4.8419999999999996</v>
      </c>
      <c r="AD2963" s="74" t="s">
        <v>899</v>
      </c>
      <c r="AE2963" s="74">
        <v>42.244418331374845</v>
      </c>
      <c r="AI2963" s="79" t="s">
        <v>465</v>
      </c>
      <c r="AJ2963" s="79">
        <v>499</v>
      </c>
      <c r="AK2963" s="74" t="s">
        <v>13</v>
      </c>
      <c r="AL2963" s="74" t="s">
        <v>13</v>
      </c>
      <c r="AM2963" s="74" t="s">
        <v>465</v>
      </c>
      <c r="AN2963" s="74" t="s">
        <v>13</v>
      </c>
      <c r="AO2963" s="74" t="s">
        <v>465</v>
      </c>
      <c r="AP2963" s="74" t="s">
        <v>13</v>
      </c>
      <c r="AQ2963" s="74" t="s">
        <v>13</v>
      </c>
      <c r="AR2963" s="74" t="s">
        <v>13</v>
      </c>
      <c r="AS2963" s="74" t="s">
        <v>1191</v>
      </c>
      <c r="AT2963" s="12" t="s">
        <v>1182</v>
      </c>
      <c r="AU2963" s="74" t="s">
        <v>1183</v>
      </c>
      <c r="AV2963" s="74">
        <v>2017</v>
      </c>
    </row>
    <row r="2964" spans="1:48" hidden="1">
      <c r="A2964" s="24">
        <v>2963</v>
      </c>
      <c r="B2964" s="74">
        <v>76</v>
      </c>
      <c r="C2964" s="74" t="s">
        <v>1011</v>
      </c>
      <c r="D2964" s="74" t="s">
        <v>469</v>
      </c>
      <c r="E2964" s="74" t="s">
        <v>1169</v>
      </c>
      <c r="F2964" s="74" t="s">
        <v>502</v>
      </c>
      <c r="G2964" s="74" t="s">
        <v>1185</v>
      </c>
      <c r="H2964" s="74" t="s">
        <v>463</v>
      </c>
      <c r="I2964" s="74">
        <v>10.72</v>
      </c>
      <c r="J2964" s="74">
        <v>39.816699999999997</v>
      </c>
      <c r="O2964" s="74">
        <v>2030</v>
      </c>
      <c r="P2964" s="74">
        <v>1994</v>
      </c>
      <c r="Q2964" s="74" t="s">
        <v>495</v>
      </c>
      <c r="R2964" s="24" t="s">
        <v>473</v>
      </c>
      <c r="S2964" s="74" t="s">
        <v>857</v>
      </c>
      <c r="Z2964" s="74" t="s">
        <v>820</v>
      </c>
      <c r="AA2964" s="74" t="s">
        <v>1168</v>
      </c>
      <c r="AB2964" s="113">
        <v>3.839</v>
      </c>
      <c r="AC2964" s="113">
        <v>4.5880000000000001</v>
      </c>
      <c r="AD2964" s="74" t="s">
        <v>899</v>
      </c>
      <c r="AE2964" s="74">
        <v>34.782608695652179</v>
      </c>
      <c r="AI2964" s="79" t="s">
        <v>465</v>
      </c>
      <c r="AJ2964" s="79">
        <v>499</v>
      </c>
      <c r="AK2964" s="74" t="s">
        <v>13</v>
      </c>
      <c r="AL2964" s="74" t="s">
        <v>13</v>
      </c>
      <c r="AM2964" s="74" t="s">
        <v>465</v>
      </c>
      <c r="AN2964" s="74" t="s">
        <v>13</v>
      </c>
      <c r="AO2964" s="74" t="s">
        <v>465</v>
      </c>
      <c r="AP2964" s="74" t="s">
        <v>13</v>
      </c>
      <c r="AQ2964" s="74" t="s">
        <v>13</v>
      </c>
      <c r="AR2964" s="74" t="s">
        <v>13</v>
      </c>
      <c r="AS2964" s="74" t="s">
        <v>1192</v>
      </c>
      <c r="AT2964" s="12" t="s">
        <v>1182</v>
      </c>
      <c r="AU2964" s="74" t="s">
        <v>1183</v>
      </c>
      <c r="AV2964" s="74">
        <v>2017</v>
      </c>
    </row>
    <row r="2965" spans="1:48" hidden="1">
      <c r="A2965" s="24">
        <v>2964</v>
      </c>
      <c r="B2965" s="74">
        <v>76</v>
      </c>
      <c r="C2965" s="74" t="s">
        <v>1011</v>
      </c>
      <c r="D2965" s="74" t="s">
        <v>469</v>
      </c>
      <c r="E2965" s="74" t="s">
        <v>1169</v>
      </c>
      <c r="F2965" s="74" t="s">
        <v>502</v>
      </c>
      <c r="G2965" s="74" t="s">
        <v>1185</v>
      </c>
      <c r="H2965" s="74" t="s">
        <v>463</v>
      </c>
      <c r="I2965" s="74">
        <v>10.72</v>
      </c>
      <c r="J2965" s="74">
        <v>39.816699999999997</v>
      </c>
      <c r="O2965" s="74">
        <v>2030</v>
      </c>
      <c r="P2965" s="74">
        <v>1994</v>
      </c>
      <c r="Q2965" s="74" t="s">
        <v>495</v>
      </c>
      <c r="R2965" s="24" t="s">
        <v>473</v>
      </c>
      <c r="S2965" s="74" t="s">
        <v>857</v>
      </c>
      <c r="Z2965" s="74" t="s">
        <v>820</v>
      </c>
      <c r="AA2965" s="74" t="s">
        <v>1168</v>
      </c>
      <c r="AB2965" s="113">
        <v>2.952</v>
      </c>
      <c r="AC2965" s="113">
        <v>3.492</v>
      </c>
      <c r="AD2965" s="74" t="s">
        <v>899</v>
      </c>
      <c r="AE2965" s="74">
        <v>2.5851938895417179</v>
      </c>
      <c r="AI2965" s="79" t="s">
        <v>465</v>
      </c>
      <c r="AJ2965" s="79">
        <v>499</v>
      </c>
      <c r="AK2965" s="74" t="s">
        <v>13</v>
      </c>
      <c r="AL2965" s="74" t="s">
        <v>13</v>
      </c>
      <c r="AM2965" s="74" t="s">
        <v>465</v>
      </c>
      <c r="AN2965" s="74" t="s">
        <v>13</v>
      </c>
      <c r="AO2965" s="74" t="s">
        <v>465</v>
      </c>
      <c r="AP2965" s="74" t="s">
        <v>13</v>
      </c>
      <c r="AQ2965" s="74" t="s">
        <v>13</v>
      </c>
      <c r="AR2965" s="74" t="s">
        <v>13</v>
      </c>
      <c r="AS2965" s="74" t="s">
        <v>1193</v>
      </c>
      <c r="AT2965" s="12" t="s">
        <v>1182</v>
      </c>
      <c r="AU2965" s="74" t="s">
        <v>1183</v>
      </c>
      <c r="AV2965" s="74">
        <v>2017</v>
      </c>
    </row>
    <row r="2966" spans="1:48" hidden="1">
      <c r="A2966" s="24">
        <v>2965</v>
      </c>
      <c r="B2966" s="74">
        <v>76</v>
      </c>
      <c r="C2966" s="74" t="s">
        <v>1011</v>
      </c>
      <c r="D2966" s="74" t="s">
        <v>469</v>
      </c>
      <c r="E2966" s="74" t="s">
        <v>1169</v>
      </c>
      <c r="F2966" s="74" t="s">
        <v>502</v>
      </c>
      <c r="G2966" s="74" t="s">
        <v>1185</v>
      </c>
      <c r="H2966" s="74" t="s">
        <v>463</v>
      </c>
      <c r="I2966" s="74">
        <v>10.72</v>
      </c>
      <c r="J2966" s="74">
        <v>39.816699999999997</v>
      </c>
      <c r="O2966" s="74">
        <v>2030</v>
      </c>
      <c r="P2966" s="74">
        <v>1994</v>
      </c>
      <c r="Q2966" s="74" t="s">
        <v>495</v>
      </c>
      <c r="R2966" s="24" t="s">
        <v>473</v>
      </c>
      <c r="S2966" s="74" t="s">
        <v>857</v>
      </c>
      <c r="Z2966" s="74" t="s">
        <v>820</v>
      </c>
      <c r="AA2966" s="74" t="s">
        <v>1168</v>
      </c>
      <c r="AB2966" s="113">
        <v>2.665</v>
      </c>
      <c r="AC2966" s="113">
        <v>3.355</v>
      </c>
      <c r="AD2966" s="74" t="s">
        <v>899</v>
      </c>
      <c r="AE2966" s="74">
        <v>-1.4394829612220896</v>
      </c>
      <c r="AI2966" s="79" t="s">
        <v>465</v>
      </c>
      <c r="AJ2966" s="79">
        <v>499</v>
      </c>
      <c r="AK2966" s="74" t="s">
        <v>13</v>
      </c>
      <c r="AL2966" s="74" t="s">
        <v>13</v>
      </c>
      <c r="AM2966" s="74" t="s">
        <v>465</v>
      </c>
      <c r="AN2966" s="74" t="s">
        <v>13</v>
      </c>
      <c r="AO2966" s="74" t="s">
        <v>465</v>
      </c>
      <c r="AP2966" s="74" t="s">
        <v>13</v>
      </c>
      <c r="AQ2966" s="74" t="s">
        <v>13</v>
      </c>
      <c r="AR2966" s="74" t="s">
        <v>13</v>
      </c>
      <c r="AS2966" s="74" t="s">
        <v>1194</v>
      </c>
      <c r="AT2966" s="12" t="s">
        <v>1182</v>
      </c>
      <c r="AU2966" s="74" t="s">
        <v>1183</v>
      </c>
      <c r="AV2966" s="74">
        <v>2017</v>
      </c>
    </row>
    <row r="2967" spans="1:48" hidden="1">
      <c r="A2967" s="24">
        <v>2966</v>
      </c>
      <c r="B2967" s="74">
        <v>76</v>
      </c>
      <c r="C2967" s="74" t="s">
        <v>1011</v>
      </c>
      <c r="D2967" s="74" t="s">
        <v>469</v>
      </c>
      <c r="E2967" s="74" t="s">
        <v>1169</v>
      </c>
      <c r="F2967" s="74" t="s">
        <v>502</v>
      </c>
      <c r="G2967" s="74" t="s">
        <v>1185</v>
      </c>
      <c r="H2967" s="74" t="s">
        <v>463</v>
      </c>
      <c r="I2967" s="74">
        <v>10.72</v>
      </c>
      <c r="J2967" s="74">
        <v>39.816699999999997</v>
      </c>
      <c r="O2967" s="74">
        <v>2030</v>
      </c>
      <c r="P2967" s="74">
        <v>1994</v>
      </c>
      <c r="Q2967" s="74" t="s">
        <v>495</v>
      </c>
      <c r="R2967" s="24" t="s">
        <v>473</v>
      </c>
      <c r="S2967" s="74" t="s">
        <v>857</v>
      </c>
      <c r="Z2967" s="74" t="s">
        <v>820</v>
      </c>
      <c r="AA2967" s="74" t="s">
        <v>1168</v>
      </c>
      <c r="AB2967" s="113">
        <v>3.4049999999999998</v>
      </c>
      <c r="AC2967" s="113">
        <v>3.93</v>
      </c>
      <c r="AD2967" s="74" t="s">
        <v>899</v>
      </c>
      <c r="AE2967" s="74">
        <v>15.452408930669808</v>
      </c>
      <c r="AI2967" s="79" t="s">
        <v>465</v>
      </c>
      <c r="AJ2967" s="79">
        <v>499</v>
      </c>
      <c r="AK2967" s="74" t="s">
        <v>13</v>
      </c>
      <c r="AL2967" s="74" t="s">
        <v>13</v>
      </c>
      <c r="AM2967" s="74" t="s">
        <v>465</v>
      </c>
      <c r="AN2967" s="74" t="s">
        <v>13</v>
      </c>
      <c r="AO2967" s="74" t="s">
        <v>465</v>
      </c>
      <c r="AP2967" s="74" t="s">
        <v>13</v>
      </c>
      <c r="AQ2967" s="74" t="s">
        <v>13</v>
      </c>
      <c r="AR2967" s="74" t="s">
        <v>13</v>
      </c>
      <c r="AS2967" s="74" t="s">
        <v>1190</v>
      </c>
      <c r="AT2967" s="12" t="s">
        <v>1182</v>
      </c>
      <c r="AU2967" s="74" t="s">
        <v>1183</v>
      </c>
      <c r="AV2967" s="74">
        <v>2017</v>
      </c>
    </row>
    <row r="2968" spans="1:48" hidden="1">
      <c r="A2968" s="24">
        <v>2967</v>
      </c>
      <c r="B2968" s="74">
        <v>76</v>
      </c>
      <c r="C2968" s="74" t="s">
        <v>1011</v>
      </c>
      <c r="D2968" s="74" t="s">
        <v>469</v>
      </c>
      <c r="E2968" s="74" t="s">
        <v>1169</v>
      </c>
      <c r="F2968" s="74" t="s">
        <v>502</v>
      </c>
      <c r="G2968" s="74" t="s">
        <v>1185</v>
      </c>
      <c r="H2968" s="74" t="s">
        <v>463</v>
      </c>
      <c r="I2968" s="74">
        <v>10.72</v>
      </c>
      <c r="J2968" s="74">
        <v>39.816699999999997</v>
      </c>
      <c r="O2968" s="74">
        <v>2030</v>
      </c>
      <c r="P2968" s="74">
        <v>1994</v>
      </c>
      <c r="Q2968" s="74" t="s">
        <v>495</v>
      </c>
      <c r="R2968" s="24" t="s">
        <v>473</v>
      </c>
      <c r="S2968" s="74" t="s">
        <v>857</v>
      </c>
      <c r="Z2968" s="74" t="s">
        <v>820</v>
      </c>
      <c r="AA2968" s="74" t="s">
        <v>1168</v>
      </c>
      <c r="AB2968" s="113">
        <v>4.673</v>
      </c>
      <c r="AC2968" s="113">
        <v>5.141</v>
      </c>
      <c r="AD2968" s="74" t="s">
        <v>899</v>
      </c>
      <c r="AE2968" s="74">
        <v>51.028202115158635</v>
      </c>
      <c r="AI2968" s="79" t="s">
        <v>465</v>
      </c>
      <c r="AJ2968" s="79">
        <v>499</v>
      </c>
      <c r="AK2968" s="74" t="s">
        <v>13</v>
      </c>
      <c r="AL2968" s="74" t="s">
        <v>13</v>
      </c>
      <c r="AM2968" s="74" t="s">
        <v>465</v>
      </c>
      <c r="AN2968" s="74" t="s">
        <v>13</v>
      </c>
      <c r="AO2968" s="74" t="s">
        <v>465</v>
      </c>
      <c r="AP2968" s="74" t="s">
        <v>13</v>
      </c>
      <c r="AQ2968" s="74" t="s">
        <v>13</v>
      </c>
      <c r="AR2968" s="74" t="s">
        <v>13</v>
      </c>
      <c r="AS2968" s="74" t="s">
        <v>1196</v>
      </c>
      <c r="AT2968" s="12" t="s">
        <v>1182</v>
      </c>
      <c r="AU2968" s="74" t="s">
        <v>1183</v>
      </c>
      <c r="AV2968" s="74">
        <v>2017</v>
      </c>
    </row>
    <row r="2969" spans="1:48" hidden="1">
      <c r="A2969" s="24">
        <v>2968</v>
      </c>
      <c r="B2969" s="74">
        <v>76</v>
      </c>
      <c r="C2969" s="74" t="s">
        <v>1011</v>
      </c>
      <c r="D2969" s="74" t="s">
        <v>469</v>
      </c>
      <c r="E2969" s="74" t="s">
        <v>1169</v>
      </c>
      <c r="F2969" s="74" t="s">
        <v>502</v>
      </c>
      <c r="G2969" s="74" t="s">
        <v>1185</v>
      </c>
      <c r="H2969" s="74" t="s">
        <v>463</v>
      </c>
      <c r="I2969" s="74">
        <v>10.72</v>
      </c>
      <c r="J2969" s="74">
        <v>39.816699999999997</v>
      </c>
      <c r="O2969" s="74">
        <v>2030</v>
      </c>
      <c r="P2969" s="74">
        <v>1994</v>
      </c>
      <c r="Q2969" s="74" t="s">
        <v>495</v>
      </c>
      <c r="R2969" s="24" t="s">
        <v>473</v>
      </c>
      <c r="S2969" s="74" t="s">
        <v>857</v>
      </c>
      <c r="Z2969" s="74" t="s">
        <v>820</v>
      </c>
      <c r="AA2969" s="74" t="s">
        <v>1168</v>
      </c>
      <c r="AB2969" s="113">
        <v>4.1840000000000002</v>
      </c>
      <c r="AC2969" s="113">
        <v>4.7389999999999999</v>
      </c>
      <c r="AD2969" s="74" t="s">
        <v>899</v>
      </c>
      <c r="AE2969" s="74">
        <v>39.218566392479438</v>
      </c>
      <c r="AI2969" s="79" t="s">
        <v>465</v>
      </c>
      <c r="AJ2969" s="79">
        <v>499</v>
      </c>
      <c r="AK2969" s="74" t="s">
        <v>13</v>
      </c>
      <c r="AL2969" s="74" t="s">
        <v>13</v>
      </c>
      <c r="AM2969" s="74" t="s">
        <v>465</v>
      </c>
      <c r="AN2969" s="74" t="s">
        <v>13</v>
      </c>
      <c r="AO2969" s="74" t="s">
        <v>465</v>
      </c>
      <c r="AP2969" s="74" t="s">
        <v>13</v>
      </c>
      <c r="AQ2969" s="74" t="s">
        <v>13</v>
      </c>
      <c r="AR2969" s="74" t="s">
        <v>13</v>
      </c>
      <c r="AS2969" s="74" t="s">
        <v>1197</v>
      </c>
      <c r="AT2969" s="12" t="s">
        <v>1182</v>
      </c>
      <c r="AU2969" s="74" t="s">
        <v>1183</v>
      </c>
      <c r="AV2969" s="74">
        <v>2017</v>
      </c>
    </row>
    <row r="2970" spans="1:48" hidden="1">
      <c r="A2970" s="24">
        <v>2969</v>
      </c>
      <c r="B2970" s="74">
        <v>76</v>
      </c>
      <c r="C2970" s="74" t="s">
        <v>1011</v>
      </c>
      <c r="D2970" s="74" t="s">
        <v>469</v>
      </c>
      <c r="E2970" s="74" t="s">
        <v>1169</v>
      </c>
      <c r="F2970" s="74" t="s">
        <v>502</v>
      </c>
      <c r="G2970" s="74" t="s">
        <v>1185</v>
      </c>
      <c r="H2970" s="74" t="s">
        <v>463</v>
      </c>
      <c r="I2970" s="74">
        <v>10.72</v>
      </c>
      <c r="J2970" s="74">
        <v>39.816699999999997</v>
      </c>
      <c r="O2970" s="74">
        <v>2030</v>
      </c>
      <c r="P2970" s="74">
        <v>1994</v>
      </c>
      <c r="Q2970" s="74" t="s">
        <v>495</v>
      </c>
      <c r="R2970" s="24" t="s">
        <v>473</v>
      </c>
      <c r="S2970" s="74" t="s">
        <v>857</v>
      </c>
      <c r="Z2970" s="74" t="s">
        <v>820</v>
      </c>
      <c r="AA2970" s="74" t="s">
        <v>1168</v>
      </c>
      <c r="AB2970" s="113">
        <v>3.2290000000000001</v>
      </c>
      <c r="AC2970" s="113">
        <v>4.0010000000000003</v>
      </c>
      <c r="AD2970" s="74" t="s">
        <v>899</v>
      </c>
      <c r="AE2970" s="74">
        <v>17.538190364277334</v>
      </c>
      <c r="AI2970" s="79" t="s">
        <v>465</v>
      </c>
      <c r="AJ2970" s="79">
        <v>499</v>
      </c>
      <c r="AK2970" s="74" t="s">
        <v>13</v>
      </c>
      <c r="AL2970" s="74" t="s">
        <v>13</v>
      </c>
      <c r="AM2970" s="74" t="s">
        <v>465</v>
      </c>
      <c r="AN2970" s="74" t="s">
        <v>13</v>
      </c>
      <c r="AO2970" s="74" t="s">
        <v>465</v>
      </c>
      <c r="AP2970" s="74" t="s">
        <v>13</v>
      </c>
      <c r="AQ2970" s="74" t="s">
        <v>13</v>
      </c>
      <c r="AR2970" s="74" t="s">
        <v>13</v>
      </c>
      <c r="AS2970" s="74" t="s">
        <v>1198</v>
      </c>
      <c r="AT2970" s="12" t="s">
        <v>1182</v>
      </c>
      <c r="AU2970" s="74" t="s">
        <v>1183</v>
      </c>
      <c r="AV2970" s="74">
        <v>2017</v>
      </c>
    </row>
    <row r="2971" spans="1:48" hidden="1">
      <c r="A2971" s="24">
        <v>2970</v>
      </c>
      <c r="B2971" s="74">
        <v>76</v>
      </c>
      <c r="C2971" s="74" t="s">
        <v>1011</v>
      </c>
      <c r="D2971" s="74" t="s">
        <v>469</v>
      </c>
      <c r="E2971" s="74" t="s">
        <v>1169</v>
      </c>
      <c r="F2971" s="74" t="s">
        <v>502</v>
      </c>
      <c r="G2971" s="74" t="s">
        <v>1185</v>
      </c>
      <c r="H2971" s="74" t="s">
        <v>463</v>
      </c>
      <c r="I2971" s="74">
        <v>10.72</v>
      </c>
      <c r="J2971" s="74">
        <v>39.816699999999997</v>
      </c>
      <c r="O2971" s="74">
        <v>2030</v>
      </c>
      <c r="P2971" s="74">
        <v>1994</v>
      </c>
      <c r="Q2971" s="74" t="s">
        <v>495</v>
      </c>
      <c r="R2971" s="24" t="s">
        <v>473</v>
      </c>
      <c r="S2971" s="74" t="s">
        <v>857</v>
      </c>
      <c r="Z2971" s="74" t="s">
        <v>820</v>
      </c>
      <c r="AA2971" s="74" t="s">
        <v>1168</v>
      </c>
      <c r="AB2971" s="113">
        <v>2.8780000000000001</v>
      </c>
      <c r="AC2971" s="113">
        <v>3.7149999999999999</v>
      </c>
      <c r="AD2971" s="74" t="s">
        <v>899</v>
      </c>
      <c r="AE2971" s="74">
        <v>9.1363102232667437</v>
      </c>
      <c r="AI2971" s="79" t="s">
        <v>465</v>
      </c>
      <c r="AJ2971" s="79">
        <v>499</v>
      </c>
      <c r="AK2971" s="74" t="s">
        <v>13</v>
      </c>
      <c r="AL2971" s="74" t="s">
        <v>13</v>
      </c>
      <c r="AM2971" s="74" t="s">
        <v>465</v>
      </c>
      <c r="AN2971" s="74" t="s">
        <v>13</v>
      </c>
      <c r="AO2971" s="74" t="s">
        <v>465</v>
      </c>
      <c r="AP2971" s="74" t="s">
        <v>13</v>
      </c>
      <c r="AQ2971" s="74" t="s">
        <v>13</v>
      </c>
      <c r="AR2971" s="74" t="s">
        <v>13</v>
      </c>
      <c r="AS2971" s="74" t="s">
        <v>1199</v>
      </c>
      <c r="AT2971" s="12" t="s">
        <v>1182</v>
      </c>
      <c r="AU2971" s="74" t="s">
        <v>1183</v>
      </c>
      <c r="AV2971" s="74">
        <v>2017</v>
      </c>
    </row>
    <row r="2972" spans="1:48" hidden="1">
      <c r="A2972" s="24">
        <v>2971</v>
      </c>
      <c r="B2972" s="74">
        <v>76</v>
      </c>
      <c r="C2972" s="74" t="s">
        <v>1011</v>
      </c>
      <c r="D2972" s="74" t="s">
        <v>469</v>
      </c>
      <c r="E2972" s="74" t="s">
        <v>1169</v>
      </c>
      <c r="F2972" s="74" t="s">
        <v>502</v>
      </c>
      <c r="G2972" s="74" t="s">
        <v>1185</v>
      </c>
      <c r="H2972" s="74" t="s">
        <v>463</v>
      </c>
      <c r="I2972" s="74">
        <v>10.72</v>
      </c>
      <c r="J2972" s="74">
        <v>39.816699999999997</v>
      </c>
      <c r="O2972" s="74">
        <v>2050</v>
      </c>
      <c r="P2972" s="74">
        <v>1994</v>
      </c>
      <c r="Q2972" s="74" t="s">
        <v>472</v>
      </c>
      <c r="R2972" s="24" t="s">
        <v>500</v>
      </c>
      <c r="S2972" s="74" t="s">
        <v>857</v>
      </c>
      <c r="Z2972" s="74" t="s">
        <v>820</v>
      </c>
      <c r="AA2972" s="74" t="s">
        <v>1168</v>
      </c>
      <c r="AB2972" s="113">
        <v>3.4039999999999999</v>
      </c>
      <c r="AC2972" s="113">
        <v>4.2389999999999999</v>
      </c>
      <c r="AD2972" s="74" t="s">
        <v>899</v>
      </c>
      <c r="AE2972" s="74">
        <v>24.52996474735605</v>
      </c>
      <c r="AI2972" s="79" t="s">
        <v>465</v>
      </c>
      <c r="AJ2972" s="79">
        <v>432</v>
      </c>
      <c r="AK2972" s="74" t="s">
        <v>13</v>
      </c>
      <c r="AL2972" s="74" t="s">
        <v>13</v>
      </c>
      <c r="AM2972" s="74" t="s">
        <v>465</v>
      </c>
      <c r="AN2972" s="74" t="s">
        <v>13</v>
      </c>
      <c r="AO2972" s="74" t="s">
        <v>13</v>
      </c>
      <c r="AP2972" s="74" t="s">
        <v>13</v>
      </c>
      <c r="AQ2972" s="74" t="s">
        <v>13</v>
      </c>
      <c r="AR2972" s="74" t="s">
        <v>13</v>
      </c>
      <c r="AS2972" s="74" t="s">
        <v>442</v>
      </c>
      <c r="AT2972" s="12" t="s">
        <v>1182</v>
      </c>
      <c r="AU2972" s="74" t="s">
        <v>1183</v>
      </c>
      <c r="AV2972" s="74">
        <v>2017</v>
      </c>
    </row>
    <row r="2973" spans="1:48" hidden="1">
      <c r="A2973" s="24">
        <v>2972</v>
      </c>
      <c r="B2973" s="74">
        <v>76</v>
      </c>
      <c r="C2973" s="74" t="s">
        <v>1011</v>
      </c>
      <c r="D2973" s="74" t="s">
        <v>469</v>
      </c>
      <c r="E2973" s="74" t="s">
        <v>1169</v>
      </c>
      <c r="F2973" s="74" t="s">
        <v>502</v>
      </c>
      <c r="G2973" s="74" t="s">
        <v>1185</v>
      </c>
      <c r="H2973" s="74" t="s">
        <v>463</v>
      </c>
      <c r="I2973" s="74">
        <v>10.72</v>
      </c>
      <c r="J2973" s="74">
        <v>39.816699999999997</v>
      </c>
      <c r="O2973" s="74">
        <v>2050</v>
      </c>
      <c r="P2973" s="74">
        <v>1994</v>
      </c>
      <c r="Q2973" s="74" t="s">
        <v>472</v>
      </c>
      <c r="R2973" s="24" t="s">
        <v>500</v>
      </c>
      <c r="S2973" s="74" t="s">
        <v>857</v>
      </c>
      <c r="Z2973" s="74" t="s">
        <v>820</v>
      </c>
      <c r="AA2973" s="74" t="s">
        <v>1168</v>
      </c>
      <c r="AB2973" s="113">
        <v>4.5119999999999996</v>
      </c>
      <c r="AC2973" s="113">
        <v>4.742</v>
      </c>
      <c r="AD2973" s="74" t="s">
        <v>899</v>
      </c>
      <c r="AE2973" s="74">
        <v>39.306698002350181</v>
      </c>
      <c r="AI2973" s="79" t="s">
        <v>465</v>
      </c>
      <c r="AJ2973" s="79">
        <v>432</v>
      </c>
      <c r="AK2973" s="74" t="s">
        <v>13</v>
      </c>
      <c r="AL2973" s="74" t="s">
        <v>13</v>
      </c>
      <c r="AM2973" s="74" t="s">
        <v>465</v>
      </c>
      <c r="AN2973" s="74" t="s">
        <v>13</v>
      </c>
      <c r="AO2973" s="74" t="s">
        <v>465</v>
      </c>
      <c r="AP2973" s="74" t="s">
        <v>13</v>
      </c>
      <c r="AQ2973" s="74" t="s">
        <v>13</v>
      </c>
      <c r="AR2973" s="74" t="s">
        <v>13</v>
      </c>
      <c r="AS2973" s="74" t="s">
        <v>1186</v>
      </c>
      <c r="AT2973" s="12" t="s">
        <v>1182</v>
      </c>
      <c r="AU2973" s="74" t="s">
        <v>1183</v>
      </c>
      <c r="AV2973" s="74">
        <v>2017</v>
      </c>
    </row>
    <row r="2974" spans="1:48" hidden="1">
      <c r="A2974" s="24">
        <v>2973</v>
      </c>
      <c r="B2974" s="74">
        <v>76</v>
      </c>
      <c r="C2974" s="74" t="s">
        <v>1011</v>
      </c>
      <c r="D2974" s="74" t="s">
        <v>469</v>
      </c>
      <c r="E2974" s="74" t="s">
        <v>1169</v>
      </c>
      <c r="F2974" s="74" t="s">
        <v>502</v>
      </c>
      <c r="G2974" s="74" t="s">
        <v>1185</v>
      </c>
      <c r="H2974" s="74" t="s">
        <v>463</v>
      </c>
      <c r="I2974" s="74">
        <v>10.72</v>
      </c>
      <c r="J2974" s="74">
        <v>39.816699999999997</v>
      </c>
      <c r="O2974" s="74">
        <v>2050</v>
      </c>
      <c r="P2974" s="74">
        <v>1994</v>
      </c>
      <c r="Q2974" s="74" t="s">
        <v>472</v>
      </c>
      <c r="R2974" s="24" t="s">
        <v>500</v>
      </c>
      <c r="S2974" s="74" t="s">
        <v>857</v>
      </c>
      <c r="Z2974" s="74" t="s">
        <v>820</v>
      </c>
      <c r="AA2974" s="74" t="s">
        <v>1168</v>
      </c>
      <c r="AB2974" s="113">
        <v>4.2519999999999998</v>
      </c>
      <c r="AC2974" s="113">
        <v>4.47</v>
      </c>
      <c r="AD2974" s="74" t="s">
        <v>899</v>
      </c>
      <c r="AE2974" s="74">
        <v>31.31609870740305</v>
      </c>
      <c r="AI2974" s="79" t="s">
        <v>465</v>
      </c>
      <c r="AJ2974" s="79">
        <v>432</v>
      </c>
      <c r="AK2974" s="74" t="s">
        <v>13</v>
      </c>
      <c r="AL2974" s="74" t="s">
        <v>13</v>
      </c>
      <c r="AM2974" s="74" t="s">
        <v>465</v>
      </c>
      <c r="AN2974" s="74" t="s">
        <v>13</v>
      </c>
      <c r="AO2974" s="74" t="s">
        <v>465</v>
      </c>
      <c r="AP2974" s="74" t="s">
        <v>13</v>
      </c>
      <c r="AQ2974" s="74" t="s">
        <v>13</v>
      </c>
      <c r="AR2974" s="74" t="s">
        <v>13</v>
      </c>
      <c r="AS2974" s="74" t="s">
        <v>1187</v>
      </c>
      <c r="AT2974" s="12" t="s">
        <v>1182</v>
      </c>
      <c r="AU2974" s="74" t="s">
        <v>1183</v>
      </c>
      <c r="AV2974" s="74">
        <v>2017</v>
      </c>
    </row>
    <row r="2975" spans="1:48" hidden="1">
      <c r="A2975" s="24">
        <v>2974</v>
      </c>
      <c r="B2975" s="74">
        <v>76</v>
      </c>
      <c r="C2975" s="74" t="s">
        <v>1011</v>
      </c>
      <c r="D2975" s="74" t="s">
        <v>469</v>
      </c>
      <c r="E2975" s="74" t="s">
        <v>1169</v>
      </c>
      <c r="F2975" s="74" t="s">
        <v>502</v>
      </c>
      <c r="G2975" s="74" t="s">
        <v>1185</v>
      </c>
      <c r="H2975" s="74" t="s">
        <v>463</v>
      </c>
      <c r="I2975" s="74">
        <v>10.72</v>
      </c>
      <c r="J2975" s="74">
        <v>39.816699999999997</v>
      </c>
      <c r="O2975" s="74">
        <v>2050</v>
      </c>
      <c r="P2975" s="74">
        <v>1994</v>
      </c>
      <c r="Q2975" s="74" t="s">
        <v>472</v>
      </c>
      <c r="R2975" s="24" t="s">
        <v>500</v>
      </c>
      <c r="S2975" s="74" t="s">
        <v>857</v>
      </c>
      <c r="Z2975" s="74" t="s">
        <v>820</v>
      </c>
      <c r="AA2975" s="74" t="s">
        <v>1168</v>
      </c>
      <c r="AB2975" s="113">
        <v>3.306</v>
      </c>
      <c r="AC2975" s="113">
        <v>4.1429999999999998</v>
      </c>
      <c r="AD2975" s="74" t="s">
        <v>899</v>
      </c>
      <c r="AE2975" s="74">
        <v>21.70975323149236</v>
      </c>
      <c r="AI2975" s="79" t="s">
        <v>465</v>
      </c>
      <c r="AJ2975" s="79">
        <v>432</v>
      </c>
      <c r="AK2975" s="74" t="s">
        <v>13</v>
      </c>
      <c r="AL2975" s="74" t="s">
        <v>13</v>
      </c>
      <c r="AM2975" s="74" t="s">
        <v>465</v>
      </c>
      <c r="AN2975" s="74" t="s">
        <v>13</v>
      </c>
      <c r="AO2975" s="74" t="s">
        <v>465</v>
      </c>
      <c r="AP2975" s="74" t="s">
        <v>13</v>
      </c>
      <c r="AQ2975" s="74" t="s">
        <v>13</v>
      </c>
      <c r="AR2975" s="74" t="s">
        <v>13</v>
      </c>
      <c r="AS2975" s="74" t="s">
        <v>1188</v>
      </c>
      <c r="AT2975" s="12" t="s">
        <v>1182</v>
      </c>
      <c r="AU2975" s="74" t="s">
        <v>1183</v>
      </c>
      <c r="AV2975" s="74">
        <v>2017</v>
      </c>
    </row>
    <row r="2976" spans="1:48" hidden="1">
      <c r="A2976" s="24">
        <v>2975</v>
      </c>
      <c r="B2976" s="74">
        <v>76</v>
      </c>
      <c r="C2976" s="74" t="s">
        <v>1011</v>
      </c>
      <c r="D2976" s="74" t="s">
        <v>469</v>
      </c>
      <c r="E2976" s="74" t="s">
        <v>1169</v>
      </c>
      <c r="F2976" s="74" t="s">
        <v>502</v>
      </c>
      <c r="G2976" s="74" t="s">
        <v>1185</v>
      </c>
      <c r="H2976" s="74" t="s">
        <v>463</v>
      </c>
      <c r="I2976" s="74">
        <v>10.72</v>
      </c>
      <c r="J2976" s="74">
        <v>39.816699999999997</v>
      </c>
      <c r="O2976" s="74">
        <v>2050</v>
      </c>
      <c r="P2976" s="74">
        <v>1994</v>
      </c>
      <c r="Q2976" s="74" t="s">
        <v>472</v>
      </c>
      <c r="R2976" s="24" t="s">
        <v>500</v>
      </c>
      <c r="S2976" s="74" t="s">
        <v>857</v>
      </c>
      <c r="Z2976" s="74" t="s">
        <v>820</v>
      </c>
      <c r="AA2976" s="74" t="s">
        <v>1168</v>
      </c>
      <c r="AB2976" s="113">
        <v>2.8860000000000001</v>
      </c>
      <c r="AC2976" s="113">
        <v>4.1900000000000004</v>
      </c>
      <c r="AD2976" s="74" t="s">
        <v>899</v>
      </c>
      <c r="AE2976" s="74">
        <v>23.090481786133974</v>
      </c>
      <c r="AI2976" s="79" t="s">
        <v>465</v>
      </c>
      <c r="AJ2976" s="79">
        <v>432</v>
      </c>
      <c r="AK2976" s="74" t="s">
        <v>13</v>
      </c>
      <c r="AL2976" s="74" t="s">
        <v>13</v>
      </c>
      <c r="AM2976" s="74" t="s">
        <v>465</v>
      </c>
      <c r="AN2976" s="74" t="s">
        <v>13</v>
      </c>
      <c r="AO2976" s="74" t="s">
        <v>465</v>
      </c>
      <c r="AP2976" s="74" t="s">
        <v>13</v>
      </c>
      <c r="AQ2976" s="74" t="s">
        <v>13</v>
      </c>
      <c r="AR2976" s="74" t="s">
        <v>13</v>
      </c>
      <c r="AS2976" s="74" t="s">
        <v>1189</v>
      </c>
      <c r="AT2976" s="12" t="s">
        <v>1182</v>
      </c>
      <c r="AU2976" s="74" t="s">
        <v>1183</v>
      </c>
      <c r="AV2976" s="74">
        <v>2017</v>
      </c>
    </row>
    <row r="2977" spans="1:48" hidden="1">
      <c r="A2977" s="24">
        <v>2976</v>
      </c>
      <c r="B2977" s="74">
        <v>76</v>
      </c>
      <c r="C2977" s="74" t="s">
        <v>1011</v>
      </c>
      <c r="D2977" s="74" t="s">
        <v>469</v>
      </c>
      <c r="E2977" s="74" t="s">
        <v>1169</v>
      </c>
      <c r="F2977" s="74" t="s">
        <v>502</v>
      </c>
      <c r="G2977" s="74" t="s">
        <v>1185</v>
      </c>
      <c r="H2977" s="74" t="s">
        <v>463</v>
      </c>
      <c r="I2977" s="74">
        <v>10.72</v>
      </c>
      <c r="J2977" s="74">
        <v>39.816699999999997</v>
      </c>
      <c r="O2977" s="74">
        <v>2050</v>
      </c>
      <c r="P2977" s="74">
        <v>1994</v>
      </c>
      <c r="Q2977" s="74" t="s">
        <v>472</v>
      </c>
      <c r="R2977" s="24" t="s">
        <v>500</v>
      </c>
      <c r="S2977" s="74" t="s">
        <v>857</v>
      </c>
      <c r="Z2977" s="74" t="s">
        <v>820</v>
      </c>
      <c r="AA2977" s="74" t="s">
        <v>1168</v>
      </c>
      <c r="AB2977" s="113">
        <v>3.0840000000000001</v>
      </c>
      <c r="AC2977" s="113">
        <v>4.1139999999999999</v>
      </c>
      <c r="AD2977" s="74" t="s">
        <v>899</v>
      </c>
      <c r="AE2977" s="74">
        <v>20.857814336075204</v>
      </c>
      <c r="AI2977" s="79" t="s">
        <v>465</v>
      </c>
      <c r="AJ2977" s="79">
        <v>432</v>
      </c>
      <c r="AK2977" s="74" t="s">
        <v>13</v>
      </c>
      <c r="AL2977" s="74" t="s">
        <v>13</v>
      </c>
      <c r="AM2977" s="74" t="s">
        <v>465</v>
      </c>
      <c r="AN2977" s="74" t="s">
        <v>13</v>
      </c>
      <c r="AO2977" s="74" t="s">
        <v>465</v>
      </c>
      <c r="AP2977" s="74" t="s">
        <v>13</v>
      </c>
      <c r="AQ2977" s="74" t="s">
        <v>13</v>
      </c>
      <c r="AR2977" s="74" t="s">
        <v>13</v>
      </c>
      <c r="AS2977" s="74" t="s">
        <v>1195</v>
      </c>
      <c r="AT2977" s="12" t="s">
        <v>1182</v>
      </c>
      <c r="AU2977" s="74" t="s">
        <v>1183</v>
      </c>
      <c r="AV2977" s="74">
        <v>2017</v>
      </c>
    </row>
    <row r="2978" spans="1:48" hidden="1">
      <c r="A2978" s="24">
        <v>2977</v>
      </c>
      <c r="B2978" s="74">
        <v>76</v>
      </c>
      <c r="C2978" s="74" t="s">
        <v>1011</v>
      </c>
      <c r="D2978" s="74" t="s">
        <v>469</v>
      </c>
      <c r="E2978" s="74" t="s">
        <v>1169</v>
      </c>
      <c r="F2978" s="74" t="s">
        <v>502</v>
      </c>
      <c r="G2978" s="74" t="s">
        <v>1185</v>
      </c>
      <c r="H2978" s="74" t="s">
        <v>463</v>
      </c>
      <c r="I2978" s="74">
        <v>10.72</v>
      </c>
      <c r="J2978" s="74">
        <v>39.816699999999997</v>
      </c>
      <c r="O2978" s="74">
        <v>2050</v>
      </c>
      <c r="P2978" s="74">
        <v>1994</v>
      </c>
      <c r="Q2978" s="74" t="s">
        <v>472</v>
      </c>
      <c r="R2978" s="24" t="s">
        <v>500</v>
      </c>
      <c r="S2978" s="74" t="s">
        <v>857</v>
      </c>
      <c r="Z2978" s="74" t="s">
        <v>820</v>
      </c>
      <c r="AA2978" s="74" t="s">
        <v>1168</v>
      </c>
      <c r="AB2978" s="113">
        <v>4.306</v>
      </c>
      <c r="AC2978" s="113">
        <v>4.1849999999999996</v>
      </c>
      <c r="AD2978" s="74" t="s">
        <v>899</v>
      </c>
      <c r="AE2978" s="74">
        <v>22.943595769682716</v>
      </c>
      <c r="AI2978" s="79" t="s">
        <v>465</v>
      </c>
      <c r="AJ2978" s="79">
        <v>432</v>
      </c>
      <c r="AK2978" s="74" t="s">
        <v>13</v>
      </c>
      <c r="AL2978" s="74" t="s">
        <v>13</v>
      </c>
      <c r="AM2978" s="74" t="s">
        <v>465</v>
      </c>
      <c r="AN2978" s="74" t="s">
        <v>13</v>
      </c>
      <c r="AO2978" s="74" t="s">
        <v>465</v>
      </c>
      <c r="AP2978" s="74" t="s">
        <v>13</v>
      </c>
      <c r="AQ2978" s="74" t="s">
        <v>13</v>
      </c>
      <c r="AR2978" s="74" t="s">
        <v>13</v>
      </c>
      <c r="AS2978" s="74" t="s">
        <v>1191</v>
      </c>
      <c r="AT2978" s="12" t="s">
        <v>1182</v>
      </c>
      <c r="AU2978" s="74" t="s">
        <v>1183</v>
      </c>
      <c r="AV2978" s="74">
        <v>2017</v>
      </c>
    </row>
    <row r="2979" spans="1:48" hidden="1">
      <c r="A2979" s="24">
        <v>2978</v>
      </c>
      <c r="B2979" s="74">
        <v>76</v>
      </c>
      <c r="C2979" s="74" t="s">
        <v>1011</v>
      </c>
      <c r="D2979" s="74" t="s">
        <v>469</v>
      </c>
      <c r="E2979" s="74" t="s">
        <v>1169</v>
      </c>
      <c r="F2979" s="74" t="s">
        <v>502</v>
      </c>
      <c r="G2979" s="74" t="s">
        <v>1185</v>
      </c>
      <c r="H2979" s="74" t="s">
        <v>463</v>
      </c>
      <c r="I2979" s="74">
        <v>10.72</v>
      </c>
      <c r="J2979" s="74">
        <v>39.816699999999997</v>
      </c>
      <c r="O2979" s="74">
        <v>2050</v>
      </c>
      <c r="P2979" s="74">
        <v>1994</v>
      </c>
      <c r="Q2979" s="74" t="s">
        <v>472</v>
      </c>
      <c r="R2979" s="24" t="s">
        <v>500</v>
      </c>
      <c r="S2979" s="74" t="s">
        <v>857</v>
      </c>
      <c r="Z2979" s="74" t="s">
        <v>820</v>
      </c>
      <c r="AA2979" s="74" t="s">
        <v>1168</v>
      </c>
      <c r="AB2979" s="113">
        <v>3.839</v>
      </c>
      <c r="AC2979" s="113">
        <v>4.1429999999999998</v>
      </c>
      <c r="AD2979" s="74" t="s">
        <v>899</v>
      </c>
      <c r="AE2979" s="74">
        <v>21.70975323149236</v>
      </c>
      <c r="AI2979" s="79" t="s">
        <v>465</v>
      </c>
      <c r="AJ2979" s="79">
        <v>432</v>
      </c>
      <c r="AK2979" s="74" t="s">
        <v>13</v>
      </c>
      <c r="AL2979" s="74" t="s">
        <v>13</v>
      </c>
      <c r="AM2979" s="74" t="s">
        <v>465</v>
      </c>
      <c r="AN2979" s="74" t="s">
        <v>13</v>
      </c>
      <c r="AO2979" s="74" t="s">
        <v>465</v>
      </c>
      <c r="AP2979" s="74" t="s">
        <v>13</v>
      </c>
      <c r="AQ2979" s="74" t="s">
        <v>13</v>
      </c>
      <c r="AR2979" s="74" t="s">
        <v>13</v>
      </c>
      <c r="AS2979" s="74" t="s">
        <v>1192</v>
      </c>
      <c r="AT2979" s="12" t="s">
        <v>1182</v>
      </c>
      <c r="AU2979" s="74" t="s">
        <v>1183</v>
      </c>
      <c r="AV2979" s="74">
        <v>2017</v>
      </c>
    </row>
    <row r="2980" spans="1:48" hidden="1">
      <c r="A2980" s="24">
        <v>2979</v>
      </c>
      <c r="B2980" s="74">
        <v>76</v>
      </c>
      <c r="C2980" s="74" t="s">
        <v>1011</v>
      </c>
      <c r="D2980" s="74" t="s">
        <v>469</v>
      </c>
      <c r="E2980" s="74" t="s">
        <v>1169</v>
      </c>
      <c r="F2980" s="74" t="s">
        <v>502</v>
      </c>
      <c r="G2980" s="74" t="s">
        <v>1185</v>
      </c>
      <c r="H2980" s="74" t="s">
        <v>463</v>
      </c>
      <c r="I2980" s="74">
        <v>10.72</v>
      </c>
      <c r="J2980" s="74">
        <v>39.816699999999997</v>
      </c>
      <c r="O2980" s="74">
        <v>2050</v>
      </c>
      <c r="P2980" s="74">
        <v>1994</v>
      </c>
      <c r="Q2980" s="74" t="s">
        <v>472</v>
      </c>
      <c r="R2980" s="24" t="s">
        <v>500</v>
      </c>
      <c r="S2980" s="74" t="s">
        <v>857</v>
      </c>
      <c r="Z2980" s="74" t="s">
        <v>820</v>
      </c>
      <c r="AA2980" s="74" t="s">
        <v>1168</v>
      </c>
      <c r="AB2980" s="113">
        <v>2.952</v>
      </c>
      <c r="AC2980" s="113">
        <v>3.8029999999999999</v>
      </c>
      <c r="AD2980" s="74" t="s">
        <v>899</v>
      </c>
      <c r="AE2980" s="74">
        <v>11.721504112808462</v>
      </c>
      <c r="AI2980" s="79" t="s">
        <v>465</v>
      </c>
      <c r="AJ2980" s="79">
        <v>432</v>
      </c>
      <c r="AK2980" s="74" t="s">
        <v>13</v>
      </c>
      <c r="AL2980" s="74" t="s">
        <v>13</v>
      </c>
      <c r="AM2980" s="74" t="s">
        <v>465</v>
      </c>
      <c r="AN2980" s="74" t="s">
        <v>13</v>
      </c>
      <c r="AO2980" s="74" t="s">
        <v>465</v>
      </c>
      <c r="AP2980" s="74" t="s">
        <v>13</v>
      </c>
      <c r="AQ2980" s="74" t="s">
        <v>13</v>
      </c>
      <c r="AR2980" s="74" t="s">
        <v>13</v>
      </c>
      <c r="AS2980" s="74" t="s">
        <v>1193</v>
      </c>
      <c r="AT2980" s="12" t="s">
        <v>1182</v>
      </c>
      <c r="AU2980" s="74" t="s">
        <v>1183</v>
      </c>
      <c r="AV2980" s="74">
        <v>2017</v>
      </c>
    </row>
    <row r="2981" spans="1:48" hidden="1">
      <c r="A2981" s="24">
        <v>2980</v>
      </c>
      <c r="B2981" s="74">
        <v>76</v>
      </c>
      <c r="C2981" s="74" t="s">
        <v>1011</v>
      </c>
      <c r="D2981" s="74" t="s">
        <v>469</v>
      </c>
      <c r="E2981" s="74" t="s">
        <v>1169</v>
      </c>
      <c r="F2981" s="74" t="s">
        <v>502</v>
      </c>
      <c r="G2981" s="74" t="s">
        <v>1185</v>
      </c>
      <c r="H2981" s="74" t="s">
        <v>463</v>
      </c>
      <c r="I2981" s="74">
        <v>10.72</v>
      </c>
      <c r="J2981" s="74">
        <v>39.816699999999997</v>
      </c>
      <c r="O2981" s="74">
        <v>2050</v>
      </c>
      <c r="P2981" s="74">
        <v>1994</v>
      </c>
      <c r="Q2981" s="74" t="s">
        <v>472</v>
      </c>
      <c r="R2981" s="24" t="s">
        <v>500</v>
      </c>
      <c r="S2981" s="74" t="s">
        <v>857</v>
      </c>
      <c r="Z2981" s="74" t="s">
        <v>820</v>
      </c>
      <c r="AA2981" s="74" t="s">
        <v>1168</v>
      </c>
      <c r="AB2981" s="113">
        <v>2.665</v>
      </c>
      <c r="AC2981" s="113">
        <v>3.6669999999999998</v>
      </c>
      <c r="AD2981" s="74" t="s">
        <v>899</v>
      </c>
      <c r="AE2981" s="74">
        <v>7.7262044653348978</v>
      </c>
      <c r="AI2981" s="79" t="s">
        <v>465</v>
      </c>
      <c r="AJ2981" s="79">
        <v>432</v>
      </c>
      <c r="AK2981" s="74" t="s">
        <v>13</v>
      </c>
      <c r="AL2981" s="74" t="s">
        <v>13</v>
      </c>
      <c r="AM2981" s="74" t="s">
        <v>465</v>
      </c>
      <c r="AN2981" s="74" t="s">
        <v>13</v>
      </c>
      <c r="AO2981" s="74" t="s">
        <v>465</v>
      </c>
      <c r="AP2981" s="74" t="s">
        <v>13</v>
      </c>
      <c r="AQ2981" s="74" t="s">
        <v>13</v>
      </c>
      <c r="AR2981" s="74" t="s">
        <v>13</v>
      </c>
      <c r="AS2981" s="74" t="s">
        <v>1194</v>
      </c>
      <c r="AT2981" s="12" t="s">
        <v>1182</v>
      </c>
      <c r="AU2981" s="74" t="s">
        <v>1183</v>
      </c>
      <c r="AV2981" s="74">
        <v>2017</v>
      </c>
    </row>
    <row r="2982" spans="1:48" hidden="1">
      <c r="A2982" s="24">
        <v>2981</v>
      </c>
      <c r="B2982" s="74">
        <v>76</v>
      </c>
      <c r="C2982" s="74" t="s">
        <v>1011</v>
      </c>
      <c r="D2982" s="74" t="s">
        <v>469</v>
      </c>
      <c r="E2982" s="74" t="s">
        <v>1169</v>
      </c>
      <c r="F2982" s="74" t="s">
        <v>502</v>
      </c>
      <c r="G2982" s="74" t="s">
        <v>1185</v>
      </c>
      <c r="H2982" s="74" t="s">
        <v>463</v>
      </c>
      <c r="I2982" s="74">
        <v>10.72</v>
      </c>
      <c r="J2982" s="74">
        <v>39.816699999999997</v>
      </c>
      <c r="O2982" s="74">
        <v>2050</v>
      </c>
      <c r="P2982" s="74">
        <v>1994</v>
      </c>
      <c r="Q2982" s="74" t="s">
        <v>472</v>
      </c>
      <c r="R2982" s="24" t="s">
        <v>500</v>
      </c>
      <c r="S2982" s="74" t="s">
        <v>857</v>
      </c>
      <c r="Z2982" s="74" t="s">
        <v>820</v>
      </c>
      <c r="AA2982" s="74" t="s">
        <v>1168</v>
      </c>
      <c r="AB2982" s="113">
        <v>3.4049999999999998</v>
      </c>
      <c r="AC2982" s="113">
        <v>4.1769999999999996</v>
      </c>
      <c r="AD2982" s="74" t="s">
        <v>899</v>
      </c>
      <c r="AE2982" s="74">
        <v>22.708578143360743</v>
      </c>
      <c r="AI2982" s="79" t="s">
        <v>465</v>
      </c>
      <c r="AJ2982" s="79">
        <v>432</v>
      </c>
      <c r="AK2982" s="74" t="s">
        <v>13</v>
      </c>
      <c r="AL2982" s="74" t="s">
        <v>13</v>
      </c>
      <c r="AM2982" s="74" t="s">
        <v>465</v>
      </c>
      <c r="AN2982" s="74" t="s">
        <v>13</v>
      </c>
      <c r="AO2982" s="74" t="s">
        <v>465</v>
      </c>
      <c r="AP2982" s="74" t="s">
        <v>13</v>
      </c>
      <c r="AQ2982" s="74" t="s">
        <v>13</v>
      </c>
      <c r="AR2982" s="74" t="s">
        <v>13</v>
      </c>
      <c r="AS2982" s="74" t="s">
        <v>1190</v>
      </c>
      <c r="AT2982" s="12" t="s">
        <v>1182</v>
      </c>
      <c r="AU2982" s="74" t="s">
        <v>1183</v>
      </c>
      <c r="AV2982" s="74">
        <v>2017</v>
      </c>
    </row>
    <row r="2983" spans="1:48" hidden="1">
      <c r="A2983" s="24">
        <v>2982</v>
      </c>
      <c r="B2983" s="74">
        <v>76</v>
      </c>
      <c r="C2983" s="74" t="s">
        <v>1011</v>
      </c>
      <c r="D2983" s="74" t="s">
        <v>469</v>
      </c>
      <c r="E2983" s="74" t="s">
        <v>1169</v>
      </c>
      <c r="F2983" s="74" t="s">
        <v>502</v>
      </c>
      <c r="G2983" s="74" t="s">
        <v>1185</v>
      </c>
      <c r="H2983" s="74" t="s">
        <v>463</v>
      </c>
      <c r="I2983" s="74">
        <v>10.72</v>
      </c>
      <c r="J2983" s="74">
        <v>39.816699999999997</v>
      </c>
      <c r="O2983" s="74">
        <v>2050</v>
      </c>
      <c r="P2983" s="74">
        <v>1994</v>
      </c>
      <c r="Q2983" s="74" t="s">
        <v>472</v>
      </c>
      <c r="R2983" s="24" t="s">
        <v>500</v>
      </c>
      <c r="S2983" s="74" t="s">
        <v>857</v>
      </c>
      <c r="Z2983" s="74" t="s">
        <v>820</v>
      </c>
      <c r="AA2983" s="74" t="s">
        <v>1168</v>
      </c>
      <c r="AB2983" s="113">
        <v>4.673</v>
      </c>
      <c r="AC2983" s="113">
        <v>4.3250000000000002</v>
      </c>
      <c r="AD2983" s="74" t="s">
        <v>899</v>
      </c>
      <c r="AE2983" s="74">
        <v>27.056404230317284</v>
      </c>
      <c r="AI2983" s="79" t="s">
        <v>465</v>
      </c>
      <c r="AJ2983" s="79">
        <v>432</v>
      </c>
      <c r="AK2983" s="74" t="s">
        <v>13</v>
      </c>
      <c r="AL2983" s="74" t="s">
        <v>13</v>
      </c>
      <c r="AM2983" s="74" t="s">
        <v>465</v>
      </c>
      <c r="AN2983" s="74" t="s">
        <v>13</v>
      </c>
      <c r="AO2983" s="74" t="s">
        <v>465</v>
      </c>
      <c r="AP2983" s="74" t="s">
        <v>13</v>
      </c>
      <c r="AQ2983" s="74" t="s">
        <v>13</v>
      </c>
      <c r="AR2983" s="74" t="s">
        <v>13</v>
      </c>
      <c r="AS2983" s="74" t="s">
        <v>1196</v>
      </c>
      <c r="AT2983" s="12" t="s">
        <v>1182</v>
      </c>
      <c r="AU2983" s="74" t="s">
        <v>1183</v>
      </c>
      <c r="AV2983" s="74">
        <v>2017</v>
      </c>
    </row>
    <row r="2984" spans="1:48" hidden="1">
      <c r="A2984" s="24">
        <v>2983</v>
      </c>
      <c r="B2984" s="74">
        <v>76</v>
      </c>
      <c r="C2984" s="74" t="s">
        <v>1011</v>
      </c>
      <c r="D2984" s="74" t="s">
        <v>469</v>
      </c>
      <c r="E2984" s="74" t="s">
        <v>1169</v>
      </c>
      <c r="F2984" s="74" t="s">
        <v>502</v>
      </c>
      <c r="G2984" s="74" t="s">
        <v>1185</v>
      </c>
      <c r="H2984" s="74" t="s">
        <v>463</v>
      </c>
      <c r="I2984" s="74">
        <v>10.72</v>
      </c>
      <c r="J2984" s="74">
        <v>39.816699999999997</v>
      </c>
      <c r="O2984" s="74">
        <v>2050</v>
      </c>
      <c r="P2984" s="74">
        <v>1994</v>
      </c>
      <c r="Q2984" s="74" t="s">
        <v>472</v>
      </c>
      <c r="R2984" s="24" t="s">
        <v>500</v>
      </c>
      <c r="S2984" s="74" t="s">
        <v>857</v>
      </c>
      <c r="Z2984" s="74" t="s">
        <v>820</v>
      </c>
      <c r="AA2984" s="74" t="s">
        <v>1168</v>
      </c>
      <c r="AB2984" s="113">
        <v>4.1840000000000002</v>
      </c>
      <c r="AC2984" s="113">
        <v>4.2930000000000001</v>
      </c>
      <c r="AD2984" s="74" t="s">
        <v>899</v>
      </c>
      <c r="AE2984" s="74">
        <v>26.116333725029385</v>
      </c>
      <c r="AI2984" s="79" t="s">
        <v>465</v>
      </c>
      <c r="AJ2984" s="79">
        <v>432</v>
      </c>
      <c r="AK2984" s="74" t="s">
        <v>13</v>
      </c>
      <c r="AL2984" s="74" t="s">
        <v>13</v>
      </c>
      <c r="AM2984" s="74" t="s">
        <v>465</v>
      </c>
      <c r="AN2984" s="74" t="s">
        <v>13</v>
      </c>
      <c r="AO2984" s="74" t="s">
        <v>465</v>
      </c>
      <c r="AP2984" s="74" t="s">
        <v>13</v>
      </c>
      <c r="AQ2984" s="74" t="s">
        <v>13</v>
      </c>
      <c r="AR2984" s="74" t="s">
        <v>13</v>
      </c>
      <c r="AS2984" s="74" t="s">
        <v>1197</v>
      </c>
      <c r="AT2984" s="12" t="s">
        <v>1182</v>
      </c>
      <c r="AU2984" s="74" t="s">
        <v>1183</v>
      </c>
      <c r="AV2984" s="74">
        <v>2017</v>
      </c>
    </row>
    <row r="2985" spans="1:48" hidden="1">
      <c r="A2985" s="24">
        <v>2984</v>
      </c>
      <c r="B2985" s="74">
        <v>76</v>
      </c>
      <c r="C2985" s="74" t="s">
        <v>1011</v>
      </c>
      <c r="D2985" s="74" t="s">
        <v>469</v>
      </c>
      <c r="E2985" s="74" t="s">
        <v>1169</v>
      </c>
      <c r="F2985" s="74" t="s">
        <v>502</v>
      </c>
      <c r="G2985" s="74" t="s">
        <v>1185</v>
      </c>
      <c r="H2985" s="74" t="s">
        <v>463</v>
      </c>
      <c r="I2985" s="74">
        <v>10.72</v>
      </c>
      <c r="J2985" s="74">
        <v>39.816699999999997</v>
      </c>
      <c r="O2985" s="74">
        <v>2050</v>
      </c>
      <c r="P2985" s="74">
        <v>1994</v>
      </c>
      <c r="Q2985" s="74" t="s">
        <v>472</v>
      </c>
      <c r="R2985" s="24" t="s">
        <v>500</v>
      </c>
      <c r="S2985" s="74" t="s">
        <v>857</v>
      </c>
      <c r="Z2985" s="74" t="s">
        <v>820</v>
      </c>
      <c r="AA2985" s="74" t="s">
        <v>1168</v>
      </c>
      <c r="AB2985" s="113">
        <v>3.2290000000000001</v>
      </c>
      <c r="AC2985" s="113">
        <v>4.2889999999999997</v>
      </c>
      <c r="AD2985" s="74" t="s">
        <v>899</v>
      </c>
      <c r="AE2985" s="74">
        <v>25.998824911868386</v>
      </c>
      <c r="AI2985" s="79" t="s">
        <v>465</v>
      </c>
      <c r="AJ2985" s="79">
        <v>432</v>
      </c>
      <c r="AK2985" s="74" t="s">
        <v>13</v>
      </c>
      <c r="AL2985" s="74" t="s">
        <v>13</v>
      </c>
      <c r="AM2985" s="74" t="s">
        <v>465</v>
      </c>
      <c r="AN2985" s="74" t="s">
        <v>13</v>
      </c>
      <c r="AO2985" s="74" t="s">
        <v>465</v>
      </c>
      <c r="AP2985" s="74" t="s">
        <v>13</v>
      </c>
      <c r="AQ2985" s="74" t="s">
        <v>13</v>
      </c>
      <c r="AR2985" s="74" t="s">
        <v>13</v>
      </c>
      <c r="AS2985" s="74" t="s">
        <v>1198</v>
      </c>
      <c r="AT2985" s="12" t="s">
        <v>1182</v>
      </c>
      <c r="AU2985" s="74" t="s">
        <v>1183</v>
      </c>
      <c r="AV2985" s="74">
        <v>2017</v>
      </c>
    </row>
    <row r="2986" spans="1:48" hidden="1">
      <c r="A2986" s="24">
        <v>2985</v>
      </c>
      <c r="B2986" s="74">
        <v>76</v>
      </c>
      <c r="C2986" s="74" t="s">
        <v>1011</v>
      </c>
      <c r="D2986" s="74" t="s">
        <v>469</v>
      </c>
      <c r="E2986" s="74" t="s">
        <v>1169</v>
      </c>
      <c r="F2986" s="74" t="s">
        <v>502</v>
      </c>
      <c r="G2986" s="74" t="s">
        <v>1185</v>
      </c>
      <c r="H2986" s="74" t="s">
        <v>463</v>
      </c>
      <c r="I2986" s="74">
        <v>10.72</v>
      </c>
      <c r="J2986" s="74">
        <v>39.816699999999997</v>
      </c>
      <c r="O2986" s="74">
        <v>2050</v>
      </c>
      <c r="P2986" s="74">
        <v>1994</v>
      </c>
      <c r="Q2986" s="74" t="s">
        <v>472</v>
      </c>
      <c r="R2986" s="24" t="s">
        <v>500</v>
      </c>
      <c r="S2986" s="74" t="s">
        <v>857</v>
      </c>
      <c r="Z2986" s="74" t="s">
        <v>820</v>
      </c>
      <c r="AA2986" s="74" t="s">
        <v>1168</v>
      </c>
      <c r="AB2986" s="113">
        <v>2.8780000000000001</v>
      </c>
      <c r="AC2986" s="113">
        <v>4.1269999999999998</v>
      </c>
      <c r="AD2986" s="74" t="s">
        <v>899</v>
      </c>
      <c r="AE2986" s="74">
        <v>21.239717978848411</v>
      </c>
      <c r="AI2986" s="79" t="s">
        <v>465</v>
      </c>
      <c r="AJ2986" s="79">
        <v>571</v>
      </c>
      <c r="AK2986" s="74" t="s">
        <v>13</v>
      </c>
      <c r="AL2986" s="74" t="s">
        <v>13</v>
      </c>
      <c r="AM2986" s="74" t="s">
        <v>465</v>
      </c>
      <c r="AN2986" s="74" t="s">
        <v>13</v>
      </c>
      <c r="AO2986" s="74" t="s">
        <v>465</v>
      </c>
      <c r="AP2986" s="74" t="s">
        <v>13</v>
      </c>
      <c r="AQ2986" s="74" t="s">
        <v>13</v>
      </c>
      <c r="AR2986" s="74" t="s">
        <v>13</v>
      </c>
      <c r="AS2986" s="74" t="s">
        <v>1199</v>
      </c>
      <c r="AT2986" s="12" t="s">
        <v>1182</v>
      </c>
      <c r="AU2986" s="74" t="s">
        <v>1183</v>
      </c>
      <c r="AV2986" s="74">
        <v>2017</v>
      </c>
    </row>
    <row r="2987" spans="1:48" hidden="1">
      <c r="A2987" s="24">
        <v>2986</v>
      </c>
      <c r="B2987" s="74">
        <v>76</v>
      </c>
      <c r="C2987" s="74" t="s">
        <v>1011</v>
      </c>
      <c r="D2987" s="74" t="s">
        <v>469</v>
      </c>
      <c r="E2987" s="74" t="s">
        <v>1169</v>
      </c>
      <c r="F2987" s="74" t="s">
        <v>502</v>
      </c>
      <c r="G2987" s="74" t="s">
        <v>1185</v>
      </c>
      <c r="H2987" s="74" t="s">
        <v>463</v>
      </c>
      <c r="I2987" s="74">
        <v>10.72</v>
      </c>
      <c r="J2987" s="74">
        <v>39.816699999999997</v>
      </c>
      <c r="O2987" s="74">
        <v>2050</v>
      </c>
      <c r="P2987" s="74">
        <v>1994</v>
      </c>
      <c r="Q2987" s="74" t="s">
        <v>472</v>
      </c>
      <c r="R2987" s="24" t="s">
        <v>473</v>
      </c>
      <c r="S2987" s="74" t="s">
        <v>857</v>
      </c>
      <c r="Z2987" s="74" t="s">
        <v>820</v>
      </c>
      <c r="AA2987" s="74" t="s">
        <v>1168</v>
      </c>
      <c r="AB2987" s="113">
        <v>3.4039999999999999</v>
      </c>
      <c r="AC2987" s="113">
        <v>4.4710000000000001</v>
      </c>
      <c r="AD2987" s="74" t="s">
        <v>899</v>
      </c>
      <c r="AE2987" s="74">
        <v>31.34547591069331</v>
      </c>
      <c r="AI2987" s="79" t="s">
        <v>465</v>
      </c>
      <c r="AJ2987" s="79">
        <v>571</v>
      </c>
      <c r="AK2987" s="74" t="s">
        <v>13</v>
      </c>
      <c r="AL2987" s="74" t="s">
        <v>13</v>
      </c>
      <c r="AM2987" s="74" t="s">
        <v>465</v>
      </c>
      <c r="AN2987" s="74" t="s">
        <v>13</v>
      </c>
      <c r="AO2987" s="74" t="s">
        <v>13</v>
      </c>
      <c r="AP2987" s="74" t="s">
        <v>13</v>
      </c>
      <c r="AQ2987" s="74" t="s">
        <v>13</v>
      </c>
      <c r="AR2987" s="74" t="s">
        <v>13</v>
      </c>
      <c r="AS2987" s="74" t="s">
        <v>442</v>
      </c>
      <c r="AT2987" s="12" t="s">
        <v>1182</v>
      </c>
      <c r="AU2987" s="74" t="s">
        <v>1183</v>
      </c>
      <c r="AV2987" s="74">
        <v>2017</v>
      </c>
    </row>
    <row r="2988" spans="1:48" hidden="1">
      <c r="A2988" s="24">
        <v>2987</v>
      </c>
      <c r="B2988" s="74">
        <v>76</v>
      </c>
      <c r="C2988" s="74" t="s">
        <v>1011</v>
      </c>
      <c r="D2988" s="74" t="s">
        <v>469</v>
      </c>
      <c r="E2988" s="74" t="s">
        <v>1169</v>
      </c>
      <c r="F2988" s="74" t="s">
        <v>502</v>
      </c>
      <c r="G2988" s="74" t="s">
        <v>1185</v>
      </c>
      <c r="H2988" s="74" t="s">
        <v>463</v>
      </c>
      <c r="I2988" s="74">
        <v>10.72</v>
      </c>
      <c r="J2988" s="74">
        <v>39.816699999999997</v>
      </c>
      <c r="O2988" s="74">
        <v>2050</v>
      </c>
      <c r="P2988" s="74">
        <v>1994</v>
      </c>
      <c r="Q2988" s="74" t="s">
        <v>472</v>
      </c>
      <c r="R2988" s="24" t="s">
        <v>473</v>
      </c>
      <c r="S2988" s="74" t="s">
        <v>857</v>
      </c>
      <c r="Z2988" s="74" t="s">
        <v>820</v>
      </c>
      <c r="AA2988" s="74" t="s">
        <v>1168</v>
      </c>
      <c r="AB2988" s="113">
        <v>4.5119999999999996</v>
      </c>
      <c r="AC2988" s="113">
        <v>4.9660000000000002</v>
      </c>
      <c r="AD2988" s="74" t="s">
        <v>899</v>
      </c>
      <c r="AE2988" s="74">
        <v>45.88719153936546</v>
      </c>
      <c r="AI2988" s="79" t="s">
        <v>465</v>
      </c>
      <c r="AJ2988" s="79">
        <v>571</v>
      </c>
      <c r="AK2988" s="74" t="s">
        <v>13</v>
      </c>
      <c r="AL2988" s="74" t="s">
        <v>13</v>
      </c>
      <c r="AM2988" s="74" t="s">
        <v>465</v>
      </c>
      <c r="AN2988" s="74" t="s">
        <v>13</v>
      </c>
      <c r="AO2988" s="74" t="s">
        <v>465</v>
      </c>
      <c r="AP2988" s="74" t="s">
        <v>13</v>
      </c>
      <c r="AQ2988" s="74" t="s">
        <v>13</v>
      </c>
      <c r="AR2988" s="74" t="s">
        <v>13</v>
      </c>
      <c r="AS2988" s="74" t="s">
        <v>1186</v>
      </c>
      <c r="AT2988" s="12" t="s">
        <v>1182</v>
      </c>
      <c r="AU2988" s="74" t="s">
        <v>1183</v>
      </c>
      <c r="AV2988" s="74">
        <v>2017</v>
      </c>
    </row>
    <row r="2989" spans="1:48" hidden="1">
      <c r="A2989" s="24">
        <v>2988</v>
      </c>
      <c r="B2989" s="74">
        <v>76</v>
      </c>
      <c r="C2989" s="74" t="s">
        <v>1011</v>
      </c>
      <c r="D2989" s="74" t="s">
        <v>469</v>
      </c>
      <c r="E2989" s="74" t="s">
        <v>1169</v>
      </c>
      <c r="F2989" s="74" t="s">
        <v>502</v>
      </c>
      <c r="G2989" s="74" t="s">
        <v>1185</v>
      </c>
      <c r="H2989" s="74" t="s">
        <v>463</v>
      </c>
      <c r="I2989" s="74">
        <v>10.72</v>
      </c>
      <c r="J2989" s="74">
        <v>39.816699999999997</v>
      </c>
      <c r="O2989" s="74">
        <v>2050</v>
      </c>
      <c r="P2989" s="74">
        <v>1994</v>
      </c>
      <c r="Q2989" s="74" t="s">
        <v>472</v>
      </c>
      <c r="R2989" s="24" t="s">
        <v>473</v>
      </c>
      <c r="S2989" s="74" t="s">
        <v>857</v>
      </c>
      <c r="Z2989" s="74" t="s">
        <v>820</v>
      </c>
      <c r="AA2989" s="74" t="s">
        <v>1168</v>
      </c>
      <c r="AB2989" s="113">
        <v>4.2519999999999998</v>
      </c>
      <c r="AC2989" s="113">
        <v>4.66</v>
      </c>
      <c r="AD2989" s="74" t="s">
        <v>899</v>
      </c>
      <c r="AE2989" s="74">
        <v>36.897767332549947</v>
      </c>
      <c r="AI2989" s="79" t="s">
        <v>465</v>
      </c>
      <c r="AJ2989" s="79">
        <v>571</v>
      </c>
      <c r="AK2989" s="74" t="s">
        <v>13</v>
      </c>
      <c r="AL2989" s="74" t="s">
        <v>13</v>
      </c>
      <c r="AM2989" s="74" t="s">
        <v>465</v>
      </c>
      <c r="AN2989" s="74" t="s">
        <v>13</v>
      </c>
      <c r="AO2989" s="74" t="s">
        <v>465</v>
      </c>
      <c r="AP2989" s="74" t="s">
        <v>13</v>
      </c>
      <c r="AQ2989" s="74" t="s">
        <v>13</v>
      </c>
      <c r="AR2989" s="74" t="s">
        <v>13</v>
      </c>
      <c r="AS2989" s="74" t="s">
        <v>1187</v>
      </c>
      <c r="AT2989" s="12" t="s">
        <v>1182</v>
      </c>
      <c r="AU2989" s="74" t="s">
        <v>1183</v>
      </c>
      <c r="AV2989" s="74">
        <v>2017</v>
      </c>
    </row>
    <row r="2990" spans="1:48" hidden="1">
      <c r="A2990" s="24">
        <v>2989</v>
      </c>
      <c r="B2990" s="74">
        <v>76</v>
      </c>
      <c r="C2990" s="74" t="s">
        <v>1011</v>
      </c>
      <c r="D2990" s="74" t="s">
        <v>469</v>
      </c>
      <c r="E2990" s="74" t="s">
        <v>1169</v>
      </c>
      <c r="F2990" s="74" t="s">
        <v>502</v>
      </c>
      <c r="G2990" s="74" t="s">
        <v>1185</v>
      </c>
      <c r="H2990" s="74" t="s">
        <v>463</v>
      </c>
      <c r="I2990" s="74">
        <v>10.72</v>
      </c>
      <c r="J2990" s="74">
        <v>39.816699999999997</v>
      </c>
      <c r="O2990" s="74">
        <v>2050</v>
      </c>
      <c r="P2990" s="74">
        <v>1994</v>
      </c>
      <c r="Q2990" s="74" t="s">
        <v>472</v>
      </c>
      <c r="R2990" s="24" t="s">
        <v>473</v>
      </c>
      <c r="S2990" s="74" t="s">
        <v>857</v>
      </c>
      <c r="Z2990" s="74" t="s">
        <v>820</v>
      </c>
      <c r="AA2990" s="74" t="s">
        <v>1168</v>
      </c>
      <c r="AB2990" s="113">
        <v>3.306</v>
      </c>
      <c r="AC2990" s="113">
        <v>4.3470000000000004</v>
      </c>
      <c r="AD2990" s="74" t="s">
        <v>899</v>
      </c>
      <c r="AE2990" s="74">
        <v>27.70270270270272</v>
      </c>
      <c r="AI2990" s="79" t="s">
        <v>465</v>
      </c>
      <c r="AJ2990" s="79">
        <v>571</v>
      </c>
      <c r="AK2990" s="74" t="s">
        <v>13</v>
      </c>
      <c r="AL2990" s="74" t="s">
        <v>13</v>
      </c>
      <c r="AM2990" s="74" t="s">
        <v>465</v>
      </c>
      <c r="AN2990" s="74" t="s">
        <v>13</v>
      </c>
      <c r="AO2990" s="74" t="s">
        <v>465</v>
      </c>
      <c r="AP2990" s="74" t="s">
        <v>13</v>
      </c>
      <c r="AQ2990" s="74" t="s">
        <v>13</v>
      </c>
      <c r="AR2990" s="74" t="s">
        <v>13</v>
      </c>
      <c r="AS2990" s="74" t="s">
        <v>1188</v>
      </c>
      <c r="AT2990" s="12" t="s">
        <v>1182</v>
      </c>
      <c r="AU2990" s="74" t="s">
        <v>1183</v>
      </c>
      <c r="AV2990" s="74">
        <v>2017</v>
      </c>
    </row>
    <row r="2991" spans="1:48" hidden="1">
      <c r="A2991" s="24">
        <v>2990</v>
      </c>
      <c r="B2991" s="74">
        <v>76</v>
      </c>
      <c r="C2991" s="74" t="s">
        <v>1011</v>
      </c>
      <c r="D2991" s="74" t="s">
        <v>469</v>
      </c>
      <c r="E2991" s="74" t="s">
        <v>1169</v>
      </c>
      <c r="F2991" s="74" t="s">
        <v>502</v>
      </c>
      <c r="G2991" s="74" t="s">
        <v>1185</v>
      </c>
      <c r="H2991" s="74" t="s">
        <v>463</v>
      </c>
      <c r="I2991" s="74">
        <v>10.72</v>
      </c>
      <c r="J2991" s="74">
        <v>39.816699999999997</v>
      </c>
      <c r="O2991" s="74">
        <v>2050</v>
      </c>
      <c r="P2991" s="74">
        <v>1994</v>
      </c>
      <c r="Q2991" s="74" t="s">
        <v>472</v>
      </c>
      <c r="R2991" s="24" t="s">
        <v>473</v>
      </c>
      <c r="S2991" s="74" t="s">
        <v>857</v>
      </c>
      <c r="Z2991" s="74" t="s">
        <v>820</v>
      </c>
      <c r="AA2991" s="74" t="s">
        <v>1168</v>
      </c>
      <c r="AB2991" s="113">
        <v>2.8860000000000001</v>
      </c>
      <c r="AC2991" s="113">
        <v>4.476</v>
      </c>
      <c r="AD2991" s="74" t="s">
        <v>899</v>
      </c>
      <c r="AE2991" s="74">
        <v>31.49236192714454</v>
      </c>
      <c r="AI2991" s="79" t="s">
        <v>465</v>
      </c>
      <c r="AJ2991" s="79">
        <v>571</v>
      </c>
      <c r="AK2991" s="74" t="s">
        <v>13</v>
      </c>
      <c r="AL2991" s="74" t="s">
        <v>13</v>
      </c>
      <c r="AM2991" s="74" t="s">
        <v>465</v>
      </c>
      <c r="AN2991" s="74" t="s">
        <v>13</v>
      </c>
      <c r="AO2991" s="74" t="s">
        <v>465</v>
      </c>
      <c r="AP2991" s="74" t="s">
        <v>13</v>
      </c>
      <c r="AQ2991" s="74" t="s">
        <v>13</v>
      </c>
      <c r="AR2991" s="74" t="s">
        <v>13</v>
      </c>
      <c r="AS2991" s="74" t="s">
        <v>1189</v>
      </c>
      <c r="AT2991" s="12" t="s">
        <v>1182</v>
      </c>
      <c r="AU2991" s="74" t="s">
        <v>1183</v>
      </c>
      <c r="AV2991" s="74">
        <v>2017</v>
      </c>
    </row>
    <row r="2992" spans="1:48" hidden="1">
      <c r="A2992" s="24">
        <v>2991</v>
      </c>
      <c r="B2992" s="74">
        <v>76</v>
      </c>
      <c r="C2992" s="74" t="s">
        <v>1011</v>
      </c>
      <c r="D2992" s="74" t="s">
        <v>469</v>
      </c>
      <c r="E2992" s="74" t="s">
        <v>1169</v>
      </c>
      <c r="F2992" s="74" t="s">
        <v>502</v>
      </c>
      <c r="G2992" s="74" t="s">
        <v>1185</v>
      </c>
      <c r="H2992" s="74" t="s">
        <v>463</v>
      </c>
      <c r="I2992" s="74">
        <v>10.72</v>
      </c>
      <c r="J2992" s="74">
        <v>39.816699999999997</v>
      </c>
      <c r="O2992" s="74">
        <v>2050</v>
      </c>
      <c r="P2992" s="74">
        <v>1994</v>
      </c>
      <c r="Q2992" s="74" t="s">
        <v>472</v>
      </c>
      <c r="R2992" s="24" t="s">
        <v>473</v>
      </c>
      <c r="S2992" s="74" t="s">
        <v>857</v>
      </c>
      <c r="Z2992" s="74" t="s">
        <v>820</v>
      </c>
      <c r="AA2992" s="74" t="s">
        <v>1168</v>
      </c>
      <c r="AB2992" s="113">
        <v>3.0840000000000001</v>
      </c>
      <c r="AC2992" s="113">
        <v>4.2149999999999999</v>
      </c>
      <c r="AD2992" s="74" t="s">
        <v>899</v>
      </c>
      <c r="AE2992" s="74">
        <v>23.824911868390128</v>
      </c>
      <c r="AI2992" s="79" t="s">
        <v>465</v>
      </c>
      <c r="AJ2992" s="79">
        <v>571</v>
      </c>
      <c r="AK2992" s="74" t="s">
        <v>13</v>
      </c>
      <c r="AL2992" s="74" t="s">
        <v>13</v>
      </c>
      <c r="AM2992" s="74" t="s">
        <v>465</v>
      </c>
      <c r="AN2992" s="74" t="s">
        <v>13</v>
      </c>
      <c r="AO2992" s="74" t="s">
        <v>465</v>
      </c>
      <c r="AP2992" s="74" t="s">
        <v>13</v>
      </c>
      <c r="AQ2992" s="74" t="s">
        <v>13</v>
      </c>
      <c r="AR2992" s="74" t="s">
        <v>13</v>
      </c>
      <c r="AS2992" s="74" t="s">
        <v>1195</v>
      </c>
      <c r="AT2992" s="12" t="s">
        <v>1182</v>
      </c>
      <c r="AU2992" s="74" t="s">
        <v>1183</v>
      </c>
      <c r="AV2992" s="74">
        <v>2017</v>
      </c>
    </row>
    <row r="2993" spans="1:48" hidden="1">
      <c r="A2993" s="24">
        <v>2992</v>
      </c>
      <c r="B2993" s="74">
        <v>76</v>
      </c>
      <c r="C2993" s="74" t="s">
        <v>1011</v>
      </c>
      <c r="D2993" s="74" t="s">
        <v>469</v>
      </c>
      <c r="E2993" s="74" t="s">
        <v>1169</v>
      </c>
      <c r="F2993" s="74" t="s">
        <v>502</v>
      </c>
      <c r="G2993" s="74" t="s">
        <v>1185</v>
      </c>
      <c r="H2993" s="74" t="s">
        <v>463</v>
      </c>
      <c r="I2993" s="74">
        <v>10.72</v>
      </c>
      <c r="J2993" s="74">
        <v>39.816699999999997</v>
      </c>
      <c r="O2993" s="74">
        <v>2050</v>
      </c>
      <c r="P2993" s="74">
        <v>1994</v>
      </c>
      <c r="Q2993" s="74" t="s">
        <v>472</v>
      </c>
      <c r="R2993" s="24" t="s">
        <v>473</v>
      </c>
      <c r="S2993" s="74" t="s">
        <v>857</v>
      </c>
      <c r="Z2993" s="74" t="s">
        <v>820</v>
      </c>
      <c r="AA2993" s="74" t="s">
        <v>1168</v>
      </c>
      <c r="AB2993" s="113">
        <v>4.306</v>
      </c>
      <c r="AC2993" s="113">
        <v>4.4320000000000004</v>
      </c>
      <c r="AD2993" s="74" t="s">
        <v>899</v>
      </c>
      <c r="AE2993" s="74">
        <v>30.199764982373694</v>
      </c>
      <c r="AI2993" s="79" t="s">
        <v>465</v>
      </c>
      <c r="AJ2993" s="79">
        <v>571</v>
      </c>
      <c r="AK2993" s="74" t="s">
        <v>13</v>
      </c>
      <c r="AL2993" s="74" t="s">
        <v>13</v>
      </c>
      <c r="AM2993" s="74" t="s">
        <v>465</v>
      </c>
      <c r="AN2993" s="74" t="s">
        <v>13</v>
      </c>
      <c r="AO2993" s="74" t="s">
        <v>465</v>
      </c>
      <c r="AP2993" s="74" t="s">
        <v>13</v>
      </c>
      <c r="AQ2993" s="74" t="s">
        <v>13</v>
      </c>
      <c r="AR2993" s="74" t="s">
        <v>13</v>
      </c>
      <c r="AS2993" s="74" t="s">
        <v>1191</v>
      </c>
      <c r="AT2993" s="12" t="s">
        <v>1182</v>
      </c>
      <c r="AU2993" s="74" t="s">
        <v>1183</v>
      </c>
      <c r="AV2993" s="74">
        <v>2017</v>
      </c>
    </row>
    <row r="2994" spans="1:48" hidden="1">
      <c r="A2994" s="24">
        <v>2993</v>
      </c>
      <c r="B2994" s="74">
        <v>76</v>
      </c>
      <c r="C2994" s="74" t="s">
        <v>1011</v>
      </c>
      <c r="D2994" s="74" t="s">
        <v>469</v>
      </c>
      <c r="E2994" s="74" t="s">
        <v>1169</v>
      </c>
      <c r="F2994" s="74" t="s">
        <v>502</v>
      </c>
      <c r="G2994" s="74" t="s">
        <v>1185</v>
      </c>
      <c r="H2994" s="74" t="s">
        <v>463</v>
      </c>
      <c r="I2994" s="74">
        <v>10.72</v>
      </c>
      <c r="J2994" s="74">
        <v>39.816699999999997</v>
      </c>
      <c r="O2994" s="74">
        <v>2050</v>
      </c>
      <c r="P2994" s="74">
        <v>1994</v>
      </c>
      <c r="Q2994" s="74" t="s">
        <v>472</v>
      </c>
      <c r="R2994" s="24" t="s">
        <v>473</v>
      </c>
      <c r="S2994" s="74" t="s">
        <v>857</v>
      </c>
      <c r="Z2994" s="74" t="s">
        <v>820</v>
      </c>
      <c r="AA2994" s="74" t="s">
        <v>1168</v>
      </c>
      <c r="AB2994" s="113">
        <v>3.839</v>
      </c>
      <c r="AC2994" s="113">
        <v>4.3869999999999996</v>
      </c>
      <c r="AD2994" s="74" t="s">
        <v>899</v>
      </c>
      <c r="AE2994" s="74">
        <v>28.877790834312567</v>
      </c>
      <c r="AI2994" s="79" t="s">
        <v>465</v>
      </c>
      <c r="AJ2994" s="79">
        <v>571</v>
      </c>
      <c r="AK2994" s="74" t="s">
        <v>13</v>
      </c>
      <c r="AL2994" s="74" t="s">
        <v>13</v>
      </c>
      <c r="AM2994" s="74" t="s">
        <v>465</v>
      </c>
      <c r="AN2994" s="74" t="s">
        <v>13</v>
      </c>
      <c r="AO2994" s="74" t="s">
        <v>465</v>
      </c>
      <c r="AP2994" s="74" t="s">
        <v>13</v>
      </c>
      <c r="AQ2994" s="74" t="s">
        <v>13</v>
      </c>
      <c r="AR2994" s="74" t="s">
        <v>13</v>
      </c>
      <c r="AS2994" s="74" t="s">
        <v>1192</v>
      </c>
      <c r="AT2994" s="12" t="s">
        <v>1182</v>
      </c>
      <c r="AU2994" s="74" t="s">
        <v>1183</v>
      </c>
      <c r="AV2994" s="74">
        <v>2017</v>
      </c>
    </row>
    <row r="2995" spans="1:48" hidden="1">
      <c r="A2995" s="24">
        <v>2994</v>
      </c>
      <c r="B2995" s="74">
        <v>76</v>
      </c>
      <c r="C2995" s="74" t="s">
        <v>1011</v>
      </c>
      <c r="D2995" s="74" t="s">
        <v>469</v>
      </c>
      <c r="E2995" s="74" t="s">
        <v>1169</v>
      </c>
      <c r="F2995" s="74" t="s">
        <v>502</v>
      </c>
      <c r="G2995" s="74" t="s">
        <v>1185</v>
      </c>
      <c r="H2995" s="74" t="s">
        <v>463</v>
      </c>
      <c r="I2995" s="74">
        <v>10.72</v>
      </c>
      <c r="J2995" s="74">
        <v>39.816699999999997</v>
      </c>
      <c r="O2995" s="74">
        <v>2050</v>
      </c>
      <c r="P2995" s="74">
        <v>1994</v>
      </c>
      <c r="Q2995" s="74" t="s">
        <v>472</v>
      </c>
      <c r="R2995" s="24" t="s">
        <v>473</v>
      </c>
      <c r="S2995" s="74" t="s">
        <v>857</v>
      </c>
      <c r="Z2995" s="74" t="s">
        <v>820</v>
      </c>
      <c r="AA2995" s="74" t="s">
        <v>1168</v>
      </c>
      <c r="AB2995" s="113">
        <v>2.952</v>
      </c>
      <c r="AC2995" s="113">
        <v>3.8769999999999998</v>
      </c>
      <c r="AD2995" s="74" t="s">
        <v>899</v>
      </c>
      <c r="AE2995" s="74">
        <v>13.895417156286719</v>
      </c>
      <c r="AI2995" s="79" t="s">
        <v>465</v>
      </c>
      <c r="AJ2995" s="79">
        <v>571</v>
      </c>
      <c r="AK2995" s="74" t="s">
        <v>13</v>
      </c>
      <c r="AL2995" s="74" t="s">
        <v>13</v>
      </c>
      <c r="AM2995" s="74" t="s">
        <v>465</v>
      </c>
      <c r="AN2995" s="74" t="s">
        <v>13</v>
      </c>
      <c r="AO2995" s="74" t="s">
        <v>465</v>
      </c>
      <c r="AP2995" s="74" t="s">
        <v>13</v>
      </c>
      <c r="AQ2995" s="74" t="s">
        <v>13</v>
      </c>
      <c r="AR2995" s="74" t="s">
        <v>13</v>
      </c>
      <c r="AS2995" s="74" t="s">
        <v>1193</v>
      </c>
      <c r="AT2995" s="12" t="s">
        <v>1182</v>
      </c>
      <c r="AU2995" s="74" t="s">
        <v>1183</v>
      </c>
      <c r="AV2995" s="74">
        <v>2017</v>
      </c>
    </row>
    <row r="2996" spans="1:48" hidden="1">
      <c r="A2996" s="24">
        <v>2995</v>
      </c>
      <c r="B2996" s="74">
        <v>76</v>
      </c>
      <c r="C2996" s="74" t="s">
        <v>1011</v>
      </c>
      <c r="D2996" s="74" t="s">
        <v>469</v>
      </c>
      <c r="E2996" s="74" t="s">
        <v>1169</v>
      </c>
      <c r="F2996" s="74" t="s">
        <v>502</v>
      </c>
      <c r="G2996" s="74" t="s">
        <v>1185</v>
      </c>
      <c r="H2996" s="74" t="s">
        <v>463</v>
      </c>
      <c r="I2996" s="74">
        <v>10.72</v>
      </c>
      <c r="J2996" s="74">
        <v>39.816699999999997</v>
      </c>
      <c r="O2996" s="74">
        <v>2050</v>
      </c>
      <c r="P2996" s="74">
        <v>1994</v>
      </c>
      <c r="Q2996" s="74" t="s">
        <v>472</v>
      </c>
      <c r="R2996" s="24" t="s">
        <v>473</v>
      </c>
      <c r="S2996" s="74" t="s">
        <v>857</v>
      </c>
      <c r="Z2996" s="74" t="s">
        <v>820</v>
      </c>
      <c r="AA2996" s="74" t="s">
        <v>1168</v>
      </c>
      <c r="AB2996" s="113">
        <v>2.665</v>
      </c>
      <c r="AC2996" s="113">
        <v>3.8839999999999999</v>
      </c>
      <c r="AD2996" s="74" t="s">
        <v>899</v>
      </c>
      <c r="AE2996" s="74">
        <v>14.101057579318448</v>
      </c>
      <c r="AI2996" s="79" t="s">
        <v>465</v>
      </c>
      <c r="AJ2996" s="79">
        <v>571</v>
      </c>
      <c r="AK2996" s="74" t="s">
        <v>13</v>
      </c>
      <c r="AL2996" s="74" t="s">
        <v>13</v>
      </c>
      <c r="AM2996" s="74" t="s">
        <v>465</v>
      </c>
      <c r="AN2996" s="74" t="s">
        <v>13</v>
      </c>
      <c r="AO2996" s="74" t="s">
        <v>465</v>
      </c>
      <c r="AP2996" s="74" t="s">
        <v>13</v>
      </c>
      <c r="AQ2996" s="74" t="s">
        <v>13</v>
      </c>
      <c r="AR2996" s="74" t="s">
        <v>13</v>
      </c>
      <c r="AS2996" s="74" t="s">
        <v>1194</v>
      </c>
      <c r="AT2996" s="12" t="s">
        <v>1182</v>
      </c>
      <c r="AU2996" s="74" t="s">
        <v>1183</v>
      </c>
      <c r="AV2996" s="74">
        <v>2017</v>
      </c>
    </row>
    <row r="2997" spans="1:48" hidden="1">
      <c r="A2997" s="24">
        <v>2996</v>
      </c>
      <c r="B2997" s="74">
        <v>76</v>
      </c>
      <c r="C2997" s="74" t="s">
        <v>1011</v>
      </c>
      <c r="D2997" s="74" t="s">
        <v>469</v>
      </c>
      <c r="E2997" s="74" t="s">
        <v>1169</v>
      </c>
      <c r="F2997" s="74" t="s">
        <v>502</v>
      </c>
      <c r="G2997" s="74" t="s">
        <v>1185</v>
      </c>
      <c r="H2997" s="74" t="s">
        <v>463</v>
      </c>
      <c r="I2997" s="74">
        <v>10.72</v>
      </c>
      <c r="J2997" s="74">
        <v>39.816699999999997</v>
      </c>
      <c r="O2997" s="74">
        <v>2050</v>
      </c>
      <c r="P2997" s="74">
        <v>1994</v>
      </c>
      <c r="Q2997" s="74" t="s">
        <v>472</v>
      </c>
      <c r="R2997" s="24" t="s">
        <v>473</v>
      </c>
      <c r="S2997" s="74" t="s">
        <v>857</v>
      </c>
      <c r="Z2997" s="74" t="s">
        <v>820</v>
      </c>
      <c r="AA2997" s="74" t="s">
        <v>1168</v>
      </c>
      <c r="AB2997" s="113">
        <v>3.4049999999999998</v>
      </c>
      <c r="AC2997" s="113">
        <v>4.18</v>
      </c>
      <c r="AD2997" s="74" t="s">
        <v>899</v>
      </c>
      <c r="AE2997" s="74">
        <v>22.796709753231486</v>
      </c>
      <c r="AI2997" s="79" t="s">
        <v>465</v>
      </c>
      <c r="AJ2997" s="79">
        <v>571</v>
      </c>
      <c r="AK2997" s="74" t="s">
        <v>13</v>
      </c>
      <c r="AL2997" s="74" t="s">
        <v>13</v>
      </c>
      <c r="AM2997" s="74" t="s">
        <v>465</v>
      </c>
      <c r="AN2997" s="74" t="s">
        <v>13</v>
      </c>
      <c r="AO2997" s="74" t="s">
        <v>465</v>
      </c>
      <c r="AP2997" s="74" t="s">
        <v>13</v>
      </c>
      <c r="AQ2997" s="74" t="s">
        <v>13</v>
      </c>
      <c r="AR2997" s="74" t="s">
        <v>13</v>
      </c>
      <c r="AS2997" s="74" t="s">
        <v>1190</v>
      </c>
      <c r="AT2997" s="12" t="s">
        <v>1182</v>
      </c>
      <c r="AU2997" s="74" t="s">
        <v>1183</v>
      </c>
      <c r="AV2997" s="74">
        <v>2017</v>
      </c>
    </row>
    <row r="2998" spans="1:48" hidden="1">
      <c r="A2998" s="24">
        <v>2997</v>
      </c>
      <c r="B2998" s="74">
        <v>76</v>
      </c>
      <c r="C2998" s="74" t="s">
        <v>1011</v>
      </c>
      <c r="D2998" s="74" t="s">
        <v>469</v>
      </c>
      <c r="E2998" s="74" t="s">
        <v>1169</v>
      </c>
      <c r="F2998" s="74" t="s">
        <v>502</v>
      </c>
      <c r="G2998" s="74" t="s">
        <v>1185</v>
      </c>
      <c r="H2998" s="74" t="s">
        <v>463</v>
      </c>
      <c r="I2998" s="74">
        <v>10.72</v>
      </c>
      <c r="J2998" s="74">
        <v>39.816699999999997</v>
      </c>
      <c r="O2998" s="74">
        <v>2050</v>
      </c>
      <c r="P2998" s="74">
        <v>1994</v>
      </c>
      <c r="Q2998" s="74" t="s">
        <v>472</v>
      </c>
      <c r="R2998" s="24" t="s">
        <v>473</v>
      </c>
      <c r="S2998" s="74" t="s">
        <v>857</v>
      </c>
      <c r="Z2998" s="74" t="s">
        <v>820</v>
      </c>
      <c r="AA2998" s="74" t="s">
        <v>1168</v>
      </c>
      <c r="AB2998" s="113">
        <v>4.673</v>
      </c>
      <c r="AC2998" s="113">
        <v>4.7279999999999998</v>
      </c>
      <c r="AD2998" s="74" t="s">
        <v>899</v>
      </c>
      <c r="AE2998" s="74">
        <v>38.895417156286719</v>
      </c>
      <c r="AI2998" s="79" t="s">
        <v>465</v>
      </c>
      <c r="AJ2998" s="79">
        <v>571</v>
      </c>
      <c r="AK2998" s="74" t="s">
        <v>13</v>
      </c>
      <c r="AL2998" s="74" t="s">
        <v>13</v>
      </c>
      <c r="AM2998" s="74" t="s">
        <v>465</v>
      </c>
      <c r="AN2998" s="74" t="s">
        <v>13</v>
      </c>
      <c r="AO2998" s="74" t="s">
        <v>465</v>
      </c>
      <c r="AP2998" s="74" t="s">
        <v>13</v>
      </c>
      <c r="AQ2998" s="74" t="s">
        <v>13</v>
      </c>
      <c r="AR2998" s="74" t="s">
        <v>13</v>
      </c>
      <c r="AS2998" s="74" t="s">
        <v>1196</v>
      </c>
      <c r="AT2998" s="12" t="s">
        <v>1182</v>
      </c>
      <c r="AU2998" s="74" t="s">
        <v>1183</v>
      </c>
      <c r="AV2998" s="74">
        <v>2017</v>
      </c>
    </row>
    <row r="2999" spans="1:48" hidden="1">
      <c r="A2999" s="24">
        <v>2998</v>
      </c>
      <c r="B2999" s="74">
        <v>76</v>
      </c>
      <c r="C2999" s="74" t="s">
        <v>1011</v>
      </c>
      <c r="D2999" s="74" t="s">
        <v>469</v>
      </c>
      <c r="E2999" s="74" t="s">
        <v>1169</v>
      </c>
      <c r="F2999" s="74" t="s">
        <v>502</v>
      </c>
      <c r="G2999" s="74" t="s">
        <v>1185</v>
      </c>
      <c r="H2999" s="74" t="s">
        <v>463</v>
      </c>
      <c r="I2999" s="74">
        <v>10.72</v>
      </c>
      <c r="J2999" s="74">
        <v>39.816699999999997</v>
      </c>
      <c r="O2999" s="74">
        <v>2050</v>
      </c>
      <c r="P2999" s="74">
        <v>1994</v>
      </c>
      <c r="Q2999" s="74" t="s">
        <v>472</v>
      </c>
      <c r="R2999" s="24" t="s">
        <v>473</v>
      </c>
      <c r="S2999" s="74" t="s">
        <v>857</v>
      </c>
      <c r="Z2999" s="74" t="s">
        <v>820</v>
      </c>
      <c r="AA2999" s="74" t="s">
        <v>1168</v>
      </c>
      <c r="AB2999" s="113">
        <v>4.1840000000000002</v>
      </c>
      <c r="AC2999" s="113">
        <v>4.5679999999999996</v>
      </c>
      <c r="AD2999" s="74" t="s">
        <v>899</v>
      </c>
      <c r="AE2999" s="74">
        <v>34.195064629847231</v>
      </c>
      <c r="AI2999" s="79" t="s">
        <v>465</v>
      </c>
      <c r="AJ2999" s="79">
        <v>571</v>
      </c>
      <c r="AK2999" s="74" t="s">
        <v>13</v>
      </c>
      <c r="AL2999" s="74" t="s">
        <v>13</v>
      </c>
      <c r="AM2999" s="74" t="s">
        <v>465</v>
      </c>
      <c r="AN2999" s="74" t="s">
        <v>13</v>
      </c>
      <c r="AO2999" s="74" t="s">
        <v>465</v>
      </c>
      <c r="AP2999" s="74" t="s">
        <v>13</v>
      </c>
      <c r="AQ2999" s="74" t="s">
        <v>13</v>
      </c>
      <c r="AR2999" s="74" t="s">
        <v>13</v>
      </c>
      <c r="AS2999" s="74" t="s">
        <v>1197</v>
      </c>
      <c r="AT2999" s="12" t="s">
        <v>1182</v>
      </c>
      <c r="AU2999" s="74" t="s">
        <v>1183</v>
      </c>
      <c r="AV2999" s="74">
        <v>2017</v>
      </c>
    </row>
    <row r="3000" spans="1:48" hidden="1">
      <c r="A3000" s="24">
        <v>2999</v>
      </c>
      <c r="B3000" s="74">
        <v>76</v>
      </c>
      <c r="C3000" s="74" t="s">
        <v>1011</v>
      </c>
      <c r="D3000" s="74" t="s">
        <v>469</v>
      </c>
      <c r="E3000" s="74" t="s">
        <v>1169</v>
      </c>
      <c r="F3000" s="74" t="s">
        <v>502</v>
      </c>
      <c r="G3000" s="74" t="s">
        <v>1185</v>
      </c>
      <c r="H3000" s="74" t="s">
        <v>463</v>
      </c>
      <c r="I3000" s="74">
        <v>10.72</v>
      </c>
      <c r="J3000" s="74">
        <v>39.816699999999997</v>
      </c>
      <c r="O3000" s="74">
        <v>2050</v>
      </c>
      <c r="P3000" s="74">
        <v>1994</v>
      </c>
      <c r="Q3000" s="74" t="s">
        <v>472</v>
      </c>
      <c r="R3000" s="24" t="s">
        <v>473</v>
      </c>
      <c r="S3000" s="74" t="s">
        <v>857</v>
      </c>
      <c r="Z3000" s="74" t="s">
        <v>820</v>
      </c>
      <c r="AA3000" s="74" t="s">
        <v>1168</v>
      </c>
      <c r="AB3000" s="113">
        <v>3.2290000000000001</v>
      </c>
      <c r="AC3000" s="113">
        <v>4.29</v>
      </c>
      <c r="AD3000" s="74" t="s">
        <v>899</v>
      </c>
      <c r="AE3000" s="74">
        <v>26.028202115158638</v>
      </c>
      <c r="AI3000" s="79" t="s">
        <v>465</v>
      </c>
      <c r="AJ3000" s="79">
        <v>571</v>
      </c>
      <c r="AK3000" s="74" t="s">
        <v>13</v>
      </c>
      <c r="AL3000" s="74" t="s">
        <v>13</v>
      </c>
      <c r="AM3000" s="74" t="s">
        <v>465</v>
      </c>
      <c r="AN3000" s="74" t="s">
        <v>13</v>
      </c>
      <c r="AO3000" s="74" t="s">
        <v>465</v>
      </c>
      <c r="AP3000" s="74" t="s">
        <v>13</v>
      </c>
      <c r="AQ3000" s="74" t="s">
        <v>13</v>
      </c>
      <c r="AR3000" s="74" t="s">
        <v>13</v>
      </c>
      <c r="AS3000" s="74" t="s">
        <v>1198</v>
      </c>
      <c r="AT3000" s="12" t="s">
        <v>1182</v>
      </c>
      <c r="AU3000" s="74" t="s">
        <v>1183</v>
      </c>
      <c r="AV3000" s="74">
        <v>2017</v>
      </c>
    </row>
    <row r="3001" spans="1:48" hidden="1">
      <c r="A3001" s="24">
        <v>3000</v>
      </c>
      <c r="B3001" s="74">
        <v>76</v>
      </c>
      <c r="C3001" s="74" t="s">
        <v>1011</v>
      </c>
      <c r="D3001" s="74" t="s">
        <v>469</v>
      </c>
      <c r="E3001" s="74" t="s">
        <v>1169</v>
      </c>
      <c r="F3001" s="74" t="s">
        <v>502</v>
      </c>
      <c r="G3001" s="74" t="s">
        <v>1185</v>
      </c>
      <c r="H3001" s="74" t="s">
        <v>463</v>
      </c>
      <c r="I3001" s="74">
        <v>10.72</v>
      </c>
      <c r="J3001" s="74">
        <v>39.816699999999997</v>
      </c>
      <c r="O3001" s="74">
        <v>2050</v>
      </c>
      <c r="P3001" s="74">
        <v>1994</v>
      </c>
      <c r="Q3001" s="74" t="s">
        <v>472</v>
      </c>
      <c r="R3001" s="24" t="s">
        <v>473</v>
      </c>
      <c r="S3001" s="74" t="s">
        <v>857</v>
      </c>
      <c r="Z3001" s="74" t="s">
        <v>820</v>
      </c>
      <c r="AA3001" s="74" t="s">
        <v>1168</v>
      </c>
      <c r="AB3001" s="113">
        <v>2.8780000000000001</v>
      </c>
      <c r="AC3001" s="113">
        <v>4.26</v>
      </c>
      <c r="AD3001" s="74" t="s">
        <v>899</v>
      </c>
      <c r="AE3001" s="74">
        <v>25.14688601645123</v>
      </c>
      <c r="AI3001" s="79" t="s">
        <v>465</v>
      </c>
      <c r="AJ3001" s="79">
        <v>571</v>
      </c>
      <c r="AK3001" s="74" t="s">
        <v>13</v>
      </c>
      <c r="AL3001" s="74" t="s">
        <v>13</v>
      </c>
      <c r="AM3001" s="74" t="s">
        <v>465</v>
      </c>
      <c r="AN3001" s="74" t="s">
        <v>13</v>
      </c>
      <c r="AO3001" s="74" t="s">
        <v>465</v>
      </c>
      <c r="AP3001" s="74" t="s">
        <v>13</v>
      </c>
      <c r="AQ3001" s="74" t="s">
        <v>13</v>
      </c>
      <c r="AR3001" s="74" t="s">
        <v>13</v>
      </c>
      <c r="AS3001" s="74" t="s">
        <v>1199</v>
      </c>
      <c r="AT3001" s="12" t="s">
        <v>1182</v>
      </c>
      <c r="AU3001" s="74" t="s">
        <v>1183</v>
      </c>
      <c r="AV3001" s="74">
        <v>2017</v>
      </c>
    </row>
    <row r="3002" spans="1:48" hidden="1">
      <c r="A3002" s="24">
        <v>3001</v>
      </c>
      <c r="B3002" s="74">
        <v>77</v>
      </c>
      <c r="C3002" s="74" t="s">
        <v>1011</v>
      </c>
      <c r="D3002" s="74" t="s">
        <v>469</v>
      </c>
      <c r="E3002" s="74" t="s">
        <v>1169</v>
      </c>
      <c r="F3002" s="74" t="s">
        <v>502</v>
      </c>
      <c r="G3002" s="74" t="s">
        <v>1184</v>
      </c>
      <c r="H3002" s="74" t="s">
        <v>463</v>
      </c>
      <c r="I3002" s="74">
        <v>11.75</v>
      </c>
      <c r="J3002" s="74">
        <v>39.6</v>
      </c>
      <c r="O3002" s="74">
        <v>2030</v>
      </c>
      <c r="P3002" s="74">
        <v>1994</v>
      </c>
      <c r="Q3002" s="74" t="s">
        <v>495</v>
      </c>
      <c r="R3002" s="24" t="s">
        <v>500</v>
      </c>
      <c r="S3002" s="74" t="s">
        <v>857</v>
      </c>
      <c r="Z3002" s="74" t="s">
        <v>820</v>
      </c>
      <c r="AA3002" s="74" t="s">
        <v>1168</v>
      </c>
      <c r="AB3002" s="113">
        <v>1.9817366710795501</v>
      </c>
      <c r="AC3002" s="113">
        <v>2.3422028687403502</v>
      </c>
      <c r="AD3002" s="74" t="s">
        <v>936</v>
      </c>
      <c r="AE3002" s="74">
        <f>((AC3002-$AB$3002)/AB3002)*100</f>
        <v>18.189409467022493</v>
      </c>
      <c r="AI3002" s="79" t="s">
        <v>465</v>
      </c>
      <c r="AJ3002" s="79">
        <v>423</v>
      </c>
      <c r="AK3002" s="74" t="s">
        <v>13</v>
      </c>
      <c r="AL3002" s="74" t="s">
        <v>13</v>
      </c>
      <c r="AM3002" s="74" t="s">
        <v>13</v>
      </c>
      <c r="AN3002" s="74" t="s">
        <v>13</v>
      </c>
      <c r="AO3002" s="74" t="s">
        <v>13</v>
      </c>
      <c r="AP3002" s="74" t="s">
        <v>13</v>
      </c>
      <c r="AQ3002" s="74" t="s">
        <v>13</v>
      </c>
      <c r="AR3002" s="74" t="s">
        <v>13</v>
      </c>
      <c r="AS3002" s="74" t="s">
        <v>13</v>
      </c>
      <c r="AT3002" s="12" t="s">
        <v>1182</v>
      </c>
      <c r="AU3002" s="74" t="s">
        <v>1201</v>
      </c>
      <c r="AV3002" s="74">
        <v>2017</v>
      </c>
    </row>
    <row r="3003" spans="1:48" hidden="1">
      <c r="A3003" s="24">
        <v>3002</v>
      </c>
      <c r="B3003" s="74">
        <v>77</v>
      </c>
      <c r="C3003" s="74" t="s">
        <v>1011</v>
      </c>
      <c r="D3003" s="74" t="s">
        <v>469</v>
      </c>
      <c r="E3003" s="74" t="s">
        <v>1169</v>
      </c>
      <c r="F3003" s="74" t="s">
        <v>502</v>
      </c>
      <c r="G3003" s="74" t="s">
        <v>1184</v>
      </c>
      <c r="H3003" s="74" t="s">
        <v>463</v>
      </c>
      <c r="I3003" s="74">
        <v>11.75</v>
      </c>
      <c r="J3003" s="74">
        <v>39.6</v>
      </c>
      <c r="O3003" s="74">
        <v>2030</v>
      </c>
      <c r="P3003" s="74">
        <v>1994</v>
      </c>
      <c r="Q3003" s="74" t="s">
        <v>495</v>
      </c>
      <c r="R3003" s="24" t="s">
        <v>500</v>
      </c>
      <c r="S3003" s="74" t="s">
        <v>857</v>
      </c>
      <c r="Z3003" s="74" t="s">
        <v>820</v>
      </c>
      <c r="AA3003" s="74" t="s">
        <v>1168</v>
      </c>
      <c r="AB3003" s="113">
        <v>2.9079913346973099</v>
      </c>
      <c r="AC3003" s="113">
        <v>3.4467691112594201</v>
      </c>
      <c r="AD3003" s="74" t="s">
        <v>936</v>
      </c>
      <c r="AE3003" s="74">
        <f t="shared" ref="AE3003:AE3009" si="0">((AC3003-$AB$3002)/AB3003)*100</f>
        <v>50.379532521281192</v>
      </c>
      <c r="AI3003" s="79" t="s">
        <v>465</v>
      </c>
      <c r="AJ3003" s="79">
        <v>423</v>
      </c>
      <c r="AK3003" s="74" t="s">
        <v>13</v>
      </c>
      <c r="AL3003" s="74" t="s">
        <v>465</v>
      </c>
      <c r="AM3003" s="74" t="s">
        <v>13</v>
      </c>
      <c r="AN3003" s="74" t="s">
        <v>13</v>
      </c>
      <c r="AO3003" s="74" t="s">
        <v>13</v>
      </c>
      <c r="AP3003" s="74" t="s">
        <v>13</v>
      </c>
      <c r="AQ3003" s="74" t="s">
        <v>13</v>
      </c>
      <c r="AR3003" s="74" t="s">
        <v>13</v>
      </c>
      <c r="AS3003" s="74" t="s">
        <v>441</v>
      </c>
      <c r="AT3003" s="12" t="s">
        <v>1182</v>
      </c>
      <c r="AU3003" s="74" t="s">
        <v>1201</v>
      </c>
      <c r="AV3003" s="74">
        <v>2017</v>
      </c>
    </row>
    <row r="3004" spans="1:48" hidden="1">
      <c r="A3004" s="24">
        <v>3003</v>
      </c>
      <c r="B3004" s="74">
        <v>77</v>
      </c>
      <c r="C3004" s="74" t="s">
        <v>1011</v>
      </c>
      <c r="D3004" s="74" t="s">
        <v>469</v>
      </c>
      <c r="E3004" s="74" t="s">
        <v>1169</v>
      </c>
      <c r="F3004" s="74" t="s">
        <v>502</v>
      </c>
      <c r="G3004" s="74" t="s">
        <v>1184</v>
      </c>
      <c r="H3004" s="74" t="s">
        <v>463</v>
      </c>
      <c r="I3004" s="74">
        <v>11.75</v>
      </c>
      <c r="J3004" s="74">
        <v>39.6</v>
      </c>
      <c r="O3004" s="74">
        <v>2030</v>
      </c>
      <c r="P3004" s="74">
        <v>1994</v>
      </c>
      <c r="Q3004" s="74" t="s">
        <v>495</v>
      </c>
      <c r="R3004" s="24" t="s">
        <v>473</v>
      </c>
      <c r="S3004" s="74" t="s">
        <v>857</v>
      </c>
      <c r="Z3004" s="74" t="s">
        <v>820</v>
      </c>
      <c r="AA3004" s="74" t="s">
        <v>1168</v>
      </c>
      <c r="AB3004" s="113">
        <v>1.9817366710795501</v>
      </c>
      <c r="AC3004" s="113">
        <v>2.4912334927077899</v>
      </c>
      <c r="AD3004" s="74" t="s">
        <v>936</v>
      </c>
      <c r="AE3004" s="74">
        <f t="shared" si="0"/>
        <v>25.709612637419266</v>
      </c>
      <c r="AI3004" s="79" t="s">
        <v>465</v>
      </c>
      <c r="AJ3004" s="79">
        <v>499</v>
      </c>
      <c r="AK3004" s="74" t="s">
        <v>13</v>
      </c>
      <c r="AL3004" s="74" t="s">
        <v>13</v>
      </c>
      <c r="AM3004" s="74" t="s">
        <v>13</v>
      </c>
      <c r="AN3004" s="74" t="s">
        <v>13</v>
      </c>
      <c r="AO3004" s="74" t="s">
        <v>13</v>
      </c>
      <c r="AP3004" s="74" t="s">
        <v>13</v>
      </c>
      <c r="AQ3004" s="74" t="s">
        <v>13</v>
      </c>
      <c r="AR3004" s="74" t="s">
        <v>13</v>
      </c>
      <c r="AS3004" s="74" t="s">
        <v>13</v>
      </c>
      <c r="AT3004" s="12" t="s">
        <v>1182</v>
      </c>
      <c r="AU3004" s="74" t="s">
        <v>1201</v>
      </c>
      <c r="AV3004" s="74">
        <v>2017</v>
      </c>
    </row>
    <row r="3005" spans="1:48" hidden="1">
      <c r="A3005" s="24">
        <v>3004</v>
      </c>
      <c r="B3005" s="74">
        <v>77</v>
      </c>
      <c r="C3005" s="74" t="s">
        <v>1011</v>
      </c>
      <c r="D3005" s="74" t="s">
        <v>469</v>
      </c>
      <c r="E3005" s="74" t="s">
        <v>1169</v>
      </c>
      <c r="F3005" s="74" t="s">
        <v>502</v>
      </c>
      <c r="G3005" s="74" t="s">
        <v>1184</v>
      </c>
      <c r="H3005" s="74" t="s">
        <v>463</v>
      </c>
      <c r="I3005" s="74">
        <v>11.75</v>
      </c>
      <c r="J3005" s="74">
        <v>39.6</v>
      </c>
      <c r="O3005" s="74">
        <v>2030</v>
      </c>
      <c r="P3005" s="74">
        <v>1994</v>
      </c>
      <c r="Q3005" s="74" t="s">
        <v>495</v>
      </c>
      <c r="R3005" s="24" t="s">
        <v>473</v>
      </c>
      <c r="S3005" s="74" t="s">
        <v>857</v>
      </c>
      <c r="Z3005" s="74" t="s">
        <v>820</v>
      </c>
      <c r="AA3005" s="74" t="s">
        <v>1168</v>
      </c>
      <c r="AB3005" s="113">
        <v>2.9079913346973099</v>
      </c>
      <c r="AC3005" s="113">
        <v>3.6773515027516699</v>
      </c>
      <c r="AD3005" s="74" t="s">
        <v>936</v>
      </c>
      <c r="AE3005" s="74">
        <f t="shared" si="0"/>
        <v>58.308799322767399</v>
      </c>
      <c r="AI3005" s="79" t="s">
        <v>465</v>
      </c>
      <c r="AJ3005" s="79">
        <v>499</v>
      </c>
      <c r="AK3005" s="74" t="s">
        <v>13</v>
      </c>
      <c r="AL3005" s="74" t="s">
        <v>465</v>
      </c>
      <c r="AM3005" s="74" t="s">
        <v>13</v>
      </c>
      <c r="AN3005" s="74" t="s">
        <v>13</v>
      </c>
      <c r="AO3005" s="74" t="s">
        <v>13</v>
      </c>
      <c r="AP3005" s="74" t="s">
        <v>13</v>
      </c>
      <c r="AQ3005" s="74" t="s">
        <v>13</v>
      </c>
      <c r="AR3005" s="74" t="s">
        <v>13</v>
      </c>
      <c r="AS3005" s="74" t="s">
        <v>441</v>
      </c>
      <c r="AT3005" s="12" t="s">
        <v>1182</v>
      </c>
      <c r="AU3005" s="74" t="s">
        <v>1201</v>
      </c>
      <c r="AV3005" s="74">
        <v>2017</v>
      </c>
    </row>
    <row r="3006" spans="1:48" hidden="1">
      <c r="A3006" s="24">
        <v>3005</v>
      </c>
      <c r="B3006" s="74">
        <v>77</v>
      </c>
      <c r="C3006" s="74" t="s">
        <v>1011</v>
      </c>
      <c r="D3006" s="74" t="s">
        <v>469</v>
      </c>
      <c r="E3006" s="74" t="s">
        <v>1169</v>
      </c>
      <c r="F3006" s="74" t="s">
        <v>502</v>
      </c>
      <c r="G3006" s="74" t="s">
        <v>1184</v>
      </c>
      <c r="H3006" s="74" t="s">
        <v>463</v>
      </c>
      <c r="I3006" s="74">
        <v>11.75</v>
      </c>
      <c r="J3006" s="74">
        <v>39.6</v>
      </c>
      <c r="O3006" s="74">
        <v>2050</v>
      </c>
      <c r="P3006" s="74">
        <v>1994</v>
      </c>
      <c r="Q3006" s="74" t="s">
        <v>472</v>
      </c>
      <c r="R3006" s="24" t="s">
        <v>500</v>
      </c>
      <c r="S3006" s="74" t="s">
        <v>857</v>
      </c>
      <c r="Z3006" s="74" t="s">
        <v>820</v>
      </c>
      <c r="AA3006" s="74" t="s">
        <v>1168</v>
      </c>
      <c r="AB3006" s="113">
        <v>1.9817366710795501</v>
      </c>
      <c r="AC3006" s="113">
        <v>2.62426284751474</v>
      </c>
      <c r="AD3006" s="74" t="s">
        <v>936</v>
      </c>
      <c r="AE3006" s="74">
        <f t="shared" si="0"/>
        <v>32.422379108783112</v>
      </c>
      <c r="AI3006" s="79" t="s">
        <v>465</v>
      </c>
      <c r="AJ3006" s="79">
        <v>432</v>
      </c>
      <c r="AK3006" s="74" t="s">
        <v>13</v>
      </c>
      <c r="AL3006" s="74" t="s">
        <v>13</v>
      </c>
      <c r="AM3006" s="74" t="s">
        <v>13</v>
      </c>
      <c r="AN3006" s="74" t="s">
        <v>13</v>
      </c>
      <c r="AO3006" s="74" t="s">
        <v>13</v>
      </c>
      <c r="AP3006" s="74" t="s">
        <v>13</v>
      </c>
      <c r="AQ3006" s="74" t="s">
        <v>13</v>
      </c>
      <c r="AR3006" s="74" t="s">
        <v>13</v>
      </c>
      <c r="AS3006" s="74" t="s">
        <v>13</v>
      </c>
      <c r="AT3006" s="12" t="s">
        <v>1182</v>
      </c>
      <c r="AU3006" s="74" t="s">
        <v>1201</v>
      </c>
      <c r="AV3006" s="74">
        <v>2017</v>
      </c>
    </row>
    <row r="3007" spans="1:48" hidden="1">
      <c r="A3007" s="24">
        <v>3006</v>
      </c>
      <c r="B3007" s="74">
        <v>77</v>
      </c>
      <c r="C3007" s="74" t="s">
        <v>1011</v>
      </c>
      <c r="D3007" s="74" t="s">
        <v>469</v>
      </c>
      <c r="E3007" s="74" t="s">
        <v>1169</v>
      </c>
      <c r="F3007" s="74" t="s">
        <v>502</v>
      </c>
      <c r="G3007" s="74" t="s">
        <v>1184</v>
      </c>
      <c r="H3007" s="74" t="s">
        <v>463</v>
      </c>
      <c r="I3007" s="74">
        <v>11.75</v>
      </c>
      <c r="J3007" s="74">
        <v>39.6</v>
      </c>
      <c r="O3007" s="74">
        <v>2050</v>
      </c>
      <c r="P3007" s="74">
        <v>1994</v>
      </c>
      <c r="Q3007" s="74" t="s">
        <v>472</v>
      </c>
      <c r="R3007" s="24" t="s">
        <v>500</v>
      </c>
      <c r="S3007" s="74" t="s">
        <v>857</v>
      </c>
      <c r="Z3007" s="74" t="s">
        <v>820</v>
      </c>
      <c r="AA3007" s="74" t="s">
        <v>1168</v>
      </c>
      <c r="AB3007" s="113">
        <v>2.9079913346973099</v>
      </c>
      <c r="AC3007" s="113">
        <v>3.8752338647031102</v>
      </c>
      <c r="AD3007" s="74" t="s">
        <v>936</v>
      </c>
      <c r="AE3007" s="74">
        <f t="shared" si="0"/>
        <v>65.113577576071151</v>
      </c>
      <c r="AI3007" s="79" t="s">
        <v>465</v>
      </c>
      <c r="AJ3007" s="79">
        <v>432</v>
      </c>
      <c r="AK3007" s="74" t="s">
        <v>13</v>
      </c>
      <c r="AL3007" s="74" t="s">
        <v>465</v>
      </c>
      <c r="AM3007" s="74" t="s">
        <v>13</v>
      </c>
      <c r="AN3007" s="74" t="s">
        <v>13</v>
      </c>
      <c r="AO3007" s="74" t="s">
        <v>13</v>
      </c>
      <c r="AP3007" s="74" t="s">
        <v>13</v>
      </c>
      <c r="AQ3007" s="74" t="s">
        <v>13</v>
      </c>
      <c r="AR3007" s="74" t="s">
        <v>13</v>
      </c>
      <c r="AS3007" s="74" t="s">
        <v>441</v>
      </c>
      <c r="AT3007" s="12" t="s">
        <v>1182</v>
      </c>
      <c r="AU3007" s="74" t="s">
        <v>1201</v>
      </c>
      <c r="AV3007" s="74">
        <v>2017</v>
      </c>
    </row>
    <row r="3008" spans="1:48" hidden="1">
      <c r="A3008" s="24">
        <v>3007</v>
      </c>
      <c r="B3008" s="74">
        <v>77</v>
      </c>
      <c r="C3008" s="74" t="s">
        <v>1011</v>
      </c>
      <c r="D3008" s="74" t="s">
        <v>469</v>
      </c>
      <c r="E3008" s="74" t="s">
        <v>1169</v>
      </c>
      <c r="F3008" s="74" t="s">
        <v>502</v>
      </c>
      <c r="G3008" s="74" t="s">
        <v>1184</v>
      </c>
      <c r="H3008" s="74" t="s">
        <v>463</v>
      </c>
      <c r="I3008" s="74">
        <v>11.75</v>
      </c>
      <c r="J3008" s="74">
        <v>39.6</v>
      </c>
      <c r="O3008" s="74">
        <v>2050</v>
      </c>
      <c r="P3008" s="74">
        <v>1994</v>
      </c>
      <c r="Q3008" s="74" t="s">
        <v>472</v>
      </c>
      <c r="R3008" s="24" t="s">
        <v>473</v>
      </c>
      <c r="S3008" s="74" t="s">
        <v>857</v>
      </c>
      <c r="Z3008" s="74" t="s">
        <v>820</v>
      </c>
      <c r="AA3008" s="74" t="s">
        <v>1168</v>
      </c>
      <c r="AB3008" s="113">
        <v>1.9817366710795501</v>
      </c>
      <c r="AC3008" s="113">
        <v>2.9363970065317999</v>
      </c>
      <c r="AD3008" s="74" t="s">
        <v>936</v>
      </c>
      <c r="AE3008" s="74">
        <f t="shared" si="0"/>
        <v>48.172915674623866</v>
      </c>
      <c r="AI3008" s="79" t="s">
        <v>465</v>
      </c>
      <c r="AJ3008" s="79">
        <v>571</v>
      </c>
      <c r="AK3008" s="74" t="s">
        <v>13</v>
      </c>
      <c r="AL3008" s="74" t="s">
        <v>13</v>
      </c>
      <c r="AM3008" s="74" t="s">
        <v>13</v>
      </c>
      <c r="AN3008" s="74" t="s">
        <v>13</v>
      </c>
      <c r="AO3008" s="74" t="s">
        <v>13</v>
      </c>
      <c r="AP3008" s="74" t="s">
        <v>13</v>
      </c>
      <c r="AQ3008" s="74" t="s">
        <v>13</v>
      </c>
      <c r="AR3008" s="74" t="s">
        <v>13</v>
      </c>
      <c r="AS3008" s="74" t="s">
        <v>13</v>
      </c>
      <c r="AT3008" s="12" t="s">
        <v>1182</v>
      </c>
      <c r="AU3008" s="74" t="s">
        <v>1201</v>
      </c>
      <c r="AV3008" s="74">
        <v>2017</v>
      </c>
    </row>
    <row r="3009" spans="1:48" hidden="1">
      <c r="A3009" s="24">
        <v>3008</v>
      </c>
      <c r="B3009" s="74">
        <v>77</v>
      </c>
      <c r="C3009" s="74" t="s">
        <v>1011</v>
      </c>
      <c r="D3009" s="74" t="s">
        <v>469</v>
      </c>
      <c r="E3009" s="74" t="s">
        <v>1169</v>
      </c>
      <c r="F3009" s="74" t="s">
        <v>502</v>
      </c>
      <c r="G3009" s="74" t="s">
        <v>1184</v>
      </c>
      <c r="H3009" s="74" t="s">
        <v>463</v>
      </c>
      <c r="I3009" s="74">
        <v>11.75</v>
      </c>
      <c r="J3009" s="74">
        <v>39.6</v>
      </c>
      <c r="O3009" s="74">
        <v>2050</v>
      </c>
      <c r="P3009" s="74">
        <v>1994</v>
      </c>
      <c r="Q3009" s="74" t="s">
        <v>472</v>
      </c>
      <c r="R3009" s="24" t="s">
        <v>473</v>
      </c>
      <c r="S3009" s="74" t="s">
        <v>857</v>
      </c>
      <c r="Z3009" s="74" t="s">
        <v>820</v>
      </c>
      <c r="AA3009" s="74" t="s">
        <v>1168</v>
      </c>
      <c r="AB3009" s="113">
        <v>2.9079913346973099</v>
      </c>
      <c r="AC3009" s="113">
        <v>4.2194115909364402</v>
      </c>
      <c r="AD3009" s="74" t="s">
        <v>936</v>
      </c>
      <c r="AE3009" s="74">
        <f t="shared" si="0"/>
        <v>76.949160513568302</v>
      </c>
      <c r="AI3009" s="79" t="s">
        <v>465</v>
      </c>
      <c r="AJ3009" s="79">
        <v>571</v>
      </c>
      <c r="AK3009" s="74" t="s">
        <v>13</v>
      </c>
      <c r="AL3009" s="74" t="s">
        <v>465</v>
      </c>
      <c r="AM3009" s="74" t="s">
        <v>13</v>
      </c>
      <c r="AN3009" s="74" t="s">
        <v>13</v>
      </c>
      <c r="AO3009" s="74" t="s">
        <v>13</v>
      </c>
      <c r="AP3009" s="74" t="s">
        <v>13</v>
      </c>
      <c r="AQ3009" s="74" t="s">
        <v>13</v>
      </c>
      <c r="AR3009" s="74" t="s">
        <v>13</v>
      </c>
      <c r="AS3009" s="74" t="s">
        <v>441</v>
      </c>
      <c r="AT3009" s="12" t="s">
        <v>1182</v>
      </c>
      <c r="AU3009" s="74" t="s">
        <v>1201</v>
      </c>
      <c r="AV3009" s="74">
        <v>2017</v>
      </c>
    </row>
    <row r="3010" spans="1:48" hidden="1">
      <c r="A3010" s="24">
        <v>3009</v>
      </c>
      <c r="B3010" s="74">
        <v>78</v>
      </c>
      <c r="C3010" s="74" t="s">
        <v>1011</v>
      </c>
      <c r="D3010" s="74" t="s">
        <v>459</v>
      </c>
      <c r="E3010" s="74" t="s">
        <v>826</v>
      </c>
      <c r="F3010" s="74" t="s">
        <v>476</v>
      </c>
      <c r="G3010" s="74" t="s">
        <v>1216</v>
      </c>
      <c r="H3010" s="74" t="s">
        <v>463</v>
      </c>
      <c r="I3010" s="74">
        <v>12.3657</v>
      </c>
      <c r="J3010" s="74">
        <v>-1.5339</v>
      </c>
      <c r="O3010" s="74">
        <v>2055</v>
      </c>
      <c r="P3010" s="74">
        <v>1995</v>
      </c>
      <c r="Q3010" s="74" t="s">
        <v>472</v>
      </c>
      <c r="R3010" s="74" t="s">
        <v>1204</v>
      </c>
      <c r="S3010" s="74" t="s">
        <v>1060</v>
      </c>
      <c r="Z3010" s="74" t="s">
        <v>820</v>
      </c>
      <c r="AA3010" s="74" t="s">
        <v>1209</v>
      </c>
      <c r="AB3010" s="113">
        <v>3.8913645767631202</v>
      </c>
      <c r="AC3010" s="113">
        <v>3.94156256958984</v>
      </c>
      <c r="AD3010" s="74" t="s">
        <v>936</v>
      </c>
      <c r="AE3010" s="74">
        <f>((AC3010-AB3010)/AB3010)*100</f>
        <v>1.2899843187778364</v>
      </c>
      <c r="AI3010" s="79" t="s">
        <v>465</v>
      </c>
      <c r="AJ3010" s="79">
        <v>450</v>
      </c>
      <c r="AK3010" s="74" t="s">
        <v>465</v>
      </c>
      <c r="AL3010" s="74" t="s">
        <v>465</v>
      </c>
      <c r="AM3010" s="74" t="s">
        <v>465</v>
      </c>
      <c r="AN3010" s="74" t="s">
        <v>465</v>
      </c>
      <c r="AO3010" s="74" t="s">
        <v>465</v>
      </c>
      <c r="AP3010" s="74" t="s">
        <v>13</v>
      </c>
      <c r="AQ3010" s="74" t="s">
        <v>13</v>
      </c>
      <c r="AR3010" s="74" t="s">
        <v>13</v>
      </c>
      <c r="AS3010" s="74" t="s">
        <v>501</v>
      </c>
      <c r="AT3010" s="74" t="s">
        <v>1208</v>
      </c>
      <c r="AU3010" s="74" t="s">
        <v>1207</v>
      </c>
      <c r="AV3010" s="74">
        <v>2023</v>
      </c>
    </row>
    <row r="3011" spans="1:48" hidden="1">
      <c r="A3011" s="24">
        <v>3010</v>
      </c>
      <c r="B3011" s="74">
        <v>78</v>
      </c>
      <c r="C3011" s="74" t="s">
        <v>1011</v>
      </c>
      <c r="D3011" s="74" t="s">
        <v>459</v>
      </c>
      <c r="E3011" s="74" t="s">
        <v>826</v>
      </c>
      <c r="F3011" s="74" t="s">
        <v>476</v>
      </c>
      <c r="G3011" s="74" t="s">
        <v>1216</v>
      </c>
      <c r="H3011" s="74" t="s">
        <v>463</v>
      </c>
      <c r="I3011" s="74">
        <v>12.3657</v>
      </c>
      <c r="J3011" s="74">
        <v>-1.5339</v>
      </c>
      <c r="O3011" s="74">
        <v>2055</v>
      </c>
      <c r="P3011" s="74">
        <v>1995</v>
      </c>
      <c r="Q3011" s="74" t="s">
        <v>472</v>
      </c>
      <c r="R3011" s="74" t="s">
        <v>1205</v>
      </c>
      <c r="S3011" s="74" t="s">
        <v>1060</v>
      </c>
      <c r="Z3011" s="74" t="s">
        <v>820</v>
      </c>
      <c r="AA3011" s="74" t="s">
        <v>1210</v>
      </c>
      <c r="AB3011" s="113">
        <v>3.8913645767631202</v>
      </c>
      <c r="AC3011" s="113">
        <v>4.1161794288998603</v>
      </c>
      <c r="AD3011" s="74" t="s">
        <v>936</v>
      </c>
      <c r="AE3011" s="74">
        <f t="shared" ref="AE3011:AE3015" si="1">((AC3011-AB3011)/AB3011)*100</f>
        <v>5.7772754955729075</v>
      </c>
      <c r="AI3011" s="79" t="s">
        <v>465</v>
      </c>
      <c r="AJ3011" s="79">
        <v>550</v>
      </c>
      <c r="AK3011" s="74" t="s">
        <v>465</v>
      </c>
      <c r="AL3011" s="74" t="s">
        <v>465</v>
      </c>
      <c r="AM3011" s="74" t="s">
        <v>465</v>
      </c>
      <c r="AN3011" s="74" t="s">
        <v>465</v>
      </c>
      <c r="AO3011" s="74" t="s">
        <v>465</v>
      </c>
      <c r="AP3011" s="74" t="s">
        <v>13</v>
      </c>
      <c r="AQ3011" s="74" t="s">
        <v>13</v>
      </c>
      <c r="AR3011" s="74" t="s">
        <v>13</v>
      </c>
      <c r="AS3011" s="74" t="s">
        <v>501</v>
      </c>
      <c r="AT3011" s="74" t="s">
        <v>1208</v>
      </c>
      <c r="AU3011" s="74" t="s">
        <v>1207</v>
      </c>
      <c r="AV3011" s="74">
        <v>2023</v>
      </c>
    </row>
    <row r="3012" spans="1:48" hidden="1">
      <c r="A3012" s="24">
        <v>3011</v>
      </c>
      <c r="B3012" s="74">
        <v>78</v>
      </c>
      <c r="C3012" s="74" t="s">
        <v>1011</v>
      </c>
      <c r="D3012" s="74" t="s">
        <v>459</v>
      </c>
      <c r="E3012" s="74" t="s">
        <v>826</v>
      </c>
      <c r="F3012" s="74" t="s">
        <v>476</v>
      </c>
      <c r="G3012" s="74" t="s">
        <v>1216</v>
      </c>
      <c r="H3012" s="74" t="s">
        <v>463</v>
      </c>
      <c r="I3012" s="74">
        <v>12.3657</v>
      </c>
      <c r="J3012" s="74">
        <v>-1.5339</v>
      </c>
      <c r="O3012" s="74">
        <v>2055</v>
      </c>
      <c r="P3012" s="74">
        <v>1995</v>
      </c>
      <c r="Q3012" s="74" t="s">
        <v>472</v>
      </c>
      <c r="R3012" s="74" t="s">
        <v>1206</v>
      </c>
      <c r="S3012" s="74" t="s">
        <v>1060</v>
      </c>
      <c r="Z3012" s="74" t="s">
        <v>820</v>
      </c>
      <c r="AA3012" s="74" t="s">
        <v>1211</v>
      </c>
      <c r="AB3012" s="113">
        <v>3.8913645767631202</v>
      </c>
      <c r="AC3012" s="113">
        <v>4.2775781054642996</v>
      </c>
      <c r="AD3012" s="74" t="s">
        <v>936</v>
      </c>
      <c r="AE3012" s="74">
        <f>((AC3012-AB3012)/AB3012)*100</f>
        <v>9.9248867866920882</v>
      </c>
      <c r="AI3012" s="79" t="s">
        <v>465</v>
      </c>
      <c r="AJ3012" s="79">
        <v>600</v>
      </c>
      <c r="AK3012" s="74" t="s">
        <v>465</v>
      </c>
      <c r="AL3012" s="74" t="s">
        <v>465</v>
      </c>
      <c r="AM3012" s="74" t="s">
        <v>465</v>
      </c>
      <c r="AN3012" s="74" t="s">
        <v>465</v>
      </c>
      <c r="AO3012" s="74" t="s">
        <v>465</v>
      </c>
      <c r="AP3012" s="74" t="s">
        <v>13</v>
      </c>
      <c r="AQ3012" s="74" t="s">
        <v>13</v>
      </c>
      <c r="AR3012" s="74" t="s">
        <v>13</v>
      </c>
      <c r="AS3012" s="74" t="s">
        <v>501</v>
      </c>
      <c r="AT3012" s="74" t="s">
        <v>1208</v>
      </c>
      <c r="AU3012" s="74" t="s">
        <v>1207</v>
      </c>
      <c r="AV3012" s="74">
        <v>2023</v>
      </c>
    </row>
    <row r="3013" spans="1:48" hidden="1">
      <c r="A3013" s="24">
        <v>3012</v>
      </c>
      <c r="B3013" s="74">
        <v>78</v>
      </c>
      <c r="C3013" s="74" t="s">
        <v>1011</v>
      </c>
      <c r="D3013" s="74" t="s">
        <v>459</v>
      </c>
      <c r="E3013" s="74" t="s">
        <v>826</v>
      </c>
      <c r="F3013" s="74" t="s">
        <v>478</v>
      </c>
      <c r="G3013" s="74" t="s">
        <v>1215</v>
      </c>
      <c r="H3013" s="74" t="s">
        <v>463</v>
      </c>
      <c r="I3013" s="74">
        <v>6.7000710000000003</v>
      </c>
      <c r="J3013" s="74">
        <v>-1.6307830000000001</v>
      </c>
      <c r="O3013" s="74">
        <v>2055</v>
      </c>
      <c r="P3013" s="74">
        <v>1995</v>
      </c>
      <c r="Q3013" s="74" t="s">
        <v>472</v>
      </c>
      <c r="R3013" s="74" t="s">
        <v>1204</v>
      </c>
      <c r="S3013" s="74" t="s">
        <v>1060</v>
      </c>
      <c r="Z3013" s="74" t="s">
        <v>820</v>
      </c>
      <c r="AA3013" s="74" t="s">
        <v>1212</v>
      </c>
      <c r="AB3013" s="113">
        <v>2.7694176659612801</v>
      </c>
      <c r="AC3013" s="113">
        <v>2.7875188009211</v>
      </c>
      <c r="AD3013" s="74" t="s">
        <v>936</v>
      </c>
      <c r="AE3013" s="74">
        <f t="shared" si="1"/>
        <v>0.65360798345080628</v>
      </c>
      <c r="AI3013" s="79" t="s">
        <v>465</v>
      </c>
      <c r="AJ3013" s="79">
        <v>450</v>
      </c>
      <c r="AK3013" s="74" t="s">
        <v>465</v>
      </c>
      <c r="AL3013" s="74" t="s">
        <v>465</v>
      </c>
      <c r="AM3013" s="74" t="s">
        <v>465</v>
      </c>
      <c r="AN3013" s="74" t="s">
        <v>465</v>
      </c>
      <c r="AO3013" s="74" t="s">
        <v>465</v>
      </c>
      <c r="AP3013" s="74" t="s">
        <v>13</v>
      </c>
      <c r="AQ3013" s="74" t="s">
        <v>13</v>
      </c>
      <c r="AR3013" s="74" t="s">
        <v>13</v>
      </c>
      <c r="AS3013" s="74" t="s">
        <v>501</v>
      </c>
      <c r="AT3013" s="74" t="s">
        <v>1208</v>
      </c>
      <c r="AU3013" s="74" t="s">
        <v>1207</v>
      </c>
      <c r="AV3013" s="74">
        <v>2023</v>
      </c>
    </row>
    <row r="3014" spans="1:48" hidden="1">
      <c r="A3014" s="24">
        <v>3013</v>
      </c>
      <c r="B3014" s="74">
        <v>78</v>
      </c>
      <c r="C3014" s="74" t="s">
        <v>1011</v>
      </c>
      <c r="D3014" s="74" t="s">
        <v>459</v>
      </c>
      <c r="E3014" s="74" t="s">
        <v>826</v>
      </c>
      <c r="F3014" s="74" t="s">
        <v>478</v>
      </c>
      <c r="G3014" s="74" t="s">
        <v>1215</v>
      </c>
      <c r="H3014" s="74" t="s">
        <v>463</v>
      </c>
      <c r="I3014" s="74">
        <v>6.7000710000000003</v>
      </c>
      <c r="J3014" s="74">
        <v>-1.6307830000000001</v>
      </c>
      <c r="O3014" s="74">
        <v>2055</v>
      </c>
      <c r="P3014" s="74">
        <v>1995</v>
      </c>
      <c r="Q3014" s="74" t="s">
        <v>472</v>
      </c>
      <c r="R3014" s="74" t="s">
        <v>1205</v>
      </c>
      <c r="S3014" s="74" t="s">
        <v>1060</v>
      </c>
      <c r="Z3014" s="74" t="s">
        <v>820</v>
      </c>
      <c r="AA3014" s="74" t="s">
        <v>1213</v>
      </c>
      <c r="AB3014" s="113">
        <v>2.7694176659612801</v>
      </c>
      <c r="AC3014" s="113">
        <v>3.0857272239825702</v>
      </c>
      <c r="AD3014" s="74" t="s">
        <v>936</v>
      </c>
      <c r="AE3014" s="74">
        <f>((AC3014-AB3014)/AB3014)*100</f>
        <v>11.42151875136166</v>
      </c>
      <c r="AI3014" s="79" t="s">
        <v>465</v>
      </c>
      <c r="AJ3014" s="79">
        <v>550</v>
      </c>
      <c r="AK3014" s="74" t="s">
        <v>465</v>
      </c>
      <c r="AL3014" s="74" t="s">
        <v>465</v>
      </c>
      <c r="AM3014" s="74" t="s">
        <v>465</v>
      </c>
      <c r="AN3014" s="74" t="s">
        <v>465</v>
      </c>
      <c r="AO3014" s="74" t="s">
        <v>465</v>
      </c>
      <c r="AP3014" s="74" t="s">
        <v>13</v>
      </c>
      <c r="AQ3014" s="74" t="s">
        <v>13</v>
      </c>
      <c r="AR3014" s="74" t="s">
        <v>13</v>
      </c>
      <c r="AS3014" s="74" t="s">
        <v>501</v>
      </c>
      <c r="AT3014" s="74" t="s">
        <v>1208</v>
      </c>
      <c r="AU3014" s="74" t="s">
        <v>1207</v>
      </c>
      <c r="AV3014" s="74">
        <v>2023</v>
      </c>
    </row>
    <row r="3015" spans="1:48" hidden="1">
      <c r="A3015" s="24">
        <v>3014</v>
      </c>
      <c r="B3015" s="74">
        <v>78</v>
      </c>
      <c r="C3015" s="74" t="s">
        <v>1011</v>
      </c>
      <c r="D3015" s="74" t="s">
        <v>459</v>
      </c>
      <c r="E3015" s="74" t="s">
        <v>826</v>
      </c>
      <c r="F3015" s="74" t="s">
        <v>478</v>
      </c>
      <c r="G3015" s="74" t="s">
        <v>1215</v>
      </c>
      <c r="H3015" s="74" t="s">
        <v>463</v>
      </c>
      <c r="I3015" s="74">
        <v>6.7000710000000003</v>
      </c>
      <c r="J3015" s="74">
        <v>-1.6307830000000001</v>
      </c>
      <c r="O3015" s="74">
        <v>2055</v>
      </c>
      <c r="P3015" s="74">
        <v>1995</v>
      </c>
      <c r="Q3015" s="74" t="s">
        <v>472</v>
      </c>
      <c r="R3015" s="74" t="s">
        <v>1206</v>
      </c>
      <c r="S3015" s="74" t="s">
        <v>1060</v>
      </c>
      <c r="Z3015" s="74" t="s">
        <v>820</v>
      </c>
      <c r="AA3015" s="74" t="s">
        <v>1214</v>
      </c>
      <c r="AB3015" s="113">
        <v>2.7694176659612801</v>
      </c>
      <c r="AC3015" s="113">
        <v>3.0906039558755301</v>
      </c>
      <c r="AD3015" s="74" t="s">
        <v>936</v>
      </c>
      <c r="AE3015" s="74">
        <f t="shared" si="1"/>
        <v>11.597611074050992</v>
      </c>
      <c r="AI3015" s="79" t="s">
        <v>465</v>
      </c>
      <c r="AJ3015" s="79">
        <v>600</v>
      </c>
      <c r="AK3015" s="74" t="s">
        <v>465</v>
      </c>
      <c r="AL3015" s="74" t="s">
        <v>465</v>
      </c>
      <c r="AM3015" s="74" t="s">
        <v>465</v>
      </c>
      <c r="AN3015" s="74" t="s">
        <v>465</v>
      </c>
      <c r="AO3015" s="74" t="s">
        <v>465</v>
      </c>
      <c r="AP3015" s="74" t="s">
        <v>13</v>
      </c>
      <c r="AQ3015" s="74" t="s">
        <v>13</v>
      </c>
      <c r="AR3015" s="74" t="s">
        <v>13</v>
      </c>
      <c r="AS3015" s="74" t="s">
        <v>501</v>
      </c>
      <c r="AT3015" s="74" t="s">
        <v>1208</v>
      </c>
      <c r="AU3015" s="74" t="s">
        <v>1207</v>
      </c>
      <c r="AV3015" s="74">
        <v>2023</v>
      </c>
    </row>
    <row r="3016" spans="1:48" hidden="1">
      <c r="A3016" s="24">
        <v>3015</v>
      </c>
      <c r="B3016" s="74">
        <v>79</v>
      </c>
      <c r="C3016" s="74" t="s">
        <v>1011</v>
      </c>
      <c r="D3016" s="74" t="s">
        <v>544</v>
      </c>
      <c r="E3016" s="74" t="s">
        <v>629</v>
      </c>
      <c r="F3016" s="74" t="s">
        <v>1217</v>
      </c>
      <c r="G3016" s="74" t="s">
        <v>22</v>
      </c>
      <c r="H3016" s="74" t="s">
        <v>463</v>
      </c>
      <c r="I3016" s="74">
        <v>-3.3731</v>
      </c>
      <c r="J3016" s="74">
        <v>29.918900000000001</v>
      </c>
      <c r="O3016" s="74">
        <v>2049</v>
      </c>
      <c r="P3016" s="74">
        <v>1993</v>
      </c>
      <c r="Q3016" s="74" t="s">
        <v>472</v>
      </c>
      <c r="R3016" s="24" t="s">
        <v>473</v>
      </c>
      <c r="S3016" s="74" t="s">
        <v>857</v>
      </c>
      <c r="Z3016" s="74" t="s">
        <v>820</v>
      </c>
      <c r="AA3016" s="74" t="s">
        <v>1219</v>
      </c>
      <c r="AB3016" s="35" t="s">
        <v>22</v>
      </c>
      <c r="AD3016" s="74" t="s">
        <v>845</v>
      </c>
      <c r="AE3016" s="74">
        <v>49</v>
      </c>
      <c r="AI3016" s="79" t="s">
        <v>13</v>
      </c>
      <c r="AK3016" s="74" t="s">
        <v>13</v>
      </c>
      <c r="AL3016" s="74" t="s">
        <v>13</v>
      </c>
      <c r="AM3016" s="74" t="s">
        <v>13</v>
      </c>
      <c r="AN3016" s="74" t="s">
        <v>13</v>
      </c>
      <c r="AO3016" s="74" t="s">
        <v>13</v>
      </c>
      <c r="AP3016" s="74" t="s">
        <v>13</v>
      </c>
      <c r="AQ3016" s="74" t="s">
        <v>13</v>
      </c>
      <c r="AR3016" s="74" t="s">
        <v>13</v>
      </c>
      <c r="AS3016" s="74" t="s">
        <v>13</v>
      </c>
      <c r="AT3016" s="74" t="s">
        <v>1224</v>
      </c>
      <c r="AU3016" s="74" t="s">
        <v>1221</v>
      </c>
      <c r="AV3016" s="74">
        <v>2022</v>
      </c>
    </row>
    <row r="3017" spans="1:48" hidden="1">
      <c r="A3017" s="24">
        <v>3016</v>
      </c>
      <c r="B3017" s="74">
        <v>79</v>
      </c>
      <c r="C3017" s="74" t="s">
        <v>1011</v>
      </c>
      <c r="D3017" s="74" t="s">
        <v>544</v>
      </c>
      <c r="E3017" s="74" t="s">
        <v>629</v>
      </c>
      <c r="F3017" s="74" t="s">
        <v>528</v>
      </c>
      <c r="G3017" s="74" t="s">
        <v>22</v>
      </c>
      <c r="H3017" s="74" t="s">
        <v>463</v>
      </c>
      <c r="I3017" s="74">
        <v>26.820599999999999</v>
      </c>
      <c r="J3017" s="74">
        <v>30.802499999999998</v>
      </c>
      <c r="O3017" s="74">
        <v>2049</v>
      </c>
      <c r="P3017" s="74">
        <v>1993</v>
      </c>
      <c r="Q3017" s="74" t="s">
        <v>472</v>
      </c>
      <c r="R3017" s="24" t="s">
        <v>473</v>
      </c>
      <c r="S3017" s="74" t="s">
        <v>857</v>
      </c>
      <c r="Z3017" s="74" t="s">
        <v>820</v>
      </c>
      <c r="AA3017" s="74" t="s">
        <v>1219</v>
      </c>
      <c r="AB3017" s="35" t="s">
        <v>22</v>
      </c>
      <c r="AD3017" s="74" t="s">
        <v>845</v>
      </c>
      <c r="AE3017" s="74">
        <v>20</v>
      </c>
      <c r="AI3017" s="79" t="s">
        <v>13</v>
      </c>
      <c r="AK3017" s="74" t="s">
        <v>13</v>
      </c>
      <c r="AL3017" s="74" t="s">
        <v>13</v>
      </c>
      <c r="AM3017" s="74" t="s">
        <v>13</v>
      </c>
      <c r="AN3017" s="74" t="s">
        <v>13</v>
      </c>
      <c r="AO3017" s="74" t="s">
        <v>13</v>
      </c>
      <c r="AP3017" s="74" t="s">
        <v>13</v>
      </c>
      <c r="AQ3017" s="74" t="s">
        <v>13</v>
      </c>
      <c r="AR3017" s="74" t="s">
        <v>13</v>
      </c>
      <c r="AS3017" s="74" t="s">
        <v>13</v>
      </c>
      <c r="AT3017" s="74" t="s">
        <v>1224</v>
      </c>
      <c r="AU3017" s="74" t="s">
        <v>1221</v>
      </c>
      <c r="AV3017" s="74">
        <v>2022</v>
      </c>
    </row>
    <row r="3018" spans="1:48" hidden="1">
      <c r="A3018" s="24">
        <v>3017</v>
      </c>
      <c r="B3018" s="74">
        <v>79</v>
      </c>
      <c r="C3018" s="74" t="s">
        <v>1011</v>
      </c>
      <c r="D3018" s="74" t="s">
        <v>544</v>
      </c>
      <c r="E3018" s="74" t="s">
        <v>629</v>
      </c>
      <c r="F3018" s="74" t="s">
        <v>502</v>
      </c>
      <c r="G3018" s="74" t="s">
        <v>22</v>
      </c>
      <c r="H3018" s="74" t="s">
        <v>463</v>
      </c>
      <c r="I3018" s="74">
        <v>9.1449999999999996</v>
      </c>
      <c r="J3018" s="74">
        <v>40.489699999999999</v>
      </c>
      <c r="O3018" s="74">
        <v>2049</v>
      </c>
      <c r="P3018" s="74">
        <v>1993</v>
      </c>
      <c r="Q3018" s="74" t="s">
        <v>472</v>
      </c>
      <c r="R3018" s="24" t="s">
        <v>473</v>
      </c>
      <c r="S3018" s="74" t="s">
        <v>857</v>
      </c>
      <c r="Z3018" s="74" t="s">
        <v>820</v>
      </c>
      <c r="AA3018" s="74" t="s">
        <v>1219</v>
      </c>
      <c r="AB3018" s="35" t="s">
        <v>22</v>
      </c>
      <c r="AD3018" s="74" t="s">
        <v>845</v>
      </c>
      <c r="AE3018" s="74">
        <v>41</v>
      </c>
      <c r="AI3018" s="79" t="s">
        <v>13</v>
      </c>
      <c r="AK3018" s="74" t="s">
        <v>13</v>
      </c>
      <c r="AL3018" s="74" t="s">
        <v>13</v>
      </c>
      <c r="AM3018" s="74" t="s">
        <v>13</v>
      </c>
      <c r="AN3018" s="74" t="s">
        <v>13</v>
      </c>
      <c r="AO3018" s="74" t="s">
        <v>13</v>
      </c>
      <c r="AP3018" s="74" t="s">
        <v>13</v>
      </c>
      <c r="AQ3018" s="74" t="s">
        <v>13</v>
      </c>
      <c r="AR3018" s="74" t="s">
        <v>13</v>
      </c>
      <c r="AS3018" s="74" t="s">
        <v>13</v>
      </c>
      <c r="AT3018" s="74" t="s">
        <v>1224</v>
      </c>
      <c r="AU3018" s="74" t="s">
        <v>1221</v>
      </c>
      <c r="AV3018" s="74">
        <v>2022</v>
      </c>
    </row>
    <row r="3019" spans="1:48" hidden="1">
      <c r="A3019" s="24">
        <v>3018</v>
      </c>
      <c r="B3019" s="74">
        <v>79</v>
      </c>
      <c r="C3019" s="74" t="s">
        <v>1011</v>
      </c>
      <c r="D3019" s="74" t="s">
        <v>544</v>
      </c>
      <c r="E3019" s="74" t="s">
        <v>629</v>
      </c>
      <c r="F3019" s="74" t="s">
        <v>493</v>
      </c>
      <c r="G3019" s="74" t="s">
        <v>22</v>
      </c>
      <c r="H3019" s="74" t="s">
        <v>463</v>
      </c>
      <c r="I3019" s="74">
        <v>-1.286389</v>
      </c>
      <c r="J3019">
        <v>36.817222999999998</v>
      </c>
      <c r="O3019" s="74">
        <v>2049</v>
      </c>
      <c r="P3019" s="74">
        <v>1993</v>
      </c>
      <c r="Q3019" s="74" t="s">
        <v>472</v>
      </c>
      <c r="R3019" s="24" t="s">
        <v>473</v>
      </c>
      <c r="S3019" s="74" t="s">
        <v>857</v>
      </c>
      <c r="Z3019" s="74" t="s">
        <v>820</v>
      </c>
      <c r="AA3019" s="74" t="s">
        <v>1219</v>
      </c>
      <c r="AB3019" s="35" t="s">
        <v>22</v>
      </c>
      <c r="AD3019" s="74" t="s">
        <v>845</v>
      </c>
      <c r="AE3019" s="74">
        <v>-10</v>
      </c>
      <c r="AI3019" s="79" t="s">
        <v>13</v>
      </c>
      <c r="AK3019" s="74" t="s">
        <v>13</v>
      </c>
      <c r="AL3019" s="74" t="s">
        <v>13</v>
      </c>
      <c r="AM3019" s="74" t="s">
        <v>13</v>
      </c>
      <c r="AN3019" s="74" t="s">
        <v>13</v>
      </c>
      <c r="AO3019" s="74" t="s">
        <v>13</v>
      </c>
      <c r="AP3019" s="74" t="s">
        <v>13</v>
      </c>
      <c r="AQ3019" s="74" t="s">
        <v>13</v>
      </c>
      <c r="AR3019" s="74" t="s">
        <v>13</v>
      </c>
      <c r="AS3019" s="74" t="s">
        <v>13</v>
      </c>
      <c r="AT3019" s="74" t="s">
        <v>1224</v>
      </c>
      <c r="AU3019" s="74" t="s">
        <v>1221</v>
      </c>
      <c r="AV3019" s="74">
        <v>2022</v>
      </c>
    </row>
    <row r="3020" spans="1:48" hidden="1">
      <c r="A3020" s="24">
        <v>3019</v>
      </c>
      <c r="B3020" s="74">
        <v>79</v>
      </c>
      <c r="C3020" s="74" t="s">
        <v>1011</v>
      </c>
      <c r="D3020" s="74" t="s">
        <v>544</v>
      </c>
      <c r="E3020" s="74" t="s">
        <v>629</v>
      </c>
      <c r="F3020" s="74" t="s">
        <v>585</v>
      </c>
      <c r="G3020" s="74" t="s">
        <v>22</v>
      </c>
      <c r="H3020" s="74" t="s">
        <v>463</v>
      </c>
      <c r="I3020" s="74">
        <v>-1.9402999999999999</v>
      </c>
      <c r="J3020" s="74">
        <v>29.873899999999999</v>
      </c>
      <c r="O3020" s="74">
        <v>2049</v>
      </c>
      <c r="P3020" s="74">
        <v>1993</v>
      </c>
      <c r="Q3020" s="74" t="s">
        <v>472</v>
      </c>
      <c r="R3020" s="24" t="s">
        <v>473</v>
      </c>
      <c r="S3020" s="74" t="s">
        <v>857</v>
      </c>
      <c r="Z3020" s="74" t="s">
        <v>820</v>
      </c>
      <c r="AA3020" s="74" t="s">
        <v>1219</v>
      </c>
      <c r="AB3020" s="35" t="s">
        <v>22</v>
      </c>
      <c r="AD3020" s="74" t="s">
        <v>845</v>
      </c>
      <c r="AE3020" s="74">
        <v>-13</v>
      </c>
      <c r="AI3020" s="79" t="s">
        <v>13</v>
      </c>
      <c r="AK3020" s="74" t="s">
        <v>13</v>
      </c>
      <c r="AL3020" s="74" t="s">
        <v>13</v>
      </c>
      <c r="AM3020" s="74" t="s">
        <v>13</v>
      </c>
      <c r="AN3020" s="74" t="s">
        <v>13</v>
      </c>
      <c r="AO3020" s="74" t="s">
        <v>13</v>
      </c>
      <c r="AP3020" s="74" t="s">
        <v>13</v>
      </c>
      <c r="AQ3020" s="74" t="s">
        <v>13</v>
      </c>
      <c r="AR3020" s="74" t="s">
        <v>13</v>
      </c>
      <c r="AS3020" s="74" t="s">
        <v>13</v>
      </c>
      <c r="AT3020" s="74" t="s">
        <v>1224</v>
      </c>
      <c r="AU3020" s="74" t="s">
        <v>1221</v>
      </c>
      <c r="AV3020" s="74">
        <v>2022</v>
      </c>
    </row>
    <row r="3021" spans="1:48" hidden="1">
      <c r="A3021" s="24">
        <v>3020</v>
      </c>
      <c r="B3021" s="74">
        <v>79</v>
      </c>
      <c r="C3021" s="74" t="s">
        <v>1011</v>
      </c>
      <c r="D3021" s="74" t="s">
        <v>544</v>
      </c>
      <c r="E3021" s="74" t="s">
        <v>629</v>
      </c>
      <c r="F3021" s="74" t="s">
        <v>1218</v>
      </c>
      <c r="G3021" s="74" t="s">
        <v>22</v>
      </c>
      <c r="H3021" s="74" t="s">
        <v>463</v>
      </c>
      <c r="I3021" s="74">
        <v>15.5007</v>
      </c>
      <c r="J3021" s="74">
        <v>32.559899999999999</v>
      </c>
      <c r="O3021" s="74">
        <v>2049</v>
      </c>
      <c r="P3021" s="74">
        <v>1993</v>
      </c>
      <c r="Q3021" s="74" t="s">
        <v>472</v>
      </c>
      <c r="R3021" s="24" t="s">
        <v>473</v>
      </c>
      <c r="S3021" s="74" t="s">
        <v>857</v>
      </c>
      <c r="Z3021" s="74" t="s">
        <v>820</v>
      </c>
      <c r="AA3021" s="74" t="s">
        <v>1219</v>
      </c>
      <c r="AB3021" s="35" t="s">
        <v>22</v>
      </c>
      <c r="AD3021" s="74" t="s">
        <v>845</v>
      </c>
      <c r="AE3021" s="74">
        <v>-22</v>
      </c>
      <c r="AI3021" s="79" t="s">
        <v>13</v>
      </c>
      <c r="AK3021" s="74" t="s">
        <v>13</v>
      </c>
      <c r="AL3021" s="74" t="s">
        <v>13</v>
      </c>
      <c r="AM3021" s="74" t="s">
        <v>13</v>
      </c>
      <c r="AN3021" s="74" t="s">
        <v>13</v>
      </c>
      <c r="AO3021" s="74" t="s">
        <v>13</v>
      </c>
      <c r="AP3021" s="74" t="s">
        <v>13</v>
      </c>
      <c r="AQ3021" s="74" t="s">
        <v>13</v>
      </c>
      <c r="AR3021" s="74" t="s">
        <v>13</v>
      </c>
      <c r="AS3021" s="74" t="s">
        <v>13</v>
      </c>
      <c r="AT3021" s="74" t="s">
        <v>1224</v>
      </c>
      <c r="AU3021" s="74" t="s">
        <v>1221</v>
      </c>
      <c r="AV3021" s="74">
        <v>2022</v>
      </c>
    </row>
    <row r="3022" spans="1:48" hidden="1">
      <c r="A3022" s="24">
        <v>3021</v>
      </c>
      <c r="B3022" s="74">
        <v>79</v>
      </c>
      <c r="C3022" s="74" t="s">
        <v>1011</v>
      </c>
      <c r="D3022" s="74" t="s">
        <v>544</v>
      </c>
      <c r="E3022" s="74" t="s">
        <v>629</v>
      </c>
      <c r="F3022" s="74" t="s">
        <v>521</v>
      </c>
      <c r="G3022" s="74" t="s">
        <v>22</v>
      </c>
      <c r="H3022" s="74" t="s">
        <v>463</v>
      </c>
      <c r="I3022" s="74">
        <v>-6.3690280000000001</v>
      </c>
      <c r="J3022" s="74">
        <v>34.888821999999998</v>
      </c>
      <c r="O3022" s="74">
        <v>2049</v>
      </c>
      <c r="P3022" s="74">
        <v>1993</v>
      </c>
      <c r="Q3022" s="74" t="s">
        <v>472</v>
      </c>
      <c r="R3022" s="24" t="s">
        <v>473</v>
      </c>
      <c r="S3022" s="74" t="s">
        <v>857</v>
      </c>
      <c r="Z3022" s="74" t="s">
        <v>820</v>
      </c>
      <c r="AA3022" s="74" t="s">
        <v>1219</v>
      </c>
      <c r="AB3022" s="35" t="s">
        <v>22</v>
      </c>
      <c r="AD3022" s="74" t="s">
        <v>845</v>
      </c>
      <c r="AE3022" s="74">
        <v>44</v>
      </c>
      <c r="AI3022" s="79" t="s">
        <v>13</v>
      </c>
      <c r="AK3022" s="74" t="s">
        <v>13</v>
      </c>
      <c r="AL3022" s="74" t="s">
        <v>13</v>
      </c>
      <c r="AM3022" s="74" t="s">
        <v>13</v>
      </c>
      <c r="AN3022" s="74" t="s">
        <v>13</v>
      </c>
      <c r="AO3022" s="74" t="s">
        <v>13</v>
      </c>
      <c r="AP3022" s="74" t="s">
        <v>13</v>
      </c>
      <c r="AQ3022" s="74" t="s">
        <v>13</v>
      </c>
      <c r="AR3022" s="74" t="s">
        <v>13</v>
      </c>
      <c r="AS3022" s="74" t="s">
        <v>13</v>
      </c>
      <c r="AT3022" s="74" t="s">
        <v>1224</v>
      </c>
      <c r="AU3022" s="74" t="s">
        <v>1221</v>
      </c>
      <c r="AV3022" s="74">
        <v>2022</v>
      </c>
    </row>
    <row r="3023" spans="1:48" hidden="1">
      <c r="A3023" s="24">
        <v>3022</v>
      </c>
      <c r="B3023" s="74">
        <v>79</v>
      </c>
      <c r="C3023" s="74" t="s">
        <v>1011</v>
      </c>
      <c r="D3023" s="74" t="s">
        <v>544</v>
      </c>
      <c r="E3023" s="74" t="s">
        <v>629</v>
      </c>
      <c r="F3023" s="74" t="s">
        <v>522</v>
      </c>
      <c r="G3023" s="74" t="s">
        <v>22</v>
      </c>
      <c r="H3023" s="74" t="s">
        <v>463</v>
      </c>
      <c r="I3023" s="74">
        <v>1.3733</v>
      </c>
      <c r="J3023" s="74">
        <v>32.290300000000002</v>
      </c>
      <c r="O3023" s="74">
        <v>2049</v>
      </c>
      <c r="P3023" s="74">
        <v>1993</v>
      </c>
      <c r="Q3023" s="74" t="s">
        <v>472</v>
      </c>
      <c r="R3023" s="24" t="s">
        <v>473</v>
      </c>
      <c r="S3023" s="74" t="s">
        <v>857</v>
      </c>
      <c r="Z3023" s="74" t="s">
        <v>820</v>
      </c>
      <c r="AA3023" s="74" t="s">
        <v>1219</v>
      </c>
      <c r="AB3023" s="35" t="s">
        <v>22</v>
      </c>
      <c r="AD3023" s="74" t="s">
        <v>845</v>
      </c>
      <c r="AE3023" s="74">
        <v>72</v>
      </c>
      <c r="AI3023" s="79" t="s">
        <v>13</v>
      </c>
      <c r="AK3023" s="74" t="s">
        <v>13</v>
      </c>
      <c r="AL3023" s="74" t="s">
        <v>13</v>
      </c>
      <c r="AM3023" s="74" t="s">
        <v>13</v>
      </c>
      <c r="AN3023" s="74" t="s">
        <v>13</v>
      </c>
      <c r="AO3023" s="74" t="s">
        <v>13</v>
      </c>
      <c r="AP3023" s="74" t="s">
        <v>13</v>
      </c>
      <c r="AQ3023" s="74" t="s">
        <v>13</v>
      </c>
      <c r="AR3023" s="74" t="s">
        <v>13</v>
      </c>
      <c r="AS3023" s="74" t="s">
        <v>13</v>
      </c>
      <c r="AT3023" s="74" t="s">
        <v>1224</v>
      </c>
      <c r="AU3023" s="74" t="s">
        <v>1221</v>
      </c>
      <c r="AV3023" s="74">
        <v>2022</v>
      </c>
    </row>
    <row r="3024" spans="1:48" hidden="1">
      <c r="A3024" s="24">
        <v>3023</v>
      </c>
      <c r="B3024" s="74">
        <v>79</v>
      </c>
      <c r="C3024" s="74" t="s">
        <v>1011</v>
      </c>
      <c r="D3024" s="74" t="s">
        <v>544</v>
      </c>
      <c r="E3024" s="74" t="s">
        <v>629</v>
      </c>
      <c r="F3024" s="74" t="s">
        <v>1217</v>
      </c>
      <c r="G3024" s="74" t="s">
        <v>22</v>
      </c>
      <c r="H3024" s="74" t="s">
        <v>463</v>
      </c>
      <c r="I3024" s="74">
        <v>-3.3731</v>
      </c>
      <c r="J3024" s="74">
        <v>29.918900000000001</v>
      </c>
      <c r="O3024" s="74">
        <v>2069</v>
      </c>
      <c r="P3024" s="74">
        <v>1993</v>
      </c>
      <c r="Q3024" s="74" t="s">
        <v>472</v>
      </c>
      <c r="R3024" s="24" t="s">
        <v>473</v>
      </c>
      <c r="S3024" s="74" t="s">
        <v>857</v>
      </c>
      <c r="Z3024" s="74" t="s">
        <v>820</v>
      </c>
      <c r="AA3024" s="74" t="s">
        <v>1219</v>
      </c>
      <c r="AB3024" s="35" t="s">
        <v>22</v>
      </c>
      <c r="AD3024" s="74" t="s">
        <v>845</v>
      </c>
      <c r="AE3024" s="74">
        <v>68</v>
      </c>
      <c r="AI3024" s="79" t="s">
        <v>13</v>
      </c>
      <c r="AK3024" s="74" t="s">
        <v>13</v>
      </c>
      <c r="AL3024" s="74" t="s">
        <v>13</v>
      </c>
      <c r="AM3024" s="74" t="s">
        <v>13</v>
      </c>
      <c r="AN3024" s="74" t="s">
        <v>13</v>
      </c>
      <c r="AO3024" s="74" t="s">
        <v>13</v>
      </c>
      <c r="AP3024" s="74" t="s">
        <v>13</v>
      </c>
      <c r="AQ3024" s="74" t="s">
        <v>13</v>
      </c>
      <c r="AR3024" s="74" t="s">
        <v>13</v>
      </c>
      <c r="AS3024" s="74" t="s">
        <v>13</v>
      </c>
      <c r="AT3024" s="74" t="s">
        <v>1224</v>
      </c>
      <c r="AU3024" s="74" t="s">
        <v>1221</v>
      </c>
      <c r="AV3024" s="74">
        <v>2022</v>
      </c>
    </row>
    <row r="3025" spans="1:48" hidden="1">
      <c r="A3025" s="24">
        <v>3024</v>
      </c>
      <c r="B3025" s="74">
        <v>79</v>
      </c>
      <c r="C3025" s="74" t="s">
        <v>1011</v>
      </c>
      <c r="D3025" s="74" t="s">
        <v>544</v>
      </c>
      <c r="E3025" s="74" t="s">
        <v>629</v>
      </c>
      <c r="F3025" s="74" t="s">
        <v>528</v>
      </c>
      <c r="G3025" s="74" t="s">
        <v>22</v>
      </c>
      <c r="H3025" s="74" t="s">
        <v>463</v>
      </c>
      <c r="I3025" s="74">
        <v>26.820599999999999</v>
      </c>
      <c r="J3025" s="74">
        <v>30.802499999999998</v>
      </c>
      <c r="O3025" s="74">
        <v>2069</v>
      </c>
      <c r="P3025" s="74">
        <v>1993</v>
      </c>
      <c r="Q3025" s="74" t="s">
        <v>472</v>
      </c>
      <c r="R3025" s="24" t="s">
        <v>473</v>
      </c>
      <c r="S3025" s="74" t="s">
        <v>857</v>
      </c>
      <c r="Z3025" s="74" t="s">
        <v>820</v>
      </c>
      <c r="AA3025" s="74" t="s">
        <v>1219</v>
      </c>
      <c r="AB3025" s="35" t="s">
        <v>22</v>
      </c>
      <c r="AD3025" s="74" t="s">
        <v>845</v>
      </c>
      <c r="AE3025" s="74">
        <v>29</v>
      </c>
      <c r="AI3025" s="79" t="s">
        <v>13</v>
      </c>
      <c r="AK3025" s="74" t="s">
        <v>13</v>
      </c>
      <c r="AL3025" s="74" t="s">
        <v>13</v>
      </c>
      <c r="AM3025" s="74" t="s">
        <v>13</v>
      </c>
      <c r="AN3025" s="74" t="s">
        <v>13</v>
      </c>
      <c r="AO3025" s="74" t="s">
        <v>13</v>
      </c>
      <c r="AP3025" s="74" t="s">
        <v>13</v>
      </c>
      <c r="AQ3025" s="74" t="s">
        <v>13</v>
      </c>
      <c r="AR3025" s="74" t="s">
        <v>13</v>
      </c>
      <c r="AS3025" s="74" t="s">
        <v>13</v>
      </c>
      <c r="AT3025" s="74" t="s">
        <v>1224</v>
      </c>
      <c r="AU3025" s="74" t="s">
        <v>1221</v>
      </c>
      <c r="AV3025" s="74">
        <v>2022</v>
      </c>
    </row>
    <row r="3026" spans="1:48" hidden="1">
      <c r="A3026" s="24">
        <v>3025</v>
      </c>
      <c r="B3026" s="74">
        <v>79</v>
      </c>
      <c r="C3026" s="74" t="s">
        <v>1011</v>
      </c>
      <c r="D3026" s="74" t="s">
        <v>544</v>
      </c>
      <c r="E3026" s="74" t="s">
        <v>629</v>
      </c>
      <c r="F3026" s="74" t="s">
        <v>502</v>
      </c>
      <c r="G3026" s="74" t="s">
        <v>22</v>
      </c>
      <c r="H3026" s="74" t="s">
        <v>463</v>
      </c>
      <c r="I3026" s="74">
        <v>9.1449999999999996</v>
      </c>
      <c r="J3026" s="74">
        <v>40.489699999999999</v>
      </c>
      <c r="O3026" s="74">
        <v>2069</v>
      </c>
      <c r="P3026" s="74">
        <v>1993</v>
      </c>
      <c r="Q3026" s="74" t="s">
        <v>472</v>
      </c>
      <c r="R3026" s="24" t="s">
        <v>473</v>
      </c>
      <c r="S3026" s="74" t="s">
        <v>857</v>
      </c>
      <c r="Z3026" s="74" t="s">
        <v>820</v>
      </c>
      <c r="AA3026" s="74" t="s">
        <v>1219</v>
      </c>
      <c r="AB3026" s="35" t="s">
        <v>22</v>
      </c>
      <c r="AD3026" s="74" t="s">
        <v>845</v>
      </c>
      <c r="AE3026" s="74">
        <v>68</v>
      </c>
      <c r="AI3026" s="79" t="s">
        <v>13</v>
      </c>
      <c r="AK3026" s="74" t="s">
        <v>13</v>
      </c>
      <c r="AL3026" s="74" t="s">
        <v>13</v>
      </c>
      <c r="AM3026" s="74" t="s">
        <v>13</v>
      </c>
      <c r="AN3026" s="74" t="s">
        <v>13</v>
      </c>
      <c r="AO3026" s="74" t="s">
        <v>13</v>
      </c>
      <c r="AP3026" s="74" t="s">
        <v>13</v>
      </c>
      <c r="AQ3026" s="74" t="s">
        <v>13</v>
      </c>
      <c r="AR3026" s="74" t="s">
        <v>13</v>
      </c>
      <c r="AS3026" s="74" t="s">
        <v>13</v>
      </c>
      <c r="AT3026" s="74" t="s">
        <v>1224</v>
      </c>
      <c r="AU3026" s="74" t="s">
        <v>1221</v>
      </c>
      <c r="AV3026" s="74">
        <v>2022</v>
      </c>
    </row>
    <row r="3027" spans="1:48" hidden="1">
      <c r="A3027" s="24">
        <v>3026</v>
      </c>
      <c r="B3027" s="74">
        <v>79</v>
      </c>
      <c r="C3027" s="74" t="s">
        <v>1011</v>
      </c>
      <c r="D3027" s="74" t="s">
        <v>544</v>
      </c>
      <c r="E3027" s="74" t="s">
        <v>629</v>
      </c>
      <c r="F3027" s="74" t="s">
        <v>493</v>
      </c>
      <c r="G3027" s="74" t="s">
        <v>22</v>
      </c>
      <c r="H3027" s="74" t="s">
        <v>463</v>
      </c>
      <c r="I3027" s="74">
        <v>-1.286389</v>
      </c>
      <c r="J3027">
        <v>36.817222999999998</v>
      </c>
      <c r="O3027" s="74">
        <v>2069</v>
      </c>
      <c r="P3027" s="74">
        <v>1993</v>
      </c>
      <c r="Q3027" s="74" t="s">
        <v>472</v>
      </c>
      <c r="R3027" s="24" t="s">
        <v>473</v>
      </c>
      <c r="S3027" s="74" t="s">
        <v>857</v>
      </c>
      <c r="Z3027" s="74" t="s">
        <v>820</v>
      </c>
      <c r="AA3027" s="74" t="s">
        <v>1219</v>
      </c>
      <c r="AB3027" s="35" t="s">
        <v>22</v>
      </c>
      <c r="AD3027" s="74" t="s">
        <v>845</v>
      </c>
      <c r="AE3027" s="74">
        <v>-24</v>
      </c>
      <c r="AI3027" s="79" t="s">
        <v>13</v>
      </c>
      <c r="AK3027" s="74" t="s">
        <v>13</v>
      </c>
      <c r="AL3027" s="74" t="s">
        <v>13</v>
      </c>
      <c r="AM3027" s="74" t="s">
        <v>13</v>
      </c>
      <c r="AN3027" s="74" t="s">
        <v>13</v>
      </c>
      <c r="AO3027" s="74" t="s">
        <v>13</v>
      </c>
      <c r="AP3027" s="74" t="s">
        <v>13</v>
      </c>
      <c r="AQ3027" s="74" t="s">
        <v>13</v>
      </c>
      <c r="AR3027" s="74" t="s">
        <v>13</v>
      </c>
      <c r="AS3027" s="74" t="s">
        <v>13</v>
      </c>
      <c r="AT3027" s="74" t="s">
        <v>1224</v>
      </c>
      <c r="AU3027" s="74" t="s">
        <v>1221</v>
      </c>
      <c r="AV3027" s="74">
        <v>2022</v>
      </c>
    </row>
    <row r="3028" spans="1:48" hidden="1">
      <c r="A3028" s="24">
        <v>3027</v>
      </c>
      <c r="B3028" s="74">
        <v>79</v>
      </c>
      <c r="C3028" s="74" t="s">
        <v>1011</v>
      </c>
      <c r="D3028" s="74" t="s">
        <v>544</v>
      </c>
      <c r="E3028" s="74" t="s">
        <v>629</v>
      </c>
      <c r="F3028" s="74" t="s">
        <v>585</v>
      </c>
      <c r="G3028" s="74" t="s">
        <v>22</v>
      </c>
      <c r="H3028" s="74" t="s">
        <v>463</v>
      </c>
      <c r="I3028" s="74">
        <v>-1.9402999999999999</v>
      </c>
      <c r="J3028" s="74">
        <v>29.873899999999999</v>
      </c>
      <c r="O3028" s="74">
        <v>2069</v>
      </c>
      <c r="P3028" s="74">
        <v>1993</v>
      </c>
      <c r="Q3028" s="74" t="s">
        <v>472</v>
      </c>
      <c r="R3028" s="24" t="s">
        <v>473</v>
      </c>
      <c r="S3028" s="74" t="s">
        <v>857</v>
      </c>
      <c r="Z3028" s="74" t="s">
        <v>820</v>
      </c>
      <c r="AA3028" s="74" t="s">
        <v>1219</v>
      </c>
      <c r="AB3028" s="35" t="s">
        <v>22</v>
      </c>
      <c r="AD3028" s="74" t="s">
        <v>845</v>
      </c>
      <c r="AE3028" s="74">
        <v>-19</v>
      </c>
      <c r="AI3028" s="79" t="s">
        <v>13</v>
      </c>
      <c r="AK3028" s="74" t="s">
        <v>13</v>
      </c>
      <c r="AL3028" s="74" t="s">
        <v>13</v>
      </c>
      <c r="AM3028" s="74" t="s">
        <v>13</v>
      </c>
      <c r="AN3028" s="74" t="s">
        <v>13</v>
      </c>
      <c r="AO3028" s="74" t="s">
        <v>13</v>
      </c>
      <c r="AP3028" s="74" t="s">
        <v>13</v>
      </c>
      <c r="AQ3028" s="74" t="s">
        <v>13</v>
      </c>
      <c r="AR3028" s="74" t="s">
        <v>13</v>
      </c>
      <c r="AS3028" s="74" t="s">
        <v>13</v>
      </c>
      <c r="AT3028" s="74" t="s">
        <v>1224</v>
      </c>
      <c r="AU3028" s="74" t="s">
        <v>1221</v>
      </c>
      <c r="AV3028" s="74">
        <v>2022</v>
      </c>
    </row>
    <row r="3029" spans="1:48" hidden="1">
      <c r="A3029" s="24">
        <v>3028</v>
      </c>
      <c r="B3029" s="74">
        <v>79</v>
      </c>
      <c r="C3029" s="74" t="s">
        <v>1011</v>
      </c>
      <c r="D3029" s="74" t="s">
        <v>544</v>
      </c>
      <c r="E3029" s="74" t="s">
        <v>629</v>
      </c>
      <c r="F3029" s="74" t="s">
        <v>1218</v>
      </c>
      <c r="G3029" s="74" t="s">
        <v>22</v>
      </c>
      <c r="H3029" s="74" t="s">
        <v>463</v>
      </c>
      <c r="I3029" s="74">
        <v>15.5007</v>
      </c>
      <c r="J3029" s="74">
        <v>32.559899999999999</v>
      </c>
      <c r="O3029" s="74">
        <v>2069</v>
      </c>
      <c r="P3029" s="74">
        <v>1993</v>
      </c>
      <c r="Q3029" s="74" t="s">
        <v>472</v>
      </c>
      <c r="R3029" s="24" t="s">
        <v>473</v>
      </c>
      <c r="S3029" s="74" t="s">
        <v>857</v>
      </c>
      <c r="Z3029" s="74" t="s">
        <v>820</v>
      </c>
      <c r="AA3029" s="74" t="s">
        <v>1219</v>
      </c>
      <c r="AB3029" s="35" t="s">
        <v>22</v>
      </c>
      <c r="AD3029" s="74" t="s">
        <v>845</v>
      </c>
      <c r="AE3029" s="74">
        <v>-39</v>
      </c>
      <c r="AI3029" s="79" t="s">
        <v>13</v>
      </c>
      <c r="AK3029" s="74" t="s">
        <v>13</v>
      </c>
      <c r="AL3029" s="74" t="s">
        <v>13</v>
      </c>
      <c r="AM3029" s="74" t="s">
        <v>13</v>
      </c>
      <c r="AN3029" s="74" t="s">
        <v>13</v>
      </c>
      <c r="AO3029" s="74" t="s">
        <v>13</v>
      </c>
      <c r="AP3029" s="74" t="s">
        <v>13</v>
      </c>
      <c r="AQ3029" s="74" t="s">
        <v>13</v>
      </c>
      <c r="AR3029" s="74" t="s">
        <v>13</v>
      </c>
      <c r="AS3029" s="74" t="s">
        <v>13</v>
      </c>
      <c r="AT3029" s="74" t="s">
        <v>1224</v>
      </c>
      <c r="AU3029" s="74" t="s">
        <v>1221</v>
      </c>
      <c r="AV3029" s="74">
        <v>2022</v>
      </c>
    </row>
    <row r="3030" spans="1:48" hidden="1">
      <c r="A3030" s="24">
        <v>3029</v>
      </c>
      <c r="B3030" s="74">
        <v>79</v>
      </c>
      <c r="C3030" s="74" t="s">
        <v>1011</v>
      </c>
      <c r="D3030" s="74" t="s">
        <v>544</v>
      </c>
      <c r="E3030" s="74" t="s">
        <v>629</v>
      </c>
      <c r="F3030" s="74" t="s">
        <v>521</v>
      </c>
      <c r="G3030" s="74" t="s">
        <v>22</v>
      </c>
      <c r="H3030" s="74" t="s">
        <v>463</v>
      </c>
      <c r="I3030" s="74">
        <v>-6.3690280000000001</v>
      </c>
      <c r="J3030" s="74">
        <v>34.888821999999998</v>
      </c>
      <c r="O3030" s="74">
        <v>2069</v>
      </c>
      <c r="P3030" s="74">
        <v>1993</v>
      </c>
      <c r="Q3030" s="74" t="s">
        <v>472</v>
      </c>
      <c r="R3030" s="24" t="s">
        <v>473</v>
      </c>
      <c r="S3030" s="74" t="s">
        <v>857</v>
      </c>
      <c r="Z3030" s="74" t="s">
        <v>820</v>
      </c>
      <c r="AA3030" s="74" t="s">
        <v>1219</v>
      </c>
      <c r="AB3030" s="35" t="s">
        <v>22</v>
      </c>
      <c r="AD3030" s="74" t="s">
        <v>845</v>
      </c>
      <c r="AE3030" s="74">
        <v>107</v>
      </c>
      <c r="AI3030" s="79" t="s">
        <v>13</v>
      </c>
      <c r="AK3030" s="74" t="s">
        <v>13</v>
      </c>
      <c r="AL3030" s="74" t="s">
        <v>13</v>
      </c>
      <c r="AM3030" s="74" t="s">
        <v>13</v>
      </c>
      <c r="AN3030" s="74" t="s">
        <v>13</v>
      </c>
      <c r="AO3030" s="74" t="s">
        <v>13</v>
      </c>
      <c r="AP3030" s="74" t="s">
        <v>13</v>
      </c>
      <c r="AQ3030" s="74" t="s">
        <v>13</v>
      </c>
      <c r="AR3030" s="74" t="s">
        <v>13</v>
      </c>
      <c r="AS3030" s="74" t="s">
        <v>13</v>
      </c>
      <c r="AT3030" s="74" t="s">
        <v>1224</v>
      </c>
      <c r="AU3030" s="74" t="s">
        <v>1221</v>
      </c>
      <c r="AV3030" s="74">
        <v>2022</v>
      </c>
    </row>
    <row r="3031" spans="1:48" hidden="1">
      <c r="A3031" s="24">
        <v>3030</v>
      </c>
      <c r="B3031" s="74">
        <v>79</v>
      </c>
      <c r="C3031" s="74" t="s">
        <v>1011</v>
      </c>
      <c r="D3031" s="74" t="s">
        <v>544</v>
      </c>
      <c r="E3031" s="74" t="s">
        <v>629</v>
      </c>
      <c r="F3031" s="74" t="s">
        <v>522</v>
      </c>
      <c r="G3031" s="74" t="s">
        <v>22</v>
      </c>
      <c r="H3031" s="74" t="s">
        <v>463</v>
      </c>
      <c r="I3031" s="74">
        <v>1.3733</v>
      </c>
      <c r="J3031" s="74">
        <v>32.290300000000002</v>
      </c>
      <c r="O3031" s="74">
        <v>2069</v>
      </c>
      <c r="P3031" s="74">
        <v>1993</v>
      </c>
      <c r="Q3031" s="74" t="s">
        <v>472</v>
      </c>
      <c r="R3031" s="24" t="s">
        <v>473</v>
      </c>
      <c r="S3031" s="74" t="s">
        <v>857</v>
      </c>
      <c r="Z3031" s="74" t="s">
        <v>820</v>
      </c>
      <c r="AA3031" s="74" t="s">
        <v>1219</v>
      </c>
      <c r="AB3031" s="35" t="s">
        <v>22</v>
      </c>
      <c r="AD3031" s="74" t="s">
        <v>845</v>
      </c>
      <c r="AE3031" s="74">
        <v>73</v>
      </c>
      <c r="AI3031" s="79" t="s">
        <v>13</v>
      </c>
      <c r="AK3031" s="74" t="s">
        <v>13</v>
      </c>
      <c r="AL3031" s="74" t="s">
        <v>13</v>
      </c>
      <c r="AM3031" s="74" t="s">
        <v>13</v>
      </c>
      <c r="AN3031" s="74" t="s">
        <v>13</v>
      </c>
      <c r="AO3031" s="74" t="s">
        <v>13</v>
      </c>
      <c r="AP3031" s="74" t="s">
        <v>13</v>
      </c>
      <c r="AQ3031" s="74" t="s">
        <v>13</v>
      </c>
      <c r="AR3031" s="74" t="s">
        <v>13</v>
      </c>
      <c r="AS3031" s="74" t="s">
        <v>13</v>
      </c>
      <c r="AT3031" s="74" t="s">
        <v>1224</v>
      </c>
      <c r="AU3031" s="74" t="s">
        <v>1221</v>
      </c>
      <c r="AV3031" s="74">
        <v>2022</v>
      </c>
    </row>
    <row r="3032" spans="1:48" hidden="1">
      <c r="A3032" s="24">
        <v>3031</v>
      </c>
      <c r="B3032" s="74">
        <v>79</v>
      </c>
      <c r="C3032" s="74" t="s">
        <v>1011</v>
      </c>
      <c r="D3032" s="74" t="s">
        <v>544</v>
      </c>
      <c r="E3032" s="74" t="s">
        <v>489</v>
      </c>
      <c r="F3032" s="74" t="s">
        <v>1217</v>
      </c>
      <c r="G3032" s="74" t="s">
        <v>22</v>
      </c>
      <c r="H3032" s="74" t="s">
        <v>463</v>
      </c>
      <c r="I3032" s="74">
        <v>-3.3731</v>
      </c>
      <c r="J3032" s="74">
        <v>29.918900000000001</v>
      </c>
      <c r="O3032" s="74">
        <v>2049</v>
      </c>
      <c r="P3032" s="74">
        <v>1993</v>
      </c>
      <c r="Q3032" s="74" t="s">
        <v>472</v>
      </c>
      <c r="R3032" s="24" t="s">
        <v>473</v>
      </c>
      <c r="S3032" s="74" t="s">
        <v>857</v>
      </c>
      <c r="Z3032" s="74" t="s">
        <v>820</v>
      </c>
      <c r="AA3032" s="74" t="s">
        <v>1219</v>
      </c>
      <c r="AB3032" s="35" t="s">
        <v>22</v>
      </c>
      <c r="AD3032" s="74" t="s">
        <v>845</v>
      </c>
      <c r="AE3032" s="74">
        <v>51</v>
      </c>
      <c r="AI3032" s="79" t="s">
        <v>13</v>
      </c>
      <c r="AK3032" s="74" t="s">
        <v>13</v>
      </c>
      <c r="AL3032" s="74" t="s">
        <v>13</v>
      </c>
      <c r="AM3032" s="74" t="s">
        <v>13</v>
      </c>
      <c r="AN3032" s="74" t="s">
        <v>13</v>
      </c>
      <c r="AO3032" s="74" t="s">
        <v>13</v>
      </c>
      <c r="AP3032" s="74" t="s">
        <v>13</v>
      </c>
      <c r="AQ3032" s="74" t="s">
        <v>13</v>
      </c>
      <c r="AR3032" s="74" t="s">
        <v>13</v>
      </c>
      <c r="AS3032" s="74" t="s">
        <v>13</v>
      </c>
      <c r="AT3032" s="74" t="s">
        <v>1224</v>
      </c>
      <c r="AU3032" s="74" t="s">
        <v>1221</v>
      </c>
      <c r="AV3032" s="74">
        <v>2022</v>
      </c>
    </row>
    <row r="3033" spans="1:48" hidden="1">
      <c r="A3033" s="24">
        <v>3032</v>
      </c>
      <c r="B3033" s="74">
        <v>79</v>
      </c>
      <c r="C3033" s="74" t="s">
        <v>1011</v>
      </c>
      <c r="D3033" s="74" t="s">
        <v>544</v>
      </c>
      <c r="E3033" s="74" t="s">
        <v>489</v>
      </c>
      <c r="F3033" s="74" t="s">
        <v>528</v>
      </c>
      <c r="G3033" s="74" t="s">
        <v>22</v>
      </c>
      <c r="H3033" s="74" t="s">
        <v>463</v>
      </c>
      <c r="I3033" s="74">
        <v>26.820599999999999</v>
      </c>
      <c r="J3033" s="74">
        <v>30.802499999999998</v>
      </c>
      <c r="O3033" s="74">
        <v>2049</v>
      </c>
      <c r="P3033" s="74">
        <v>1993</v>
      </c>
      <c r="Q3033" s="74" t="s">
        <v>472</v>
      </c>
      <c r="R3033" s="24" t="s">
        <v>473</v>
      </c>
      <c r="S3033" s="74" t="s">
        <v>857</v>
      </c>
      <c r="Z3033" s="74" t="s">
        <v>820</v>
      </c>
      <c r="AA3033" s="74" t="s">
        <v>1219</v>
      </c>
      <c r="AB3033" s="35" t="s">
        <v>22</v>
      </c>
      <c r="AD3033" s="74" t="s">
        <v>845</v>
      </c>
      <c r="AE3033" s="74">
        <v>39</v>
      </c>
      <c r="AI3033" s="79" t="s">
        <v>13</v>
      </c>
      <c r="AK3033" s="74" t="s">
        <v>13</v>
      </c>
      <c r="AL3033" s="74" t="s">
        <v>13</v>
      </c>
      <c r="AM3033" s="74" t="s">
        <v>13</v>
      </c>
      <c r="AN3033" s="74" t="s">
        <v>13</v>
      </c>
      <c r="AO3033" s="74" t="s">
        <v>13</v>
      </c>
      <c r="AP3033" s="74" t="s">
        <v>13</v>
      </c>
      <c r="AQ3033" s="74" t="s">
        <v>13</v>
      </c>
      <c r="AR3033" s="74" t="s">
        <v>13</v>
      </c>
      <c r="AS3033" s="74" t="s">
        <v>13</v>
      </c>
      <c r="AT3033" s="74" t="s">
        <v>1224</v>
      </c>
      <c r="AU3033" s="74" t="s">
        <v>1221</v>
      </c>
      <c r="AV3033" s="74">
        <v>2022</v>
      </c>
    </row>
    <row r="3034" spans="1:48" hidden="1">
      <c r="A3034" s="24">
        <v>3033</v>
      </c>
      <c r="B3034" s="74">
        <v>79</v>
      </c>
      <c r="C3034" s="74" t="s">
        <v>1011</v>
      </c>
      <c r="D3034" s="74" t="s">
        <v>544</v>
      </c>
      <c r="E3034" s="74" t="s">
        <v>489</v>
      </c>
      <c r="F3034" s="74" t="s">
        <v>502</v>
      </c>
      <c r="G3034" s="74" t="s">
        <v>22</v>
      </c>
      <c r="H3034" s="74" t="s">
        <v>463</v>
      </c>
      <c r="I3034" s="74">
        <v>9.1449999999999996</v>
      </c>
      <c r="J3034" s="74">
        <v>40.489699999999999</v>
      </c>
      <c r="O3034" s="74">
        <v>2049</v>
      </c>
      <c r="P3034" s="74">
        <v>1993</v>
      </c>
      <c r="Q3034" s="74" t="s">
        <v>472</v>
      </c>
      <c r="R3034" s="24" t="s">
        <v>473</v>
      </c>
      <c r="S3034" s="74" t="s">
        <v>857</v>
      </c>
      <c r="Z3034" s="74" t="s">
        <v>820</v>
      </c>
      <c r="AA3034" s="74" t="s">
        <v>1219</v>
      </c>
      <c r="AB3034" s="35" t="s">
        <v>22</v>
      </c>
      <c r="AD3034" s="74" t="s">
        <v>845</v>
      </c>
      <c r="AE3034" s="74">
        <v>59</v>
      </c>
      <c r="AI3034" s="79" t="s">
        <v>13</v>
      </c>
      <c r="AK3034" s="74" t="s">
        <v>13</v>
      </c>
      <c r="AL3034" s="74" t="s">
        <v>13</v>
      </c>
      <c r="AM3034" s="74" t="s">
        <v>13</v>
      </c>
      <c r="AN3034" s="74" t="s">
        <v>13</v>
      </c>
      <c r="AO3034" s="74" t="s">
        <v>13</v>
      </c>
      <c r="AP3034" s="74" t="s">
        <v>13</v>
      </c>
      <c r="AQ3034" s="74" t="s">
        <v>13</v>
      </c>
      <c r="AR3034" s="74" t="s">
        <v>13</v>
      </c>
      <c r="AS3034" s="74" t="s">
        <v>13</v>
      </c>
      <c r="AT3034" s="74" t="s">
        <v>1224</v>
      </c>
      <c r="AU3034" s="74" t="s">
        <v>1221</v>
      </c>
      <c r="AV3034" s="74">
        <v>2022</v>
      </c>
    </row>
    <row r="3035" spans="1:48" hidden="1">
      <c r="A3035" s="24">
        <v>3034</v>
      </c>
      <c r="B3035" s="74">
        <v>79</v>
      </c>
      <c r="C3035" s="74" t="s">
        <v>1011</v>
      </c>
      <c r="D3035" s="74" t="s">
        <v>544</v>
      </c>
      <c r="E3035" s="74" t="s">
        <v>489</v>
      </c>
      <c r="F3035" s="74" t="s">
        <v>493</v>
      </c>
      <c r="G3035" s="74" t="s">
        <v>22</v>
      </c>
      <c r="H3035" s="74" t="s">
        <v>463</v>
      </c>
      <c r="I3035" s="74">
        <v>-1.286389</v>
      </c>
      <c r="J3035">
        <v>36.817222999999998</v>
      </c>
      <c r="O3035" s="74">
        <v>2049</v>
      </c>
      <c r="P3035" s="74">
        <v>1993</v>
      </c>
      <c r="Q3035" s="74" t="s">
        <v>472</v>
      </c>
      <c r="R3035" s="24" t="s">
        <v>473</v>
      </c>
      <c r="S3035" s="74" t="s">
        <v>857</v>
      </c>
      <c r="Z3035" s="74" t="s">
        <v>820</v>
      </c>
      <c r="AA3035" s="74" t="s">
        <v>1219</v>
      </c>
      <c r="AB3035" s="35" t="s">
        <v>22</v>
      </c>
      <c r="AD3035" s="74" t="s">
        <v>845</v>
      </c>
      <c r="AE3035" s="74">
        <v>37</v>
      </c>
      <c r="AI3035" s="79" t="s">
        <v>13</v>
      </c>
      <c r="AK3035" s="74" t="s">
        <v>13</v>
      </c>
      <c r="AL3035" s="74" t="s">
        <v>13</v>
      </c>
      <c r="AM3035" s="74" t="s">
        <v>13</v>
      </c>
      <c r="AN3035" s="74" t="s">
        <v>13</v>
      </c>
      <c r="AO3035" s="74" t="s">
        <v>13</v>
      </c>
      <c r="AP3035" s="74" t="s">
        <v>13</v>
      </c>
      <c r="AQ3035" s="74" t="s">
        <v>13</v>
      </c>
      <c r="AR3035" s="74" t="s">
        <v>13</v>
      </c>
      <c r="AS3035" s="74" t="s">
        <v>13</v>
      </c>
      <c r="AT3035" s="74" t="s">
        <v>1224</v>
      </c>
      <c r="AU3035" s="74" t="s">
        <v>1221</v>
      </c>
      <c r="AV3035" s="74">
        <v>2022</v>
      </c>
    </row>
    <row r="3036" spans="1:48" hidden="1">
      <c r="A3036" s="24">
        <v>3035</v>
      </c>
      <c r="B3036" s="74">
        <v>79</v>
      </c>
      <c r="C3036" s="74" t="s">
        <v>1011</v>
      </c>
      <c r="D3036" s="74" t="s">
        <v>544</v>
      </c>
      <c r="E3036" s="74" t="s">
        <v>489</v>
      </c>
      <c r="F3036" s="74" t="s">
        <v>585</v>
      </c>
      <c r="G3036" s="74" t="s">
        <v>22</v>
      </c>
      <c r="H3036" s="74" t="s">
        <v>463</v>
      </c>
      <c r="I3036" s="74">
        <v>-1.9402999999999999</v>
      </c>
      <c r="J3036" s="74">
        <v>29.873899999999999</v>
      </c>
      <c r="O3036" s="74">
        <v>2049</v>
      </c>
      <c r="P3036" s="74">
        <v>1993</v>
      </c>
      <c r="Q3036" s="74" t="s">
        <v>472</v>
      </c>
      <c r="R3036" s="24" t="s">
        <v>473</v>
      </c>
      <c r="S3036" s="74" t="s">
        <v>857</v>
      </c>
      <c r="Z3036" s="74" t="s">
        <v>820</v>
      </c>
      <c r="AA3036" s="74" t="s">
        <v>1219</v>
      </c>
      <c r="AB3036" s="35" t="s">
        <v>22</v>
      </c>
      <c r="AD3036" s="74" t="s">
        <v>845</v>
      </c>
      <c r="AE3036" s="74">
        <v>-36</v>
      </c>
      <c r="AI3036" s="79" t="s">
        <v>13</v>
      </c>
      <c r="AK3036" s="74" t="s">
        <v>13</v>
      </c>
      <c r="AL3036" s="74" t="s">
        <v>13</v>
      </c>
      <c r="AM3036" s="74" t="s">
        <v>13</v>
      </c>
      <c r="AN3036" s="74" t="s">
        <v>13</v>
      </c>
      <c r="AO3036" s="74" t="s">
        <v>13</v>
      </c>
      <c r="AP3036" s="74" t="s">
        <v>13</v>
      </c>
      <c r="AQ3036" s="74" t="s">
        <v>13</v>
      </c>
      <c r="AR3036" s="74" t="s">
        <v>13</v>
      </c>
      <c r="AS3036" s="74" t="s">
        <v>13</v>
      </c>
      <c r="AT3036" s="74" t="s">
        <v>1224</v>
      </c>
      <c r="AU3036" s="74" t="s">
        <v>1221</v>
      </c>
      <c r="AV3036" s="74">
        <v>2022</v>
      </c>
    </row>
    <row r="3037" spans="1:48" hidden="1">
      <c r="A3037" s="24">
        <v>3036</v>
      </c>
      <c r="B3037" s="74">
        <v>79</v>
      </c>
      <c r="C3037" s="74" t="s">
        <v>1011</v>
      </c>
      <c r="D3037" s="74" t="s">
        <v>544</v>
      </c>
      <c r="E3037" s="74" t="s">
        <v>489</v>
      </c>
      <c r="F3037" s="74" t="s">
        <v>1218</v>
      </c>
      <c r="G3037" s="74" t="s">
        <v>22</v>
      </c>
      <c r="H3037" s="74" t="s">
        <v>463</v>
      </c>
      <c r="I3037" s="74">
        <v>15.5007</v>
      </c>
      <c r="J3037" s="74">
        <v>32.559899999999999</v>
      </c>
      <c r="O3037" s="74">
        <v>2049</v>
      </c>
      <c r="P3037" s="74">
        <v>1993</v>
      </c>
      <c r="Q3037" s="74" t="s">
        <v>472</v>
      </c>
      <c r="R3037" s="24" t="s">
        <v>473</v>
      </c>
      <c r="S3037" s="74" t="s">
        <v>857</v>
      </c>
      <c r="Z3037" s="74" t="s">
        <v>820</v>
      </c>
      <c r="AA3037" s="74" t="s">
        <v>1219</v>
      </c>
      <c r="AB3037" s="35" t="s">
        <v>22</v>
      </c>
      <c r="AD3037" s="74" t="s">
        <v>845</v>
      </c>
      <c r="AE3037" s="74">
        <v>70</v>
      </c>
      <c r="AI3037" s="79" t="s">
        <v>13</v>
      </c>
      <c r="AK3037" s="74" t="s">
        <v>13</v>
      </c>
      <c r="AL3037" s="74" t="s">
        <v>13</v>
      </c>
      <c r="AM3037" s="74" t="s">
        <v>13</v>
      </c>
      <c r="AN3037" s="74" t="s">
        <v>13</v>
      </c>
      <c r="AO3037" s="74" t="s">
        <v>13</v>
      </c>
      <c r="AP3037" s="74" t="s">
        <v>13</v>
      </c>
      <c r="AQ3037" s="74" t="s">
        <v>13</v>
      </c>
      <c r="AR3037" s="74" t="s">
        <v>13</v>
      </c>
      <c r="AS3037" s="74" t="s">
        <v>13</v>
      </c>
      <c r="AT3037" s="74" t="s">
        <v>1224</v>
      </c>
      <c r="AU3037" s="74" t="s">
        <v>1221</v>
      </c>
      <c r="AV3037" s="74">
        <v>2022</v>
      </c>
    </row>
    <row r="3038" spans="1:48" hidden="1">
      <c r="A3038" s="24">
        <v>3037</v>
      </c>
      <c r="B3038" s="74">
        <v>79</v>
      </c>
      <c r="C3038" s="74" t="s">
        <v>1011</v>
      </c>
      <c r="D3038" s="74" t="s">
        <v>544</v>
      </c>
      <c r="E3038" s="74" t="s">
        <v>489</v>
      </c>
      <c r="F3038" s="74" t="s">
        <v>521</v>
      </c>
      <c r="G3038" s="74" t="s">
        <v>22</v>
      </c>
      <c r="H3038" s="74" t="s">
        <v>463</v>
      </c>
      <c r="I3038" s="74">
        <v>-6.3690280000000001</v>
      </c>
      <c r="J3038" s="74">
        <v>34.888821999999998</v>
      </c>
      <c r="O3038" s="74">
        <v>2049</v>
      </c>
      <c r="P3038" s="74">
        <v>1993</v>
      </c>
      <c r="Q3038" s="74" t="s">
        <v>472</v>
      </c>
      <c r="R3038" s="24" t="s">
        <v>473</v>
      </c>
      <c r="S3038" s="74" t="s">
        <v>857</v>
      </c>
      <c r="Z3038" s="74" t="s">
        <v>820</v>
      </c>
      <c r="AA3038" s="74" t="s">
        <v>1219</v>
      </c>
      <c r="AB3038" s="35" t="s">
        <v>22</v>
      </c>
      <c r="AD3038" s="74" t="s">
        <v>845</v>
      </c>
      <c r="AE3038" s="74">
        <v>33</v>
      </c>
      <c r="AI3038" s="79" t="s">
        <v>13</v>
      </c>
      <c r="AK3038" s="74" t="s">
        <v>13</v>
      </c>
      <c r="AL3038" s="74" t="s">
        <v>13</v>
      </c>
      <c r="AM3038" s="74" t="s">
        <v>13</v>
      </c>
      <c r="AN3038" s="74" t="s">
        <v>13</v>
      </c>
      <c r="AO3038" s="74" t="s">
        <v>13</v>
      </c>
      <c r="AP3038" s="74" t="s">
        <v>13</v>
      </c>
      <c r="AQ3038" s="74" t="s">
        <v>13</v>
      </c>
      <c r="AR3038" s="74" t="s">
        <v>13</v>
      </c>
      <c r="AS3038" s="74" t="s">
        <v>13</v>
      </c>
      <c r="AT3038" s="74" t="s">
        <v>1224</v>
      </c>
      <c r="AU3038" s="74" t="s">
        <v>1221</v>
      </c>
      <c r="AV3038" s="74">
        <v>2022</v>
      </c>
    </row>
    <row r="3039" spans="1:48" hidden="1">
      <c r="A3039" s="24">
        <v>3038</v>
      </c>
      <c r="B3039" s="74">
        <v>79</v>
      </c>
      <c r="C3039" s="74" t="s">
        <v>1011</v>
      </c>
      <c r="D3039" s="74" t="s">
        <v>544</v>
      </c>
      <c r="E3039" s="74" t="s">
        <v>489</v>
      </c>
      <c r="F3039" s="74" t="s">
        <v>522</v>
      </c>
      <c r="G3039" s="74" t="s">
        <v>22</v>
      </c>
      <c r="H3039" s="74" t="s">
        <v>463</v>
      </c>
      <c r="I3039" s="74">
        <v>1.3733</v>
      </c>
      <c r="J3039" s="74">
        <v>32.290300000000002</v>
      </c>
      <c r="O3039" s="74">
        <v>2049</v>
      </c>
      <c r="P3039" s="74">
        <v>1993</v>
      </c>
      <c r="Q3039" s="74" t="s">
        <v>472</v>
      </c>
      <c r="R3039" s="24" t="s">
        <v>473</v>
      </c>
      <c r="S3039" s="74" t="s">
        <v>857</v>
      </c>
      <c r="Z3039" s="74" t="s">
        <v>820</v>
      </c>
      <c r="AA3039" s="74" t="s">
        <v>1219</v>
      </c>
      <c r="AB3039" s="35" t="s">
        <v>22</v>
      </c>
      <c r="AD3039" s="74" t="s">
        <v>845</v>
      </c>
      <c r="AE3039" s="74">
        <v>-17</v>
      </c>
      <c r="AI3039" s="79" t="s">
        <v>13</v>
      </c>
      <c r="AK3039" s="74" t="s">
        <v>13</v>
      </c>
      <c r="AL3039" s="74" t="s">
        <v>13</v>
      </c>
      <c r="AM3039" s="74" t="s">
        <v>13</v>
      </c>
      <c r="AN3039" s="74" t="s">
        <v>13</v>
      </c>
      <c r="AO3039" s="74" t="s">
        <v>13</v>
      </c>
      <c r="AP3039" s="74" t="s">
        <v>13</v>
      </c>
      <c r="AQ3039" s="74" t="s">
        <v>13</v>
      </c>
      <c r="AR3039" s="74" t="s">
        <v>13</v>
      </c>
      <c r="AS3039" s="74" t="s">
        <v>13</v>
      </c>
      <c r="AT3039" s="74" t="s">
        <v>1224</v>
      </c>
      <c r="AU3039" s="74" t="s">
        <v>1221</v>
      </c>
      <c r="AV3039" s="74">
        <v>2022</v>
      </c>
    </row>
    <row r="3040" spans="1:48" hidden="1">
      <c r="A3040" s="24">
        <v>3039</v>
      </c>
      <c r="B3040" s="74">
        <v>79</v>
      </c>
      <c r="C3040" s="74" t="s">
        <v>1011</v>
      </c>
      <c r="D3040" s="74" t="s">
        <v>544</v>
      </c>
      <c r="E3040" s="74" t="s">
        <v>489</v>
      </c>
      <c r="F3040" s="74" t="s">
        <v>1217</v>
      </c>
      <c r="G3040" s="74" t="s">
        <v>22</v>
      </c>
      <c r="H3040" s="74" t="s">
        <v>463</v>
      </c>
      <c r="I3040" s="74">
        <v>-3.3731</v>
      </c>
      <c r="J3040" s="74">
        <v>29.918900000000001</v>
      </c>
      <c r="O3040" s="74">
        <v>2069</v>
      </c>
      <c r="P3040" s="74">
        <v>1993</v>
      </c>
      <c r="Q3040" s="74" t="s">
        <v>472</v>
      </c>
      <c r="R3040" s="24" t="s">
        <v>473</v>
      </c>
      <c r="S3040" s="74" t="s">
        <v>857</v>
      </c>
      <c r="Z3040" s="74" t="s">
        <v>820</v>
      </c>
      <c r="AA3040" s="74" t="s">
        <v>1219</v>
      </c>
      <c r="AB3040" s="35" t="s">
        <v>22</v>
      </c>
      <c r="AD3040" s="74" t="s">
        <v>845</v>
      </c>
      <c r="AE3040" s="74">
        <v>69</v>
      </c>
      <c r="AI3040" s="79" t="s">
        <v>13</v>
      </c>
      <c r="AK3040" s="74" t="s">
        <v>13</v>
      </c>
      <c r="AL3040" s="74" t="s">
        <v>13</v>
      </c>
      <c r="AM3040" s="74" t="s">
        <v>13</v>
      </c>
      <c r="AN3040" s="74" t="s">
        <v>13</v>
      </c>
      <c r="AO3040" s="74" t="s">
        <v>13</v>
      </c>
      <c r="AP3040" s="74" t="s">
        <v>13</v>
      </c>
      <c r="AQ3040" s="74" t="s">
        <v>13</v>
      </c>
      <c r="AR3040" s="74" t="s">
        <v>13</v>
      </c>
      <c r="AS3040" s="74" t="s">
        <v>13</v>
      </c>
      <c r="AT3040" s="74" t="s">
        <v>1224</v>
      </c>
      <c r="AU3040" s="74" t="s">
        <v>1221</v>
      </c>
      <c r="AV3040" s="74">
        <v>2022</v>
      </c>
    </row>
    <row r="3041" spans="1:48" hidden="1">
      <c r="A3041" s="24">
        <v>3040</v>
      </c>
      <c r="B3041" s="74">
        <v>79</v>
      </c>
      <c r="C3041" s="74" t="s">
        <v>1011</v>
      </c>
      <c r="D3041" s="74" t="s">
        <v>544</v>
      </c>
      <c r="E3041" s="74" t="s">
        <v>489</v>
      </c>
      <c r="F3041" s="74" t="s">
        <v>528</v>
      </c>
      <c r="G3041" s="74" t="s">
        <v>22</v>
      </c>
      <c r="H3041" s="74" t="s">
        <v>463</v>
      </c>
      <c r="I3041" s="74">
        <v>26.820599999999999</v>
      </c>
      <c r="J3041" s="74">
        <v>30.802499999999998</v>
      </c>
      <c r="O3041" s="74">
        <v>2069</v>
      </c>
      <c r="P3041" s="74">
        <v>1993</v>
      </c>
      <c r="Q3041" s="74" t="s">
        <v>472</v>
      </c>
      <c r="R3041" s="24" t="s">
        <v>473</v>
      </c>
      <c r="S3041" s="74" t="s">
        <v>857</v>
      </c>
      <c r="Z3041" s="74" t="s">
        <v>820</v>
      </c>
      <c r="AA3041" s="74" t="s">
        <v>1219</v>
      </c>
      <c r="AB3041" s="35" t="s">
        <v>22</v>
      </c>
      <c r="AD3041" s="74" t="s">
        <v>845</v>
      </c>
      <c r="AE3041" s="74">
        <v>56</v>
      </c>
      <c r="AI3041" s="79" t="s">
        <v>13</v>
      </c>
      <c r="AK3041" s="74" t="s">
        <v>13</v>
      </c>
      <c r="AL3041" s="74" t="s">
        <v>13</v>
      </c>
      <c r="AM3041" s="74" t="s">
        <v>13</v>
      </c>
      <c r="AN3041" s="74" t="s">
        <v>13</v>
      </c>
      <c r="AO3041" s="74" t="s">
        <v>13</v>
      </c>
      <c r="AP3041" s="74" t="s">
        <v>13</v>
      </c>
      <c r="AQ3041" s="74" t="s">
        <v>13</v>
      </c>
      <c r="AR3041" s="74" t="s">
        <v>13</v>
      </c>
      <c r="AS3041" s="74" t="s">
        <v>13</v>
      </c>
      <c r="AT3041" s="74" t="s">
        <v>1224</v>
      </c>
      <c r="AU3041" s="74" t="s">
        <v>1221</v>
      </c>
      <c r="AV3041" s="74">
        <v>2022</v>
      </c>
    </row>
    <row r="3042" spans="1:48" hidden="1">
      <c r="A3042" s="24">
        <v>3041</v>
      </c>
      <c r="B3042" s="74">
        <v>79</v>
      </c>
      <c r="C3042" s="74" t="s">
        <v>1011</v>
      </c>
      <c r="D3042" s="74" t="s">
        <v>544</v>
      </c>
      <c r="E3042" s="74" t="s">
        <v>489</v>
      </c>
      <c r="F3042" s="74" t="s">
        <v>502</v>
      </c>
      <c r="G3042" s="74" t="s">
        <v>22</v>
      </c>
      <c r="H3042" s="74" t="s">
        <v>463</v>
      </c>
      <c r="I3042" s="74">
        <v>9.1449999999999996</v>
      </c>
      <c r="J3042" s="74">
        <v>40.489699999999999</v>
      </c>
      <c r="O3042" s="74">
        <v>2069</v>
      </c>
      <c r="P3042" s="74">
        <v>1993</v>
      </c>
      <c r="Q3042" s="74" t="s">
        <v>472</v>
      </c>
      <c r="R3042" s="24" t="s">
        <v>473</v>
      </c>
      <c r="S3042" s="74" t="s">
        <v>857</v>
      </c>
      <c r="Z3042" s="74" t="s">
        <v>820</v>
      </c>
      <c r="AA3042" s="74" t="s">
        <v>1219</v>
      </c>
      <c r="AB3042" s="35" t="s">
        <v>22</v>
      </c>
      <c r="AD3042" s="74" t="s">
        <v>845</v>
      </c>
      <c r="AE3042" s="74">
        <v>104</v>
      </c>
      <c r="AI3042" s="79" t="s">
        <v>13</v>
      </c>
      <c r="AK3042" s="74" t="s">
        <v>13</v>
      </c>
      <c r="AL3042" s="74" t="s">
        <v>13</v>
      </c>
      <c r="AM3042" s="74" t="s">
        <v>13</v>
      </c>
      <c r="AN3042" s="74" t="s">
        <v>13</v>
      </c>
      <c r="AO3042" s="74" t="s">
        <v>13</v>
      </c>
      <c r="AP3042" s="74" t="s">
        <v>13</v>
      </c>
      <c r="AQ3042" s="74" t="s">
        <v>13</v>
      </c>
      <c r="AR3042" s="74" t="s">
        <v>13</v>
      </c>
      <c r="AS3042" s="74" t="s">
        <v>13</v>
      </c>
      <c r="AT3042" s="74" t="s">
        <v>1224</v>
      </c>
      <c r="AU3042" s="74" t="s">
        <v>1221</v>
      </c>
      <c r="AV3042" s="74">
        <v>2022</v>
      </c>
    </row>
    <row r="3043" spans="1:48" hidden="1">
      <c r="A3043" s="24">
        <v>3042</v>
      </c>
      <c r="B3043" s="74">
        <v>79</v>
      </c>
      <c r="C3043" s="74" t="s">
        <v>1011</v>
      </c>
      <c r="D3043" s="74" t="s">
        <v>544</v>
      </c>
      <c r="E3043" s="74" t="s">
        <v>489</v>
      </c>
      <c r="F3043" s="74" t="s">
        <v>493</v>
      </c>
      <c r="G3043" s="74" t="s">
        <v>22</v>
      </c>
      <c r="H3043" s="74" t="s">
        <v>463</v>
      </c>
      <c r="I3043" s="74">
        <v>-1.286389</v>
      </c>
      <c r="J3043">
        <v>36.817222999999998</v>
      </c>
      <c r="O3043" s="74">
        <v>2069</v>
      </c>
      <c r="P3043" s="74">
        <v>1993</v>
      </c>
      <c r="Q3043" s="74" t="s">
        <v>472</v>
      </c>
      <c r="R3043" s="24" t="s">
        <v>473</v>
      </c>
      <c r="S3043" s="74" t="s">
        <v>857</v>
      </c>
      <c r="Z3043" s="74" t="s">
        <v>820</v>
      </c>
      <c r="AA3043" s="74" t="s">
        <v>1219</v>
      </c>
      <c r="AB3043" s="35" t="s">
        <v>22</v>
      </c>
      <c r="AD3043" s="74" t="s">
        <v>845</v>
      </c>
      <c r="AE3043" s="74">
        <v>86</v>
      </c>
      <c r="AI3043" s="79" t="s">
        <v>13</v>
      </c>
      <c r="AK3043" s="74" t="s">
        <v>13</v>
      </c>
      <c r="AL3043" s="74" t="s">
        <v>13</v>
      </c>
      <c r="AM3043" s="74" t="s">
        <v>13</v>
      </c>
      <c r="AN3043" s="74" t="s">
        <v>13</v>
      </c>
      <c r="AO3043" s="74" t="s">
        <v>13</v>
      </c>
      <c r="AP3043" s="74" t="s">
        <v>13</v>
      </c>
      <c r="AQ3043" s="74" t="s">
        <v>13</v>
      </c>
      <c r="AR3043" s="74" t="s">
        <v>13</v>
      </c>
      <c r="AS3043" s="74" t="s">
        <v>13</v>
      </c>
      <c r="AT3043" s="74" t="s">
        <v>1224</v>
      </c>
      <c r="AU3043" s="74" t="s">
        <v>1221</v>
      </c>
      <c r="AV3043" s="74">
        <v>2022</v>
      </c>
    </row>
    <row r="3044" spans="1:48" hidden="1">
      <c r="A3044" s="24">
        <v>3043</v>
      </c>
      <c r="B3044" s="74">
        <v>79</v>
      </c>
      <c r="C3044" s="74" t="s">
        <v>1011</v>
      </c>
      <c r="D3044" s="74" t="s">
        <v>544</v>
      </c>
      <c r="E3044" s="74" t="s">
        <v>489</v>
      </c>
      <c r="F3044" s="74" t="s">
        <v>585</v>
      </c>
      <c r="G3044" s="74" t="s">
        <v>22</v>
      </c>
      <c r="H3044" s="74" t="s">
        <v>463</v>
      </c>
      <c r="I3044" s="74">
        <v>-1.9402999999999999</v>
      </c>
      <c r="J3044" s="74">
        <v>29.873899999999999</v>
      </c>
      <c r="O3044" s="74">
        <v>2069</v>
      </c>
      <c r="P3044" s="74">
        <v>1993</v>
      </c>
      <c r="Q3044" s="74" t="s">
        <v>472</v>
      </c>
      <c r="R3044" s="24" t="s">
        <v>473</v>
      </c>
      <c r="S3044" s="74" t="s">
        <v>857</v>
      </c>
      <c r="Z3044" s="74" t="s">
        <v>820</v>
      </c>
      <c r="AA3044" s="74" t="s">
        <v>1219</v>
      </c>
      <c r="AB3044" s="35" t="s">
        <v>22</v>
      </c>
      <c r="AD3044" s="74" t="s">
        <v>845</v>
      </c>
      <c r="AE3044" s="74">
        <v>-45</v>
      </c>
      <c r="AI3044" s="79" t="s">
        <v>13</v>
      </c>
      <c r="AK3044" s="74" t="s">
        <v>13</v>
      </c>
      <c r="AL3044" s="74" t="s">
        <v>13</v>
      </c>
      <c r="AM3044" s="74" t="s">
        <v>13</v>
      </c>
      <c r="AN3044" s="74" t="s">
        <v>13</v>
      </c>
      <c r="AO3044" s="74" t="s">
        <v>13</v>
      </c>
      <c r="AP3044" s="74" t="s">
        <v>13</v>
      </c>
      <c r="AQ3044" s="74" t="s">
        <v>13</v>
      </c>
      <c r="AR3044" s="74" t="s">
        <v>13</v>
      </c>
      <c r="AS3044" s="74" t="s">
        <v>13</v>
      </c>
      <c r="AT3044" s="74" t="s">
        <v>1224</v>
      </c>
      <c r="AU3044" s="74" t="s">
        <v>1221</v>
      </c>
      <c r="AV3044" s="74">
        <v>2022</v>
      </c>
    </row>
    <row r="3045" spans="1:48" hidden="1">
      <c r="A3045" s="24">
        <v>3044</v>
      </c>
      <c r="B3045" s="74">
        <v>79</v>
      </c>
      <c r="C3045" s="74" t="s">
        <v>1011</v>
      </c>
      <c r="D3045" s="74" t="s">
        <v>544</v>
      </c>
      <c r="E3045" s="74" t="s">
        <v>489</v>
      </c>
      <c r="F3045" s="74" t="s">
        <v>1218</v>
      </c>
      <c r="G3045" s="74" t="s">
        <v>22</v>
      </c>
      <c r="H3045" s="74" t="s">
        <v>463</v>
      </c>
      <c r="I3045" s="74">
        <v>15.5007</v>
      </c>
      <c r="J3045" s="74">
        <v>32.559899999999999</v>
      </c>
      <c r="O3045" s="74">
        <v>2069</v>
      </c>
      <c r="P3045" s="74">
        <v>1993</v>
      </c>
      <c r="Q3045" s="74" t="s">
        <v>472</v>
      </c>
      <c r="R3045" s="24" t="s">
        <v>473</v>
      </c>
      <c r="S3045" s="74" t="s">
        <v>857</v>
      </c>
      <c r="Z3045" s="74" t="s">
        <v>820</v>
      </c>
      <c r="AA3045" s="74" t="s">
        <v>1219</v>
      </c>
      <c r="AB3045" s="35" t="s">
        <v>22</v>
      </c>
      <c r="AD3045" s="74" t="s">
        <v>845</v>
      </c>
      <c r="AE3045" s="74">
        <v>131</v>
      </c>
      <c r="AI3045" s="79" t="s">
        <v>13</v>
      </c>
      <c r="AK3045" s="74" t="s">
        <v>13</v>
      </c>
      <c r="AL3045" s="74" t="s">
        <v>13</v>
      </c>
      <c r="AM3045" s="74" t="s">
        <v>13</v>
      </c>
      <c r="AN3045" s="74" t="s">
        <v>13</v>
      </c>
      <c r="AO3045" s="74" t="s">
        <v>13</v>
      </c>
      <c r="AP3045" s="74" t="s">
        <v>13</v>
      </c>
      <c r="AQ3045" s="74" t="s">
        <v>13</v>
      </c>
      <c r="AR3045" s="74" t="s">
        <v>13</v>
      </c>
      <c r="AS3045" s="74" t="s">
        <v>13</v>
      </c>
      <c r="AT3045" s="74" t="s">
        <v>1224</v>
      </c>
      <c r="AU3045" s="74" t="s">
        <v>1221</v>
      </c>
      <c r="AV3045" s="74">
        <v>2022</v>
      </c>
    </row>
    <row r="3046" spans="1:48" hidden="1">
      <c r="A3046" s="24">
        <v>3045</v>
      </c>
      <c r="B3046" s="74">
        <v>79</v>
      </c>
      <c r="C3046" s="74" t="s">
        <v>1011</v>
      </c>
      <c r="D3046" s="74" t="s">
        <v>544</v>
      </c>
      <c r="E3046" s="74" t="s">
        <v>489</v>
      </c>
      <c r="F3046" s="74" t="s">
        <v>521</v>
      </c>
      <c r="G3046" s="74" t="s">
        <v>22</v>
      </c>
      <c r="H3046" s="74" t="s">
        <v>463</v>
      </c>
      <c r="I3046" s="74">
        <v>-6.3690280000000001</v>
      </c>
      <c r="J3046" s="74">
        <v>34.888821999999998</v>
      </c>
      <c r="O3046" s="74">
        <v>2069</v>
      </c>
      <c r="P3046" s="74">
        <v>1993</v>
      </c>
      <c r="Q3046" s="74" t="s">
        <v>472</v>
      </c>
      <c r="R3046" s="24" t="s">
        <v>473</v>
      </c>
      <c r="S3046" s="74" t="s">
        <v>857</v>
      </c>
      <c r="Z3046" s="74" t="s">
        <v>820</v>
      </c>
      <c r="AA3046" s="74" t="s">
        <v>1219</v>
      </c>
      <c r="AB3046" s="35" t="s">
        <v>22</v>
      </c>
      <c r="AD3046" s="74" t="s">
        <v>845</v>
      </c>
      <c r="AE3046" s="74">
        <v>73</v>
      </c>
      <c r="AI3046" s="79" t="s">
        <v>13</v>
      </c>
      <c r="AK3046" s="74" t="s">
        <v>13</v>
      </c>
      <c r="AL3046" s="74" t="s">
        <v>13</v>
      </c>
      <c r="AM3046" s="74" t="s">
        <v>13</v>
      </c>
      <c r="AN3046" s="74" t="s">
        <v>13</v>
      </c>
      <c r="AO3046" s="74" t="s">
        <v>13</v>
      </c>
      <c r="AP3046" s="74" t="s">
        <v>13</v>
      </c>
      <c r="AQ3046" s="74" t="s">
        <v>13</v>
      </c>
      <c r="AR3046" s="74" t="s">
        <v>13</v>
      </c>
      <c r="AS3046" s="74" t="s">
        <v>13</v>
      </c>
      <c r="AT3046" s="74" t="s">
        <v>1224</v>
      </c>
      <c r="AU3046" s="74" t="s">
        <v>1221</v>
      </c>
      <c r="AV3046" s="74">
        <v>2022</v>
      </c>
    </row>
    <row r="3047" spans="1:48" hidden="1">
      <c r="A3047" s="24">
        <v>3046</v>
      </c>
      <c r="B3047" s="74">
        <v>79</v>
      </c>
      <c r="C3047" s="74" t="s">
        <v>1011</v>
      </c>
      <c r="D3047" s="74" t="s">
        <v>544</v>
      </c>
      <c r="E3047" s="74" t="s">
        <v>489</v>
      </c>
      <c r="F3047" s="74" t="s">
        <v>522</v>
      </c>
      <c r="G3047" s="74" t="s">
        <v>22</v>
      </c>
      <c r="H3047" s="74" t="s">
        <v>463</v>
      </c>
      <c r="I3047" s="74">
        <v>1.3733</v>
      </c>
      <c r="J3047" s="74">
        <v>32.290300000000002</v>
      </c>
      <c r="O3047" s="74">
        <v>2069</v>
      </c>
      <c r="P3047" s="74">
        <v>1993</v>
      </c>
      <c r="Q3047" s="74" t="s">
        <v>472</v>
      </c>
      <c r="R3047" s="24" t="s">
        <v>473</v>
      </c>
      <c r="S3047" s="74" t="s">
        <v>857</v>
      </c>
      <c r="Z3047" s="74" t="s">
        <v>820</v>
      </c>
      <c r="AA3047" s="74" t="s">
        <v>1219</v>
      </c>
      <c r="AB3047" s="35" t="s">
        <v>22</v>
      </c>
      <c r="AD3047" s="74" t="s">
        <v>845</v>
      </c>
      <c r="AE3047" s="74">
        <v>-35</v>
      </c>
      <c r="AI3047" s="79" t="s">
        <v>13</v>
      </c>
      <c r="AK3047" s="74" t="s">
        <v>13</v>
      </c>
      <c r="AL3047" s="74" t="s">
        <v>13</v>
      </c>
      <c r="AM3047" s="74" t="s">
        <v>13</v>
      </c>
      <c r="AN3047" s="74" t="s">
        <v>13</v>
      </c>
      <c r="AO3047" s="74" t="s">
        <v>13</v>
      </c>
      <c r="AP3047" s="74" t="s">
        <v>13</v>
      </c>
      <c r="AQ3047" s="74" t="s">
        <v>13</v>
      </c>
      <c r="AR3047" s="74" t="s">
        <v>13</v>
      </c>
      <c r="AS3047" s="74" t="s">
        <v>13</v>
      </c>
      <c r="AT3047" s="74" t="s">
        <v>1224</v>
      </c>
      <c r="AU3047" s="74" t="s">
        <v>1221</v>
      </c>
      <c r="AV3047" s="74">
        <v>2022</v>
      </c>
    </row>
    <row r="3048" spans="1:48" hidden="1">
      <c r="A3048" s="24">
        <v>3047</v>
      </c>
      <c r="B3048" s="74">
        <v>79</v>
      </c>
      <c r="C3048" s="74" t="s">
        <v>1011</v>
      </c>
      <c r="D3048" s="74" t="s">
        <v>544</v>
      </c>
      <c r="E3048" s="74" t="s">
        <v>1220</v>
      </c>
      <c r="F3048" s="74" t="s">
        <v>1217</v>
      </c>
      <c r="G3048" s="74" t="s">
        <v>22</v>
      </c>
      <c r="H3048" s="74" t="s">
        <v>463</v>
      </c>
      <c r="I3048" s="74">
        <v>-3.3731</v>
      </c>
      <c r="J3048" s="74">
        <v>29.918900000000001</v>
      </c>
      <c r="O3048" s="74">
        <v>2049</v>
      </c>
      <c r="P3048" s="74">
        <v>1993</v>
      </c>
      <c r="Q3048" s="74" t="s">
        <v>472</v>
      </c>
      <c r="R3048" s="24" t="s">
        <v>473</v>
      </c>
      <c r="S3048" s="74" t="s">
        <v>857</v>
      </c>
      <c r="Z3048" s="74" t="s">
        <v>820</v>
      </c>
      <c r="AA3048" s="74" t="s">
        <v>1219</v>
      </c>
      <c r="AB3048" s="35" t="s">
        <v>22</v>
      </c>
      <c r="AD3048" s="74" t="s">
        <v>845</v>
      </c>
      <c r="AE3048" s="74">
        <v>-38</v>
      </c>
      <c r="AI3048" s="79" t="s">
        <v>13</v>
      </c>
      <c r="AK3048" s="74" t="s">
        <v>13</v>
      </c>
      <c r="AL3048" s="74" t="s">
        <v>13</v>
      </c>
      <c r="AM3048" s="74" t="s">
        <v>13</v>
      </c>
      <c r="AN3048" s="74" t="s">
        <v>13</v>
      </c>
      <c r="AO3048" s="74" t="s">
        <v>13</v>
      </c>
      <c r="AP3048" s="74" t="s">
        <v>13</v>
      </c>
      <c r="AQ3048" s="74" t="s">
        <v>13</v>
      </c>
      <c r="AR3048" s="74" t="s">
        <v>13</v>
      </c>
      <c r="AS3048" s="74" t="s">
        <v>13</v>
      </c>
      <c r="AT3048" s="74" t="s">
        <v>1224</v>
      </c>
      <c r="AU3048" s="74" t="s">
        <v>1221</v>
      </c>
      <c r="AV3048" s="74">
        <v>2022</v>
      </c>
    </row>
    <row r="3049" spans="1:48" hidden="1">
      <c r="A3049" s="24">
        <v>3048</v>
      </c>
      <c r="B3049" s="74">
        <v>79</v>
      </c>
      <c r="C3049" s="74" t="s">
        <v>1011</v>
      </c>
      <c r="D3049" s="74" t="s">
        <v>544</v>
      </c>
      <c r="E3049" s="74" t="s">
        <v>1220</v>
      </c>
      <c r="F3049" s="74" t="s">
        <v>528</v>
      </c>
      <c r="G3049" s="74" t="s">
        <v>22</v>
      </c>
      <c r="H3049" s="74" t="s">
        <v>463</v>
      </c>
      <c r="I3049" s="74">
        <v>26.820599999999999</v>
      </c>
      <c r="J3049" s="74">
        <v>30.802499999999998</v>
      </c>
      <c r="O3049" s="74">
        <v>2049</v>
      </c>
      <c r="P3049" s="74">
        <v>1993</v>
      </c>
      <c r="Q3049" s="74" t="s">
        <v>472</v>
      </c>
      <c r="R3049" s="24" t="s">
        <v>473</v>
      </c>
      <c r="S3049" s="74" t="s">
        <v>857</v>
      </c>
      <c r="Z3049" s="74" t="s">
        <v>820</v>
      </c>
      <c r="AA3049" s="74" t="s">
        <v>1219</v>
      </c>
      <c r="AB3049" s="35" t="s">
        <v>22</v>
      </c>
      <c r="AD3049" s="74" t="s">
        <v>845</v>
      </c>
      <c r="AE3049" s="74">
        <v>28</v>
      </c>
      <c r="AI3049" s="79" t="s">
        <v>13</v>
      </c>
      <c r="AK3049" s="74" t="s">
        <v>13</v>
      </c>
      <c r="AL3049" s="74" t="s">
        <v>13</v>
      </c>
      <c r="AM3049" s="74" t="s">
        <v>13</v>
      </c>
      <c r="AN3049" s="74" t="s">
        <v>13</v>
      </c>
      <c r="AO3049" s="74" t="s">
        <v>13</v>
      </c>
      <c r="AP3049" s="74" t="s">
        <v>13</v>
      </c>
      <c r="AQ3049" s="74" t="s">
        <v>13</v>
      </c>
      <c r="AR3049" s="74" t="s">
        <v>13</v>
      </c>
      <c r="AS3049" s="74" t="s">
        <v>13</v>
      </c>
      <c r="AT3049" s="74" t="s">
        <v>1224</v>
      </c>
      <c r="AU3049" s="74" t="s">
        <v>1221</v>
      </c>
      <c r="AV3049" s="74">
        <v>2022</v>
      </c>
    </row>
    <row r="3050" spans="1:48" hidden="1">
      <c r="A3050" s="24">
        <v>3049</v>
      </c>
      <c r="B3050" s="74">
        <v>79</v>
      </c>
      <c r="C3050" s="74" t="s">
        <v>1011</v>
      </c>
      <c r="D3050" s="74" t="s">
        <v>544</v>
      </c>
      <c r="E3050" s="74" t="s">
        <v>1220</v>
      </c>
      <c r="F3050" s="74" t="s">
        <v>502</v>
      </c>
      <c r="G3050" s="74" t="s">
        <v>22</v>
      </c>
      <c r="H3050" s="74" t="s">
        <v>463</v>
      </c>
      <c r="I3050" s="74">
        <v>9.1449999999999996</v>
      </c>
      <c r="J3050" s="74">
        <v>40.489699999999999</v>
      </c>
      <c r="O3050" s="74">
        <v>2049</v>
      </c>
      <c r="P3050" s="74">
        <v>1993</v>
      </c>
      <c r="Q3050" s="74" t="s">
        <v>472</v>
      </c>
      <c r="R3050" s="24" t="s">
        <v>473</v>
      </c>
      <c r="S3050" s="74" t="s">
        <v>857</v>
      </c>
      <c r="Z3050" s="74" t="s">
        <v>820</v>
      </c>
      <c r="AA3050" s="74" t="s">
        <v>1219</v>
      </c>
      <c r="AB3050" s="35" t="s">
        <v>22</v>
      </c>
      <c r="AD3050" s="74" t="s">
        <v>845</v>
      </c>
      <c r="AE3050" s="74">
        <v>31</v>
      </c>
      <c r="AI3050" s="79" t="s">
        <v>13</v>
      </c>
      <c r="AK3050" s="74" t="s">
        <v>13</v>
      </c>
      <c r="AL3050" s="74" t="s">
        <v>13</v>
      </c>
      <c r="AM3050" s="74" t="s">
        <v>13</v>
      </c>
      <c r="AN3050" s="74" t="s">
        <v>13</v>
      </c>
      <c r="AO3050" s="74" t="s">
        <v>13</v>
      </c>
      <c r="AP3050" s="74" t="s">
        <v>13</v>
      </c>
      <c r="AQ3050" s="74" t="s">
        <v>13</v>
      </c>
      <c r="AR3050" s="74" t="s">
        <v>13</v>
      </c>
      <c r="AS3050" s="74" t="s">
        <v>13</v>
      </c>
      <c r="AT3050" s="74" t="s">
        <v>1224</v>
      </c>
      <c r="AU3050" s="74" t="s">
        <v>1221</v>
      </c>
      <c r="AV3050" s="74">
        <v>2022</v>
      </c>
    </row>
    <row r="3051" spans="1:48" hidden="1">
      <c r="A3051" s="24">
        <v>3050</v>
      </c>
      <c r="B3051" s="74">
        <v>79</v>
      </c>
      <c r="C3051" s="74" t="s">
        <v>1011</v>
      </c>
      <c r="D3051" s="74" t="s">
        <v>544</v>
      </c>
      <c r="E3051" s="74" t="s">
        <v>1220</v>
      </c>
      <c r="F3051" s="74" t="s">
        <v>493</v>
      </c>
      <c r="G3051" s="74" t="s">
        <v>22</v>
      </c>
      <c r="H3051" s="74" t="s">
        <v>463</v>
      </c>
      <c r="I3051" s="74">
        <v>-1.286389</v>
      </c>
      <c r="J3051">
        <v>36.817222999999998</v>
      </c>
      <c r="O3051" s="74">
        <v>2049</v>
      </c>
      <c r="P3051" s="74">
        <v>1993</v>
      </c>
      <c r="Q3051" s="74" t="s">
        <v>472</v>
      </c>
      <c r="R3051" s="24" t="s">
        <v>473</v>
      </c>
      <c r="S3051" s="74" t="s">
        <v>857</v>
      </c>
      <c r="Z3051" s="74" t="s">
        <v>820</v>
      </c>
      <c r="AA3051" s="74" t="s">
        <v>1219</v>
      </c>
      <c r="AB3051" s="35" t="s">
        <v>22</v>
      </c>
      <c r="AD3051" s="74" t="s">
        <v>845</v>
      </c>
      <c r="AE3051" s="74">
        <v>-83</v>
      </c>
      <c r="AI3051" s="79" t="s">
        <v>13</v>
      </c>
      <c r="AK3051" s="74" t="s">
        <v>13</v>
      </c>
      <c r="AL3051" s="74" t="s">
        <v>13</v>
      </c>
      <c r="AM3051" s="74" t="s">
        <v>13</v>
      </c>
      <c r="AN3051" s="74" t="s">
        <v>13</v>
      </c>
      <c r="AO3051" s="74" t="s">
        <v>13</v>
      </c>
      <c r="AP3051" s="74" t="s">
        <v>13</v>
      </c>
      <c r="AQ3051" s="74" t="s">
        <v>13</v>
      </c>
      <c r="AR3051" s="74" t="s">
        <v>13</v>
      </c>
      <c r="AS3051" s="74" t="s">
        <v>13</v>
      </c>
      <c r="AT3051" s="74" t="s">
        <v>1224</v>
      </c>
      <c r="AU3051" s="74" t="s">
        <v>1221</v>
      </c>
      <c r="AV3051" s="74">
        <v>2022</v>
      </c>
    </row>
    <row r="3052" spans="1:48" hidden="1">
      <c r="A3052" s="24">
        <v>3051</v>
      </c>
      <c r="B3052" s="74">
        <v>79</v>
      </c>
      <c r="C3052" s="74" t="s">
        <v>1011</v>
      </c>
      <c r="D3052" s="74" t="s">
        <v>544</v>
      </c>
      <c r="E3052" s="74" t="s">
        <v>1220</v>
      </c>
      <c r="F3052" s="74" t="s">
        <v>585</v>
      </c>
      <c r="G3052" s="74" t="s">
        <v>22</v>
      </c>
      <c r="H3052" s="74" t="s">
        <v>463</v>
      </c>
      <c r="I3052" s="74">
        <v>-1.9402999999999999</v>
      </c>
      <c r="J3052" s="74">
        <v>29.873899999999999</v>
      </c>
      <c r="O3052" s="74">
        <v>2049</v>
      </c>
      <c r="P3052" s="74">
        <v>1993</v>
      </c>
      <c r="Q3052" s="74" t="s">
        <v>472</v>
      </c>
      <c r="R3052" s="24" t="s">
        <v>473</v>
      </c>
      <c r="S3052" s="74" t="s">
        <v>857</v>
      </c>
      <c r="Z3052" s="74" t="s">
        <v>820</v>
      </c>
      <c r="AA3052" s="74" t="s">
        <v>1219</v>
      </c>
      <c r="AB3052" s="35" t="s">
        <v>22</v>
      </c>
      <c r="AD3052" s="74" t="s">
        <v>845</v>
      </c>
      <c r="AE3052" s="74">
        <v>69</v>
      </c>
      <c r="AI3052" s="79" t="s">
        <v>13</v>
      </c>
      <c r="AK3052" s="74" t="s">
        <v>13</v>
      </c>
      <c r="AL3052" s="74" t="s">
        <v>13</v>
      </c>
      <c r="AM3052" s="74" t="s">
        <v>13</v>
      </c>
      <c r="AN3052" s="74" t="s">
        <v>13</v>
      </c>
      <c r="AO3052" s="74" t="s">
        <v>13</v>
      </c>
      <c r="AP3052" s="74" t="s">
        <v>13</v>
      </c>
      <c r="AQ3052" s="74" t="s">
        <v>13</v>
      </c>
      <c r="AR3052" s="74" t="s">
        <v>13</v>
      </c>
      <c r="AS3052" s="74" t="s">
        <v>13</v>
      </c>
      <c r="AT3052" s="74" t="s">
        <v>1224</v>
      </c>
      <c r="AU3052" s="74" t="s">
        <v>1221</v>
      </c>
      <c r="AV3052" s="74">
        <v>2022</v>
      </c>
    </row>
    <row r="3053" spans="1:48" hidden="1">
      <c r="A3053" s="24">
        <v>3052</v>
      </c>
      <c r="B3053" s="74">
        <v>79</v>
      </c>
      <c r="C3053" s="74" t="s">
        <v>1011</v>
      </c>
      <c r="D3053" s="74" t="s">
        <v>544</v>
      </c>
      <c r="E3053" s="74" t="s">
        <v>1220</v>
      </c>
      <c r="F3053" s="74" t="s">
        <v>1218</v>
      </c>
      <c r="G3053" s="74" t="s">
        <v>22</v>
      </c>
      <c r="H3053" s="74" t="s">
        <v>463</v>
      </c>
      <c r="I3053" s="74">
        <v>15.5007</v>
      </c>
      <c r="J3053" s="74">
        <v>32.559899999999999</v>
      </c>
      <c r="O3053" s="74">
        <v>2049</v>
      </c>
      <c r="P3053" s="74">
        <v>1993</v>
      </c>
      <c r="Q3053" s="74" t="s">
        <v>472</v>
      </c>
      <c r="R3053" s="24" t="s">
        <v>473</v>
      </c>
      <c r="S3053" s="74" t="s">
        <v>857</v>
      </c>
      <c r="Z3053" s="74" t="s">
        <v>820</v>
      </c>
      <c r="AA3053" s="74" t="s">
        <v>1219</v>
      </c>
      <c r="AB3053" s="35" t="s">
        <v>22</v>
      </c>
      <c r="AD3053" s="74" t="s">
        <v>845</v>
      </c>
      <c r="AE3053" s="74">
        <v>8</v>
      </c>
      <c r="AI3053" s="79" t="s">
        <v>13</v>
      </c>
      <c r="AK3053" s="74" t="s">
        <v>13</v>
      </c>
      <c r="AL3053" s="74" t="s">
        <v>13</v>
      </c>
      <c r="AM3053" s="74" t="s">
        <v>13</v>
      </c>
      <c r="AN3053" s="74" t="s">
        <v>13</v>
      </c>
      <c r="AO3053" s="74" t="s">
        <v>13</v>
      </c>
      <c r="AP3053" s="74" t="s">
        <v>13</v>
      </c>
      <c r="AQ3053" s="74" t="s">
        <v>13</v>
      </c>
      <c r="AR3053" s="74" t="s">
        <v>13</v>
      </c>
      <c r="AS3053" s="74" t="s">
        <v>13</v>
      </c>
      <c r="AT3053" s="74" t="s">
        <v>1224</v>
      </c>
      <c r="AU3053" s="74" t="s">
        <v>1221</v>
      </c>
      <c r="AV3053" s="74">
        <v>2022</v>
      </c>
    </row>
    <row r="3054" spans="1:48" hidden="1">
      <c r="A3054" s="24">
        <v>3053</v>
      </c>
      <c r="B3054" s="74">
        <v>79</v>
      </c>
      <c r="C3054" s="74" t="s">
        <v>1011</v>
      </c>
      <c r="D3054" s="74" t="s">
        <v>544</v>
      </c>
      <c r="E3054" s="74" t="s">
        <v>1220</v>
      </c>
      <c r="F3054" s="74" t="s">
        <v>521</v>
      </c>
      <c r="G3054" s="74" t="s">
        <v>22</v>
      </c>
      <c r="H3054" s="74" t="s">
        <v>463</v>
      </c>
      <c r="I3054" s="74">
        <v>-6.3690280000000001</v>
      </c>
      <c r="J3054" s="74">
        <v>34.888821999999998</v>
      </c>
      <c r="O3054" s="74">
        <v>2049</v>
      </c>
      <c r="P3054" s="74">
        <v>1993</v>
      </c>
      <c r="Q3054" s="74" t="s">
        <v>472</v>
      </c>
      <c r="R3054" s="24" t="s">
        <v>473</v>
      </c>
      <c r="S3054" s="74" t="s">
        <v>857</v>
      </c>
      <c r="Z3054" s="74" t="s">
        <v>820</v>
      </c>
      <c r="AA3054" s="74" t="s">
        <v>1219</v>
      </c>
      <c r="AB3054" s="35" t="s">
        <v>22</v>
      </c>
      <c r="AD3054" s="74" t="s">
        <v>845</v>
      </c>
      <c r="AE3054" s="74">
        <v>-26</v>
      </c>
      <c r="AI3054" s="79" t="s">
        <v>13</v>
      </c>
      <c r="AK3054" s="74" t="s">
        <v>13</v>
      </c>
      <c r="AL3054" s="74" t="s">
        <v>13</v>
      </c>
      <c r="AM3054" s="74" t="s">
        <v>13</v>
      </c>
      <c r="AN3054" s="74" t="s">
        <v>13</v>
      </c>
      <c r="AO3054" s="74" t="s">
        <v>13</v>
      </c>
      <c r="AP3054" s="74" t="s">
        <v>13</v>
      </c>
      <c r="AQ3054" s="74" t="s">
        <v>13</v>
      </c>
      <c r="AR3054" s="74" t="s">
        <v>13</v>
      </c>
      <c r="AS3054" s="74" t="s">
        <v>13</v>
      </c>
      <c r="AT3054" s="74" t="s">
        <v>1224</v>
      </c>
      <c r="AU3054" s="74" t="s">
        <v>1221</v>
      </c>
      <c r="AV3054" s="74">
        <v>2022</v>
      </c>
    </row>
    <row r="3055" spans="1:48" hidden="1">
      <c r="A3055" s="24">
        <v>3054</v>
      </c>
      <c r="B3055" s="74">
        <v>79</v>
      </c>
      <c r="C3055" s="74" t="s">
        <v>1011</v>
      </c>
      <c r="D3055" s="74" t="s">
        <v>544</v>
      </c>
      <c r="E3055" s="74" t="s">
        <v>1220</v>
      </c>
      <c r="F3055" s="74" t="s">
        <v>522</v>
      </c>
      <c r="G3055" s="74" t="s">
        <v>22</v>
      </c>
      <c r="H3055" s="74" t="s">
        <v>463</v>
      </c>
      <c r="I3055" s="74">
        <v>1.3733</v>
      </c>
      <c r="J3055" s="74">
        <v>32.290300000000002</v>
      </c>
      <c r="O3055" s="74">
        <v>2049</v>
      </c>
      <c r="P3055" s="74">
        <v>1993</v>
      </c>
      <c r="Q3055" s="74" t="s">
        <v>472</v>
      </c>
      <c r="R3055" s="24" t="s">
        <v>473</v>
      </c>
      <c r="S3055" s="74" t="s">
        <v>857</v>
      </c>
      <c r="Z3055" s="74" t="s">
        <v>820</v>
      </c>
      <c r="AA3055" s="74" t="s">
        <v>1219</v>
      </c>
      <c r="AB3055" s="35" t="s">
        <v>22</v>
      </c>
      <c r="AD3055" s="74" t="s">
        <v>845</v>
      </c>
      <c r="AE3055" s="74">
        <v>24</v>
      </c>
      <c r="AI3055" s="79" t="s">
        <v>13</v>
      </c>
      <c r="AK3055" s="74" t="s">
        <v>13</v>
      </c>
      <c r="AL3055" s="74" t="s">
        <v>13</v>
      </c>
      <c r="AM3055" s="74" t="s">
        <v>13</v>
      </c>
      <c r="AN3055" s="74" t="s">
        <v>13</v>
      </c>
      <c r="AO3055" s="74" t="s">
        <v>13</v>
      </c>
      <c r="AP3055" s="74" t="s">
        <v>13</v>
      </c>
      <c r="AQ3055" s="74" t="s">
        <v>13</v>
      </c>
      <c r="AR3055" s="74" t="s">
        <v>13</v>
      </c>
      <c r="AS3055" s="74" t="s">
        <v>13</v>
      </c>
      <c r="AT3055" s="74" t="s">
        <v>1224</v>
      </c>
      <c r="AU3055" s="74" t="s">
        <v>1221</v>
      </c>
      <c r="AV3055" s="74">
        <v>2022</v>
      </c>
    </row>
    <row r="3056" spans="1:48" hidden="1">
      <c r="A3056" s="24">
        <v>3055</v>
      </c>
      <c r="B3056" s="74">
        <v>79</v>
      </c>
      <c r="C3056" s="74" t="s">
        <v>1011</v>
      </c>
      <c r="D3056" s="74" t="s">
        <v>544</v>
      </c>
      <c r="E3056" s="74" t="s">
        <v>1220</v>
      </c>
      <c r="F3056" s="74" t="s">
        <v>1217</v>
      </c>
      <c r="G3056" s="74" t="s">
        <v>22</v>
      </c>
      <c r="H3056" s="74" t="s">
        <v>463</v>
      </c>
      <c r="I3056" s="74">
        <v>-3.3731</v>
      </c>
      <c r="J3056" s="74">
        <v>29.918900000000001</v>
      </c>
      <c r="O3056" s="74">
        <v>2069</v>
      </c>
      <c r="P3056" s="74">
        <v>1993</v>
      </c>
      <c r="Q3056" s="74" t="s">
        <v>472</v>
      </c>
      <c r="R3056" s="24" t="s">
        <v>473</v>
      </c>
      <c r="S3056" s="74" t="s">
        <v>857</v>
      </c>
      <c r="Z3056" s="74" t="s">
        <v>820</v>
      </c>
      <c r="AA3056" s="74" t="s">
        <v>1219</v>
      </c>
      <c r="AB3056" s="35" t="s">
        <v>22</v>
      </c>
      <c r="AD3056" s="74" t="s">
        <v>845</v>
      </c>
      <c r="AE3056" s="74">
        <v>-49</v>
      </c>
      <c r="AI3056" s="79" t="s">
        <v>13</v>
      </c>
      <c r="AK3056" s="74" t="s">
        <v>13</v>
      </c>
      <c r="AL3056" s="74" t="s">
        <v>13</v>
      </c>
      <c r="AM3056" s="74" t="s">
        <v>13</v>
      </c>
      <c r="AN3056" s="74" t="s">
        <v>13</v>
      </c>
      <c r="AO3056" s="74" t="s">
        <v>13</v>
      </c>
      <c r="AP3056" s="74" t="s">
        <v>13</v>
      </c>
      <c r="AQ3056" s="74" t="s">
        <v>13</v>
      </c>
      <c r="AR3056" s="74" t="s">
        <v>13</v>
      </c>
      <c r="AS3056" s="74" t="s">
        <v>13</v>
      </c>
      <c r="AT3056" s="74" t="s">
        <v>1224</v>
      </c>
      <c r="AU3056" s="74" t="s">
        <v>1221</v>
      </c>
      <c r="AV3056" s="74">
        <v>2022</v>
      </c>
    </row>
    <row r="3057" spans="1:48" hidden="1">
      <c r="A3057" s="24">
        <v>3056</v>
      </c>
      <c r="B3057" s="74">
        <v>79</v>
      </c>
      <c r="C3057" s="74" t="s">
        <v>1011</v>
      </c>
      <c r="D3057" s="74" t="s">
        <v>544</v>
      </c>
      <c r="E3057" s="74" t="s">
        <v>1220</v>
      </c>
      <c r="F3057" s="74" t="s">
        <v>528</v>
      </c>
      <c r="G3057" s="74" t="s">
        <v>22</v>
      </c>
      <c r="H3057" s="74" t="s">
        <v>463</v>
      </c>
      <c r="I3057" s="74">
        <v>26.820599999999999</v>
      </c>
      <c r="J3057" s="74">
        <v>30.802499999999998</v>
      </c>
      <c r="O3057" s="74">
        <v>2069</v>
      </c>
      <c r="P3057" s="74">
        <v>1993</v>
      </c>
      <c r="Q3057" s="74" t="s">
        <v>472</v>
      </c>
      <c r="R3057" s="24" t="s">
        <v>473</v>
      </c>
      <c r="S3057" s="74" t="s">
        <v>857</v>
      </c>
      <c r="Z3057" s="74" t="s">
        <v>820</v>
      </c>
      <c r="AA3057" s="74" t="s">
        <v>1219</v>
      </c>
      <c r="AB3057" s="35" t="s">
        <v>22</v>
      </c>
      <c r="AD3057" s="74" t="s">
        <v>845</v>
      </c>
      <c r="AE3057" s="74">
        <v>41</v>
      </c>
      <c r="AI3057" s="79" t="s">
        <v>13</v>
      </c>
      <c r="AK3057" s="74" t="s">
        <v>13</v>
      </c>
      <c r="AL3057" s="74" t="s">
        <v>13</v>
      </c>
      <c r="AM3057" s="74" t="s">
        <v>13</v>
      </c>
      <c r="AN3057" s="74" t="s">
        <v>13</v>
      </c>
      <c r="AO3057" s="74" t="s">
        <v>13</v>
      </c>
      <c r="AP3057" s="74" t="s">
        <v>13</v>
      </c>
      <c r="AQ3057" s="74" t="s">
        <v>13</v>
      </c>
      <c r="AR3057" s="74" t="s">
        <v>13</v>
      </c>
      <c r="AS3057" s="74" t="s">
        <v>13</v>
      </c>
      <c r="AT3057" s="74" t="s">
        <v>1224</v>
      </c>
      <c r="AU3057" s="74" t="s">
        <v>1221</v>
      </c>
      <c r="AV3057" s="74">
        <v>2022</v>
      </c>
    </row>
    <row r="3058" spans="1:48" hidden="1">
      <c r="A3058" s="24">
        <v>3057</v>
      </c>
      <c r="B3058" s="74">
        <v>79</v>
      </c>
      <c r="C3058" s="74" t="s">
        <v>1011</v>
      </c>
      <c r="D3058" s="74" t="s">
        <v>544</v>
      </c>
      <c r="E3058" s="74" t="s">
        <v>1220</v>
      </c>
      <c r="F3058" s="74" t="s">
        <v>502</v>
      </c>
      <c r="G3058" s="74" t="s">
        <v>22</v>
      </c>
      <c r="H3058" s="74" t="s">
        <v>463</v>
      </c>
      <c r="I3058" s="74">
        <v>9.1449999999999996</v>
      </c>
      <c r="J3058" s="74">
        <v>40.489699999999999</v>
      </c>
      <c r="O3058" s="74">
        <v>2069</v>
      </c>
      <c r="P3058" s="74">
        <v>1993</v>
      </c>
      <c r="Q3058" s="74" t="s">
        <v>472</v>
      </c>
      <c r="R3058" s="24" t="s">
        <v>473</v>
      </c>
      <c r="S3058" s="74" t="s">
        <v>857</v>
      </c>
      <c r="Z3058" s="74" t="s">
        <v>820</v>
      </c>
      <c r="AA3058" s="74" t="s">
        <v>1219</v>
      </c>
      <c r="AB3058" s="35" t="s">
        <v>22</v>
      </c>
      <c r="AD3058" s="74" t="s">
        <v>845</v>
      </c>
      <c r="AE3058" s="74">
        <v>51</v>
      </c>
      <c r="AI3058" s="79" t="s">
        <v>13</v>
      </c>
      <c r="AK3058" s="74" t="s">
        <v>13</v>
      </c>
      <c r="AL3058" s="74" t="s">
        <v>13</v>
      </c>
      <c r="AM3058" s="74" t="s">
        <v>13</v>
      </c>
      <c r="AN3058" s="74" t="s">
        <v>13</v>
      </c>
      <c r="AO3058" s="74" t="s">
        <v>13</v>
      </c>
      <c r="AP3058" s="74" t="s">
        <v>13</v>
      </c>
      <c r="AQ3058" s="74" t="s">
        <v>13</v>
      </c>
      <c r="AR3058" s="74" t="s">
        <v>13</v>
      </c>
      <c r="AS3058" s="74" t="s">
        <v>13</v>
      </c>
      <c r="AT3058" s="74" t="s">
        <v>1224</v>
      </c>
      <c r="AU3058" s="74" t="s">
        <v>1221</v>
      </c>
      <c r="AV3058" s="74">
        <v>2022</v>
      </c>
    </row>
    <row r="3059" spans="1:48" hidden="1">
      <c r="A3059" s="24">
        <v>3058</v>
      </c>
      <c r="B3059" s="74">
        <v>79</v>
      </c>
      <c r="C3059" s="74" t="s">
        <v>1011</v>
      </c>
      <c r="D3059" s="74" t="s">
        <v>544</v>
      </c>
      <c r="E3059" s="74" t="s">
        <v>1220</v>
      </c>
      <c r="F3059" s="74" t="s">
        <v>493</v>
      </c>
      <c r="G3059" s="74" t="s">
        <v>22</v>
      </c>
      <c r="H3059" s="74" t="s">
        <v>463</v>
      </c>
      <c r="I3059" s="74">
        <v>-1.286389</v>
      </c>
      <c r="J3059">
        <v>36.817222999999998</v>
      </c>
      <c r="O3059" s="74">
        <v>2069</v>
      </c>
      <c r="P3059" s="74">
        <v>1993</v>
      </c>
      <c r="Q3059" s="74" t="s">
        <v>472</v>
      </c>
      <c r="R3059" s="24" t="s">
        <v>473</v>
      </c>
      <c r="S3059" s="74" t="s">
        <v>857</v>
      </c>
      <c r="Z3059" s="74" t="s">
        <v>820</v>
      </c>
      <c r="AA3059" s="74" t="s">
        <v>1219</v>
      </c>
      <c r="AB3059" s="35" t="s">
        <v>22</v>
      </c>
      <c r="AD3059" s="74" t="s">
        <v>845</v>
      </c>
      <c r="AE3059" s="74">
        <v>24</v>
      </c>
      <c r="AI3059" s="79" t="s">
        <v>13</v>
      </c>
      <c r="AK3059" s="74" t="s">
        <v>13</v>
      </c>
      <c r="AL3059" s="74" t="s">
        <v>13</v>
      </c>
      <c r="AM3059" s="74" t="s">
        <v>13</v>
      </c>
      <c r="AN3059" s="74" t="s">
        <v>13</v>
      </c>
      <c r="AO3059" s="74" t="s">
        <v>13</v>
      </c>
      <c r="AP3059" s="74" t="s">
        <v>13</v>
      </c>
      <c r="AQ3059" s="74" t="s">
        <v>13</v>
      </c>
      <c r="AR3059" s="74" t="s">
        <v>13</v>
      </c>
      <c r="AS3059" s="74" t="s">
        <v>13</v>
      </c>
      <c r="AT3059" s="74" t="s">
        <v>1224</v>
      </c>
      <c r="AU3059" s="74" t="s">
        <v>1221</v>
      </c>
      <c r="AV3059" s="74">
        <v>2022</v>
      </c>
    </row>
    <row r="3060" spans="1:48" hidden="1">
      <c r="A3060" s="24">
        <v>3059</v>
      </c>
      <c r="B3060" s="74">
        <v>79</v>
      </c>
      <c r="C3060" s="74" t="s">
        <v>1011</v>
      </c>
      <c r="D3060" s="74" t="s">
        <v>544</v>
      </c>
      <c r="E3060" s="74" t="s">
        <v>1220</v>
      </c>
      <c r="F3060" s="74" t="s">
        <v>585</v>
      </c>
      <c r="G3060" s="74" t="s">
        <v>22</v>
      </c>
      <c r="H3060" s="74" t="s">
        <v>463</v>
      </c>
      <c r="I3060" s="74">
        <v>-1.9402999999999999</v>
      </c>
      <c r="J3060" s="74">
        <v>29.873899999999999</v>
      </c>
      <c r="O3060" s="74">
        <v>2069</v>
      </c>
      <c r="P3060" s="74">
        <v>1993</v>
      </c>
      <c r="Q3060" s="74" t="s">
        <v>472</v>
      </c>
      <c r="R3060" s="24" t="s">
        <v>473</v>
      </c>
      <c r="S3060" s="74" t="s">
        <v>857</v>
      </c>
      <c r="Z3060" s="74" t="s">
        <v>820</v>
      </c>
      <c r="AA3060" s="74" t="s">
        <v>1219</v>
      </c>
      <c r="AB3060" s="35" t="s">
        <v>22</v>
      </c>
      <c r="AD3060" s="74" t="s">
        <v>845</v>
      </c>
      <c r="AE3060" s="74">
        <v>64</v>
      </c>
      <c r="AI3060" s="79" t="s">
        <v>13</v>
      </c>
      <c r="AK3060" s="74" t="s">
        <v>13</v>
      </c>
      <c r="AL3060" s="74" t="s">
        <v>13</v>
      </c>
      <c r="AM3060" s="74" t="s">
        <v>13</v>
      </c>
      <c r="AN3060" s="74" t="s">
        <v>13</v>
      </c>
      <c r="AO3060" s="74" t="s">
        <v>13</v>
      </c>
      <c r="AP3060" s="74" t="s">
        <v>13</v>
      </c>
      <c r="AQ3060" s="74" t="s">
        <v>13</v>
      </c>
      <c r="AR3060" s="74" t="s">
        <v>13</v>
      </c>
      <c r="AS3060" s="74" t="s">
        <v>13</v>
      </c>
      <c r="AT3060" s="74" t="s">
        <v>1224</v>
      </c>
      <c r="AU3060" s="74" t="s">
        <v>1221</v>
      </c>
      <c r="AV3060" s="74">
        <v>2022</v>
      </c>
    </row>
    <row r="3061" spans="1:48" hidden="1">
      <c r="A3061" s="24">
        <v>3060</v>
      </c>
      <c r="B3061" s="74">
        <v>79</v>
      </c>
      <c r="C3061" s="74" t="s">
        <v>1011</v>
      </c>
      <c r="D3061" s="74" t="s">
        <v>544</v>
      </c>
      <c r="E3061" s="74" t="s">
        <v>1220</v>
      </c>
      <c r="F3061" s="74" t="s">
        <v>1218</v>
      </c>
      <c r="G3061" s="74" t="s">
        <v>22</v>
      </c>
      <c r="H3061" s="74" t="s">
        <v>463</v>
      </c>
      <c r="I3061" s="74">
        <v>15.5007</v>
      </c>
      <c r="J3061" s="74">
        <v>32.559899999999999</v>
      </c>
      <c r="O3061" s="74">
        <v>2069</v>
      </c>
      <c r="P3061" s="74">
        <v>1993</v>
      </c>
      <c r="Q3061" s="74" t="s">
        <v>472</v>
      </c>
      <c r="R3061" s="24" t="s">
        <v>473</v>
      </c>
      <c r="S3061" s="74" t="s">
        <v>857</v>
      </c>
      <c r="Z3061" s="74" t="s">
        <v>820</v>
      </c>
      <c r="AA3061" s="74" t="s">
        <v>1219</v>
      </c>
      <c r="AB3061" s="35" t="s">
        <v>22</v>
      </c>
      <c r="AD3061" s="74" t="s">
        <v>845</v>
      </c>
      <c r="AE3061" s="74">
        <v>9</v>
      </c>
      <c r="AI3061" s="79" t="s">
        <v>13</v>
      </c>
      <c r="AK3061" s="74" t="s">
        <v>13</v>
      </c>
      <c r="AL3061" s="74" t="s">
        <v>13</v>
      </c>
      <c r="AM3061" s="74" t="s">
        <v>13</v>
      </c>
      <c r="AN3061" s="74" t="s">
        <v>13</v>
      </c>
      <c r="AO3061" s="74" t="s">
        <v>13</v>
      </c>
      <c r="AP3061" s="74" t="s">
        <v>13</v>
      </c>
      <c r="AQ3061" s="74" t="s">
        <v>13</v>
      </c>
      <c r="AR3061" s="74" t="s">
        <v>13</v>
      </c>
      <c r="AS3061" s="74" t="s">
        <v>13</v>
      </c>
      <c r="AT3061" s="74" t="s">
        <v>1224</v>
      </c>
      <c r="AU3061" s="74" t="s">
        <v>1221</v>
      </c>
      <c r="AV3061" s="74">
        <v>2022</v>
      </c>
    </row>
    <row r="3062" spans="1:48" hidden="1">
      <c r="A3062" s="24">
        <v>3061</v>
      </c>
      <c r="B3062" s="74">
        <v>79</v>
      </c>
      <c r="C3062" s="74" t="s">
        <v>1011</v>
      </c>
      <c r="D3062" s="74" t="s">
        <v>544</v>
      </c>
      <c r="E3062" s="74" t="s">
        <v>1220</v>
      </c>
      <c r="F3062" s="74" t="s">
        <v>521</v>
      </c>
      <c r="G3062" s="74" t="s">
        <v>22</v>
      </c>
      <c r="H3062" s="74" t="s">
        <v>463</v>
      </c>
      <c r="I3062" s="74">
        <v>-6.3690280000000001</v>
      </c>
      <c r="J3062" s="74">
        <v>34.888821999999998</v>
      </c>
      <c r="O3062" s="74">
        <v>2069</v>
      </c>
      <c r="P3062" s="74">
        <v>1993</v>
      </c>
      <c r="Q3062" s="74" t="s">
        <v>472</v>
      </c>
      <c r="R3062" s="24" t="s">
        <v>473</v>
      </c>
      <c r="S3062" s="74" t="s">
        <v>857</v>
      </c>
      <c r="Z3062" s="74" t="s">
        <v>820</v>
      </c>
      <c r="AA3062" s="74" t="s">
        <v>1219</v>
      </c>
      <c r="AB3062" s="35" t="s">
        <v>22</v>
      </c>
      <c r="AD3062" s="74" t="s">
        <v>845</v>
      </c>
      <c r="AE3062" s="74">
        <v>-64</v>
      </c>
      <c r="AI3062" s="79" t="s">
        <v>13</v>
      </c>
      <c r="AK3062" s="74" t="s">
        <v>13</v>
      </c>
      <c r="AL3062" s="74" t="s">
        <v>13</v>
      </c>
      <c r="AM3062" s="74" t="s">
        <v>13</v>
      </c>
      <c r="AN3062" s="74" t="s">
        <v>13</v>
      </c>
      <c r="AO3062" s="74" t="s">
        <v>13</v>
      </c>
      <c r="AP3062" s="74" t="s">
        <v>13</v>
      </c>
      <c r="AQ3062" s="74" t="s">
        <v>13</v>
      </c>
      <c r="AR3062" s="74" t="s">
        <v>13</v>
      </c>
      <c r="AS3062" s="74" t="s">
        <v>13</v>
      </c>
      <c r="AT3062" s="74" t="s">
        <v>1224</v>
      </c>
      <c r="AU3062" s="74" t="s">
        <v>1221</v>
      </c>
      <c r="AV3062" s="74">
        <v>2022</v>
      </c>
    </row>
    <row r="3063" spans="1:48" hidden="1">
      <c r="A3063" s="24">
        <v>3062</v>
      </c>
      <c r="B3063" s="74">
        <v>79</v>
      </c>
      <c r="C3063" s="74" t="s">
        <v>1011</v>
      </c>
      <c r="D3063" s="74" t="s">
        <v>544</v>
      </c>
      <c r="E3063" s="74" t="s">
        <v>1220</v>
      </c>
      <c r="F3063" s="74" t="s">
        <v>522</v>
      </c>
      <c r="G3063" s="74" t="s">
        <v>22</v>
      </c>
      <c r="H3063" s="74" t="s">
        <v>463</v>
      </c>
      <c r="I3063" s="74">
        <v>1.3733</v>
      </c>
      <c r="J3063" s="74">
        <v>32.290300000000002</v>
      </c>
      <c r="O3063" s="74">
        <v>2069</v>
      </c>
      <c r="P3063" s="74">
        <v>1993</v>
      </c>
      <c r="Q3063" s="74" t="s">
        <v>472</v>
      </c>
      <c r="R3063" s="24" t="s">
        <v>473</v>
      </c>
      <c r="S3063" s="74" t="s">
        <v>857</v>
      </c>
      <c r="Z3063" s="74" t="s">
        <v>820</v>
      </c>
      <c r="AA3063" s="74" t="s">
        <v>1219</v>
      </c>
      <c r="AB3063" s="35" t="s">
        <v>22</v>
      </c>
      <c r="AD3063" s="74" t="s">
        <v>845</v>
      </c>
      <c r="AE3063" s="74">
        <v>48</v>
      </c>
      <c r="AI3063" s="79" t="s">
        <v>13</v>
      </c>
      <c r="AK3063" s="74" t="s">
        <v>13</v>
      </c>
      <c r="AL3063" s="74" t="s">
        <v>13</v>
      </c>
      <c r="AM3063" s="74" t="s">
        <v>13</v>
      </c>
      <c r="AN3063" s="74" t="s">
        <v>13</v>
      </c>
      <c r="AO3063" s="74" t="s">
        <v>13</v>
      </c>
      <c r="AP3063" s="74" t="s">
        <v>13</v>
      </c>
      <c r="AQ3063" s="74" t="s">
        <v>13</v>
      </c>
      <c r="AR3063" s="74" t="s">
        <v>13</v>
      </c>
      <c r="AS3063" s="74" t="s">
        <v>13</v>
      </c>
      <c r="AT3063" s="74" t="s">
        <v>1224</v>
      </c>
      <c r="AU3063" s="74" t="s">
        <v>1221</v>
      </c>
      <c r="AV3063" s="74">
        <v>2022</v>
      </c>
    </row>
    <row r="3064" spans="1:48" hidden="1">
      <c r="A3064" s="24">
        <v>3063</v>
      </c>
      <c r="B3064" s="74">
        <v>79</v>
      </c>
      <c r="C3064" s="74" t="s">
        <v>1011</v>
      </c>
      <c r="D3064" s="74" t="s">
        <v>544</v>
      </c>
      <c r="E3064" s="24" t="s">
        <v>1300</v>
      </c>
      <c r="F3064" s="74" t="s">
        <v>1217</v>
      </c>
      <c r="G3064" s="74" t="s">
        <v>22</v>
      </c>
      <c r="H3064" s="74" t="s">
        <v>463</v>
      </c>
      <c r="I3064" s="74">
        <v>-3.3731</v>
      </c>
      <c r="J3064" s="74">
        <v>29.918900000000001</v>
      </c>
      <c r="O3064" s="74">
        <v>2049</v>
      </c>
      <c r="P3064" s="74">
        <v>1993</v>
      </c>
      <c r="Q3064" s="74" t="s">
        <v>472</v>
      </c>
      <c r="R3064" s="24" t="s">
        <v>473</v>
      </c>
      <c r="S3064" s="74" t="s">
        <v>857</v>
      </c>
      <c r="Z3064" s="74" t="s">
        <v>820</v>
      </c>
      <c r="AA3064" s="74" t="s">
        <v>1219</v>
      </c>
      <c r="AB3064" s="35" t="s">
        <v>22</v>
      </c>
      <c r="AD3064" s="74" t="s">
        <v>845</v>
      </c>
      <c r="AE3064" s="74">
        <v>-33</v>
      </c>
      <c r="AI3064" s="79" t="s">
        <v>13</v>
      </c>
      <c r="AK3064" s="74" t="s">
        <v>13</v>
      </c>
      <c r="AL3064" s="74" t="s">
        <v>13</v>
      </c>
      <c r="AM3064" s="74" t="s">
        <v>13</v>
      </c>
      <c r="AN3064" s="74" t="s">
        <v>13</v>
      </c>
      <c r="AO3064" s="74" t="s">
        <v>13</v>
      </c>
      <c r="AP3064" s="74" t="s">
        <v>13</v>
      </c>
      <c r="AQ3064" s="74" t="s">
        <v>13</v>
      </c>
      <c r="AR3064" s="74" t="s">
        <v>13</v>
      </c>
      <c r="AS3064" s="74" t="s">
        <v>13</v>
      </c>
      <c r="AT3064" s="74" t="s">
        <v>1224</v>
      </c>
      <c r="AU3064" s="74" t="s">
        <v>1221</v>
      </c>
      <c r="AV3064" s="74">
        <v>2022</v>
      </c>
    </row>
    <row r="3065" spans="1:48" hidden="1">
      <c r="A3065" s="24">
        <v>3064</v>
      </c>
      <c r="B3065" s="74">
        <v>79</v>
      </c>
      <c r="C3065" s="74" t="s">
        <v>1011</v>
      </c>
      <c r="D3065" s="74" t="s">
        <v>544</v>
      </c>
      <c r="E3065" s="24" t="s">
        <v>1300</v>
      </c>
      <c r="F3065" s="74" t="s">
        <v>528</v>
      </c>
      <c r="G3065" s="74" t="s">
        <v>22</v>
      </c>
      <c r="H3065" s="74" t="s">
        <v>463</v>
      </c>
      <c r="I3065" s="74">
        <v>26.820599999999999</v>
      </c>
      <c r="J3065" s="74">
        <v>30.802499999999998</v>
      </c>
      <c r="O3065" s="74">
        <v>2049</v>
      </c>
      <c r="P3065" s="74">
        <v>1993</v>
      </c>
      <c r="Q3065" s="74" t="s">
        <v>472</v>
      </c>
      <c r="R3065" s="24" t="s">
        <v>473</v>
      </c>
      <c r="S3065" s="74" t="s">
        <v>857</v>
      </c>
      <c r="Z3065" s="74" t="s">
        <v>820</v>
      </c>
      <c r="AA3065" s="74" t="s">
        <v>1219</v>
      </c>
      <c r="AB3065" s="35" t="s">
        <v>22</v>
      </c>
      <c r="AD3065" s="74" t="s">
        <v>845</v>
      </c>
      <c r="AE3065" s="74">
        <v>67</v>
      </c>
      <c r="AI3065" s="79" t="s">
        <v>13</v>
      </c>
      <c r="AK3065" s="74" t="s">
        <v>13</v>
      </c>
      <c r="AL3065" s="74" t="s">
        <v>13</v>
      </c>
      <c r="AM3065" s="74" t="s">
        <v>13</v>
      </c>
      <c r="AN3065" s="74" t="s">
        <v>13</v>
      </c>
      <c r="AO3065" s="74" t="s">
        <v>13</v>
      </c>
      <c r="AP3065" s="74" t="s">
        <v>13</v>
      </c>
      <c r="AQ3065" s="74" t="s">
        <v>13</v>
      </c>
      <c r="AR3065" s="74" t="s">
        <v>13</v>
      </c>
      <c r="AS3065" s="74" t="s">
        <v>13</v>
      </c>
      <c r="AT3065" s="74" t="s">
        <v>1224</v>
      </c>
      <c r="AU3065" s="74" t="s">
        <v>1221</v>
      </c>
      <c r="AV3065" s="74">
        <v>2022</v>
      </c>
    </row>
    <row r="3066" spans="1:48" hidden="1">
      <c r="A3066" s="24">
        <v>3065</v>
      </c>
      <c r="B3066" s="74">
        <v>79</v>
      </c>
      <c r="C3066" s="74" t="s">
        <v>1011</v>
      </c>
      <c r="D3066" s="74" t="s">
        <v>544</v>
      </c>
      <c r="E3066" s="24" t="s">
        <v>1300</v>
      </c>
      <c r="F3066" s="74" t="s">
        <v>502</v>
      </c>
      <c r="G3066" s="74" t="s">
        <v>22</v>
      </c>
      <c r="H3066" s="74" t="s">
        <v>463</v>
      </c>
      <c r="I3066" s="74">
        <v>9.1449999999999996</v>
      </c>
      <c r="J3066" s="74">
        <v>40.489699999999999</v>
      </c>
      <c r="O3066" s="74">
        <v>2049</v>
      </c>
      <c r="P3066" s="74">
        <v>1993</v>
      </c>
      <c r="Q3066" s="74" t="s">
        <v>472</v>
      </c>
      <c r="R3066" s="24" t="s">
        <v>473</v>
      </c>
      <c r="S3066" s="74" t="s">
        <v>857</v>
      </c>
      <c r="Z3066" s="74" t="s">
        <v>820</v>
      </c>
      <c r="AA3066" s="74" t="s">
        <v>1219</v>
      </c>
      <c r="AB3066" s="35" t="s">
        <v>22</v>
      </c>
      <c r="AD3066" s="74" t="s">
        <v>845</v>
      </c>
      <c r="AE3066" s="74">
        <v>-161</v>
      </c>
      <c r="AI3066" s="79" t="s">
        <v>13</v>
      </c>
      <c r="AK3066" s="74" t="s">
        <v>13</v>
      </c>
      <c r="AL3066" s="74" t="s">
        <v>13</v>
      </c>
      <c r="AM3066" s="74" t="s">
        <v>13</v>
      </c>
      <c r="AN3066" s="74" t="s">
        <v>13</v>
      </c>
      <c r="AO3066" s="74" t="s">
        <v>13</v>
      </c>
      <c r="AP3066" s="74" t="s">
        <v>13</v>
      </c>
      <c r="AQ3066" s="74" t="s">
        <v>13</v>
      </c>
      <c r="AR3066" s="74" t="s">
        <v>13</v>
      </c>
      <c r="AS3066" s="74" t="s">
        <v>13</v>
      </c>
      <c r="AT3066" s="74" t="s">
        <v>1224</v>
      </c>
      <c r="AU3066" s="74" t="s">
        <v>1221</v>
      </c>
      <c r="AV3066" s="74">
        <v>2022</v>
      </c>
    </row>
    <row r="3067" spans="1:48" hidden="1">
      <c r="A3067" s="24">
        <v>3066</v>
      </c>
      <c r="B3067" s="74">
        <v>79</v>
      </c>
      <c r="C3067" s="74" t="s">
        <v>1011</v>
      </c>
      <c r="D3067" s="74" t="s">
        <v>544</v>
      </c>
      <c r="E3067" s="24" t="s">
        <v>1300</v>
      </c>
      <c r="F3067" s="74" t="s">
        <v>1218</v>
      </c>
      <c r="G3067" s="74" t="s">
        <v>22</v>
      </c>
      <c r="H3067" s="74" t="s">
        <v>463</v>
      </c>
      <c r="I3067" s="74">
        <v>15.5007</v>
      </c>
      <c r="J3067" s="74">
        <v>32.559899999999999</v>
      </c>
      <c r="O3067" s="74">
        <v>2049</v>
      </c>
      <c r="P3067" s="74">
        <v>1993</v>
      </c>
      <c r="Q3067" s="74" t="s">
        <v>472</v>
      </c>
      <c r="R3067" s="24" t="s">
        <v>473</v>
      </c>
      <c r="S3067" s="74" t="s">
        <v>857</v>
      </c>
      <c r="Z3067" s="74" t="s">
        <v>820</v>
      </c>
      <c r="AA3067" s="74" t="s">
        <v>1219</v>
      </c>
      <c r="AB3067" s="35" t="s">
        <v>22</v>
      </c>
      <c r="AD3067" s="74" t="s">
        <v>845</v>
      </c>
      <c r="AE3067" s="74">
        <v>74</v>
      </c>
      <c r="AI3067" s="79" t="s">
        <v>13</v>
      </c>
      <c r="AK3067" s="74" t="s">
        <v>13</v>
      </c>
      <c r="AL3067" s="74" t="s">
        <v>13</v>
      </c>
      <c r="AM3067" s="74" t="s">
        <v>13</v>
      </c>
      <c r="AN3067" s="74" t="s">
        <v>13</v>
      </c>
      <c r="AO3067" s="74" t="s">
        <v>13</v>
      </c>
      <c r="AP3067" s="74" t="s">
        <v>13</v>
      </c>
      <c r="AQ3067" s="74" t="s">
        <v>13</v>
      </c>
      <c r="AR3067" s="74" t="s">
        <v>13</v>
      </c>
      <c r="AS3067" s="74" t="s">
        <v>13</v>
      </c>
      <c r="AT3067" s="74" t="s">
        <v>1224</v>
      </c>
      <c r="AU3067" s="74" t="s">
        <v>1221</v>
      </c>
      <c r="AV3067" s="74">
        <v>2022</v>
      </c>
    </row>
    <row r="3068" spans="1:48" hidden="1">
      <c r="A3068" s="24">
        <v>3067</v>
      </c>
      <c r="B3068" s="74">
        <v>79</v>
      </c>
      <c r="C3068" s="74" t="s">
        <v>1011</v>
      </c>
      <c r="D3068" s="74" t="s">
        <v>544</v>
      </c>
      <c r="E3068" s="24" t="s">
        <v>1300</v>
      </c>
      <c r="F3068" s="74" t="s">
        <v>521</v>
      </c>
      <c r="G3068" s="74" t="s">
        <v>22</v>
      </c>
      <c r="H3068" s="74" t="s">
        <v>463</v>
      </c>
      <c r="I3068" s="74">
        <v>-6.3690280000000001</v>
      </c>
      <c r="J3068" s="74">
        <v>34.888821999999998</v>
      </c>
      <c r="O3068" s="74">
        <v>2049</v>
      </c>
      <c r="P3068" s="74">
        <v>1993</v>
      </c>
      <c r="Q3068" s="74" t="s">
        <v>472</v>
      </c>
      <c r="R3068" s="24" t="s">
        <v>473</v>
      </c>
      <c r="S3068" s="74" t="s">
        <v>857</v>
      </c>
      <c r="Z3068" s="74" t="s">
        <v>820</v>
      </c>
      <c r="AA3068" s="74" t="s">
        <v>1219</v>
      </c>
      <c r="AB3068" s="35" t="s">
        <v>22</v>
      </c>
      <c r="AD3068" s="74" t="s">
        <v>845</v>
      </c>
      <c r="AE3068" s="74">
        <v>7</v>
      </c>
      <c r="AI3068" s="79" t="s">
        <v>13</v>
      </c>
      <c r="AK3068" s="74" t="s">
        <v>13</v>
      </c>
      <c r="AL3068" s="74" t="s">
        <v>13</v>
      </c>
      <c r="AM3068" s="74" t="s">
        <v>13</v>
      </c>
      <c r="AN3068" s="74" t="s">
        <v>13</v>
      </c>
      <c r="AO3068" s="74" t="s">
        <v>13</v>
      </c>
      <c r="AP3068" s="74" t="s">
        <v>13</v>
      </c>
      <c r="AQ3068" s="74" t="s">
        <v>13</v>
      </c>
      <c r="AR3068" s="74" t="s">
        <v>13</v>
      </c>
      <c r="AS3068" s="74" t="s">
        <v>13</v>
      </c>
      <c r="AT3068" s="74" t="s">
        <v>1224</v>
      </c>
      <c r="AU3068" s="74" t="s">
        <v>1221</v>
      </c>
      <c r="AV3068" s="74">
        <v>2022</v>
      </c>
    </row>
    <row r="3069" spans="1:48" hidden="1">
      <c r="A3069" s="24">
        <v>3068</v>
      </c>
      <c r="B3069" s="74">
        <v>79</v>
      </c>
      <c r="C3069" s="74" t="s">
        <v>1011</v>
      </c>
      <c r="D3069" s="74" t="s">
        <v>544</v>
      </c>
      <c r="E3069" s="24" t="s">
        <v>1300</v>
      </c>
      <c r="F3069" s="74" t="s">
        <v>522</v>
      </c>
      <c r="G3069" s="74" t="s">
        <v>22</v>
      </c>
      <c r="H3069" s="74" t="s">
        <v>463</v>
      </c>
      <c r="I3069" s="74">
        <v>1.3733</v>
      </c>
      <c r="J3069" s="74">
        <v>32.290300000000002</v>
      </c>
      <c r="O3069" s="74">
        <v>2049</v>
      </c>
      <c r="P3069" s="74">
        <v>1993</v>
      </c>
      <c r="Q3069" s="74" t="s">
        <v>472</v>
      </c>
      <c r="R3069" s="24" t="s">
        <v>473</v>
      </c>
      <c r="S3069" s="74" t="s">
        <v>857</v>
      </c>
      <c r="Z3069" s="74" t="s">
        <v>820</v>
      </c>
      <c r="AA3069" s="74" t="s">
        <v>1219</v>
      </c>
      <c r="AB3069" s="35" t="s">
        <v>22</v>
      </c>
      <c r="AD3069" s="74" t="s">
        <v>845</v>
      </c>
      <c r="AE3069" s="74">
        <v>-2</v>
      </c>
      <c r="AI3069" s="79" t="s">
        <v>13</v>
      </c>
      <c r="AK3069" s="74" t="s">
        <v>13</v>
      </c>
      <c r="AL3069" s="74" t="s">
        <v>13</v>
      </c>
      <c r="AM3069" s="74" t="s">
        <v>13</v>
      </c>
      <c r="AN3069" s="74" t="s">
        <v>13</v>
      </c>
      <c r="AO3069" s="74" t="s">
        <v>13</v>
      </c>
      <c r="AP3069" s="74" t="s">
        <v>13</v>
      </c>
      <c r="AQ3069" s="74" t="s">
        <v>13</v>
      </c>
      <c r="AR3069" s="74" t="s">
        <v>13</v>
      </c>
      <c r="AS3069" s="74" t="s">
        <v>13</v>
      </c>
      <c r="AT3069" s="74" t="s">
        <v>1224</v>
      </c>
      <c r="AU3069" s="74" t="s">
        <v>1221</v>
      </c>
      <c r="AV3069" s="74">
        <v>2022</v>
      </c>
    </row>
    <row r="3070" spans="1:48" hidden="1">
      <c r="A3070" s="24">
        <v>3069</v>
      </c>
      <c r="B3070" s="74">
        <v>79</v>
      </c>
      <c r="C3070" s="74" t="s">
        <v>1011</v>
      </c>
      <c r="D3070" s="74" t="s">
        <v>544</v>
      </c>
      <c r="E3070" s="24" t="s">
        <v>1300</v>
      </c>
      <c r="F3070" s="74" t="s">
        <v>1217</v>
      </c>
      <c r="G3070" s="74" t="s">
        <v>22</v>
      </c>
      <c r="H3070" s="74" t="s">
        <v>463</v>
      </c>
      <c r="I3070" s="74">
        <v>-3.3731</v>
      </c>
      <c r="J3070" s="74">
        <v>29.918900000000001</v>
      </c>
      <c r="O3070" s="74">
        <v>2069</v>
      </c>
      <c r="P3070" s="74">
        <v>1993</v>
      </c>
      <c r="Q3070" s="74" t="s">
        <v>472</v>
      </c>
      <c r="R3070" s="24" t="s">
        <v>473</v>
      </c>
      <c r="S3070" s="74" t="s">
        <v>857</v>
      </c>
      <c r="Z3070" s="74" t="s">
        <v>820</v>
      </c>
      <c r="AA3070" s="74" t="s">
        <v>1219</v>
      </c>
      <c r="AB3070" s="35" t="s">
        <v>22</v>
      </c>
      <c r="AD3070" s="74" t="s">
        <v>845</v>
      </c>
      <c r="AE3070" s="74">
        <v>-34</v>
      </c>
      <c r="AI3070" s="79" t="s">
        <v>13</v>
      </c>
      <c r="AK3070" s="74" t="s">
        <v>13</v>
      </c>
      <c r="AL3070" s="74" t="s">
        <v>13</v>
      </c>
      <c r="AM3070" s="74" t="s">
        <v>13</v>
      </c>
      <c r="AN3070" s="74" t="s">
        <v>13</v>
      </c>
      <c r="AO3070" s="74" t="s">
        <v>13</v>
      </c>
      <c r="AP3070" s="74" t="s">
        <v>13</v>
      </c>
      <c r="AQ3070" s="74" t="s">
        <v>13</v>
      </c>
      <c r="AR3070" s="74" t="s">
        <v>13</v>
      </c>
      <c r="AS3070" s="74" t="s">
        <v>13</v>
      </c>
      <c r="AT3070" s="74" t="s">
        <v>1224</v>
      </c>
      <c r="AU3070" s="74" t="s">
        <v>1221</v>
      </c>
      <c r="AV3070" s="74">
        <v>2022</v>
      </c>
    </row>
    <row r="3071" spans="1:48" hidden="1">
      <c r="A3071" s="24">
        <v>3070</v>
      </c>
      <c r="B3071" s="74">
        <v>79</v>
      </c>
      <c r="C3071" s="74" t="s">
        <v>1011</v>
      </c>
      <c r="D3071" s="74" t="s">
        <v>544</v>
      </c>
      <c r="E3071" s="24" t="s">
        <v>1300</v>
      </c>
      <c r="F3071" s="74" t="s">
        <v>528</v>
      </c>
      <c r="G3071" s="74" t="s">
        <v>22</v>
      </c>
      <c r="H3071" s="74" t="s">
        <v>463</v>
      </c>
      <c r="I3071" s="74">
        <v>26.820599999999999</v>
      </c>
      <c r="J3071" s="74">
        <v>30.802499999999998</v>
      </c>
      <c r="O3071" s="74">
        <v>2069</v>
      </c>
      <c r="P3071" s="74">
        <v>1993</v>
      </c>
      <c r="Q3071" s="74" t="s">
        <v>472</v>
      </c>
      <c r="R3071" s="24" t="s">
        <v>473</v>
      </c>
      <c r="S3071" s="74" t="s">
        <v>857</v>
      </c>
      <c r="Z3071" s="74" t="s">
        <v>820</v>
      </c>
      <c r="AA3071" s="74" t="s">
        <v>1219</v>
      </c>
      <c r="AB3071" s="35" t="s">
        <v>22</v>
      </c>
      <c r="AD3071" s="74" t="s">
        <v>845</v>
      </c>
      <c r="AE3071" s="74">
        <v>80</v>
      </c>
      <c r="AI3071" s="79" t="s">
        <v>13</v>
      </c>
      <c r="AK3071" s="74" t="s">
        <v>13</v>
      </c>
      <c r="AL3071" s="74" t="s">
        <v>13</v>
      </c>
      <c r="AM3071" s="74" t="s">
        <v>13</v>
      </c>
      <c r="AN3071" s="74" t="s">
        <v>13</v>
      </c>
      <c r="AO3071" s="74" t="s">
        <v>13</v>
      </c>
      <c r="AP3071" s="74" t="s">
        <v>13</v>
      </c>
      <c r="AQ3071" s="74" t="s">
        <v>13</v>
      </c>
      <c r="AR3071" s="74" t="s">
        <v>13</v>
      </c>
      <c r="AS3071" s="74" t="s">
        <v>13</v>
      </c>
      <c r="AT3071" s="74" t="s">
        <v>1224</v>
      </c>
      <c r="AU3071" s="74" t="s">
        <v>1221</v>
      </c>
      <c r="AV3071" s="74">
        <v>2022</v>
      </c>
    </row>
    <row r="3072" spans="1:48" hidden="1">
      <c r="A3072" s="24">
        <v>3071</v>
      </c>
      <c r="B3072" s="74">
        <v>79</v>
      </c>
      <c r="C3072" s="74" t="s">
        <v>1011</v>
      </c>
      <c r="D3072" s="74" t="s">
        <v>544</v>
      </c>
      <c r="E3072" s="24" t="s">
        <v>1300</v>
      </c>
      <c r="F3072" s="74" t="s">
        <v>502</v>
      </c>
      <c r="G3072" s="74" t="s">
        <v>22</v>
      </c>
      <c r="H3072" s="74" t="s">
        <v>463</v>
      </c>
      <c r="I3072" s="74">
        <v>9.1449999999999996</v>
      </c>
      <c r="J3072" s="74">
        <v>40.489699999999999</v>
      </c>
      <c r="O3072" s="74">
        <v>2069</v>
      </c>
      <c r="P3072" s="74">
        <v>1993</v>
      </c>
      <c r="Q3072" s="74" t="s">
        <v>472</v>
      </c>
      <c r="R3072" s="24" t="s">
        <v>473</v>
      </c>
      <c r="S3072" s="74" t="s">
        <v>857</v>
      </c>
      <c r="Z3072" s="74" t="s">
        <v>820</v>
      </c>
      <c r="AA3072" s="74" t="s">
        <v>1219</v>
      </c>
      <c r="AB3072" s="35" t="s">
        <v>22</v>
      </c>
      <c r="AD3072" s="74" t="s">
        <v>845</v>
      </c>
      <c r="AE3072" s="74">
        <v>-255</v>
      </c>
      <c r="AI3072" s="79" t="s">
        <v>13</v>
      </c>
      <c r="AK3072" s="74" t="s">
        <v>13</v>
      </c>
      <c r="AL3072" s="74" t="s">
        <v>13</v>
      </c>
      <c r="AM3072" s="74" t="s">
        <v>13</v>
      </c>
      <c r="AN3072" s="74" t="s">
        <v>13</v>
      </c>
      <c r="AO3072" s="74" t="s">
        <v>13</v>
      </c>
      <c r="AP3072" s="74" t="s">
        <v>13</v>
      </c>
      <c r="AQ3072" s="74" t="s">
        <v>13</v>
      </c>
      <c r="AR3072" s="74" t="s">
        <v>13</v>
      </c>
      <c r="AS3072" s="74" t="s">
        <v>13</v>
      </c>
      <c r="AT3072" s="74" t="s">
        <v>1224</v>
      </c>
      <c r="AU3072" s="74" t="s">
        <v>1221</v>
      </c>
      <c r="AV3072" s="74">
        <v>2022</v>
      </c>
    </row>
    <row r="3073" spans="1:48" hidden="1">
      <c r="A3073" s="24">
        <v>3072</v>
      </c>
      <c r="B3073" s="74">
        <v>79</v>
      </c>
      <c r="C3073" s="74" t="s">
        <v>1011</v>
      </c>
      <c r="D3073" s="74" t="s">
        <v>544</v>
      </c>
      <c r="E3073" s="24" t="s">
        <v>1300</v>
      </c>
      <c r="F3073" s="74" t="s">
        <v>1218</v>
      </c>
      <c r="G3073" s="74" t="s">
        <v>22</v>
      </c>
      <c r="H3073" s="74" t="s">
        <v>463</v>
      </c>
      <c r="I3073" s="74">
        <v>15.5007</v>
      </c>
      <c r="J3073" s="74">
        <v>32.559899999999999</v>
      </c>
      <c r="O3073" s="74">
        <v>2069</v>
      </c>
      <c r="P3073" s="74">
        <v>1993</v>
      </c>
      <c r="Q3073" s="74" t="s">
        <v>472</v>
      </c>
      <c r="R3073" s="24" t="s">
        <v>473</v>
      </c>
      <c r="S3073" s="74" t="s">
        <v>857</v>
      </c>
      <c r="Z3073" s="74" t="s">
        <v>820</v>
      </c>
      <c r="AA3073" s="74" t="s">
        <v>1219</v>
      </c>
      <c r="AB3073" s="35" t="s">
        <v>22</v>
      </c>
      <c r="AD3073" s="74" t="s">
        <v>845</v>
      </c>
      <c r="AE3073" s="74">
        <v>92</v>
      </c>
      <c r="AI3073" s="79" t="s">
        <v>13</v>
      </c>
      <c r="AK3073" s="74" t="s">
        <v>13</v>
      </c>
      <c r="AL3073" s="74" t="s">
        <v>13</v>
      </c>
      <c r="AM3073" s="74" t="s">
        <v>13</v>
      </c>
      <c r="AN3073" s="74" t="s">
        <v>13</v>
      </c>
      <c r="AO3073" s="74" t="s">
        <v>13</v>
      </c>
      <c r="AP3073" s="74" t="s">
        <v>13</v>
      </c>
      <c r="AQ3073" s="74" t="s">
        <v>13</v>
      </c>
      <c r="AR3073" s="74" t="s">
        <v>13</v>
      </c>
      <c r="AS3073" s="74" t="s">
        <v>13</v>
      </c>
      <c r="AT3073" s="74" t="s">
        <v>1224</v>
      </c>
      <c r="AU3073" s="74" t="s">
        <v>1221</v>
      </c>
      <c r="AV3073" s="74">
        <v>2022</v>
      </c>
    </row>
    <row r="3074" spans="1:48" hidden="1">
      <c r="A3074" s="24">
        <v>3073</v>
      </c>
      <c r="B3074" s="74">
        <v>79</v>
      </c>
      <c r="C3074" s="74" t="s">
        <v>1011</v>
      </c>
      <c r="D3074" s="74" t="s">
        <v>544</v>
      </c>
      <c r="E3074" s="24" t="s">
        <v>1300</v>
      </c>
      <c r="F3074" s="74" t="s">
        <v>521</v>
      </c>
      <c r="G3074" s="74" t="s">
        <v>22</v>
      </c>
      <c r="H3074" s="74" t="s">
        <v>463</v>
      </c>
      <c r="I3074" s="74">
        <v>-6.3690280000000001</v>
      </c>
      <c r="J3074" s="74">
        <v>34.888821999999998</v>
      </c>
      <c r="O3074" s="74">
        <v>2069</v>
      </c>
      <c r="P3074" s="74">
        <v>1993</v>
      </c>
      <c r="Q3074" s="74" t="s">
        <v>472</v>
      </c>
      <c r="R3074" s="24" t="s">
        <v>473</v>
      </c>
      <c r="S3074" s="74" t="s">
        <v>857</v>
      </c>
      <c r="Z3074" s="74" t="s">
        <v>820</v>
      </c>
      <c r="AA3074" s="74" t="s">
        <v>1219</v>
      </c>
      <c r="AB3074" s="35" t="s">
        <v>22</v>
      </c>
      <c r="AD3074" s="74" t="s">
        <v>845</v>
      </c>
      <c r="AE3074" s="74">
        <v>36</v>
      </c>
      <c r="AI3074" s="79" t="s">
        <v>13</v>
      </c>
      <c r="AK3074" s="74" t="s">
        <v>13</v>
      </c>
      <c r="AL3074" s="74" t="s">
        <v>13</v>
      </c>
      <c r="AM3074" s="74" t="s">
        <v>13</v>
      </c>
      <c r="AN3074" s="74" t="s">
        <v>13</v>
      </c>
      <c r="AO3074" s="74" t="s">
        <v>13</v>
      </c>
      <c r="AP3074" s="74" t="s">
        <v>13</v>
      </c>
      <c r="AQ3074" s="74" t="s">
        <v>13</v>
      </c>
      <c r="AR3074" s="74" t="s">
        <v>13</v>
      </c>
      <c r="AS3074" s="74" t="s">
        <v>13</v>
      </c>
      <c r="AT3074" s="74" t="s">
        <v>1224</v>
      </c>
      <c r="AU3074" s="74" t="s">
        <v>1221</v>
      </c>
      <c r="AV3074" s="74">
        <v>2022</v>
      </c>
    </row>
    <row r="3075" spans="1:48" hidden="1">
      <c r="A3075" s="24">
        <v>3074</v>
      </c>
      <c r="B3075" s="74">
        <v>79</v>
      </c>
      <c r="C3075" s="74" t="s">
        <v>1011</v>
      </c>
      <c r="D3075" s="74" t="s">
        <v>544</v>
      </c>
      <c r="E3075" s="24" t="s">
        <v>1300</v>
      </c>
      <c r="F3075" s="74" t="s">
        <v>522</v>
      </c>
      <c r="G3075" s="74" t="s">
        <v>22</v>
      </c>
      <c r="H3075" s="74" t="s">
        <v>463</v>
      </c>
      <c r="I3075" s="74">
        <v>1.3733</v>
      </c>
      <c r="J3075" s="74">
        <v>32.290300000000002</v>
      </c>
      <c r="O3075" s="74">
        <v>2069</v>
      </c>
      <c r="P3075" s="74">
        <v>1993</v>
      </c>
      <c r="Q3075" s="74" t="s">
        <v>472</v>
      </c>
      <c r="R3075" s="24" t="s">
        <v>473</v>
      </c>
      <c r="S3075" s="74" t="s">
        <v>857</v>
      </c>
      <c r="Z3075" s="74" t="s">
        <v>820</v>
      </c>
      <c r="AA3075" s="74" t="s">
        <v>1219</v>
      </c>
      <c r="AB3075" s="35" t="s">
        <v>22</v>
      </c>
      <c r="AD3075" s="74" t="s">
        <v>845</v>
      </c>
      <c r="AE3075" s="74">
        <v>37</v>
      </c>
      <c r="AI3075" s="79" t="s">
        <v>13</v>
      </c>
      <c r="AK3075" s="74" t="s">
        <v>13</v>
      </c>
      <c r="AL3075" s="74" t="s">
        <v>13</v>
      </c>
      <c r="AM3075" s="74" t="s">
        <v>13</v>
      </c>
      <c r="AN3075" s="74" t="s">
        <v>13</v>
      </c>
      <c r="AO3075" s="74" t="s">
        <v>13</v>
      </c>
      <c r="AP3075" s="74" t="s">
        <v>13</v>
      </c>
      <c r="AQ3075" s="74" t="s">
        <v>13</v>
      </c>
      <c r="AR3075" s="74" t="s">
        <v>13</v>
      </c>
      <c r="AS3075" s="74" t="s">
        <v>13</v>
      </c>
      <c r="AT3075" s="74" t="s">
        <v>1224</v>
      </c>
      <c r="AU3075" s="74" t="s">
        <v>1221</v>
      </c>
      <c r="AV3075" s="74">
        <v>2022</v>
      </c>
    </row>
    <row r="3076" spans="1:48" hidden="1">
      <c r="A3076" s="24">
        <v>3075</v>
      </c>
      <c r="B3076" s="74">
        <v>79</v>
      </c>
      <c r="C3076" s="74" t="s">
        <v>1011</v>
      </c>
      <c r="D3076" s="74" t="s">
        <v>544</v>
      </c>
      <c r="E3076" s="74" t="s">
        <v>802</v>
      </c>
      <c r="F3076" s="74" t="s">
        <v>1217</v>
      </c>
      <c r="G3076" s="74" t="s">
        <v>22</v>
      </c>
      <c r="H3076" s="74" t="s">
        <v>463</v>
      </c>
      <c r="I3076" s="74">
        <v>-3.3731</v>
      </c>
      <c r="J3076" s="74">
        <v>29.918900000000001</v>
      </c>
      <c r="O3076" s="74">
        <v>2049</v>
      </c>
      <c r="P3076" s="74">
        <v>1993</v>
      </c>
      <c r="Q3076" s="74" t="s">
        <v>472</v>
      </c>
      <c r="R3076" s="24" t="s">
        <v>473</v>
      </c>
      <c r="S3076" s="74" t="s">
        <v>857</v>
      </c>
      <c r="Z3076" s="74" t="s">
        <v>820</v>
      </c>
      <c r="AA3076" s="74" t="s">
        <v>1219</v>
      </c>
      <c r="AB3076" s="35" t="s">
        <v>22</v>
      </c>
      <c r="AD3076" s="74" t="s">
        <v>845</v>
      </c>
      <c r="AE3076" s="74">
        <v>-42</v>
      </c>
      <c r="AI3076" s="79" t="s">
        <v>13</v>
      </c>
      <c r="AK3076" s="74" t="s">
        <v>13</v>
      </c>
      <c r="AL3076" s="74" t="s">
        <v>13</v>
      </c>
      <c r="AM3076" s="74" t="s">
        <v>13</v>
      </c>
      <c r="AN3076" s="74" t="s">
        <v>13</v>
      </c>
      <c r="AO3076" s="74" t="s">
        <v>13</v>
      </c>
      <c r="AP3076" s="74" t="s">
        <v>13</v>
      </c>
      <c r="AQ3076" s="74" t="s">
        <v>13</v>
      </c>
      <c r="AR3076" s="74" t="s">
        <v>13</v>
      </c>
      <c r="AS3076" s="74" t="s">
        <v>13</v>
      </c>
      <c r="AT3076" s="74" t="s">
        <v>1224</v>
      </c>
      <c r="AU3076" s="74" t="s">
        <v>1221</v>
      </c>
      <c r="AV3076" s="74">
        <v>2022</v>
      </c>
    </row>
    <row r="3077" spans="1:48" hidden="1">
      <c r="A3077" s="24">
        <v>3076</v>
      </c>
      <c r="B3077" s="74">
        <v>79</v>
      </c>
      <c r="C3077" s="74" t="s">
        <v>1011</v>
      </c>
      <c r="D3077" s="74" t="s">
        <v>544</v>
      </c>
      <c r="E3077" s="74" t="s">
        <v>802</v>
      </c>
      <c r="F3077" s="74" t="s">
        <v>528</v>
      </c>
      <c r="G3077" s="74" t="s">
        <v>22</v>
      </c>
      <c r="H3077" s="74" t="s">
        <v>463</v>
      </c>
      <c r="I3077" s="74">
        <v>26.820599999999999</v>
      </c>
      <c r="J3077" s="74">
        <v>30.802499999999998</v>
      </c>
      <c r="O3077" s="74">
        <v>2049</v>
      </c>
      <c r="P3077" s="74">
        <v>1993</v>
      </c>
      <c r="Q3077" s="74" t="s">
        <v>472</v>
      </c>
      <c r="R3077" s="24" t="s">
        <v>473</v>
      </c>
      <c r="S3077" s="74" t="s">
        <v>857</v>
      </c>
      <c r="Z3077" s="74" t="s">
        <v>820</v>
      </c>
      <c r="AA3077" s="74" t="s">
        <v>1219</v>
      </c>
      <c r="AB3077" s="35" t="s">
        <v>22</v>
      </c>
      <c r="AD3077" s="74" t="s">
        <v>845</v>
      </c>
      <c r="AE3077" s="74">
        <v>42</v>
      </c>
      <c r="AI3077" s="79" t="s">
        <v>13</v>
      </c>
      <c r="AK3077" s="74" t="s">
        <v>13</v>
      </c>
      <c r="AL3077" s="74" t="s">
        <v>13</v>
      </c>
      <c r="AM3077" s="74" t="s">
        <v>13</v>
      </c>
      <c r="AN3077" s="74" t="s">
        <v>13</v>
      </c>
      <c r="AO3077" s="74" t="s">
        <v>13</v>
      </c>
      <c r="AP3077" s="74" t="s">
        <v>13</v>
      </c>
      <c r="AQ3077" s="74" t="s">
        <v>13</v>
      </c>
      <c r="AR3077" s="74" t="s">
        <v>13</v>
      </c>
      <c r="AS3077" s="74" t="s">
        <v>13</v>
      </c>
      <c r="AT3077" s="74" t="s">
        <v>1224</v>
      </c>
      <c r="AU3077" s="74" t="s">
        <v>1221</v>
      </c>
      <c r="AV3077" s="74">
        <v>2022</v>
      </c>
    </row>
    <row r="3078" spans="1:48" hidden="1">
      <c r="A3078" s="24">
        <v>3077</v>
      </c>
      <c r="B3078" s="74">
        <v>79</v>
      </c>
      <c r="C3078" s="74" t="s">
        <v>1011</v>
      </c>
      <c r="D3078" s="74" t="s">
        <v>544</v>
      </c>
      <c r="E3078" s="74" t="s">
        <v>802</v>
      </c>
      <c r="F3078" s="74" t="s">
        <v>502</v>
      </c>
      <c r="G3078" s="74" t="s">
        <v>22</v>
      </c>
      <c r="H3078" s="74" t="s">
        <v>463</v>
      </c>
      <c r="I3078" s="74">
        <v>9.1449999999999996</v>
      </c>
      <c r="J3078" s="74">
        <v>40.489699999999999</v>
      </c>
      <c r="O3078" s="74">
        <v>2049</v>
      </c>
      <c r="P3078" s="74">
        <v>1993</v>
      </c>
      <c r="Q3078" s="74" t="s">
        <v>472</v>
      </c>
      <c r="R3078" s="24" t="s">
        <v>473</v>
      </c>
      <c r="S3078" s="74" t="s">
        <v>857</v>
      </c>
      <c r="Z3078" s="74" t="s">
        <v>820</v>
      </c>
      <c r="AA3078" s="74" t="s">
        <v>1219</v>
      </c>
      <c r="AB3078" s="35" t="s">
        <v>22</v>
      </c>
      <c r="AD3078" s="74" t="s">
        <v>845</v>
      </c>
      <c r="AE3078" s="74">
        <v>44</v>
      </c>
      <c r="AI3078" s="79" t="s">
        <v>13</v>
      </c>
      <c r="AK3078" s="74" t="s">
        <v>13</v>
      </c>
      <c r="AL3078" s="74" t="s">
        <v>13</v>
      </c>
      <c r="AM3078" s="74" t="s">
        <v>13</v>
      </c>
      <c r="AN3078" s="74" t="s">
        <v>13</v>
      </c>
      <c r="AO3078" s="74" t="s">
        <v>13</v>
      </c>
      <c r="AP3078" s="74" t="s">
        <v>13</v>
      </c>
      <c r="AQ3078" s="74" t="s">
        <v>13</v>
      </c>
      <c r="AR3078" s="74" t="s">
        <v>13</v>
      </c>
      <c r="AS3078" s="74" t="s">
        <v>13</v>
      </c>
      <c r="AT3078" s="74" t="s">
        <v>1224</v>
      </c>
      <c r="AU3078" s="74" t="s">
        <v>1221</v>
      </c>
      <c r="AV3078" s="74">
        <v>2022</v>
      </c>
    </row>
    <row r="3079" spans="1:48" hidden="1">
      <c r="A3079" s="24">
        <v>3078</v>
      </c>
      <c r="B3079" s="74">
        <v>79</v>
      </c>
      <c r="C3079" s="74" t="s">
        <v>1011</v>
      </c>
      <c r="D3079" s="74" t="s">
        <v>544</v>
      </c>
      <c r="E3079" s="74" t="s">
        <v>802</v>
      </c>
      <c r="F3079" s="74" t="s">
        <v>493</v>
      </c>
      <c r="G3079" s="74" t="s">
        <v>22</v>
      </c>
      <c r="H3079" s="74" t="s">
        <v>463</v>
      </c>
      <c r="I3079" s="74">
        <v>-1.286389</v>
      </c>
      <c r="J3079">
        <v>36.817222999999998</v>
      </c>
      <c r="O3079" s="74">
        <v>2049</v>
      </c>
      <c r="P3079" s="74">
        <v>1993</v>
      </c>
      <c r="Q3079" s="74" t="s">
        <v>472</v>
      </c>
      <c r="R3079" s="24" t="s">
        <v>473</v>
      </c>
      <c r="S3079" s="74" t="s">
        <v>857</v>
      </c>
      <c r="Z3079" s="74" t="s">
        <v>820</v>
      </c>
      <c r="AA3079" s="74" t="s">
        <v>1219</v>
      </c>
      <c r="AB3079" s="35" t="s">
        <v>22</v>
      </c>
      <c r="AD3079" s="74" t="s">
        <v>845</v>
      </c>
      <c r="AE3079" s="74">
        <v>67</v>
      </c>
      <c r="AI3079" s="79" t="s">
        <v>13</v>
      </c>
      <c r="AK3079" s="74" t="s">
        <v>13</v>
      </c>
      <c r="AL3079" s="74" t="s">
        <v>13</v>
      </c>
      <c r="AM3079" s="74" t="s">
        <v>13</v>
      </c>
      <c r="AN3079" s="74" t="s">
        <v>13</v>
      </c>
      <c r="AO3079" s="74" t="s">
        <v>13</v>
      </c>
      <c r="AP3079" s="74" t="s">
        <v>13</v>
      </c>
      <c r="AQ3079" s="74" t="s">
        <v>13</v>
      </c>
      <c r="AR3079" s="74" t="s">
        <v>13</v>
      </c>
      <c r="AS3079" s="74" t="s">
        <v>13</v>
      </c>
      <c r="AT3079" s="74" t="s">
        <v>1224</v>
      </c>
      <c r="AU3079" s="74" t="s">
        <v>1221</v>
      </c>
      <c r="AV3079" s="74">
        <v>2022</v>
      </c>
    </row>
    <row r="3080" spans="1:48" hidden="1">
      <c r="A3080" s="24">
        <v>3079</v>
      </c>
      <c r="B3080" s="74">
        <v>79</v>
      </c>
      <c r="C3080" s="74" t="s">
        <v>1011</v>
      </c>
      <c r="D3080" s="74" t="s">
        <v>544</v>
      </c>
      <c r="E3080" s="74" t="s">
        <v>802</v>
      </c>
      <c r="F3080" s="74" t="s">
        <v>585</v>
      </c>
      <c r="G3080" s="74" t="s">
        <v>22</v>
      </c>
      <c r="H3080" s="74" t="s">
        <v>463</v>
      </c>
      <c r="I3080" s="74">
        <v>-1.9402999999999999</v>
      </c>
      <c r="J3080" s="74">
        <v>29.873899999999999</v>
      </c>
      <c r="O3080" s="74">
        <v>2049</v>
      </c>
      <c r="P3080" s="74">
        <v>1993</v>
      </c>
      <c r="Q3080" s="74" t="s">
        <v>472</v>
      </c>
      <c r="R3080" s="24" t="s">
        <v>473</v>
      </c>
      <c r="S3080" s="74" t="s">
        <v>857</v>
      </c>
      <c r="Z3080" s="74" t="s">
        <v>820</v>
      </c>
      <c r="AA3080" s="74" t="s">
        <v>1219</v>
      </c>
      <c r="AB3080" s="35" t="s">
        <v>22</v>
      </c>
      <c r="AD3080" s="74" t="s">
        <v>845</v>
      </c>
      <c r="AE3080" s="74">
        <v>-24</v>
      </c>
      <c r="AI3080" s="79" t="s">
        <v>13</v>
      </c>
      <c r="AK3080" s="74" t="s">
        <v>13</v>
      </c>
      <c r="AL3080" s="74" t="s">
        <v>13</v>
      </c>
      <c r="AM3080" s="74" t="s">
        <v>13</v>
      </c>
      <c r="AN3080" s="74" t="s">
        <v>13</v>
      </c>
      <c r="AO3080" s="74" t="s">
        <v>13</v>
      </c>
      <c r="AP3080" s="74" t="s">
        <v>13</v>
      </c>
      <c r="AQ3080" s="74" t="s">
        <v>13</v>
      </c>
      <c r="AR3080" s="74" t="s">
        <v>13</v>
      </c>
      <c r="AS3080" s="74" t="s">
        <v>13</v>
      </c>
      <c r="AT3080" s="74" t="s">
        <v>1224</v>
      </c>
      <c r="AU3080" s="74" t="s">
        <v>1221</v>
      </c>
      <c r="AV3080" s="74">
        <v>2022</v>
      </c>
    </row>
    <row r="3081" spans="1:48" hidden="1">
      <c r="A3081" s="24">
        <v>3080</v>
      </c>
      <c r="B3081" s="74">
        <v>79</v>
      </c>
      <c r="C3081" s="74" t="s">
        <v>1011</v>
      </c>
      <c r="D3081" s="74" t="s">
        <v>544</v>
      </c>
      <c r="E3081" s="74" t="s">
        <v>802</v>
      </c>
      <c r="F3081" s="74" t="s">
        <v>1218</v>
      </c>
      <c r="G3081" s="74" t="s">
        <v>22</v>
      </c>
      <c r="H3081" s="74" t="s">
        <v>463</v>
      </c>
      <c r="I3081" s="74">
        <v>15.5007</v>
      </c>
      <c r="J3081" s="74">
        <v>32.559899999999999</v>
      </c>
      <c r="O3081" s="74">
        <v>2049</v>
      </c>
      <c r="P3081" s="74">
        <v>1993</v>
      </c>
      <c r="Q3081" s="74" t="s">
        <v>472</v>
      </c>
      <c r="R3081" s="24" t="s">
        <v>473</v>
      </c>
      <c r="S3081" s="74" t="s">
        <v>857</v>
      </c>
      <c r="Z3081" s="74" t="s">
        <v>820</v>
      </c>
      <c r="AA3081" s="74" t="s">
        <v>1219</v>
      </c>
      <c r="AB3081" s="35" t="s">
        <v>22</v>
      </c>
      <c r="AD3081" s="74" t="s">
        <v>845</v>
      </c>
      <c r="AE3081" s="74">
        <v>-27</v>
      </c>
      <c r="AI3081" s="79" t="s">
        <v>13</v>
      </c>
      <c r="AK3081" s="74" t="s">
        <v>13</v>
      </c>
      <c r="AL3081" s="74" t="s">
        <v>13</v>
      </c>
      <c r="AM3081" s="74" t="s">
        <v>13</v>
      </c>
      <c r="AN3081" s="74" t="s">
        <v>13</v>
      </c>
      <c r="AO3081" s="74" t="s">
        <v>13</v>
      </c>
      <c r="AP3081" s="74" t="s">
        <v>13</v>
      </c>
      <c r="AQ3081" s="74" t="s">
        <v>13</v>
      </c>
      <c r="AR3081" s="74" t="s">
        <v>13</v>
      </c>
      <c r="AS3081" s="74" t="s">
        <v>13</v>
      </c>
      <c r="AT3081" s="74" t="s">
        <v>1224</v>
      </c>
      <c r="AU3081" s="74" t="s">
        <v>1221</v>
      </c>
      <c r="AV3081" s="74">
        <v>2022</v>
      </c>
    </row>
    <row r="3082" spans="1:48" hidden="1">
      <c r="A3082" s="24">
        <v>3081</v>
      </c>
      <c r="B3082" s="74">
        <v>79</v>
      </c>
      <c r="C3082" s="74" t="s">
        <v>1011</v>
      </c>
      <c r="D3082" s="74" t="s">
        <v>544</v>
      </c>
      <c r="E3082" s="74" t="s">
        <v>802</v>
      </c>
      <c r="F3082" s="74" t="s">
        <v>521</v>
      </c>
      <c r="G3082" s="74" t="s">
        <v>22</v>
      </c>
      <c r="H3082" s="74" t="s">
        <v>463</v>
      </c>
      <c r="I3082" s="74">
        <v>-6.3690280000000001</v>
      </c>
      <c r="J3082" s="74">
        <v>34.888821999999998</v>
      </c>
      <c r="O3082" s="74">
        <v>2049</v>
      </c>
      <c r="P3082" s="74">
        <v>1993</v>
      </c>
      <c r="Q3082" s="74" t="s">
        <v>472</v>
      </c>
      <c r="R3082" s="24" t="s">
        <v>473</v>
      </c>
      <c r="S3082" s="74" t="s">
        <v>857</v>
      </c>
      <c r="Z3082" s="74" t="s">
        <v>820</v>
      </c>
      <c r="AA3082" s="74" t="s">
        <v>1219</v>
      </c>
      <c r="AB3082" s="35" t="s">
        <v>22</v>
      </c>
      <c r="AD3082" s="74" t="s">
        <v>845</v>
      </c>
      <c r="AE3082" s="74">
        <v>49</v>
      </c>
      <c r="AI3082" s="79" t="s">
        <v>13</v>
      </c>
      <c r="AK3082" s="74" t="s">
        <v>13</v>
      </c>
      <c r="AL3082" s="74" t="s">
        <v>13</v>
      </c>
      <c r="AM3082" s="74" t="s">
        <v>13</v>
      </c>
      <c r="AN3082" s="74" t="s">
        <v>13</v>
      </c>
      <c r="AO3082" s="74" t="s">
        <v>13</v>
      </c>
      <c r="AP3082" s="74" t="s">
        <v>13</v>
      </c>
      <c r="AQ3082" s="74" t="s">
        <v>13</v>
      </c>
      <c r="AR3082" s="74" t="s">
        <v>13</v>
      </c>
      <c r="AS3082" s="74" t="s">
        <v>13</v>
      </c>
      <c r="AT3082" s="74" t="s">
        <v>1224</v>
      </c>
      <c r="AU3082" s="74" t="s">
        <v>1221</v>
      </c>
      <c r="AV3082" s="74">
        <v>2022</v>
      </c>
    </row>
    <row r="3083" spans="1:48" hidden="1">
      <c r="A3083" s="24">
        <v>3082</v>
      </c>
      <c r="B3083" s="74">
        <v>79</v>
      </c>
      <c r="C3083" s="74" t="s">
        <v>1011</v>
      </c>
      <c r="D3083" s="74" t="s">
        <v>544</v>
      </c>
      <c r="E3083" s="74" t="s">
        <v>802</v>
      </c>
      <c r="F3083" s="74" t="s">
        <v>522</v>
      </c>
      <c r="G3083" s="74" t="s">
        <v>22</v>
      </c>
      <c r="H3083" s="74" t="s">
        <v>463</v>
      </c>
      <c r="I3083" s="74">
        <v>1.3733</v>
      </c>
      <c r="J3083" s="74">
        <v>32.290300000000002</v>
      </c>
      <c r="O3083" s="74">
        <v>2049</v>
      </c>
      <c r="P3083" s="74">
        <v>1993</v>
      </c>
      <c r="Q3083" s="74" t="s">
        <v>472</v>
      </c>
      <c r="R3083" s="24" t="s">
        <v>473</v>
      </c>
      <c r="S3083" s="74" t="s">
        <v>857</v>
      </c>
      <c r="Z3083" s="74" t="s">
        <v>820</v>
      </c>
      <c r="AA3083" s="74" t="s">
        <v>1219</v>
      </c>
      <c r="AB3083" s="35" t="s">
        <v>22</v>
      </c>
      <c r="AD3083" s="74" t="s">
        <v>845</v>
      </c>
      <c r="AE3083" s="74">
        <v>-4</v>
      </c>
      <c r="AI3083" s="79" t="s">
        <v>13</v>
      </c>
      <c r="AK3083" s="74" t="s">
        <v>13</v>
      </c>
      <c r="AL3083" s="74" t="s">
        <v>13</v>
      </c>
      <c r="AM3083" s="74" t="s">
        <v>13</v>
      </c>
      <c r="AN3083" s="74" t="s">
        <v>13</v>
      </c>
      <c r="AO3083" s="74" t="s">
        <v>13</v>
      </c>
      <c r="AP3083" s="74" t="s">
        <v>13</v>
      </c>
      <c r="AQ3083" s="74" t="s">
        <v>13</v>
      </c>
      <c r="AR3083" s="74" t="s">
        <v>13</v>
      </c>
      <c r="AS3083" s="74" t="s">
        <v>13</v>
      </c>
      <c r="AT3083" s="74" t="s">
        <v>1224</v>
      </c>
      <c r="AU3083" s="74" t="s">
        <v>1221</v>
      </c>
      <c r="AV3083" s="74">
        <v>2022</v>
      </c>
    </row>
    <row r="3084" spans="1:48" hidden="1">
      <c r="A3084" s="24">
        <v>3083</v>
      </c>
      <c r="B3084" s="74">
        <v>79</v>
      </c>
      <c r="C3084" s="74" t="s">
        <v>1011</v>
      </c>
      <c r="D3084" s="74" t="s">
        <v>544</v>
      </c>
      <c r="E3084" s="74" t="s">
        <v>802</v>
      </c>
      <c r="F3084" s="74" t="s">
        <v>1217</v>
      </c>
      <c r="G3084" s="74" t="s">
        <v>22</v>
      </c>
      <c r="H3084" s="74" t="s">
        <v>463</v>
      </c>
      <c r="I3084" s="74">
        <v>-3.3731</v>
      </c>
      <c r="J3084" s="74">
        <v>29.918900000000001</v>
      </c>
      <c r="O3084" s="74">
        <v>2069</v>
      </c>
      <c r="P3084" s="74">
        <v>1993</v>
      </c>
      <c r="Q3084" s="74" t="s">
        <v>472</v>
      </c>
      <c r="R3084" s="24" t="s">
        <v>473</v>
      </c>
      <c r="S3084" s="74" t="s">
        <v>857</v>
      </c>
      <c r="Z3084" s="74" t="s">
        <v>820</v>
      </c>
      <c r="AA3084" s="74" t="s">
        <v>1219</v>
      </c>
      <c r="AB3084" s="35" t="s">
        <v>22</v>
      </c>
      <c r="AD3084" s="74" t="s">
        <v>845</v>
      </c>
      <c r="AE3084" s="74">
        <v>-65</v>
      </c>
      <c r="AI3084" s="79" t="s">
        <v>13</v>
      </c>
      <c r="AK3084" s="74" t="s">
        <v>13</v>
      </c>
      <c r="AL3084" s="74" t="s">
        <v>13</v>
      </c>
      <c r="AM3084" s="74" t="s">
        <v>13</v>
      </c>
      <c r="AN3084" s="74" t="s">
        <v>13</v>
      </c>
      <c r="AO3084" s="74" t="s">
        <v>13</v>
      </c>
      <c r="AP3084" s="74" t="s">
        <v>13</v>
      </c>
      <c r="AQ3084" s="74" t="s">
        <v>13</v>
      </c>
      <c r="AR3084" s="74" t="s">
        <v>13</v>
      </c>
      <c r="AS3084" s="74" t="s">
        <v>13</v>
      </c>
      <c r="AT3084" s="74" t="s">
        <v>1224</v>
      </c>
      <c r="AU3084" s="74" t="s">
        <v>1221</v>
      </c>
      <c r="AV3084" s="74">
        <v>2022</v>
      </c>
    </row>
    <row r="3085" spans="1:48" hidden="1">
      <c r="A3085" s="24">
        <v>3084</v>
      </c>
      <c r="B3085" s="74">
        <v>79</v>
      </c>
      <c r="C3085" s="74" t="s">
        <v>1011</v>
      </c>
      <c r="D3085" s="74" t="s">
        <v>544</v>
      </c>
      <c r="E3085" s="74" t="s">
        <v>802</v>
      </c>
      <c r="F3085" s="74" t="s">
        <v>528</v>
      </c>
      <c r="G3085" s="74" t="s">
        <v>22</v>
      </c>
      <c r="H3085" s="74" t="s">
        <v>463</v>
      </c>
      <c r="I3085" s="74">
        <v>26.820599999999999</v>
      </c>
      <c r="J3085" s="74">
        <v>30.802499999999998</v>
      </c>
      <c r="O3085" s="74">
        <v>2069</v>
      </c>
      <c r="P3085" s="74">
        <v>1993</v>
      </c>
      <c r="Q3085" s="74" t="s">
        <v>472</v>
      </c>
      <c r="R3085" s="24" t="s">
        <v>473</v>
      </c>
      <c r="S3085" s="74" t="s">
        <v>857</v>
      </c>
      <c r="Z3085" s="74" t="s">
        <v>820</v>
      </c>
      <c r="AA3085" s="74" t="s">
        <v>1219</v>
      </c>
      <c r="AB3085" s="35" t="s">
        <v>22</v>
      </c>
      <c r="AD3085" s="74" t="s">
        <v>845</v>
      </c>
      <c r="AE3085" s="74">
        <v>60</v>
      </c>
      <c r="AI3085" s="79" t="s">
        <v>13</v>
      </c>
      <c r="AK3085" s="74" t="s">
        <v>13</v>
      </c>
      <c r="AL3085" s="74" t="s">
        <v>13</v>
      </c>
      <c r="AM3085" s="74" t="s">
        <v>13</v>
      </c>
      <c r="AN3085" s="74" t="s">
        <v>13</v>
      </c>
      <c r="AO3085" s="74" t="s">
        <v>13</v>
      </c>
      <c r="AP3085" s="74" t="s">
        <v>13</v>
      </c>
      <c r="AQ3085" s="74" t="s">
        <v>13</v>
      </c>
      <c r="AR3085" s="74" t="s">
        <v>13</v>
      </c>
      <c r="AS3085" s="74" t="s">
        <v>13</v>
      </c>
      <c r="AT3085" s="74" t="s">
        <v>1224</v>
      </c>
      <c r="AU3085" s="74" t="s">
        <v>1221</v>
      </c>
      <c r="AV3085" s="74">
        <v>2022</v>
      </c>
    </row>
    <row r="3086" spans="1:48" hidden="1">
      <c r="A3086" s="24">
        <v>3085</v>
      </c>
      <c r="B3086" s="74">
        <v>79</v>
      </c>
      <c r="C3086" s="74" t="s">
        <v>1011</v>
      </c>
      <c r="D3086" s="74" t="s">
        <v>544</v>
      </c>
      <c r="E3086" s="74" t="s">
        <v>802</v>
      </c>
      <c r="F3086" s="74" t="s">
        <v>502</v>
      </c>
      <c r="G3086" s="74" t="s">
        <v>22</v>
      </c>
      <c r="H3086" s="74" t="s">
        <v>463</v>
      </c>
      <c r="I3086" s="74">
        <v>9.1449999999999996</v>
      </c>
      <c r="J3086" s="74">
        <v>40.489699999999999</v>
      </c>
      <c r="O3086" s="74">
        <v>2069</v>
      </c>
      <c r="P3086" s="74">
        <v>1993</v>
      </c>
      <c r="Q3086" s="74" t="s">
        <v>472</v>
      </c>
      <c r="R3086" s="24" t="s">
        <v>473</v>
      </c>
      <c r="S3086" s="74" t="s">
        <v>857</v>
      </c>
      <c r="Z3086" s="74" t="s">
        <v>820</v>
      </c>
      <c r="AA3086" s="74" t="s">
        <v>1219</v>
      </c>
      <c r="AB3086" s="35" t="s">
        <v>22</v>
      </c>
      <c r="AD3086" s="74" t="s">
        <v>845</v>
      </c>
      <c r="AE3086" s="74">
        <v>70</v>
      </c>
      <c r="AI3086" s="79" t="s">
        <v>13</v>
      </c>
      <c r="AK3086" s="74" t="s">
        <v>13</v>
      </c>
      <c r="AL3086" s="74" t="s">
        <v>13</v>
      </c>
      <c r="AM3086" s="74" t="s">
        <v>13</v>
      </c>
      <c r="AN3086" s="74" t="s">
        <v>13</v>
      </c>
      <c r="AO3086" s="74" t="s">
        <v>13</v>
      </c>
      <c r="AP3086" s="74" t="s">
        <v>13</v>
      </c>
      <c r="AQ3086" s="74" t="s">
        <v>13</v>
      </c>
      <c r="AR3086" s="74" t="s">
        <v>13</v>
      </c>
      <c r="AS3086" s="74" t="s">
        <v>13</v>
      </c>
      <c r="AT3086" s="74" t="s">
        <v>1224</v>
      </c>
      <c r="AU3086" s="74" t="s">
        <v>1221</v>
      </c>
      <c r="AV3086" s="74">
        <v>2022</v>
      </c>
    </row>
    <row r="3087" spans="1:48" hidden="1">
      <c r="A3087" s="24">
        <v>3086</v>
      </c>
      <c r="B3087" s="74">
        <v>79</v>
      </c>
      <c r="C3087" s="74" t="s">
        <v>1011</v>
      </c>
      <c r="D3087" s="74" t="s">
        <v>544</v>
      </c>
      <c r="E3087" s="74" t="s">
        <v>802</v>
      </c>
      <c r="F3087" s="74" t="s">
        <v>493</v>
      </c>
      <c r="G3087" s="74" t="s">
        <v>22</v>
      </c>
      <c r="H3087" s="74" t="s">
        <v>463</v>
      </c>
      <c r="I3087" s="74">
        <v>-1.286389</v>
      </c>
      <c r="J3087">
        <v>36.817222999999998</v>
      </c>
      <c r="O3087" s="74">
        <v>2069</v>
      </c>
      <c r="P3087" s="74">
        <v>1993</v>
      </c>
      <c r="Q3087" s="74" t="s">
        <v>472</v>
      </c>
      <c r="R3087" s="24" t="s">
        <v>473</v>
      </c>
      <c r="S3087" s="74" t="s">
        <v>857</v>
      </c>
      <c r="Z3087" s="74" t="s">
        <v>820</v>
      </c>
      <c r="AA3087" s="74" t="s">
        <v>1219</v>
      </c>
      <c r="AB3087" s="35" t="s">
        <v>22</v>
      </c>
      <c r="AD3087" s="74" t="s">
        <v>845</v>
      </c>
      <c r="AE3087" s="74">
        <v>172</v>
      </c>
      <c r="AI3087" s="79" t="s">
        <v>13</v>
      </c>
      <c r="AK3087" s="74" t="s">
        <v>13</v>
      </c>
      <c r="AL3087" s="74" t="s">
        <v>13</v>
      </c>
      <c r="AM3087" s="74" t="s">
        <v>13</v>
      </c>
      <c r="AN3087" s="74" t="s">
        <v>13</v>
      </c>
      <c r="AO3087" s="74" t="s">
        <v>13</v>
      </c>
      <c r="AP3087" s="74" t="s">
        <v>13</v>
      </c>
      <c r="AQ3087" s="74" t="s">
        <v>13</v>
      </c>
      <c r="AR3087" s="74" t="s">
        <v>13</v>
      </c>
      <c r="AS3087" s="74" t="s">
        <v>13</v>
      </c>
      <c r="AT3087" s="74" t="s">
        <v>1224</v>
      </c>
      <c r="AU3087" s="74" t="s">
        <v>1221</v>
      </c>
      <c r="AV3087" s="74">
        <v>2022</v>
      </c>
    </row>
    <row r="3088" spans="1:48" hidden="1">
      <c r="A3088" s="24">
        <v>3087</v>
      </c>
      <c r="B3088" s="74">
        <v>79</v>
      </c>
      <c r="C3088" s="74" t="s">
        <v>1011</v>
      </c>
      <c r="D3088" s="74" t="s">
        <v>544</v>
      </c>
      <c r="E3088" s="74" t="s">
        <v>802</v>
      </c>
      <c r="F3088" s="74" t="s">
        <v>585</v>
      </c>
      <c r="G3088" s="74" t="s">
        <v>22</v>
      </c>
      <c r="H3088" s="74" t="s">
        <v>463</v>
      </c>
      <c r="I3088" s="74">
        <v>-1.9402999999999999</v>
      </c>
      <c r="J3088" s="74">
        <v>29.873899999999999</v>
      </c>
      <c r="O3088" s="74">
        <v>2069</v>
      </c>
      <c r="P3088" s="74">
        <v>1993</v>
      </c>
      <c r="Q3088" s="74" t="s">
        <v>472</v>
      </c>
      <c r="R3088" s="24" t="s">
        <v>473</v>
      </c>
      <c r="S3088" s="74" t="s">
        <v>857</v>
      </c>
      <c r="Z3088" s="74" t="s">
        <v>820</v>
      </c>
      <c r="AA3088" s="74" t="s">
        <v>1219</v>
      </c>
      <c r="AB3088" s="35" t="s">
        <v>22</v>
      </c>
      <c r="AD3088" s="74" t="s">
        <v>845</v>
      </c>
      <c r="AE3088" s="74">
        <v>-36</v>
      </c>
      <c r="AI3088" s="79" t="s">
        <v>13</v>
      </c>
      <c r="AK3088" s="74" t="s">
        <v>13</v>
      </c>
      <c r="AL3088" s="74" t="s">
        <v>13</v>
      </c>
      <c r="AM3088" s="74" t="s">
        <v>13</v>
      </c>
      <c r="AN3088" s="74" t="s">
        <v>13</v>
      </c>
      <c r="AO3088" s="74" t="s">
        <v>13</v>
      </c>
      <c r="AP3088" s="74" t="s">
        <v>13</v>
      </c>
      <c r="AQ3088" s="74" t="s">
        <v>13</v>
      </c>
      <c r="AR3088" s="74" t="s">
        <v>13</v>
      </c>
      <c r="AS3088" s="74" t="s">
        <v>13</v>
      </c>
      <c r="AT3088" s="74" t="s">
        <v>1224</v>
      </c>
      <c r="AU3088" s="74" t="s">
        <v>1221</v>
      </c>
      <c r="AV3088" s="74">
        <v>2022</v>
      </c>
    </row>
    <row r="3089" spans="1:48" hidden="1">
      <c r="A3089" s="24">
        <v>3088</v>
      </c>
      <c r="B3089" s="74">
        <v>79</v>
      </c>
      <c r="C3089" s="74" t="s">
        <v>1011</v>
      </c>
      <c r="D3089" s="74" t="s">
        <v>544</v>
      </c>
      <c r="E3089" s="74" t="s">
        <v>802</v>
      </c>
      <c r="F3089" s="74" t="s">
        <v>1218</v>
      </c>
      <c r="G3089" s="74" t="s">
        <v>22</v>
      </c>
      <c r="H3089" s="74" t="s">
        <v>463</v>
      </c>
      <c r="I3089" s="74">
        <v>15.5007</v>
      </c>
      <c r="J3089" s="74">
        <v>32.559899999999999</v>
      </c>
      <c r="O3089" s="74">
        <v>2069</v>
      </c>
      <c r="P3089" s="74">
        <v>1993</v>
      </c>
      <c r="Q3089" s="74" t="s">
        <v>472</v>
      </c>
      <c r="R3089" s="24" t="s">
        <v>473</v>
      </c>
      <c r="S3089" s="74" t="s">
        <v>857</v>
      </c>
      <c r="Z3089" s="74" t="s">
        <v>820</v>
      </c>
      <c r="AA3089" s="74" t="s">
        <v>1219</v>
      </c>
      <c r="AB3089" s="35" t="s">
        <v>22</v>
      </c>
      <c r="AD3089" s="74" t="s">
        <v>845</v>
      </c>
      <c r="AE3089" s="74">
        <v>-26</v>
      </c>
      <c r="AI3089" s="79" t="s">
        <v>13</v>
      </c>
      <c r="AK3089" s="74" t="s">
        <v>13</v>
      </c>
      <c r="AL3089" s="74" t="s">
        <v>13</v>
      </c>
      <c r="AM3089" s="74" t="s">
        <v>13</v>
      </c>
      <c r="AN3089" s="74" t="s">
        <v>13</v>
      </c>
      <c r="AO3089" s="74" t="s">
        <v>13</v>
      </c>
      <c r="AP3089" s="74" t="s">
        <v>13</v>
      </c>
      <c r="AQ3089" s="74" t="s">
        <v>13</v>
      </c>
      <c r="AR3089" s="74" t="s">
        <v>13</v>
      </c>
      <c r="AS3089" s="74" t="s">
        <v>13</v>
      </c>
      <c r="AT3089" s="74" t="s">
        <v>1224</v>
      </c>
      <c r="AU3089" s="74" t="s">
        <v>1221</v>
      </c>
      <c r="AV3089" s="74">
        <v>2022</v>
      </c>
    </row>
    <row r="3090" spans="1:48" hidden="1">
      <c r="A3090" s="24">
        <v>3089</v>
      </c>
      <c r="B3090" s="74">
        <v>79</v>
      </c>
      <c r="C3090" s="74" t="s">
        <v>1011</v>
      </c>
      <c r="D3090" s="74" t="s">
        <v>544</v>
      </c>
      <c r="E3090" s="74" t="s">
        <v>802</v>
      </c>
      <c r="F3090" s="74" t="s">
        <v>521</v>
      </c>
      <c r="G3090" s="74" t="s">
        <v>22</v>
      </c>
      <c r="H3090" s="74" t="s">
        <v>463</v>
      </c>
      <c r="I3090" s="74">
        <v>-6.3690280000000001</v>
      </c>
      <c r="J3090" s="74">
        <v>34.888821999999998</v>
      </c>
      <c r="O3090" s="74">
        <v>2069</v>
      </c>
      <c r="P3090" s="74">
        <v>1993</v>
      </c>
      <c r="Q3090" s="74" t="s">
        <v>472</v>
      </c>
      <c r="R3090" s="24" t="s">
        <v>473</v>
      </c>
      <c r="S3090" s="74" t="s">
        <v>857</v>
      </c>
      <c r="Z3090" s="74" t="s">
        <v>820</v>
      </c>
      <c r="AA3090" s="74" t="s">
        <v>1219</v>
      </c>
      <c r="AB3090" s="35" t="s">
        <v>22</v>
      </c>
      <c r="AD3090" s="74" t="s">
        <v>845</v>
      </c>
      <c r="AE3090" s="74">
        <v>70</v>
      </c>
      <c r="AI3090" s="79" t="s">
        <v>13</v>
      </c>
      <c r="AK3090" s="74" t="s">
        <v>13</v>
      </c>
      <c r="AL3090" s="74" t="s">
        <v>13</v>
      </c>
      <c r="AM3090" s="74" t="s">
        <v>13</v>
      </c>
      <c r="AN3090" s="74" t="s">
        <v>13</v>
      </c>
      <c r="AO3090" s="74" t="s">
        <v>13</v>
      </c>
      <c r="AP3090" s="74" t="s">
        <v>13</v>
      </c>
      <c r="AQ3090" s="74" t="s">
        <v>13</v>
      </c>
      <c r="AR3090" s="74" t="s">
        <v>13</v>
      </c>
      <c r="AS3090" s="74" t="s">
        <v>13</v>
      </c>
      <c r="AT3090" s="74" t="s">
        <v>1224</v>
      </c>
      <c r="AU3090" s="74" t="s">
        <v>1221</v>
      </c>
      <c r="AV3090" s="74">
        <v>2022</v>
      </c>
    </row>
    <row r="3091" spans="1:48" hidden="1">
      <c r="A3091" s="24">
        <v>3090</v>
      </c>
      <c r="B3091" s="74">
        <v>79</v>
      </c>
      <c r="C3091" s="74" t="s">
        <v>1011</v>
      </c>
      <c r="D3091" s="74" t="s">
        <v>544</v>
      </c>
      <c r="E3091" s="74" t="s">
        <v>802</v>
      </c>
      <c r="F3091" s="74" t="s">
        <v>522</v>
      </c>
      <c r="G3091" s="74" t="s">
        <v>22</v>
      </c>
      <c r="H3091" s="74" t="s">
        <v>463</v>
      </c>
      <c r="I3091" s="74">
        <v>1.3733</v>
      </c>
      <c r="J3091" s="74">
        <v>32.290300000000002</v>
      </c>
      <c r="O3091" s="74">
        <v>2069</v>
      </c>
      <c r="P3091" s="74">
        <v>1993</v>
      </c>
      <c r="Q3091" s="74" t="s">
        <v>472</v>
      </c>
      <c r="R3091" s="24" t="s">
        <v>473</v>
      </c>
      <c r="S3091" s="74" t="s">
        <v>857</v>
      </c>
      <c r="Z3091" s="74" t="s">
        <v>820</v>
      </c>
      <c r="AA3091" s="74" t="s">
        <v>1219</v>
      </c>
      <c r="AB3091" s="35" t="s">
        <v>22</v>
      </c>
      <c r="AD3091" s="74" t="s">
        <v>845</v>
      </c>
      <c r="AE3091" s="74">
        <v>-12</v>
      </c>
      <c r="AI3091" s="79" t="s">
        <v>13</v>
      </c>
      <c r="AK3091" s="74" t="s">
        <v>13</v>
      </c>
      <c r="AL3091" s="74" t="s">
        <v>13</v>
      </c>
      <c r="AM3091" s="74" t="s">
        <v>13</v>
      </c>
      <c r="AN3091" s="74" t="s">
        <v>13</v>
      </c>
      <c r="AO3091" s="74" t="s">
        <v>13</v>
      </c>
      <c r="AP3091" s="74" t="s">
        <v>13</v>
      </c>
      <c r="AQ3091" s="74" t="s">
        <v>13</v>
      </c>
      <c r="AR3091" s="74" t="s">
        <v>13</v>
      </c>
      <c r="AS3091" s="74" t="s">
        <v>13</v>
      </c>
      <c r="AT3091" s="74" t="s">
        <v>1224</v>
      </c>
      <c r="AU3091" s="74" t="s">
        <v>1221</v>
      </c>
      <c r="AV3091" s="74">
        <v>2022</v>
      </c>
    </row>
    <row r="3092" spans="1:48" hidden="1">
      <c r="A3092" s="24">
        <v>3091</v>
      </c>
      <c r="B3092" s="74">
        <v>80</v>
      </c>
      <c r="C3092" s="74" t="s">
        <v>1011</v>
      </c>
      <c r="D3092" s="74" t="s">
        <v>469</v>
      </c>
      <c r="E3092" s="74" t="s">
        <v>1230</v>
      </c>
      <c r="F3092" s="74" t="s">
        <v>483</v>
      </c>
      <c r="G3092" s="74" t="s">
        <v>1229</v>
      </c>
      <c r="H3092" s="74" t="s">
        <v>463</v>
      </c>
      <c r="I3092" s="74">
        <v>13.783300000000001</v>
      </c>
      <c r="J3092" s="74">
        <v>5.25</v>
      </c>
      <c r="O3092" s="74">
        <v>2030</v>
      </c>
      <c r="P3092" s="74">
        <v>2015</v>
      </c>
      <c r="Q3092" s="74" t="s">
        <v>464</v>
      </c>
      <c r="R3092" s="24" t="s">
        <v>500</v>
      </c>
      <c r="S3092" s="74" t="s">
        <v>857</v>
      </c>
      <c r="Z3092" s="74" t="s">
        <v>1061</v>
      </c>
      <c r="AA3092" s="74" t="s">
        <v>595</v>
      </c>
      <c r="AB3092" s="113">
        <v>0.56899999999999995</v>
      </c>
      <c r="AC3092" s="113">
        <v>0.58981233243967801</v>
      </c>
      <c r="AD3092" s="74" t="s">
        <v>936</v>
      </c>
      <c r="AE3092" s="74">
        <v>3.6577034164636313</v>
      </c>
      <c r="AI3092" s="79" t="s">
        <v>465</v>
      </c>
      <c r="AJ3092" s="79" t="s">
        <v>1063</v>
      </c>
      <c r="AK3092" s="74" t="s">
        <v>13</v>
      </c>
      <c r="AL3092" s="74" t="s">
        <v>13</v>
      </c>
      <c r="AM3092" s="74" t="s">
        <v>13</v>
      </c>
      <c r="AN3092" s="74" t="s">
        <v>13</v>
      </c>
      <c r="AO3092" s="74" t="s">
        <v>465</v>
      </c>
      <c r="AP3092" s="74" t="s">
        <v>13</v>
      </c>
      <c r="AQ3092" s="74" t="s">
        <v>13</v>
      </c>
      <c r="AR3092" s="74" t="s">
        <v>13</v>
      </c>
      <c r="AS3092" s="74" t="s">
        <v>1231</v>
      </c>
      <c r="AT3092" s="74" t="s">
        <v>1228</v>
      </c>
      <c r="AU3092" s="74" t="s">
        <v>1227</v>
      </c>
      <c r="AV3092" s="74">
        <v>2023</v>
      </c>
    </row>
    <row r="3093" spans="1:48" hidden="1">
      <c r="A3093" s="24">
        <v>3092</v>
      </c>
      <c r="B3093" s="74">
        <v>80</v>
      </c>
      <c r="C3093" s="74" t="s">
        <v>1011</v>
      </c>
      <c r="D3093" s="74" t="s">
        <v>469</v>
      </c>
      <c r="E3093" s="74" t="s">
        <v>1230</v>
      </c>
      <c r="F3093" s="74" t="s">
        <v>483</v>
      </c>
      <c r="G3093" s="74" t="s">
        <v>1229</v>
      </c>
      <c r="H3093" s="74" t="s">
        <v>463</v>
      </c>
      <c r="I3093" s="74">
        <v>13.783300000000001</v>
      </c>
      <c r="J3093" s="74">
        <v>5.25</v>
      </c>
      <c r="O3093" s="74">
        <v>2040</v>
      </c>
      <c r="P3093" s="74">
        <v>2015</v>
      </c>
      <c r="Q3093" s="74" t="s">
        <v>472</v>
      </c>
      <c r="R3093" s="24" t="s">
        <v>500</v>
      </c>
      <c r="S3093" s="74" t="s">
        <v>857</v>
      </c>
      <c r="Z3093" s="74" t="s">
        <v>1061</v>
      </c>
      <c r="AA3093" s="74" t="s">
        <v>595</v>
      </c>
      <c r="AB3093" s="113">
        <v>0.56899999999999995</v>
      </c>
      <c r="AC3093" s="113">
        <v>0.58713136729222504</v>
      </c>
      <c r="AD3093" s="74" t="s">
        <v>936</v>
      </c>
      <c r="AE3093" s="74">
        <v>3.1865320372979067</v>
      </c>
      <c r="AI3093" s="79" t="s">
        <v>465</v>
      </c>
      <c r="AJ3093" s="79" t="s">
        <v>1063</v>
      </c>
      <c r="AK3093" s="74" t="s">
        <v>13</v>
      </c>
      <c r="AL3093" s="74" t="s">
        <v>13</v>
      </c>
      <c r="AM3093" s="74" t="s">
        <v>13</v>
      </c>
      <c r="AN3093" s="74" t="s">
        <v>13</v>
      </c>
      <c r="AO3093" s="74" t="s">
        <v>465</v>
      </c>
      <c r="AP3093" s="74" t="s">
        <v>13</v>
      </c>
      <c r="AQ3093" s="74" t="s">
        <v>13</v>
      </c>
      <c r="AR3093" s="74" t="s">
        <v>13</v>
      </c>
      <c r="AS3093" s="74" t="s">
        <v>1231</v>
      </c>
      <c r="AT3093" s="74" t="s">
        <v>1228</v>
      </c>
      <c r="AU3093" s="74" t="s">
        <v>1227</v>
      </c>
      <c r="AV3093" s="74">
        <v>2023</v>
      </c>
    </row>
    <row r="3094" spans="1:48" hidden="1">
      <c r="A3094" s="24">
        <v>3093</v>
      </c>
      <c r="B3094" s="74">
        <v>80</v>
      </c>
      <c r="C3094" s="74" t="s">
        <v>1011</v>
      </c>
      <c r="D3094" s="74" t="s">
        <v>469</v>
      </c>
      <c r="E3094" s="74" t="s">
        <v>1230</v>
      </c>
      <c r="F3094" s="74" t="s">
        <v>483</v>
      </c>
      <c r="G3094" s="74" t="s">
        <v>1229</v>
      </c>
      <c r="H3094" s="74" t="s">
        <v>463</v>
      </c>
      <c r="I3094" s="74">
        <v>13.783300000000001</v>
      </c>
      <c r="J3094" s="74">
        <v>5.25</v>
      </c>
      <c r="O3094" s="74">
        <v>2050</v>
      </c>
      <c r="P3094" s="74">
        <v>2015</v>
      </c>
      <c r="Q3094" s="74" t="s">
        <v>472</v>
      </c>
      <c r="R3094" s="24" t="s">
        <v>500</v>
      </c>
      <c r="S3094" s="74" t="s">
        <v>857</v>
      </c>
      <c r="Z3094" s="74" t="s">
        <v>1061</v>
      </c>
      <c r="AA3094" s="74" t="s">
        <v>595</v>
      </c>
      <c r="AB3094" s="113">
        <v>0.56899999999999995</v>
      </c>
      <c r="AC3094" s="113">
        <v>0.58981233243967801</v>
      </c>
      <c r="AD3094" s="74" t="s">
        <v>936</v>
      </c>
      <c r="AE3094" s="74">
        <v>3.6577034164636313</v>
      </c>
      <c r="AI3094" s="79" t="s">
        <v>465</v>
      </c>
      <c r="AJ3094" s="79" t="s">
        <v>1063</v>
      </c>
      <c r="AK3094" s="74" t="s">
        <v>13</v>
      </c>
      <c r="AL3094" s="74" t="s">
        <v>13</v>
      </c>
      <c r="AM3094" s="74" t="s">
        <v>13</v>
      </c>
      <c r="AN3094" s="74" t="s">
        <v>13</v>
      </c>
      <c r="AO3094" s="74" t="s">
        <v>465</v>
      </c>
      <c r="AP3094" s="74" t="s">
        <v>13</v>
      </c>
      <c r="AQ3094" s="74" t="s">
        <v>13</v>
      </c>
      <c r="AR3094" s="74" t="s">
        <v>13</v>
      </c>
      <c r="AS3094" s="74" t="s">
        <v>1231</v>
      </c>
      <c r="AT3094" s="74" t="s">
        <v>1228</v>
      </c>
      <c r="AU3094" s="74" t="s">
        <v>1227</v>
      </c>
      <c r="AV3094" s="74">
        <v>2023</v>
      </c>
    </row>
    <row r="3095" spans="1:48" hidden="1">
      <c r="A3095" s="24">
        <v>3094</v>
      </c>
      <c r="B3095" s="74">
        <v>80</v>
      </c>
      <c r="C3095" s="74" t="s">
        <v>1011</v>
      </c>
      <c r="D3095" s="74" t="s">
        <v>469</v>
      </c>
      <c r="E3095" s="74" t="s">
        <v>1230</v>
      </c>
      <c r="F3095" s="74" t="s">
        <v>483</v>
      </c>
      <c r="G3095" s="74" t="s">
        <v>1229</v>
      </c>
      <c r="H3095" s="74" t="s">
        <v>463</v>
      </c>
      <c r="I3095" s="74">
        <v>13.783300000000001</v>
      </c>
      <c r="J3095" s="74">
        <v>5.25</v>
      </c>
      <c r="O3095" s="74">
        <v>2060</v>
      </c>
      <c r="P3095" s="74">
        <v>2015</v>
      </c>
      <c r="Q3095" s="74" t="s">
        <v>472</v>
      </c>
      <c r="R3095" s="24" t="s">
        <v>500</v>
      </c>
      <c r="S3095" s="74" t="s">
        <v>857</v>
      </c>
      <c r="Z3095" s="74" t="s">
        <v>1061</v>
      </c>
      <c r="AA3095" s="74" t="s">
        <v>595</v>
      </c>
      <c r="AB3095" s="113">
        <v>0.56899999999999995</v>
      </c>
      <c r="AC3095" s="113">
        <v>0.58713136729222504</v>
      </c>
      <c r="AD3095" s="74" t="s">
        <v>936</v>
      </c>
      <c r="AE3095" s="74">
        <v>3.1865320372979067</v>
      </c>
      <c r="AI3095" s="79" t="s">
        <v>465</v>
      </c>
      <c r="AJ3095" s="79" t="s">
        <v>1063</v>
      </c>
      <c r="AK3095" s="74" t="s">
        <v>13</v>
      </c>
      <c r="AL3095" s="74" t="s">
        <v>13</v>
      </c>
      <c r="AM3095" s="74" t="s">
        <v>13</v>
      </c>
      <c r="AN3095" s="74" t="s">
        <v>13</v>
      </c>
      <c r="AO3095" s="74" t="s">
        <v>465</v>
      </c>
      <c r="AP3095" s="74" t="s">
        <v>13</v>
      </c>
      <c r="AQ3095" s="74" t="s">
        <v>13</v>
      </c>
      <c r="AR3095" s="74" t="s">
        <v>13</v>
      </c>
      <c r="AS3095" s="74" t="s">
        <v>1231</v>
      </c>
      <c r="AT3095" s="74" t="s">
        <v>1228</v>
      </c>
      <c r="AU3095" s="74" t="s">
        <v>1227</v>
      </c>
      <c r="AV3095" s="74">
        <v>2023</v>
      </c>
    </row>
    <row r="3096" spans="1:48" hidden="1">
      <c r="A3096" s="24">
        <v>3095</v>
      </c>
      <c r="B3096" s="74">
        <v>80</v>
      </c>
      <c r="C3096" s="74" t="s">
        <v>1011</v>
      </c>
      <c r="D3096" s="74" t="s">
        <v>469</v>
      </c>
      <c r="E3096" s="74" t="s">
        <v>1230</v>
      </c>
      <c r="F3096" s="74" t="s">
        <v>483</v>
      </c>
      <c r="G3096" s="74" t="s">
        <v>1229</v>
      </c>
      <c r="H3096" s="74" t="s">
        <v>463</v>
      </c>
      <c r="I3096" s="74">
        <v>13.783300000000001</v>
      </c>
      <c r="J3096" s="74">
        <v>5.25</v>
      </c>
      <c r="O3096" s="74">
        <v>2070</v>
      </c>
      <c r="P3096" s="74">
        <v>2015</v>
      </c>
      <c r="Q3096" s="74" t="s">
        <v>495</v>
      </c>
      <c r="R3096" s="24" t="s">
        <v>500</v>
      </c>
      <c r="S3096" s="74" t="s">
        <v>857</v>
      </c>
      <c r="Z3096" s="74" t="s">
        <v>1061</v>
      </c>
      <c r="AA3096" s="74" t="s">
        <v>595</v>
      </c>
      <c r="AB3096" s="113">
        <v>0.56899999999999995</v>
      </c>
      <c r="AC3096" s="113">
        <v>0.58445040214477195</v>
      </c>
      <c r="AD3096" s="74" t="s">
        <v>936</v>
      </c>
      <c r="AE3096" s="74">
        <v>2.7153606581321621</v>
      </c>
      <c r="AI3096" s="79" t="s">
        <v>465</v>
      </c>
      <c r="AJ3096" s="79" t="s">
        <v>1063</v>
      </c>
      <c r="AK3096" s="74" t="s">
        <v>13</v>
      </c>
      <c r="AL3096" s="74" t="s">
        <v>13</v>
      </c>
      <c r="AM3096" s="74" t="s">
        <v>13</v>
      </c>
      <c r="AN3096" s="74" t="s">
        <v>13</v>
      </c>
      <c r="AO3096" s="74" t="s">
        <v>465</v>
      </c>
      <c r="AP3096" s="74" t="s">
        <v>13</v>
      </c>
      <c r="AQ3096" s="74" t="s">
        <v>13</v>
      </c>
      <c r="AR3096" s="74" t="s">
        <v>13</v>
      </c>
      <c r="AS3096" s="74" t="s">
        <v>1231</v>
      </c>
      <c r="AT3096" s="74" t="s">
        <v>1228</v>
      </c>
      <c r="AU3096" s="74" t="s">
        <v>1227</v>
      </c>
      <c r="AV3096" s="74">
        <v>2023</v>
      </c>
    </row>
    <row r="3097" spans="1:48" hidden="1">
      <c r="A3097" s="24">
        <v>3096</v>
      </c>
      <c r="B3097" s="74">
        <v>80</v>
      </c>
      <c r="C3097" s="74" t="s">
        <v>1011</v>
      </c>
      <c r="D3097" s="74" t="s">
        <v>469</v>
      </c>
      <c r="E3097" s="74" t="s">
        <v>1230</v>
      </c>
      <c r="F3097" s="74" t="s">
        <v>483</v>
      </c>
      <c r="G3097" s="74" t="s">
        <v>1229</v>
      </c>
      <c r="H3097" s="74" t="s">
        <v>463</v>
      </c>
      <c r="I3097" s="74">
        <v>13.783300000000001</v>
      </c>
      <c r="J3097" s="74">
        <v>5.25</v>
      </c>
      <c r="O3097" s="74">
        <v>2080</v>
      </c>
      <c r="P3097" s="74">
        <v>2015</v>
      </c>
      <c r="Q3097" s="74" t="s">
        <v>495</v>
      </c>
      <c r="R3097" s="24" t="s">
        <v>500</v>
      </c>
      <c r="S3097" s="74" t="s">
        <v>857</v>
      </c>
      <c r="Z3097" s="74" t="s">
        <v>1061</v>
      </c>
      <c r="AA3097" s="74" t="s">
        <v>595</v>
      </c>
      <c r="AB3097" s="113">
        <v>0.56899999999999995</v>
      </c>
      <c r="AC3097" s="113">
        <v>0.59785522788203704</v>
      </c>
      <c r="AD3097" s="74" t="s">
        <v>936</v>
      </c>
      <c r="AE3097" s="74">
        <v>5.0712175539608255</v>
      </c>
      <c r="AI3097" s="79" t="s">
        <v>465</v>
      </c>
      <c r="AJ3097" s="79" t="s">
        <v>1063</v>
      </c>
      <c r="AK3097" s="74" t="s">
        <v>13</v>
      </c>
      <c r="AL3097" s="74" t="s">
        <v>13</v>
      </c>
      <c r="AM3097" s="74" t="s">
        <v>13</v>
      </c>
      <c r="AN3097" s="74" t="s">
        <v>13</v>
      </c>
      <c r="AO3097" s="74" t="s">
        <v>465</v>
      </c>
      <c r="AP3097" s="74" t="s">
        <v>13</v>
      </c>
      <c r="AQ3097" s="74" t="s">
        <v>13</v>
      </c>
      <c r="AR3097" s="74" t="s">
        <v>13</v>
      </c>
      <c r="AS3097" s="74" t="s">
        <v>1231</v>
      </c>
      <c r="AT3097" s="74" t="s">
        <v>1228</v>
      </c>
      <c r="AU3097" s="74" t="s">
        <v>1227</v>
      </c>
      <c r="AV3097" s="74">
        <v>2023</v>
      </c>
    </row>
    <row r="3098" spans="1:48" hidden="1">
      <c r="A3098" s="24">
        <v>3097</v>
      </c>
      <c r="B3098" s="74">
        <v>80</v>
      </c>
      <c r="C3098" s="74" t="s">
        <v>1011</v>
      </c>
      <c r="D3098" s="74" t="s">
        <v>469</v>
      </c>
      <c r="E3098" s="74" t="s">
        <v>1230</v>
      </c>
      <c r="F3098" s="74" t="s">
        <v>483</v>
      </c>
      <c r="G3098" s="74" t="s">
        <v>1229</v>
      </c>
      <c r="H3098" s="74" t="s">
        <v>463</v>
      </c>
      <c r="I3098" s="74">
        <v>13.783300000000001</v>
      </c>
      <c r="J3098" s="74">
        <v>5.25</v>
      </c>
      <c r="O3098" s="74">
        <v>2030</v>
      </c>
      <c r="P3098" s="74">
        <v>2015</v>
      </c>
      <c r="Q3098" s="74" t="s">
        <v>464</v>
      </c>
      <c r="R3098" s="24" t="s">
        <v>473</v>
      </c>
      <c r="S3098" s="74" t="s">
        <v>857</v>
      </c>
      <c r="Z3098" s="74" t="s">
        <v>1061</v>
      </c>
      <c r="AA3098" s="74" t="s">
        <v>595</v>
      </c>
      <c r="AB3098" s="113">
        <v>0.56899999999999995</v>
      </c>
      <c r="AC3098" s="113">
        <v>0.58981233243967801</v>
      </c>
      <c r="AD3098" s="74" t="s">
        <v>936</v>
      </c>
      <c r="AE3098" s="74">
        <v>3.6577034164636313</v>
      </c>
      <c r="AI3098" s="79" t="s">
        <v>465</v>
      </c>
      <c r="AJ3098" s="79" t="s">
        <v>1063</v>
      </c>
      <c r="AK3098" s="74" t="s">
        <v>13</v>
      </c>
      <c r="AL3098" s="74" t="s">
        <v>13</v>
      </c>
      <c r="AM3098" s="74" t="s">
        <v>13</v>
      </c>
      <c r="AN3098" s="74" t="s">
        <v>13</v>
      </c>
      <c r="AO3098" s="74" t="s">
        <v>465</v>
      </c>
      <c r="AP3098" s="74" t="s">
        <v>13</v>
      </c>
      <c r="AQ3098" s="74" t="s">
        <v>13</v>
      </c>
      <c r="AR3098" s="74" t="s">
        <v>13</v>
      </c>
      <c r="AS3098" s="74" t="s">
        <v>1231</v>
      </c>
      <c r="AT3098" s="74" t="s">
        <v>1228</v>
      </c>
      <c r="AU3098" s="74" t="s">
        <v>1227</v>
      </c>
      <c r="AV3098" s="74">
        <v>2023</v>
      </c>
    </row>
    <row r="3099" spans="1:48" hidden="1">
      <c r="A3099" s="24">
        <v>3098</v>
      </c>
      <c r="B3099" s="74">
        <v>80</v>
      </c>
      <c r="C3099" s="74" t="s">
        <v>1011</v>
      </c>
      <c r="D3099" s="74" t="s">
        <v>469</v>
      </c>
      <c r="E3099" s="74" t="s">
        <v>1230</v>
      </c>
      <c r="F3099" s="74" t="s">
        <v>483</v>
      </c>
      <c r="G3099" s="74" t="s">
        <v>1229</v>
      </c>
      <c r="H3099" s="74" t="s">
        <v>463</v>
      </c>
      <c r="I3099" s="74">
        <v>13.783300000000001</v>
      </c>
      <c r="J3099" s="74">
        <v>5.25</v>
      </c>
      <c r="O3099" s="74">
        <v>2040</v>
      </c>
      <c r="P3099" s="74">
        <v>2015</v>
      </c>
      <c r="Q3099" s="74" t="s">
        <v>472</v>
      </c>
      <c r="R3099" s="24" t="s">
        <v>473</v>
      </c>
      <c r="S3099" s="74" t="s">
        <v>857</v>
      </c>
      <c r="Z3099" s="74" t="s">
        <v>1061</v>
      </c>
      <c r="AA3099" s="74" t="s">
        <v>595</v>
      </c>
      <c r="AB3099" s="113">
        <v>0.56899999999999995</v>
      </c>
      <c r="AC3099" s="113">
        <v>0.59517426273458396</v>
      </c>
      <c r="AD3099" s="74" t="s">
        <v>936</v>
      </c>
      <c r="AE3099" s="74">
        <v>4.6000461747950814</v>
      </c>
      <c r="AI3099" s="79" t="s">
        <v>465</v>
      </c>
      <c r="AJ3099" s="79" t="s">
        <v>1063</v>
      </c>
      <c r="AK3099" s="74" t="s">
        <v>13</v>
      </c>
      <c r="AL3099" s="74" t="s">
        <v>13</v>
      </c>
      <c r="AM3099" s="74" t="s">
        <v>13</v>
      </c>
      <c r="AN3099" s="74" t="s">
        <v>13</v>
      </c>
      <c r="AO3099" s="74" t="s">
        <v>465</v>
      </c>
      <c r="AP3099" s="74" t="s">
        <v>13</v>
      </c>
      <c r="AQ3099" s="74" t="s">
        <v>13</v>
      </c>
      <c r="AR3099" s="74" t="s">
        <v>13</v>
      </c>
      <c r="AS3099" s="74" t="s">
        <v>1231</v>
      </c>
      <c r="AT3099" s="74" t="s">
        <v>1228</v>
      </c>
      <c r="AU3099" s="74" t="s">
        <v>1227</v>
      </c>
      <c r="AV3099" s="74">
        <v>2023</v>
      </c>
    </row>
    <row r="3100" spans="1:48" hidden="1">
      <c r="A3100" s="24">
        <v>3099</v>
      </c>
      <c r="B3100" s="74">
        <v>80</v>
      </c>
      <c r="C3100" s="74" t="s">
        <v>1011</v>
      </c>
      <c r="D3100" s="74" t="s">
        <v>469</v>
      </c>
      <c r="E3100" s="74" t="s">
        <v>1230</v>
      </c>
      <c r="F3100" s="74" t="s">
        <v>483</v>
      </c>
      <c r="G3100" s="74" t="s">
        <v>1229</v>
      </c>
      <c r="H3100" s="74" t="s">
        <v>463</v>
      </c>
      <c r="I3100" s="74">
        <v>13.783300000000001</v>
      </c>
      <c r="J3100" s="74">
        <v>5.25</v>
      </c>
      <c r="O3100" s="74">
        <v>2050</v>
      </c>
      <c r="P3100" s="74">
        <v>2015</v>
      </c>
      <c r="Q3100" s="74" t="s">
        <v>472</v>
      </c>
      <c r="R3100" s="24" t="s">
        <v>473</v>
      </c>
      <c r="S3100" s="74" t="s">
        <v>857</v>
      </c>
      <c r="Z3100" s="74" t="s">
        <v>1061</v>
      </c>
      <c r="AA3100" s="74" t="s">
        <v>595</v>
      </c>
      <c r="AB3100" s="113">
        <v>0.56899999999999995</v>
      </c>
      <c r="AC3100" s="113">
        <v>0.59785522788203704</v>
      </c>
      <c r="AD3100" s="74" t="s">
        <v>936</v>
      </c>
      <c r="AE3100" s="74">
        <v>5.0712175539608255</v>
      </c>
      <c r="AI3100" s="79" t="s">
        <v>465</v>
      </c>
      <c r="AJ3100" s="79" t="s">
        <v>1063</v>
      </c>
      <c r="AK3100" s="74" t="s">
        <v>13</v>
      </c>
      <c r="AL3100" s="74" t="s">
        <v>13</v>
      </c>
      <c r="AM3100" s="74" t="s">
        <v>13</v>
      </c>
      <c r="AN3100" s="74" t="s">
        <v>13</v>
      </c>
      <c r="AO3100" s="74" t="s">
        <v>465</v>
      </c>
      <c r="AP3100" s="74" t="s">
        <v>13</v>
      </c>
      <c r="AQ3100" s="74" t="s">
        <v>13</v>
      </c>
      <c r="AR3100" s="74" t="s">
        <v>13</v>
      </c>
      <c r="AS3100" s="74" t="s">
        <v>1231</v>
      </c>
      <c r="AT3100" s="74" t="s">
        <v>1228</v>
      </c>
      <c r="AU3100" s="74" t="s">
        <v>1227</v>
      </c>
      <c r="AV3100" s="74">
        <v>2023</v>
      </c>
    </row>
    <row r="3101" spans="1:48" hidden="1">
      <c r="A3101" s="24">
        <v>3100</v>
      </c>
      <c r="B3101" s="74">
        <v>80</v>
      </c>
      <c r="C3101" s="74" t="s">
        <v>1011</v>
      </c>
      <c r="D3101" s="74" t="s">
        <v>469</v>
      </c>
      <c r="E3101" s="74" t="s">
        <v>1230</v>
      </c>
      <c r="F3101" s="74" t="s">
        <v>483</v>
      </c>
      <c r="G3101" s="74" t="s">
        <v>1229</v>
      </c>
      <c r="H3101" s="74" t="s">
        <v>463</v>
      </c>
      <c r="I3101" s="74">
        <v>13.783300000000001</v>
      </c>
      <c r="J3101" s="74">
        <v>5.25</v>
      </c>
      <c r="O3101" s="74">
        <v>2060</v>
      </c>
      <c r="P3101" s="74">
        <v>2015</v>
      </c>
      <c r="Q3101" s="74" t="s">
        <v>472</v>
      </c>
      <c r="R3101" s="24" t="s">
        <v>473</v>
      </c>
      <c r="S3101" s="74" t="s">
        <v>857</v>
      </c>
      <c r="Z3101" s="74" t="s">
        <v>1061</v>
      </c>
      <c r="AA3101" s="74" t="s">
        <v>595</v>
      </c>
      <c r="AB3101" s="113">
        <v>0.56899999999999995</v>
      </c>
      <c r="AC3101" s="113">
        <v>0.60053619302949002</v>
      </c>
      <c r="AD3101" s="74" t="s">
        <v>936</v>
      </c>
      <c r="AE3101" s="74">
        <v>5.5423889331265501</v>
      </c>
      <c r="AI3101" s="79" t="s">
        <v>465</v>
      </c>
      <c r="AJ3101" s="79" t="s">
        <v>1063</v>
      </c>
      <c r="AK3101" s="74" t="s">
        <v>13</v>
      </c>
      <c r="AL3101" s="74" t="s">
        <v>13</v>
      </c>
      <c r="AM3101" s="74" t="s">
        <v>13</v>
      </c>
      <c r="AN3101" s="74" t="s">
        <v>13</v>
      </c>
      <c r="AO3101" s="74" t="s">
        <v>465</v>
      </c>
      <c r="AP3101" s="74" t="s">
        <v>13</v>
      </c>
      <c r="AQ3101" s="74" t="s">
        <v>13</v>
      </c>
      <c r="AR3101" s="74" t="s">
        <v>13</v>
      </c>
      <c r="AS3101" s="74" t="s">
        <v>1231</v>
      </c>
      <c r="AT3101" s="74" t="s">
        <v>1228</v>
      </c>
      <c r="AU3101" s="74" t="s">
        <v>1227</v>
      </c>
      <c r="AV3101" s="74">
        <v>2023</v>
      </c>
    </row>
    <row r="3102" spans="1:48" hidden="1">
      <c r="A3102" s="24">
        <v>3101</v>
      </c>
      <c r="B3102" s="74">
        <v>80</v>
      </c>
      <c r="C3102" s="74" t="s">
        <v>1011</v>
      </c>
      <c r="D3102" s="74" t="s">
        <v>469</v>
      </c>
      <c r="E3102" s="74" t="s">
        <v>1230</v>
      </c>
      <c r="F3102" s="74" t="s">
        <v>483</v>
      </c>
      <c r="G3102" s="74" t="s">
        <v>1229</v>
      </c>
      <c r="H3102" s="74" t="s">
        <v>463</v>
      </c>
      <c r="I3102" s="74">
        <v>13.783300000000001</v>
      </c>
      <c r="J3102" s="74">
        <v>5.25</v>
      </c>
      <c r="O3102" s="74">
        <v>2070</v>
      </c>
      <c r="P3102" s="74">
        <v>2015</v>
      </c>
      <c r="Q3102" s="74" t="s">
        <v>495</v>
      </c>
      <c r="R3102" s="24" t="s">
        <v>473</v>
      </c>
      <c r="S3102" s="74" t="s">
        <v>857</v>
      </c>
      <c r="Z3102" s="74" t="s">
        <v>1061</v>
      </c>
      <c r="AA3102" s="74" t="s">
        <v>595</v>
      </c>
      <c r="AB3102" s="113">
        <v>0.56899999999999995</v>
      </c>
      <c r="AC3102" s="113">
        <v>0.60053619302949002</v>
      </c>
      <c r="AD3102" s="74" t="s">
        <v>936</v>
      </c>
      <c r="AE3102" s="74">
        <v>5.5423889331265501</v>
      </c>
      <c r="AI3102" s="79" t="s">
        <v>465</v>
      </c>
      <c r="AJ3102" s="79" t="s">
        <v>1063</v>
      </c>
      <c r="AK3102" s="74" t="s">
        <v>13</v>
      </c>
      <c r="AL3102" s="74" t="s">
        <v>13</v>
      </c>
      <c r="AM3102" s="74" t="s">
        <v>13</v>
      </c>
      <c r="AN3102" s="74" t="s">
        <v>13</v>
      </c>
      <c r="AO3102" s="74" t="s">
        <v>465</v>
      </c>
      <c r="AP3102" s="74" t="s">
        <v>13</v>
      </c>
      <c r="AQ3102" s="74" t="s">
        <v>13</v>
      </c>
      <c r="AR3102" s="74" t="s">
        <v>13</v>
      </c>
      <c r="AS3102" s="74" t="s">
        <v>1231</v>
      </c>
      <c r="AT3102" s="74" t="s">
        <v>1228</v>
      </c>
      <c r="AU3102" s="74" t="s">
        <v>1227</v>
      </c>
      <c r="AV3102" s="74">
        <v>2023</v>
      </c>
    </row>
    <row r="3103" spans="1:48" hidden="1">
      <c r="A3103" s="24">
        <v>3102</v>
      </c>
      <c r="B3103" s="74">
        <v>80</v>
      </c>
      <c r="C3103" s="74" t="s">
        <v>1011</v>
      </c>
      <c r="D3103" s="74" t="s">
        <v>469</v>
      </c>
      <c r="E3103" s="74" t="s">
        <v>1230</v>
      </c>
      <c r="F3103" s="74" t="s">
        <v>483</v>
      </c>
      <c r="G3103" s="74" t="s">
        <v>1229</v>
      </c>
      <c r="H3103" s="74" t="s">
        <v>463</v>
      </c>
      <c r="I3103" s="74">
        <v>13.783300000000001</v>
      </c>
      <c r="J3103" s="74">
        <v>5.25</v>
      </c>
      <c r="O3103" s="74">
        <v>2080</v>
      </c>
      <c r="P3103" s="74">
        <v>2015</v>
      </c>
      <c r="Q3103" s="74" t="s">
        <v>495</v>
      </c>
      <c r="R3103" s="24" t="s">
        <v>473</v>
      </c>
      <c r="S3103" s="74" t="s">
        <v>857</v>
      </c>
      <c r="Z3103" s="74" t="s">
        <v>1061</v>
      </c>
      <c r="AA3103" s="74" t="s">
        <v>595</v>
      </c>
      <c r="AB3103" s="113">
        <v>0.56899999999999995</v>
      </c>
      <c r="AC3103" s="113">
        <v>0.60053619302949002</v>
      </c>
      <c r="AD3103" s="74" t="s">
        <v>936</v>
      </c>
      <c r="AE3103" s="74">
        <v>5.5423889331265501</v>
      </c>
      <c r="AI3103" s="79" t="s">
        <v>465</v>
      </c>
      <c r="AJ3103" s="79" t="s">
        <v>1063</v>
      </c>
      <c r="AK3103" s="74" t="s">
        <v>13</v>
      </c>
      <c r="AL3103" s="74" t="s">
        <v>13</v>
      </c>
      <c r="AM3103" s="74" t="s">
        <v>13</v>
      </c>
      <c r="AN3103" s="74" t="s">
        <v>13</v>
      </c>
      <c r="AO3103" s="74" t="s">
        <v>465</v>
      </c>
      <c r="AP3103" s="74" t="s">
        <v>13</v>
      </c>
      <c r="AQ3103" s="74" t="s">
        <v>13</v>
      </c>
      <c r="AR3103" s="74" t="s">
        <v>13</v>
      </c>
      <c r="AS3103" s="74" t="s">
        <v>1231</v>
      </c>
      <c r="AT3103" s="74" t="s">
        <v>1228</v>
      </c>
      <c r="AU3103" s="74" t="s">
        <v>1227</v>
      </c>
      <c r="AV3103" s="74">
        <v>2023</v>
      </c>
    </row>
    <row r="3104" spans="1:48" hidden="1">
      <c r="A3104" s="24">
        <v>3103</v>
      </c>
      <c r="B3104" s="74">
        <v>80</v>
      </c>
      <c r="C3104" s="74" t="s">
        <v>1011</v>
      </c>
      <c r="D3104" s="74" t="s">
        <v>469</v>
      </c>
      <c r="E3104" s="74" t="s">
        <v>1230</v>
      </c>
      <c r="F3104" s="74" t="s">
        <v>483</v>
      </c>
      <c r="G3104" s="74" t="s">
        <v>1229</v>
      </c>
      <c r="H3104" s="74" t="s">
        <v>463</v>
      </c>
      <c r="I3104" s="74">
        <v>13.783300000000001</v>
      </c>
      <c r="J3104" s="74">
        <v>5.25</v>
      </c>
      <c r="O3104" s="74">
        <v>2030</v>
      </c>
      <c r="P3104" s="74">
        <v>2015</v>
      </c>
      <c r="Q3104" s="74" t="s">
        <v>464</v>
      </c>
      <c r="R3104" s="24" t="s">
        <v>500</v>
      </c>
      <c r="S3104" s="74" t="s">
        <v>857</v>
      </c>
      <c r="Z3104" s="74" t="s">
        <v>1061</v>
      </c>
      <c r="AA3104" s="74" t="s">
        <v>595</v>
      </c>
      <c r="AB3104" s="113">
        <v>0.56899999999999995</v>
      </c>
      <c r="AC3104" s="113">
        <v>0.40827985392142901</v>
      </c>
      <c r="AD3104" s="74" t="s">
        <v>936</v>
      </c>
      <c r="AE3104" s="74">
        <v>-28.246071367059923</v>
      </c>
      <c r="AI3104" s="79" t="s">
        <v>465</v>
      </c>
      <c r="AJ3104" s="79" t="s">
        <v>1063</v>
      </c>
      <c r="AK3104" s="74" t="s">
        <v>13</v>
      </c>
      <c r="AL3104" s="74" t="s">
        <v>13</v>
      </c>
      <c r="AM3104" s="74" t="s">
        <v>13</v>
      </c>
      <c r="AN3104" s="74" t="s">
        <v>13</v>
      </c>
      <c r="AO3104" s="74" t="s">
        <v>465</v>
      </c>
      <c r="AP3104" s="74" t="s">
        <v>13</v>
      </c>
      <c r="AQ3104" s="74" t="s">
        <v>13</v>
      </c>
      <c r="AR3104" s="74" t="s">
        <v>13</v>
      </c>
      <c r="AS3104" s="74" t="s">
        <v>1232</v>
      </c>
      <c r="AT3104" s="74" t="s">
        <v>1228</v>
      </c>
      <c r="AU3104" s="74" t="s">
        <v>1227</v>
      </c>
      <c r="AV3104" s="74">
        <v>2023</v>
      </c>
    </row>
    <row r="3105" spans="1:48" hidden="1">
      <c r="A3105" s="24">
        <v>3104</v>
      </c>
      <c r="B3105" s="74">
        <v>80</v>
      </c>
      <c r="C3105" s="74" t="s">
        <v>1011</v>
      </c>
      <c r="D3105" s="74" t="s">
        <v>469</v>
      </c>
      <c r="E3105" s="74" t="s">
        <v>1230</v>
      </c>
      <c r="F3105" s="74" t="s">
        <v>483</v>
      </c>
      <c r="G3105" s="74" t="s">
        <v>1229</v>
      </c>
      <c r="H3105" s="74" t="s">
        <v>463</v>
      </c>
      <c r="I3105" s="74">
        <v>13.783300000000001</v>
      </c>
      <c r="J3105" s="74">
        <v>5.25</v>
      </c>
      <c r="O3105" s="74">
        <v>2040</v>
      </c>
      <c r="P3105" s="74">
        <v>2015</v>
      </c>
      <c r="Q3105" s="74" t="s">
        <v>472</v>
      </c>
      <c r="R3105" s="24" t="s">
        <v>500</v>
      </c>
      <c r="S3105" s="74" t="s">
        <v>857</v>
      </c>
      <c r="Z3105" s="74" t="s">
        <v>1061</v>
      </c>
      <c r="AA3105" s="74" t="s">
        <v>595</v>
      </c>
      <c r="AB3105" s="113">
        <v>0.56899999999999995</v>
      </c>
      <c r="AC3105" s="113">
        <v>0.58969029215713997</v>
      </c>
      <c r="AD3105" s="74" t="s">
        <v>936</v>
      </c>
      <c r="AE3105" s="74">
        <v>3.6362552121511467</v>
      </c>
      <c r="AI3105" s="79" t="s">
        <v>465</v>
      </c>
      <c r="AJ3105" s="79" t="s">
        <v>1063</v>
      </c>
      <c r="AK3105" s="74" t="s">
        <v>13</v>
      </c>
      <c r="AL3105" s="74" t="s">
        <v>13</v>
      </c>
      <c r="AM3105" s="74" t="s">
        <v>13</v>
      </c>
      <c r="AN3105" s="74" t="s">
        <v>13</v>
      </c>
      <c r="AO3105" s="74" t="s">
        <v>465</v>
      </c>
      <c r="AP3105" s="74" t="s">
        <v>13</v>
      </c>
      <c r="AQ3105" s="74" t="s">
        <v>13</v>
      </c>
      <c r="AR3105" s="74" t="s">
        <v>13</v>
      </c>
      <c r="AS3105" s="74" t="s">
        <v>1232</v>
      </c>
      <c r="AT3105" s="74" t="s">
        <v>1228</v>
      </c>
      <c r="AU3105" s="74" t="s">
        <v>1227</v>
      </c>
      <c r="AV3105" s="74">
        <v>2023</v>
      </c>
    </row>
    <row r="3106" spans="1:48" hidden="1">
      <c r="A3106" s="24">
        <v>3105</v>
      </c>
      <c r="B3106" s="74">
        <v>80</v>
      </c>
      <c r="C3106" s="74" t="s">
        <v>1011</v>
      </c>
      <c r="D3106" s="74" t="s">
        <v>469</v>
      </c>
      <c r="E3106" s="74" t="s">
        <v>1230</v>
      </c>
      <c r="F3106" s="74" t="s">
        <v>483</v>
      </c>
      <c r="G3106" s="74" t="s">
        <v>1229</v>
      </c>
      <c r="H3106" s="74" t="s">
        <v>463</v>
      </c>
      <c r="I3106" s="74">
        <v>13.783300000000001</v>
      </c>
      <c r="J3106" s="74">
        <v>5.25</v>
      </c>
      <c r="O3106" s="74">
        <v>2050</v>
      </c>
      <c r="P3106" s="74">
        <v>2015</v>
      </c>
      <c r="Q3106" s="74" t="s">
        <v>472</v>
      </c>
      <c r="R3106" s="24" t="s">
        <v>500</v>
      </c>
      <c r="S3106" s="74" t="s">
        <v>857</v>
      </c>
      <c r="Z3106" s="74" t="s">
        <v>1061</v>
      </c>
      <c r="AA3106" s="74" t="s">
        <v>595</v>
      </c>
      <c r="AB3106" s="113">
        <v>0.56899999999999995</v>
      </c>
      <c r="AC3106" s="113">
        <v>0.58928698057013096</v>
      </c>
      <c r="AD3106" s="74" t="s">
        <v>936</v>
      </c>
      <c r="AE3106" s="74">
        <v>3.5653744411478048</v>
      </c>
      <c r="AI3106" s="79" t="s">
        <v>465</v>
      </c>
      <c r="AJ3106" s="79" t="s">
        <v>1063</v>
      </c>
      <c r="AK3106" s="74" t="s">
        <v>13</v>
      </c>
      <c r="AL3106" s="74" t="s">
        <v>13</v>
      </c>
      <c r="AM3106" s="74" t="s">
        <v>13</v>
      </c>
      <c r="AN3106" s="74" t="s">
        <v>13</v>
      </c>
      <c r="AO3106" s="74" t="s">
        <v>465</v>
      </c>
      <c r="AP3106" s="74" t="s">
        <v>13</v>
      </c>
      <c r="AQ3106" s="74" t="s">
        <v>13</v>
      </c>
      <c r="AR3106" s="74" t="s">
        <v>13</v>
      </c>
      <c r="AS3106" s="74" t="s">
        <v>1232</v>
      </c>
      <c r="AT3106" s="74" t="s">
        <v>1228</v>
      </c>
      <c r="AU3106" s="74" t="s">
        <v>1227</v>
      </c>
      <c r="AV3106" s="74">
        <v>2023</v>
      </c>
    </row>
    <row r="3107" spans="1:48" hidden="1">
      <c r="A3107" s="24">
        <v>3106</v>
      </c>
      <c r="B3107" s="74">
        <v>80</v>
      </c>
      <c r="C3107" s="74" t="s">
        <v>1011</v>
      </c>
      <c r="D3107" s="74" t="s">
        <v>469</v>
      </c>
      <c r="E3107" s="74" t="s">
        <v>1230</v>
      </c>
      <c r="F3107" s="74" t="s">
        <v>483</v>
      </c>
      <c r="G3107" s="74" t="s">
        <v>1229</v>
      </c>
      <c r="H3107" s="74" t="s">
        <v>463</v>
      </c>
      <c r="I3107" s="74">
        <v>13.783300000000001</v>
      </c>
      <c r="J3107" s="74">
        <v>5.25</v>
      </c>
      <c r="O3107" s="74">
        <v>2060</v>
      </c>
      <c r="P3107" s="74">
        <v>2015</v>
      </c>
      <c r="Q3107" s="74" t="s">
        <v>472</v>
      </c>
      <c r="R3107" s="24" t="s">
        <v>500</v>
      </c>
      <c r="S3107" s="74" t="s">
        <v>857</v>
      </c>
      <c r="Z3107" s="74" t="s">
        <v>1061</v>
      </c>
      <c r="AA3107" s="74" t="s">
        <v>595</v>
      </c>
      <c r="AB3107" s="113">
        <v>0.56899999999999995</v>
      </c>
      <c r="AC3107" s="113">
        <v>0.58887923698766098</v>
      </c>
      <c r="AD3107" s="74" t="s">
        <v>936</v>
      </c>
      <c r="AE3107" s="74">
        <v>3.4937147605731163</v>
      </c>
      <c r="AI3107" s="79" t="s">
        <v>465</v>
      </c>
      <c r="AJ3107" s="79" t="s">
        <v>1063</v>
      </c>
      <c r="AK3107" s="74" t="s">
        <v>13</v>
      </c>
      <c r="AL3107" s="74" t="s">
        <v>13</v>
      </c>
      <c r="AM3107" s="74" t="s">
        <v>13</v>
      </c>
      <c r="AN3107" s="74" t="s">
        <v>13</v>
      </c>
      <c r="AO3107" s="74" t="s">
        <v>465</v>
      </c>
      <c r="AP3107" s="74" t="s">
        <v>13</v>
      </c>
      <c r="AQ3107" s="74" t="s">
        <v>13</v>
      </c>
      <c r="AR3107" s="74" t="s">
        <v>13</v>
      </c>
      <c r="AS3107" s="74" t="s">
        <v>1232</v>
      </c>
      <c r="AT3107" s="74" t="s">
        <v>1228</v>
      </c>
      <c r="AU3107" s="74" t="s">
        <v>1227</v>
      </c>
      <c r="AV3107" s="74">
        <v>2023</v>
      </c>
    </row>
    <row r="3108" spans="1:48" hidden="1">
      <c r="A3108" s="24">
        <v>3107</v>
      </c>
      <c r="B3108" s="74">
        <v>80</v>
      </c>
      <c r="C3108" s="74" t="s">
        <v>1011</v>
      </c>
      <c r="D3108" s="74" t="s">
        <v>469</v>
      </c>
      <c r="E3108" s="74" t="s">
        <v>1230</v>
      </c>
      <c r="F3108" s="74" t="s">
        <v>483</v>
      </c>
      <c r="G3108" s="74" t="s">
        <v>1229</v>
      </c>
      <c r="H3108" s="74" t="s">
        <v>463</v>
      </c>
      <c r="I3108" s="74">
        <v>13.783300000000001</v>
      </c>
      <c r="J3108" s="74">
        <v>5.25</v>
      </c>
      <c r="O3108" s="74">
        <v>2070</v>
      </c>
      <c r="P3108" s="74">
        <v>2015</v>
      </c>
      <c r="Q3108" s="74" t="s">
        <v>495</v>
      </c>
      <c r="R3108" s="24" t="s">
        <v>500</v>
      </c>
      <c r="S3108" s="74" t="s">
        <v>857</v>
      </c>
      <c r="Z3108" s="74" t="s">
        <v>1061</v>
      </c>
      <c r="AA3108" s="74" t="s">
        <v>595</v>
      </c>
      <c r="AB3108" s="113">
        <v>0.56899999999999995</v>
      </c>
      <c r="AC3108" s="113">
        <v>0.21346706140972899</v>
      </c>
      <c r="AD3108" s="74" t="s">
        <v>936</v>
      </c>
      <c r="AE3108" s="74">
        <v>-62.483820490381547</v>
      </c>
      <c r="AI3108" s="79" t="s">
        <v>465</v>
      </c>
      <c r="AJ3108" s="79" t="s">
        <v>1063</v>
      </c>
      <c r="AK3108" s="74" t="s">
        <v>13</v>
      </c>
      <c r="AL3108" s="74" t="s">
        <v>13</v>
      </c>
      <c r="AM3108" s="74" t="s">
        <v>13</v>
      </c>
      <c r="AN3108" s="74" t="s">
        <v>13</v>
      </c>
      <c r="AO3108" s="74" t="s">
        <v>465</v>
      </c>
      <c r="AP3108" s="74" t="s">
        <v>13</v>
      </c>
      <c r="AQ3108" s="74" t="s">
        <v>13</v>
      </c>
      <c r="AR3108" s="74" t="s">
        <v>13</v>
      </c>
      <c r="AS3108" s="74" t="s">
        <v>1232</v>
      </c>
      <c r="AT3108" s="74" t="s">
        <v>1228</v>
      </c>
      <c r="AU3108" s="74" t="s">
        <v>1227</v>
      </c>
      <c r="AV3108" s="74">
        <v>2023</v>
      </c>
    </row>
    <row r="3109" spans="1:48" hidden="1">
      <c r="A3109" s="24">
        <v>3108</v>
      </c>
      <c r="B3109" s="74">
        <v>80</v>
      </c>
      <c r="C3109" s="74" t="s">
        <v>1011</v>
      </c>
      <c r="D3109" s="74" t="s">
        <v>469</v>
      </c>
      <c r="E3109" s="74" t="s">
        <v>1230</v>
      </c>
      <c r="F3109" s="74" t="s">
        <v>483</v>
      </c>
      <c r="G3109" s="74" t="s">
        <v>1229</v>
      </c>
      <c r="H3109" s="74" t="s">
        <v>463</v>
      </c>
      <c r="I3109" s="74">
        <v>13.783300000000001</v>
      </c>
      <c r="J3109" s="74">
        <v>5.25</v>
      </c>
      <c r="O3109" s="74">
        <v>2080</v>
      </c>
      <c r="P3109" s="74">
        <v>2015</v>
      </c>
      <c r="Q3109" s="74" t="s">
        <v>495</v>
      </c>
      <c r="R3109" s="24" t="s">
        <v>500</v>
      </c>
      <c r="S3109" s="74" t="s">
        <v>857</v>
      </c>
      <c r="Z3109" s="74" t="s">
        <v>1061</v>
      </c>
      <c r="AA3109" s="74" t="s">
        <v>595</v>
      </c>
      <c r="AB3109" s="113">
        <v>0.56899999999999995</v>
      </c>
      <c r="AC3109" s="113">
        <v>0.50286306906821698</v>
      </c>
      <c r="AD3109" s="74" t="s">
        <v>936</v>
      </c>
      <c r="AE3109" s="74">
        <v>-11.623362202422314</v>
      </c>
      <c r="AI3109" s="79" t="s">
        <v>465</v>
      </c>
      <c r="AJ3109" s="79" t="s">
        <v>1063</v>
      </c>
      <c r="AK3109" s="74" t="s">
        <v>13</v>
      </c>
      <c r="AL3109" s="74" t="s">
        <v>13</v>
      </c>
      <c r="AM3109" s="74" t="s">
        <v>13</v>
      </c>
      <c r="AN3109" s="74" t="s">
        <v>13</v>
      </c>
      <c r="AO3109" s="74" t="s">
        <v>465</v>
      </c>
      <c r="AP3109" s="74" t="s">
        <v>13</v>
      </c>
      <c r="AQ3109" s="74" t="s">
        <v>13</v>
      </c>
      <c r="AR3109" s="74" t="s">
        <v>13</v>
      </c>
      <c r="AS3109" s="74" t="s">
        <v>1232</v>
      </c>
      <c r="AT3109" s="74" t="s">
        <v>1228</v>
      </c>
      <c r="AU3109" s="74" t="s">
        <v>1227</v>
      </c>
      <c r="AV3109" s="74">
        <v>2023</v>
      </c>
    </row>
    <row r="3110" spans="1:48" hidden="1">
      <c r="A3110" s="24">
        <v>3109</v>
      </c>
      <c r="B3110" s="74">
        <v>80</v>
      </c>
      <c r="C3110" s="74" t="s">
        <v>1011</v>
      </c>
      <c r="D3110" s="74" t="s">
        <v>469</v>
      </c>
      <c r="E3110" s="74" t="s">
        <v>1230</v>
      </c>
      <c r="F3110" s="74" t="s">
        <v>483</v>
      </c>
      <c r="G3110" s="74" t="s">
        <v>1229</v>
      </c>
      <c r="H3110" s="74" t="s">
        <v>463</v>
      </c>
      <c r="I3110" s="74">
        <v>13.783300000000001</v>
      </c>
      <c r="J3110" s="74">
        <v>5.25</v>
      </c>
      <c r="O3110" s="74">
        <v>2030</v>
      </c>
      <c r="P3110" s="74">
        <v>2015</v>
      </c>
      <c r="Q3110" s="74" t="s">
        <v>464</v>
      </c>
      <c r="R3110" s="24" t="s">
        <v>473</v>
      </c>
      <c r="S3110" s="74" t="s">
        <v>857</v>
      </c>
      <c r="Z3110" s="74" t="s">
        <v>1061</v>
      </c>
      <c r="AA3110" s="74" t="s">
        <v>595</v>
      </c>
      <c r="AB3110" s="113">
        <v>0.56899999999999995</v>
      </c>
      <c r="AC3110" s="113">
        <v>0.58725269465324004</v>
      </c>
      <c r="AD3110" s="74" t="s">
        <v>936</v>
      </c>
      <c r="AE3110" s="74">
        <v>3.207854947845358</v>
      </c>
      <c r="AI3110" s="79" t="s">
        <v>465</v>
      </c>
      <c r="AJ3110" s="79" t="s">
        <v>1063</v>
      </c>
      <c r="AK3110" s="74" t="s">
        <v>13</v>
      </c>
      <c r="AL3110" s="74" t="s">
        <v>13</v>
      </c>
      <c r="AM3110" s="74" t="s">
        <v>13</v>
      </c>
      <c r="AN3110" s="74" t="s">
        <v>13</v>
      </c>
      <c r="AO3110" s="74" t="s">
        <v>465</v>
      </c>
      <c r="AP3110" s="74" t="s">
        <v>13</v>
      </c>
      <c r="AQ3110" s="74" t="s">
        <v>13</v>
      </c>
      <c r="AR3110" s="74" t="s">
        <v>13</v>
      </c>
      <c r="AS3110" s="74" t="s">
        <v>1232</v>
      </c>
      <c r="AT3110" s="74" t="s">
        <v>1228</v>
      </c>
      <c r="AU3110" s="74" t="s">
        <v>1227</v>
      </c>
      <c r="AV3110" s="74">
        <v>2023</v>
      </c>
    </row>
    <row r="3111" spans="1:48" hidden="1">
      <c r="A3111" s="24">
        <v>3110</v>
      </c>
      <c r="B3111" s="74">
        <v>80</v>
      </c>
      <c r="C3111" s="74" t="s">
        <v>1011</v>
      </c>
      <c r="D3111" s="74" t="s">
        <v>469</v>
      </c>
      <c r="E3111" s="74" t="s">
        <v>1230</v>
      </c>
      <c r="F3111" s="74" t="s">
        <v>483</v>
      </c>
      <c r="G3111" s="74" t="s">
        <v>1229</v>
      </c>
      <c r="H3111" s="74" t="s">
        <v>463</v>
      </c>
      <c r="I3111" s="74">
        <v>13.783300000000001</v>
      </c>
      <c r="J3111" s="74">
        <v>5.25</v>
      </c>
      <c r="O3111" s="74">
        <v>2040</v>
      </c>
      <c r="P3111" s="74">
        <v>2015</v>
      </c>
      <c r="Q3111" s="74" t="s">
        <v>472</v>
      </c>
      <c r="R3111" s="24" t="s">
        <v>473</v>
      </c>
      <c r="S3111" s="74" t="s">
        <v>857</v>
      </c>
      <c r="Z3111" s="74" t="s">
        <v>1061</v>
      </c>
      <c r="AA3111" s="74" t="s">
        <v>595</v>
      </c>
      <c r="AB3111" s="113">
        <v>0.56899999999999995</v>
      </c>
      <c r="AC3111" s="113">
        <v>0.56696301942986704</v>
      </c>
      <c r="AD3111" s="74" t="s">
        <v>936</v>
      </c>
      <c r="AE3111" s="74">
        <v>-0.35799307032212779</v>
      </c>
      <c r="AI3111" s="79" t="s">
        <v>465</v>
      </c>
      <c r="AJ3111" s="79" t="s">
        <v>1063</v>
      </c>
      <c r="AK3111" s="74" t="s">
        <v>13</v>
      </c>
      <c r="AL3111" s="74" t="s">
        <v>13</v>
      </c>
      <c r="AM3111" s="74" t="s">
        <v>13</v>
      </c>
      <c r="AN3111" s="74" t="s">
        <v>13</v>
      </c>
      <c r="AO3111" s="74" t="s">
        <v>465</v>
      </c>
      <c r="AP3111" s="74" t="s">
        <v>13</v>
      </c>
      <c r="AQ3111" s="74" t="s">
        <v>13</v>
      </c>
      <c r="AR3111" s="74" t="s">
        <v>13</v>
      </c>
      <c r="AS3111" s="74" t="s">
        <v>1232</v>
      </c>
      <c r="AT3111" s="74" t="s">
        <v>1228</v>
      </c>
      <c r="AU3111" s="74" t="s">
        <v>1227</v>
      </c>
      <c r="AV3111" s="74">
        <v>2023</v>
      </c>
    </row>
    <row r="3112" spans="1:48" hidden="1">
      <c r="A3112" s="24">
        <v>3111</v>
      </c>
      <c r="B3112" s="74">
        <v>80</v>
      </c>
      <c r="C3112" s="74" t="s">
        <v>1011</v>
      </c>
      <c r="D3112" s="74" t="s">
        <v>469</v>
      </c>
      <c r="E3112" s="74" t="s">
        <v>1230</v>
      </c>
      <c r="F3112" s="74" t="s">
        <v>483</v>
      </c>
      <c r="G3112" s="74" t="s">
        <v>1229</v>
      </c>
      <c r="H3112" s="74" t="s">
        <v>463</v>
      </c>
      <c r="I3112" s="74">
        <v>13.783300000000001</v>
      </c>
      <c r="J3112" s="74">
        <v>5.25</v>
      </c>
      <c r="O3112" s="74">
        <v>2050</v>
      </c>
      <c r="P3112" s="74">
        <v>2015</v>
      </c>
      <c r="Q3112" s="74" t="s">
        <v>472</v>
      </c>
      <c r="R3112" s="24" t="s">
        <v>473</v>
      </c>
      <c r="S3112" s="74" t="s">
        <v>857</v>
      </c>
      <c r="Z3112" s="74" t="s">
        <v>1061</v>
      </c>
      <c r="AA3112" s="74" t="s">
        <v>595</v>
      </c>
      <c r="AB3112" s="113">
        <v>0.56899999999999995</v>
      </c>
      <c r="AC3112" s="113">
        <v>0.58358743440646699</v>
      </c>
      <c r="AD3112" s="74" t="s">
        <v>936</v>
      </c>
      <c r="AE3112" s="74">
        <v>2.5636967322437676</v>
      </c>
      <c r="AI3112" s="79" t="s">
        <v>465</v>
      </c>
      <c r="AJ3112" s="79" t="s">
        <v>1063</v>
      </c>
      <c r="AK3112" s="74" t="s">
        <v>13</v>
      </c>
      <c r="AL3112" s="74" t="s">
        <v>13</v>
      </c>
      <c r="AM3112" s="74" t="s">
        <v>13</v>
      </c>
      <c r="AN3112" s="74" t="s">
        <v>13</v>
      </c>
      <c r="AO3112" s="74" t="s">
        <v>465</v>
      </c>
      <c r="AP3112" s="74" t="s">
        <v>13</v>
      </c>
      <c r="AQ3112" s="74" t="s">
        <v>13</v>
      </c>
      <c r="AR3112" s="74" t="s">
        <v>13</v>
      </c>
      <c r="AS3112" s="74" t="s">
        <v>1232</v>
      </c>
      <c r="AT3112" s="74" t="s">
        <v>1228</v>
      </c>
      <c r="AU3112" s="74" t="s">
        <v>1227</v>
      </c>
      <c r="AV3112" s="74">
        <v>2023</v>
      </c>
    </row>
    <row r="3113" spans="1:48" hidden="1">
      <c r="A3113" s="24">
        <v>3112</v>
      </c>
      <c r="B3113" s="74">
        <v>80</v>
      </c>
      <c r="C3113" s="74" t="s">
        <v>1011</v>
      </c>
      <c r="D3113" s="74" t="s">
        <v>469</v>
      </c>
      <c r="E3113" s="74" t="s">
        <v>1230</v>
      </c>
      <c r="F3113" s="74" t="s">
        <v>483</v>
      </c>
      <c r="G3113" s="74" t="s">
        <v>1229</v>
      </c>
      <c r="H3113" s="74" t="s">
        <v>463</v>
      </c>
      <c r="I3113" s="74">
        <v>13.783300000000001</v>
      </c>
      <c r="J3113" s="74">
        <v>5.25</v>
      </c>
      <c r="O3113" s="74">
        <v>2060</v>
      </c>
      <c r="P3113" s="74">
        <v>2015</v>
      </c>
      <c r="Q3113" s="74" t="s">
        <v>472</v>
      </c>
      <c r="R3113" s="24" t="s">
        <v>473</v>
      </c>
      <c r="S3113" s="74" t="s">
        <v>857</v>
      </c>
      <c r="Z3113" s="74" t="s">
        <v>1061</v>
      </c>
      <c r="AA3113" s="74" t="s">
        <v>595</v>
      </c>
      <c r="AB3113" s="113">
        <v>0.56899999999999995</v>
      </c>
      <c r="AC3113" s="113">
        <v>0.36442969082399601</v>
      </c>
      <c r="AD3113" s="74" t="s">
        <v>936</v>
      </c>
      <c r="AE3113" s="74">
        <v>-35.95260266713602</v>
      </c>
      <c r="AI3113" s="79" t="s">
        <v>465</v>
      </c>
      <c r="AJ3113" s="79" t="s">
        <v>1063</v>
      </c>
      <c r="AK3113" s="74" t="s">
        <v>13</v>
      </c>
      <c r="AL3113" s="74" t="s">
        <v>13</v>
      </c>
      <c r="AM3113" s="74" t="s">
        <v>13</v>
      </c>
      <c r="AN3113" s="74" t="s">
        <v>13</v>
      </c>
      <c r="AO3113" s="74" t="s">
        <v>465</v>
      </c>
      <c r="AP3113" s="74" t="s">
        <v>13</v>
      </c>
      <c r="AQ3113" s="74" t="s">
        <v>13</v>
      </c>
      <c r="AR3113" s="74" t="s">
        <v>13</v>
      </c>
      <c r="AS3113" s="74" t="s">
        <v>1232</v>
      </c>
      <c r="AT3113" s="74" t="s">
        <v>1228</v>
      </c>
      <c r="AU3113" s="74" t="s">
        <v>1227</v>
      </c>
      <c r="AV3113" s="74">
        <v>2023</v>
      </c>
    </row>
    <row r="3114" spans="1:48" hidden="1">
      <c r="A3114" s="24">
        <v>3113</v>
      </c>
      <c r="B3114" s="74">
        <v>80</v>
      </c>
      <c r="C3114" s="74" t="s">
        <v>1011</v>
      </c>
      <c r="D3114" s="74" t="s">
        <v>469</v>
      </c>
      <c r="E3114" s="74" t="s">
        <v>1230</v>
      </c>
      <c r="F3114" s="74" t="s">
        <v>483</v>
      </c>
      <c r="G3114" s="74" t="s">
        <v>1229</v>
      </c>
      <c r="H3114" s="74" t="s">
        <v>463</v>
      </c>
      <c r="I3114" s="74">
        <v>13.783300000000001</v>
      </c>
      <c r="J3114" s="74">
        <v>5.25</v>
      </c>
      <c r="O3114" s="74">
        <v>2070</v>
      </c>
      <c r="P3114" s="74">
        <v>2015</v>
      </c>
      <c r="Q3114" s="74" t="s">
        <v>495</v>
      </c>
      <c r="R3114" s="24" t="s">
        <v>473</v>
      </c>
      <c r="S3114" s="74" t="s">
        <v>857</v>
      </c>
      <c r="Z3114" s="74" t="s">
        <v>1061</v>
      </c>
      <c r="AA3114" s="74" t="s">
        <v>595</v>
      </c>
      <c r="AB3114" s="113">
        <v>0.56899999999999995</v>
      </c>
      <c r="AC3114" s="113">
        <v>0.32994433413700103</v>
      </c>
      <c r="AD3114" s="74" t="s">
        <v>936</v>
      </c>
      <c r="AE3114" s="74">
        <v>-42.013298042706317</v>
      </c>
      <c r="AI3114" s="79" t="s">
        <v>465</v>
      </c>
      <c r="AJ3114" s="79" t="s">
        <v>1063</v>
      </c>
      <c r="AK3114" s="74" t="s">
        <v>13</v>
      </c>
      <c r="AL3114" s="74" t="s">
        <v>13</v>
      </c>
      <c r="AM3114" s="74" t="s">
        <v>13</v>
      </c>
      <c r="AN3114" s="74" t="s">
        <v>13</v>
      </c>
      <c r="AO3114" s="74" t="s">
        <v>465</v>
      </c>
      <c r="AP3114" s="74" t="s">
        <v>13</v>
      </c>
      <c r="AQ3114" s="74" t="s">
        <v>13</v>
      </c>
      <c r="AR3114" s="74" t="s">
        <v>13</v>
      </c>
      <c r="AS3114" s="74" t="s">
        <v>1232</v>
      </c>
      <c r="AT3114" s="74" t="s">
        <v>1228</v>
      </c>
      <c r="AU3114" s="74" t="s">
        <v>1227</v>
      </c>
      <c r="AV3114" s="74">
        <v>2023</v>
      </c>
    </row>
    <row r="3115" spans="1:48" hidden="1">
      <c r="A3115" s="24">
        <v>3114</v>
      </c>
      <c r="B3115" s="74">
        <v>80</v>
      </c>
      <c r="C3115" s="74" t="s">
        <v>1011</v>
      </c>
      <c r="D3115" s="74" t="s">
        <v>469</v>
      </c>
      <c r="E3115" s="74" t="s">
        <v>1230</v>
      </c>
      <c r="F3115" s="74" t="s">
        <v>483</v>
      </c>
      <c r="G3115" s="74" t="s">
        <v>1229</v>
      </c>
      <c r="H3115" s="74" t="s">
        <v>463</v>
      </c>
      <c r="I3115" s="74">
        <v>13.783300000000001</v>
      </c>
      <c r="J3115" s="74">
        <v>5.25</v>
      </c>
      <c r="O3115" s="74">
        <v>2080</v>
      </c>
      <c r="P3115" s="74">
        <v>2015</v>
      </c>
      <c r="Q3115" s="74" t="s">
        <v>495</v>
      </c>
      <c r="R3115" s="24" t="s">
        <v>473</v>
      </c>
      <c r="S3115" s="74" t="s">
        <v>857</v>
      </c>
      <c r="Z3115" s="74" t="s">
        <v>1061</v>
      </c>
      <c r="AA3115" s="74" t="s">
        <v>595</v>
      </c>
      <c r="AB3115" s="113">
        <v>0.56899999999999995</v>
      </c>
      <c r="AC3115" s="113">
        <v>0.29545011345908301</v>
      </c>
      <c r="AD3115" s="74" t="s">
        <v>936</v>
      </c>
      <c r="AE3115" s="74">
        <v>-48.075551237419504</v>
      </c>
      <c r="AI3115" s="79" t="s">
        <v>465</v>
      </c>
      <c r="AJ3115" s="79" t="s">
        <v>1063</v>
      </c>
      <c r="AK3115" s="74" t="s">
        <v>13</v>
      </c>
      <c r="AL3115" s="74" t="s">
        <v>13</v>
      </c>
      <c r="AM3115" s="74" t="s">
        <v>13</v>
      </c>
      <c r="AN3115" s="74" t="s">
        <v>13</v>
      </c>
      <c r="AO3115" s="74" t="s">
        <v>465</v>
      </c>
      <c r="AP3115" s="74" t="s">
        <v>13</v>
      </c>
      <c r="AQ3115" s="74" t="s">
        <v>13</v>
      </c>
      <c r="AR3115" s="74" t="s">
        <v>13</v>
      </c>
      <c r="AS3115" s="74" t="s">
        <v>1232</v>
      </c>
      <c r="AT3115" s="74" t="s">
        <v>1228</v>
      </c>
      <c r="AU3115" s="74" t="s">
        <v>1227</v>
      </c>
      <c r="AV3115" s="74">
        <v>2023</v>
      </c>
    </row>
    <row r="3116" spans="1:48" hidden="1">
      <c r="A3116" s="24">
        <v>3115</v>
      </c>
      <c r="B3116" s="74">
        <v>80</v>
      </c>
      <c r="C3116" s="74" t="s">
        <v>1011</v>
      </c>
      <c r="D3116" s="74" t="s">
        <v>469</v>
      </c>
      <c r="E3116" s="74" t="s">
        <v>1230</v>
      </c>
      <c r="F3116" s="74" t="s">
        <v>483</v>
      </c>
      <c r="G3116" s="74" t="s">
        <v>1233</v>
      </c>
      <c r="H3116" s="74" t="s">
        <v>463</v>
      </c>
      <c r="I3116" s="74">
        <v>15.066700000000001</v>
      </c>
      <c r="J3116" s="74">
        <v>5.65</v>
      </c>
      <c r="O3116" s="74">
        <v>2030</v>
      </c>
      <c r="P3116" s="74">
        <v>2015</v>
      </c>
      <c r="Q3116" s="74" t="s">
        <v>464</v>
      </c>
      <c r="R3116" s="24" t="s">
        <v>500</v>
      </c>
      <c r="S3116" s="74" t="s">
        <v>857</v>
      </c>
      <c r="Z3116" s="74" t="s">
        <v>1061</v>
      </c>
      <c r="AA3116" s="74" t="s">
        <v>595</v>
      </c>
      <c r="AB3116" s="113">
        <v>0.56200000000000006</v>
      </c>
      <c r="AC3116" s="113">
        <v>0.57811867295721797</v>
      </c>
      <c r="AD3116" s="74" t="s">
        <v>875</v>
      </c>
      <c r="AE3116" s="74">
        <v>2.8680912735263195</v>
      </c>
      <c r="AI3116" s="79" t="s">
        <v>465</v>
      </c>
      <c r="AJ3116" s="79" t="s">
        <v>1063</v>
      </c>
      <c r="AK3116" s="74" t="s">
        <v>13</v>
      </c>
      <c r="AL3116" s="74" t="s">
        <v>13</v>
      </c>
      <c r="AM3116" s="74" t="s">
        <v>13</v>
      </c>
      <c r="AN3116" s="74" t="s">
        <v>13</v>
      </c>
      <c r="AO3116" s="74" t="s">
        <v>465</v>
      </c>
      <c r="AP3116" s="74" t="s">
        <v>13</v>
      </c>
      <c r="AQ3116" s="74" t="s">
        <v>13</v>
      </c>
      <c r="AR3116" s="74" t="s">
        <v>13</v>
      </c>
      <c r="AS3116" s="74" t="s">
        <v>1231</v>
      </c>
      <c r="AT3116" s="74" t="s">
        <v>1228</v>
      </c>
      <c r="AU3116" s="74" t="s">
        <v>1227</v>
      </c>
      <c r="AV3116" s="74">
        <v>2023</v>
      </c>
    </row>
    <row r="3117" spans="1:48" hidden="1">
      <c r="A3117" s="24">
        <v>3116</v>
      </c>
      <c r="B3117" s="74">
        <v>80</v>
      </c>
      <c r="C3117" s="74" t="s">
        <v>1011</v>
      </c>
      <c r="D3117" s="74" t="s">
        <v>469</v>
      </c>
      <c r="E3117" s="74" t="s">
        <v>1230</v>
      </c>
      <c r="F3117" s="74" t="s">
        <v>483</v>
      </c>
      <c r="G3117" s="74" t="s">
        <v>1233</v>
      </c>
      <c r="H3117" s="74" t="s">
        <v>463</v>
      </c>
      <c r="I3117" s="74">
        <v>15.066700000000001</v>
      </c>
      <c r="J3117" s="74">
        <v>5.65</v>
      </c>
      <c r="O3117" s="74">
        <v>2040</v>
      </c>
      <c r="P3117" s="74">
        <v>2015</v>
      </c>
      <c r="Q3117" s="74" t="s">
        <v>472</v>
      </c>
      <c r="R3117" s="24" t="s">
        <v>500</v>
      </c>
      <c r="S3117" s="74" t="s">
        <v>857</v>
      </c>
      <c r="Z3117" s="74" t="s">
        <v>1061</v>
      </c>
      <c r="AA3117" s="74" t="s">
        <v>595</v>
      </c>
      <c r="AB3117" s="113">
        <v>0.56200000000000006</v>
      </c>
      <c r="AC3117" s="113">
        <v>0.58355227844167501</v>
      </c>
      <c r="AD3117" s="74" t="s">
        <v>875</v>
      </c>
      <c r="AE3117" s="74">
        <v>3.8349249896218773</v>
      </c>
      <c r="AI3117" s="79" t="s">
        <v>465</v>
      </c>
      <c r="AJ3117" s="79" t="s">
        <v>1063</v>
      </c>
      <c r="AK3117" s="74" t="s">
        <v>13</v>
      </c>
      <c r="AL3117" s="74" t="s">
        <v>13</v>
      </c>
      <c r="AM3117" s="74" t="s">
        <v>13</v>
      </c>
      <c r="AN3117" s="74" t="s">
        <v>13</v>
      </c>
      <c r="AO3117" s="74" t="s">
        <v>465</v>
      </c>
      <c r="AP3117" s="74" t="s">
        <v>13</v>
      </c>
      <c r="AQ3117" s="74" t="s">
        <v>13</v>
      </c>
      <c r="AR3117" s="74" t="s">
        <v>13</v>
      </c>
      <c r="AS3117" s="74" t="s">
        <v>1231</v>
      </c>
      <c r="AT3117" s="74" t="s">
        <v>1228</v>
      </c>
      <c r="AU3117" s="74" t="s">
        <v>1227</v>
      </c>
      <c r="AV3117" s="74">
        <v>2023</v>
      </c>
    </row>
    <row r="3118" spans="1:48" hidden="1">
      <c r="A3118" s="24">
        <v>3117</v>
      </c>
      <c r="B3118" s="74">
        <v>80</v>
      </c>
      <c r="C3118" s="74" t="s">
        <v>1011</v>
      </c>
      <c r="D3118" s="74" t="s">
        <v>469</v>
      </c>
      <c r="E3118" s="74" t="s">
        <v>1230</v>
      </c>
      <c r="F3118" s="74" t="s">
        <v>483</v>
      </c>
      <c r="G3118" s="74" t="s">
        <v>1233</v>
      </c>
      <c r="H3118" s="74" t="s">
        <v>463</v>
      </c>
      <c r="I3118" s="74">
        <v>15.066700000000001</v>
      </c>
      <c r="J3118" s="74">
        <v>5.65</v>
      </c>
      <c r="O3118" s="74">
        <v>2050</v>
      </c>
      <c r="P3118" s="74">
        <v>2015</v>
      </c>
      <c r="Q3118" s="74" t="s">
        <v>472</v>
      </c>
      <c r="R3118" s="24" t="s">
        <v>500</v>
      </c>
      <c r="S3118" s="74" t="s">
        <v>857</v>
      </c>
      <c r="Z3118" s="74" t="s">
        <v>1061</v>
      </c>
      <c r="AA3118" s="74" t="s">
        <v>595</v>
      </c>
      <c r="AB3118" s="113">
        <v>0.56200000000000006</v>
      </c>
      <c r="AC3118" s="113">
        <v>0.58312851371585095</v>
      </c>
      <c r="AD3118" s="74" t="s">
        <v>875</v>
      </c>
      <c r="AE3118" s="74">
        <v>3.7595220134966003</v>
      </c>
      <c r="AI3118" s="79" t="s">
        <v>465</v>
      </c>
      <c r="AJ3118" s="79" t="s">
        <v>1063</v>
      </c>
      <c r="AK3118" s="74" t="s">
        <v>13</v>
      </c>
      <c r="AL3118" s="74" t="s">
        <v>13</v>
      </c>
      <c r="AM3118" s="74" t="s">
        <v>13</v>
      </c>
      <c r="AN3118" s="74" t="s">
        <v>13</v>
      </c>
      <c r="AO3118" s="74" t="s">
        <v>465</v>
      </c>
      <c r="AP3118" s="74" t="s">
        <v>13</v>
      </c>
      <c r="AQ3118" s="74" t="s">
        <v>13</v>
      </c>
      <c r="AR3118" s="74" t="s">
        <v>13</v>
      </c>
      <c r="AS3118" s="74" t="s">
        <v>1231</v>
      </c>
      <c r="AT3118" s="74" t="s">
        <v>1228</v>
      </c>
      <c r="AU3118" s="74" t="s">
        <v>1227</v>
      </c>
      <c r="AV3118" s="74">
        <v>2023</v>
      </c>
    </row>
    <row r="3119" spans="1:48" hidden="1">
      <c r="A3119" s="24">
        <v>3118</v>
      </c>
      <c r="B3119" s="74">
        <v>80</v>
      </c>
      <c r="C3119" s="74" t="s">
        <v>1011</v>
      </c>
      <c r="D3119" s="74" t="s">
        <v>469</v>
      </c>
      <c r="E3119" s="74" t="s">
        <v>1230</v>
      </c>
      <c r="F3119" s="74" t="s">
        <v>483</v>
      </c>
      <c r="G3119" s="74" t="s">
        <v>1233</v>
      </c>
      <c r="H3119" s="74" t="s">
        <v>463</v>
      </c>
      <c r="I3119" s="74">
        <v>15.066700000000001</v>
      </c>
      <c r="J3119" s="74">
        <v>5.65</v>
      </c>
      <c r="O3119" s="74">
        <v>2060</v>
      </c>
      <c r="P3119" s="74">
        <v>2015</v>
      </c>
      <c r="Q3119" s="74" t="s">
        <v>472</v>
      </c>
      <c r="R3119" s="24" t="s">
        <v>500</v>
      </c>
      <c r="S3119" s="74" t="s">
        <v>857</v>
      </c>
      <c r="Z3119" s="74" t="s">
        <v>1061</v>
      </c>
      <c r="AA3119" s="74" t="s">
        <v>595</v>
      </c>
      <c r="AB3119" s="113">
        <v>0.56200000000000006</v>
      </c>
      <c r="AC3119" s="113">
        <v>0.57686621276756</v>
      </c>
      <c r="AD3119" s="74" t="s">
        <v>875</v>
      </c>
      <c r="AE3119" s="74">
        <v>2.6452335885337988</v>
      </c>
      <c r="AI3119" s="79" t="s">
        <v>465</v>
      </c>
      <c r="AJ3119" s="79" t="s">
        <v>1063</v>
      </c>
      <c r="AK3119" s="74" t="s">
        <v>13</v>
      </c>
      <c r="AL3119" s="74" t="s">
        <v>13</v>
      </c>
      <c r="AM3119" s="74" t="s">
        <v>13</v>
      </c>
      <c r="AN3119" s="74" t="s">
        <v>13</v>
      </c>
      <c r="AO3119" s="74" t="s">
        <v>465</v>
      </c>
      <c r="AP3119" s="74" t="s">
        <v>13</v>
      </c>
      <c r="AQ3119" s="74" t="s">
        <v>13</v>
      </c>
      <c r="AR3119" s="74" t="s">
        <v>13</v>
      </c>
      <c r="AS3119" s="74" t="s">
        <v>1231</v>
      </c>
      <c r="AT3119" s="74" t="s">
        <v>1228</v>
      </c>
      <c r="AU3119" s="74" t="s">
        <v>1227</v>
      </c>
      <c r="AV3119" s="74">
        <v>2023</v>
      </c>
    </row>
    <row r="3120" spans="1:48" hidden="1">
      <c r="A3120" s="24">
        <v>3119</v>
      </c>
      <c r="B3120" s="74">
        <v>80</v>
      </c>
      <c r="C3120" s="74" t="s">
        <v>1011</v>
      </c>
      <c r="D3120" s="74" t="s">
        <v>469</v>
      </c>
      <c r="E3120" s="74" t="s">
        <v>1230</v>
      </c>
      <c r="F3120" s="74" t="s">
        <v>483</v>
      </c>
      <c r="G3120" s="74" t="s">
        <v>1233</v>
      </c>
      <c r="H3120" s="74" t="s">
        <v>463</v>
      </c>
      <c r="I3120" s="74">
        <v>15.066700000000001</v>
      </c>
      <c r="J3120" s="74">
        <v>5.65</v>
      </c>
      <c r="O3120" s="74">
        <v>2070</v>
      </c>
      <c r="P3120" s="74">
        <v>2015</v>
      </c>
      <c r="Q3120" s="74" t="s">
        <v>495</v>
      </c>
      <c r="R3120" s="24" t="s">
        <v>500</v>
      </c>
      <c r="S3120" s="74" t="s">
        <v>857</v>
      </c>
      <c r="Z3120" s="74" t="s">
        <v>1061</v>
      </c>
      <c r="AA3120" s="74" t="s">
        <v>595</v>
      </c>
      <c r="AB3120" s="113">
        <v>0.56200000000000006</v>
      </c>
      <c r="AC3120" s="113">
        <v>0.58229510975506305</v>
      </c>
      <c r="AD3120" s="74" t="s">
        <v>875</v>
      </c>
      <c r="AE3120" s="74">
        <v>3.6112294937834499</v>
      </c>
      <c r="AI3120" s="79" t="s">
        <v>465</v>
      </c>
      <c r="AJ3120" s="79" t="s">
        <v>1063</v>
      </c>
      <c r="AK3120" s="74" t="s">
        <v>13</v>
      </c>
      <c r="AL3120" s="74" t="s">
        <v>13</v>
      </c>
      <c r="AM3120" s="74" t="s">
        <v>13</v>
      </c>
      <c r="AN3120" s="74" t="s">
        <v>13</v>
      </c>
      <c r="AO3120" s="74" t="s">
        <v>465</v>
      </c>
      <c r="AP3120" s="74" t="s">
        <v>13</v>
      </c>
      <c r="AQ3120" s="74" t="s">
        <v>13</v>
      </c>
      <c r="AR3120" s="74" t="s">
        <v>13</v>
      </c>
      <c r="AS3120" s="74" t="s">
        <v>1231</v>
      </c>
      <c r="AT3120" s="74" t="s">
        <v>1228</v>
      </c>
      <c r="AU3120" s="74" t="s">
        <v>1227</v>
      </c>
      <c r="AV3120" s="74">
        <v>2023</v>
      </c>
    </row>
    <row r="3121" spans="1:48" hidden="1">
      <c r="A3121" s="24">
        <v>3120</v>
      </c>
      <c r="B3121" s="74">
        <v>80</v>
      </c>
      <c r="C3121" s="74" t="s">
        <v>1011</v>
      </c>
      <c r="D3121" s="74" t="s">
        <v>469</v>
      </c>
      <c r="E3121" s="74" t="s">
        <v>1230</v>
      </c>
      <c r="F3121" s="74" t="s">
        <v>483</v>
      </c>
      <c r="G3121" s="74" t="s">
        <v>1233</v>
      </c>
      <c r="H3121" s="74" t="s">
        <v>463</v>
      </c>
      <c r="I3121" s="74">
        <v>15.066700000000001</v>
      </c>
      <c r="J3121" s="74">
        <v>5.65</v>
      </c>
      <c r="O3121" s="74">
        <v>2080</v>
      </c>
      <c r="P3121" s="74">
        <v>2015</v>
      </c>
      <c r="Q3121" s="74" t="s">
        <v>495</v>
      </c>
      <c r="R3121" s="24" t="s">
        <v>500</v>
      </c>
      <c r="S3121" s="74" t="s">
        <v>857</v>
      </c>
      <c r="Z3121" s="74" t="s">
        <v>1061</v>
      </c>
      <c r="AA3121" s="74" t="s">
        <v>595</v>
      </c>
      <c r="AB3121" s="113">
        <v>0.56200000000000006</v>
      </c>
      <c r="AC3121" s="113">
        <v>0.57602810030981899</v>
      </c>
      <c r="AD3121" s="74" t="s">
        <v>875</v>
      </c>
      <c r="AE3121" s="74">
        <v>2.4961032579748994</v>
      </c>
      <c r="AI3121" s="79" t="s">
        <v>465</v>
      </c>
      <c r="AJ3121" s="79" t="s">
        <v>1063</v>
      </c>
      <c r="AK3121" s="74" t="s">
        <v>13</v>
      </c>
      <c r="AL3121" s="74" t="s">
        <v>13</v>
      </c>
      <c r="AM3121" s="74" t="s">
        <v>13</v>
      </c>
      <c r="AN3121" s="74" t="s">
        <v>13</v>
      </c>
      <c r="AO3121" s="74" t="s">
        <v>465</v>
      </c>
      <c r="AP3121" s="74" t="s">
        <v>13</v>
      </c>
      <c r="AQ3121" s="74" t="s">
        <v>13</v>
      </c>
      <c r="AR3121" s="74" t="s">
        <v>13</v>
      </c>
      <c r="AS3121" s="74" t="s">
        <v>1231</v>
      </c>
      <c r="AT3121" s="74" t="s">
        <v>1228</v>
      </c>
      <c r="AU3121" s="74" t="s">
        <v>1227</v>
      </c>
      <c r="AV3121" s="74">
        <v>2023</v>
      </c>
    </row>
    <row r="3122" spans="1:48" hidden="1">
      <c r="A3122" s="24">
        <v>3121</v>
      </c>
      <c r="B3122" s="74">
        <v>80</v>
      </c>
      <c r="C3122" s="74" t="s">
        <v>1011</v>
      </c>
      <c r="D3122" s="74" t="s">
        <v>469</v>
      </c>
      <c r="E3122" s="74" t="s">
        <v>1230</v>
      </c>
      <c r="F3122" s="74" t="s">
        <v>483</v>
      </c>
      <c r="G3122" s="74" t="s">
        <v>1233</v>
      </c>
      <c r="H3122" s="74" t="s">
        <v>463</v>
      </c>
      <c r="I3122" s="74">
        <v>15.066700000000001</v>
      </c>
      <c r="J3122" s="74">
        <v>5.65</v>
      </c>
      <c r="O3122" s="74">
        <v>2030</v>
      </c>
      <c r="P3122" s="74">
        <v>2015</v>
      </c>
      <c r="Q3122" s="74" t="s">
        <v>464</v>
      </c>
      <c r="R3122" s="24" t="s">
        <v>473</v>
      </c>
      <c r="S3122" s="74" t="s">
        <v>857</v>
      </c>
      <c r="Z3122" s="74" t="s">
        <v>1061</v>
      </c>
      <c r="AA3122" s="74" t="s">
        <v>595</v>
      </c>
      <c r="AB3122" s="113">
        <v>0.56200000000000006</v>
      </c>
      <c r="AC3122" s="113">
        <v>0.58103794106845197</v>
      </c>
      <c r="AD3122" s="74" t="s">
        <v>875</v>
      </c>
      <c r="AE3122" s="74">
        <v>3.3875339979451802</v>
      </c>
      <c r="AI3122" s="79" t="s">
        <v>465</v>
      </c>
      <c r="AJ3122" s="79" t="s">
        <v>1063</v>
      </c>
      <c r="AK3122" s="74" t="s">
        <v>13</v>
      </c>
      <c r="AL3122" s="74" t="s">
        <v>13</v>
      </c>
      <c r="AM3122" s="74" t="s">
        <v>13</v>
      </c>
      <c r="AN3122" s="74" t="s">
        <v>13</v>
      </c>
      <c r="AO3122" s="74" t="s">
        <v>465</v>
      </c>
      <c r="AP3122" s="74" t="s">
        <v>13</v>
      </c>
      <c r="AQ3122" s="74" t="s">
        <v>13</v>
      </c>
      <c r="AR3122" s="74" t="s">
        <v>13</v>
      </c>
      <c r="AS3122" s="74" t="s">
        <v>1231</v>
      </c>
      <c r="AT3122" s="74" t="s">
        <v>1228</v>
      </c>
      <c r="AU3122" s="74" t="s">
        <v>1227</v>
      </c>
      <c r="AV3122" s="74">
        <v>2023</v>
      </c>
    </row>
    <row r="3123" spans="1:48" hidden="1">
      <c r="A3123" s="24">
        <v>3122</v>
      </c>
      <c r="B3123" s="74">
        <v>80</v>
      </c>
      <c r="C3123" s="74" t="s">
        <v>1011</v>
      </c>
      <c r="D3123" s="74" t="s">
        <v>469</v>
      </c>
      <c r="E3123" s="74" t="s">
        <v>1230</v>
      </c>
      <c r="F3123" s="74" t="s">
        <v>483</v>
      </c>
      <c r="G3123" s="74" t="s">
        <v>1233</v>
      </c>
      <c r="H3123" s="74" t="s">
        <v>463</v>
      </c>
      <c r="I3123" s="74">
        <v>15.066700000000001</v>
      </c>
      <c r="J3123" s="74">
        <v>5.65</v>
      </c>
      <c r="O3123" s="74">
        <v>2040</v>
      </c>
      <c r="P3123" s="74">
        <v>2015</v>
      </c>
      <c r="Q3123" s="74" t="s">
        <v>472</v>
      </c>
      <c r="R3123" s="24" t="s">
        <v>473</v>
      </c>
      <c r="S3123" s="74" t="s">
        <v>857</v>
      </c>
      <c r="Z3123" s="74" t="s">
        <v>1061</v>
      </c>
      <c r="AA3123" s="74" t="s">
        <v>595</v>
      </c>
      <c r="AB3123" s="113">
        <v>0.56200000000000006</v>
      </c>
      <c r="AC3123" s="113">
        <v>0.57184695501502003</v>
      </c>
      <c r="AD3123" s="74" t="s">
        <v>875</v>
      </c>
      <c r="AE3123" s="74">
        <v>1.7521272268718815</v>
      </c>
      <c r="AI3123" s="79" t="s">
        <v>465</v>
      </c>
      <c r="AJ3123" s="79" t="s">
        <v>1063</v>
      </c>
      <c r="AK3123" s="74" t="s">
        <v>13</v>
      </c>
      <c r="AL3123" s="74" t="s">
        <v>13</v>
      </c>
      <c r="AM3123" s="74" t="s">
        <v>13</v>
      </c>
      <c r="AN3123" s="74" t="s">
        <v>13</v>
      </c>
      <c r="AO3123" s="74" t="s">
        <v>465</v>
      </c>
      <c r="AP3123" s="74" t="s">
        <v>13</v>
      </c>
      <c r="AQ3123" s="74" t="s">
        <v>13</v>
      </c>
      <c r="AR3123" s="74" t="s">
        <v>13</v>
      </c>
      <c r="AS3123" s="74" t="s">
        <v>1231</v>
      </c>
      <c r="AT3123" s="74" t="s">
        <v>1228</v>
      </c>
      <c r="AU3123" s="74" t="s">
        <v>1227</v>
      </c>
      <c r="AV3123" s="74">
        <v>2023</v>
      </c>
    </row>
    <row r="3124" spans="1:48" hidden="1">
      <c r="A3124" s="24">
        <v>3123</v>
      </c>
      <c r="B3124" s="74">
        <v>80</v>
      </c>
      <c r="C3124" s="74" t="s">
        <v>1011</v>
      </c>
      <c r="D3124" s="74" t="s">
        <v>469</v>
      </c>
      <c r="E3124" s="74" t="s">
        <v>1230</v>
      </c>
      <c r="F3124" s="74" t="s">
        <v>483</v>
      </c>
      <c r="G3124" s="74" t="s">
        <v>1233</v>
      </c>
      <c r="H3124" s="74" t="s">
        <v>463</v>
      </c>
      <c r="I3124" s="74">
        <v>15.066700000000001</v>
      </c>
      <c r="J3124" s="74">
        <v>5.65</v>
      </c>
      <c r="O3124" s="74">
        <v>2050</v>
      </c>
      <c r="P3124" s="74">
        <v>2015</v>
      </c>
      <c r="Q3124" s="74" t="s">
        <v>472</v>
      </c>
      <c r="R3124" s="24" t="s">
        <v>473</v>
      </c>
      <c r="S3124" s="74" t="s">
        <v>857</v>
      </c>
      <c r="Z3124" s="74" t="s">
        <v>1061</v>
      </c>
      <c r="AA3124" s="74" t="s">
        <v>595</v>
      </c>
      <c r="AB3124" s="113">
        <v>0.56200000000000006</v>
      </c>
      <c r="AC3124" s="113">
        <v>0.56557994556977498</v>
      </c>
      <c r="AD3124" s="74" t="s">
        <v>875</v>
      </c>
      <c r="AE3124" s="74">
        <v>0.63700099106315344</v>
      </c>
      <c r="AI3124" s="79" t="s">
        <v>465</v>
      </c>
      <c r="AJ3124" s="79" t="s">
        <v>1063</v>
      </c>
      <c r="AK3124" s="74" t="s">
        <v>13</v>
      </c>
      <c r="AL3124" s="74" t="s">
        <v>13</v>
      </c>
      <c r="AM3124" s="74" t="s">
        <v>13</v>
      </c>
      <c r="AN3124" s="74" t="s">
        <v>13</v>
      </c>
      <c r="AO3124" s="74" t="s">
        <v>465</v>
      </c>
      <c r="AP3124" s="74" t="s">
        <v>13</v>
      </c>
      <c r="AQ3124" s="74" t="s">
        <v>13</v>
      </c>
      <c r="AR3124" s="74" t="s">
        <v>13</v>
      </c>
      <c r="AS3124" s="74" t="s">
        <v>1231</v>
      </c>
      <c r="AT3124" s="74" t="s">
        <v>1228</v>
      </c>
      <c r="AU3124" s="74" t="s">
        <v>1227</v>
      </c>
      <c r="AV3124" s="74">
        <v>2023</v>
      </c>
    </row>
    <row r="3125" spans="1:48" hidden="1">
      <c r="A3125" s="24">
        <v>3124</v>
      </c>
      <c r="B3125" s="74">
        <v>80</v>
      </c>
      <c r="C3125" s="74" t="s">
        <v>1011</v>
      </c>
      <c r="D3125" s="74" t="s">
        <v>469</v>
      </c>
      <c r="E3125" s="74" t="s">
        <v>1230</v>
      </c>
      <c r="F3125" s="74" t="s">
        <v>483</v>
      </c>
      <c r="G3125" s="74" t="s">
        <v>1233</v>
      </c>
      <c r="H3125" s="74" t="s">
        <v>463</v>
      </c>
      <c r="I3125" s="74">
        <v>15.066700000000001</v>
      </c>
      <c r="J3125" s="74">
        <v>5.65</v>
      </c>
      <c r="O3125" s="74">
        <v>2060</v>
      </c>
      <c r="P3125" s="74">
        <v>2015</v>
      </c>
      <c r="Q3125" s="74" t="s">
        <v>472</v>
      </c>
      <c r="R3125" s="24" t="s">
        <v>473</v>
      </c>
      <c r="S3125" s="74" t="s">
        <v>857</v>
      </c>
      <c r="Z3125" s="74" t="s">
        <v>1061</v>
      </c>
      <c r="AA3125" s="74" t="s">
        <v>595</v>
      </c>
      <c r="AB3125" s="113">
        <v>0.56200000000000006</v>
      </c>
      <c r="AC3125" s="113">
        <v>0.55639837651025004</v>
      </c>
      <c r="AD3125" s="74" t="s">
        <v>875</v>
      </c>
      <c r="AE3125" s="74">
        <v>-0.99673015831850853</v>
      </c>
      <c r="AI3125" s="79" t="s">
        <v>465</v>
      </c>
      <c r="AJ3125" s="79" t="s">
        <v>1063</v>
      </c>
      <c r="AK3125" s="74" t="s">
        <v>13</v>
      </c>
      <c r="AL3125" s="74" t="s">
        <v>13</v>
      </c>
      <c r="AM3125" s="74" t="s">
        <v>13</v>
      </c>
      <c r="AN3125" s="74" t="s">
        <v>13</v>
      </c>
      <c r="AO3125" s="74" t="s">
        <v>465</v>
      </c>
      <c r="AP3125" s="74" t="s">
        <v>13</v>
      </c>
      <c r="AQ3125" s="74" t="s">
        <v>13</v>
      </c>
      <c r="AR3125" s="74" t="s">
        <v>13</v>
      </c>
      <c r="AS3125" s="74" t="s">
        <v>1231</v>
      </c>
      <c r="AT3125" s="74" t="s">
        <v>1228</v>
      </c>
      <c r="AU3125" s="74" t="s">
        <v>1227</v>
      </c>
      <c r="AV3125" s="74">
        <v>2023</v>
      </c>
    </row>
    <row r="3126" spans="1:48" hidden="1">
      <c r="A3126" s="24">
        <v>3125</v>
      </c>
      <c r="B3126" s="74">
        <v>80</v>
      </c>
      <c r="C3126" s="74" t="s">
        <v>1011</v>
      </c>
      <c r="D3126" s="74" t="s">
        <v>469</v>
      </c>
      <c r="E3126" s="74" t="s">
        <v>1230</v>
      </c>
      <c r="F3126" s="74" t="s">
        <v>483</v>
      </c>
      <c r="G3126" s="74" t="s">
        <v>1233</v>
      </c>
      <c r="H3126" s="74" t="s">
        <v>463</v>
      </c>
      <c r="I3126" s="74">
        <v>15.066700000000001</v>
      </c>
      <c r="J3126" s="74">
        <v>5.65</v>
      </c>
      <c r="O3126" s="74">
        <v>2070</v>
      </c>
      <c r="P3126" s="74">
        <v>2015</v>
      </c>
      <c r="Q3126" s="74" t="s">
        <v>495</v>
      </c>
      <c r="R3126" s="24" t="s">
        <v>473</v>
      </c>
      <c r="S3126" s="74" t="s">
        <v>857</v>
      </c>
      <c r="Z3126" s="74" t="s">
        <v>1061</v>
      </c>
      <c r="AA3126" s="74" t="s">
        <v>595</v>
      </c>
      <c r="AB3126" s="113">
        <v>0.56200000000000006</v>
      </c>
      <c r="AC3126" s="113">
        <v>0.55598402877833297</v>
      </c>
      <c r="AD3126" s="74" t="s">
        <v>875</v>
      </c>
      <c r="AE3126" s="74">
        <v>-1.0704575127521498</v>
      </c>
      <c r="AI3126" s="79" t="s">
        <v>465</v>
      </c>
      <c r="AJ3126" s="79" t="s">
        <v>1063</v>
      </c>
      <c r="AK3126" s="74" t="s">
        <v>13</v>
      </c>
      <c r="AL3126" s="74" t="s">
        <v>13</v>
      </c>
      <c r="AM3126" s="74" t="s">
        <v>13</v>
      </c>
      <c r="AN3126" s="74" t="s">
        <v>13</v>
      </c>
      <c r="AO3126" s="74" t="s">
        <v>465</v>
      </c>
      <c r="AP3126" s="74" t="s">
        <v>13</v>
      </c>
      <c r="AQ3126" s="74" t="s">
        <v>13</v>
      </c>
      <c r="AR3126" s="74" t="s">
        <v>13</v>
      </c>
      <c r="AS3126" s="74" t="s">
        <v>1231</v>
      </c>
      <c r="AT3126" s="74" t="s">
        <v>1228</v>
      </c>
      <c r="AU3126" s="74" t="s">
        <v>1227</v>
      </c>
      <c r="AV3126" s="74">
        <v>2023</v>
      </c>
    </row>
    <row r="3127" spans="1:48" hidden="1">
      <c r="A3127" s="24">
        <v>3126</v>
      </c>
      <c r="B3127" s="74">
        <v>80</v>
      </c>
      <c r="C3127" s="74" t="s">
        <v>1011</v>
      </c>
      <c r="D3127" s="74" t="s">
        <v>469</v>
      </c>
      <c r="E3127" s="74" t="s">
        <v>1230</v>
      </c>
      <c r="F3127" s="74" t="s">
        <v>483</v>
      </c>
      <c r="G3127" s="74" t="s">
        <v>1233</v>
      </c>
      <c r="H3127" s="74" t="s">
        <v>463</v>
      </c>
      <c r="I3127" s="74">
        <v>15.066700000000001</v>
      </c>
      <c r="J3127" s="74">
        <v>5.65</v>
      </c>
      <c r="O3127" s="74">
        <v>2080</v>
      </c>
      <c r="P3127" s="74">
        <v>2015</v>
      </c>
      <c r="Q3127" s="74" t="s">
        <v>495</v>
      </c>
      <c r="R3127" s="24" t="s">
        <v>473</v>
      </c>
      <c r="S3127" s="74" t="s">
        <v>857</v>
      </c>
      <c r="Z3127" s="74" t="s">
        <v>1061</v>
      </c>
      <c r="AA3127" s="74" t="s">
        <v>595</v>
      </c>
      <c r="AB3127" s="113">
        <v>0.56200000000000006</v>
      </c>
      <c r="AC3127" s="113">
        <v>0.55555555555555503</v>
      </c>
      <c r="AD3127" s="74" t="s">
        <v>875</v>
      </c>
      <c r="AE3127" s="74">
        <v>-1.1466982997233148</v>
      </c>
      <c r="AI3127" s="79" t="s">
        <v>465</v>
      </c>
      <c r="AJ3127" s="79" t="s">
        <v>1063</v>
      </c>
      <c r="AK3127" s="74" t="s">
        <v>13</v>
      </c>
      <c r="AL3127" s="74" t="s">
        <v>13</v>
      </c>
      <c r="AM3127" s="74" t="s">
        <v>13</v>
      </c>
      <c r="AN3127" s="74" t="s">
        <v>13</v>
      </c>
      <c r="AO3127" s="74" t="s">
        <v>465</v>
      </c>
      <c r="AP3127" s="74" t="s">
        <v>13</v>
      </c>
      <c r="AQ3127" s="74" t="s">
        <v>13</v>
      </c>
      <c r="AR3127" s="74" t="s">
        <v>13</v>
      </c>
      <c r="AS3127" s="74" t="s">
        <v>1231</v>
      </c>
      <c r="AT3127" s="74" t="s">
        <v>1228</v>
      </c>
      <c r="AU3127" s="74" t="s">
        <v>1227</v>
      </c>
      <c r="AV3127" s="74">
        <v>2023</v>
      </c>
    </row>
    <row r="3128" spans="1:48" hidden="1">
      <c r="A3128" s="24">
        <v>3127</v>
      </c>
      <c r="B3128" s="74">
        <v>80</v>
      </c>
      <c r="C3128" s="74" t="s">
        <v>1011</v>
      </c>
      <c r="D3128" s="74" t="s">
        <v>469</v>
      </c>
      <c r="E3128" s="74" t="s">
        <v>1230</v>
      </c>
      <c r="F3128" s="74" t="s">
        <v>483</v>
      </c>
      <c r="G3128" s="74" t="s">
        <v>1233</v>
      </c>
      <c r="H3128" s="74" t="s">
        <v>463</v>
      </c>
      <c r="I3128" s="74">
        <v>15.066700000000001</v>
      </c>
      <c r="J3128" s="74">
        <v>5.65</v>
      </c>
      <c r="O3128" s="74">
        <v>2030</v>
      </c>
      <c r="P3128" s="74">
        <v>2015</v>
      </c>
      <c r="Q3128" s="74" t="s">
        <v>464</v>
      </c>
      <c r="R3128" s="24" t="s">
        <v>500</v>
      </c>
      <c r="S3128" s="74" t="s">
        <v>857</v>
      </c>
      <c r="Z3128" s="74" t="s">
        <v>1061</v>
      </c>
      <c r="AA3128" s="74" t="s">
        <v>595</v>
      </c>
      <c r="AB3128" s="113">
        <v>0.56200000000000006</v>
      </c>
      <c r="AC3128" s="113">
        <v>0.58305753395641902</v>
      </c>
      <c r="AD3128" s="74" t="s">
        <v>875</v>
      </c>
      <c r="AE3128" s="74">
        <v>3.7468921630638716</v>
      </c>
      <c r="AI3128" s="79" t="s">
        <v>465</v>
      </c>
      <c r="AJ3128" s="79" t="s">
        <v>1063</v>
      </c>
      <c r="AK3128" s="74" t="s">
        <v>13</v>
      </c>
      <c r="AL3128" s="74" t="s">
        <v>13</v>
      </c>
      <c r="AM3128" s="74" t="s">
        <v>13</v>
      </c>
      <c r="AN3128" s="74" t="s">
        <v>13</v>
      </c>
      <c r="AO3128" s="74" t="s">
        <v>465</v>
      </c>
      <c r="AP3128" s="74" t="s">
        <v>13</v>
      </c>
      <c r="AQ3128" s="74" t="s">
        <v>13</v>
      </c>
      <c r="AR3128" s="74" t="s">
        <v>13</v>
      </c>
      <c r="AS3128" s="74" t="s">
        <v>1232</v>
      </c>
      <c r="AT3128" s="74" t="s">
        <v>1228</v>
      </c>
      <c r="AU3128" s="74" t="s">
        <v>1227</v>
      </c>
      <c r="AV3128" s="74">
        <v>2023</v>
      </c>
    </row>
    <row r="3129" spans="1:48" hidden="1">
      <c r="A3129" s="24">
        <v>3128</v>
      </c>
      <c r="B3129" s="74">
        <v>80</v>
      </c>
      <c r="C3129" s="74" t="s">
        <v>1011</v>
      </c>
      <c r="D3129" s="74" t="s">
        <v>469</v>
      </c>
      <c r="E3129" s="74" t="s">
        <v>1230</v>
      </c>
      <c r="F3129" s="74" t="s">
        <v>483</v>
      </c>
      <c r="G3129" s="74" t="s">
        <v>1233</v>
      </c>
      <c r="H3129" s="74" t="s">
        <v>463</v>
      </c>
      <c r="I3129" s="74">
        <v>15.066700000000001</v>
      </c>
      <c r="J3129" s="74">
        <v>5.65</v>
      </c>
      <c r="O3129" s="74">
        <v>2040</v>
      </c>
      <c r="P3129" s="74">
        <v>2015</v>
      </c>
      <c r="Q3129" s="74" t="s">
        <v>472</v>
      </c>
      <c r="R3129" s="24" t="s">
        <v>500</v>
      </c>
      <c r="S3129" s="74" t="s">
        <v>857</v>
      </c>
      <c r="Z3129" s="74" t="s">
        <v>1061</v>
      </c>
      <c r="AA3129" s="74" t="s">
        <v>595</v>
      </c>
      <c r="AB3129" s="113">
        <v>0.56200000000000006</v>
      </c>
      <c r="AC3129" s="113">
        <v>0.54909228909069996</v>
      </c>
      <c r="AD3129" s="74" t="s">
        <v>875</v>
      </c>
      <c r="AE3129" s="74">
        <v>-2.2967457133985936</v>
      </c>
      <c r="AI3129" s="79" t="s">
        <v>465</v>
      </c>
      <c r="AJ3129" s="79" t="s">
        <v>1063</v>
      </c>
      <c r="AK3129" s="74" t="s">
        <v>13</v>
      </c>
      <c r="AL3129" s="74" t="s">
        <v>13</v>
      </c>
      <c r="AM3129" s="74" t="s">
        <v>13</v>
      </c>
      <c r="AN3129" s="74" t="s">
        <v>13</v>
      </c>
      <c r="AO3129" s="74" t="s">
        <v>465</v>
      </c>
      <c r="AP3129" s="74" t="s">
        <v>13</v>
      </c>
      <c r="AQ3129" s="74" t="s">
        <v>13</v>
      </c>
      <c r="AR3129" s="74" t="s">
        <v>13</v>
      </c>
      <c r="AS3129" s="74" t="s">
        <v>1232</v>
      </c>
      <c r="AT3129" s="74" t="s">
        <v>1228</v>
      </c>
      <c r="AU3129" s="74" t="s">
        <v>1227</v>
      </c>
      <c r="AV3129" s="74">
        <v>2023</v>
      </c>
    </row>
    <row r="3130" spans="1:48" hidden="1">
      <c r="A3130" s="24">
        <v>3129</v>
      </c>
      <c r="B3130" s="74">
        <v>80</v>
      </c>
      <c r="C3130" s="74" t="s">
        <v>1011</v>
      </c>
      <c r="D3130" s="74" t="s">
        <v>469</v>
      </c>
      <c r="E3130" s="74" t="s">
        <v>1230</v>
      </c>
      <c r="F3130" s="74" t="s">
        <v>483</v>
      </c>
      <c r="G3130" s="74" t="s">
        <v>1233</v>
      </c>
      <c r="H3130" s="74" t="s">
        <v>463</v>
      </c>
      <c r="I3130" s="74">
        <v>15.066700000000001</v>
      </c>
      <c r="J3130" s="74">
        <v>5.65</v>
      </c>
      <c r="O3130" s="74">
        <v>2050</v>
      </c>
      <c r="P3130" s="74">
        <v>2015</v>
      </c>
      <c r="Q3130" s="74" t="s">
        <v>472</v>
      </c>
      <c r="R3130" s="24" t="s">
        <v>500</v>
      </c>
      <c r="S3130" s="74" t="s">
        <v>857</v>
      </c>
      <c r="Z3130" s="74" t="s">
        <v>1061</v>
      </c>
      <c r="AA3130" s="74" t="s">
        <v>595</v>
      </c>
      <c r="AB3130" s="113">
        <v>0.56200000000000006</v>
      </c>
      <c r="AC3130" s="113">
        <v>0.46209854642696302</v>
      </c>
      <c r="AD3130" s="74" t="s">
        <v>875</v>
      </c>
      <c r="AE3130" s="74">
        <v>-17.776059354632924</v>
      </c>
      <c r="AI3130" s="79" t="s">
        <v>465</v>
      </c>
      <c r="AJ3130" s="79" t="s">
        <v>1063</v>
      </c>
      <c r="AK3130" s="74" t="s">
        <v>13</v>
      </c>
      <c r="AL3130" s="74" t="s">
        <v>13</v>
      </c>
      <c r="AM3130" s="74" t="s">
        <v>13</v>
      </c>
      <c r="AN3130" s="74" t="s">
        <v>13</v>
      </c>
      <c r="AO3130" s="74" t="s">
        <v>465</v>
      </c>
      <c r="AP3130" s="74" t="s">
        <v>13</v>
      </c>
      <c r="AQ3130" s="74" t="s">
        <v>13</v>
      </c>
      <c r="AR3130" s="74" t="s">
        <v>13</v>
      </c>
      <c r="AS3130" s="74" t="s">
        <v>1232</v>
      </c>
      <c r="AT3130" s="74" t="s">
        <v>1228</v>
      </c>
      <c r="AU3130" s="74" t="s">
        <v>1227</v>
      </c>
      <c r="AV3130" s="74">
        <v>2023</v>
      </c>
    </row>
    <row r="3131" spans="1:48" hidden="1">
      <c r="A3131" s="24">
        <v>3130</v>
      </c>
      <c r="B3131" s="74">
        <v>80</v>
      </c>
      <c r="C3131" s="74" t="s">
        <v>1011</v>
      </c>
      <c r="D3131" s="74" t="s">
        <v>469</v>
      </c>
      <c r="E3131" s="74" t="s">
        <v>1230</v>
      </c>
      <c r="F3131" s="74" t="s">
        <v>483</v>
      </c>
      <c r="G3131" s="74" t="s">
        <v>1233</v>
      </c>
      <c r="H3131" s="74" t="s">
        <v>463</v>
      </c>
      <c r="I3131" s="74">
        <v>15.066700000000001</v>
      </c>
      <c r="J3131" s="74">
        <v>5.65</v>
      </c>
      <c r="O3131" s="74">
        <v>2060</v>
      </c>
      <c r="P3131" s="74">
        <v>2015</v>
      </c>
      <c r="Q3131" s="74" t="s">
        <v>472</v>
      </c>
      <c r="R3131" s="24" t="s">
        <v>500</v>
      </c>
      <c r="S3131" s="74" t="s">
        <v>857</v>
      </c>
      <c r="Z3131" s="74" t="s">
        <v>1061</v>
      </c>
      <c r="AA3131" s="74" t="s">
        <v>595</v>
      </c>
      <c r="AB3131" s="113">
        <v>0.56200000000000006</v>
      </c>
      <c r="AC3131" s="113">
        <v>0.26337296018780798</v>
      </c>
      <c r="AD3131" s="74" t="s">
        <v>875</v>
      </c>
      <c r="AE3131" s="74">
        <v>-53.136483952347334</v>
      </c>
      <c r="AI3131" s="79" t="s">
        <v>465</v>
      </c>
      <c r="AJ3131" s="79" t="s">
        <v>1063</v>
      </c>
      <c r="AK3131" s="74" t="s">
        <v>13</v>
      </c>
      <c r="AL3131" s="74" t="s">
        <v>13</v>
      </c>
      <c r="AM3131" s="74" t="s">
        <v>13</v>
      </c>
      <c r="AN3131" s="74" t="s">
        <v>13</v>
      </c>
      <c r="AO3131" s="74" t="s">
        <v>465</v>
      </c>
      <c r="AP3131" s="74" t="s">
        <v>13</v>
      </c>
      <c r="AQ3131" s="74" t="s">
        <v>13</v>
      </c>
      <c r="AR3131" s="74" t="s">
        <v>13</v>
      </c>
      <c r="AS3131" s="74" t="s">
        <v>1232</v>
      </c>
      <c r="AT3131" s="74" t="s">
        <v>1228</v>
      </c>
      <c r="AU3131" s="74" t="s">
        <v>1227</v>
      </c>
      <c r="AV3131" s="74">
        <v>2023</v>
      </c>
    </row>
    <row r="3132" spans="1:48" hidden="1">
      <c r="A3132" s="24">
        <v>3131</v>
      </c>
      <c r="B3132" s="74">
        <v>80</v>
      </c>
      <c r="C3132" s="74" t="s">
        <v>1011</v>
      </c>
      <c r="D3132" s="74" t="s">
        <v>469</v>
      </c>
      <c r="E3132" s="74" t="s">
        <v>1230</v>
      </c>
      <c r="F3132" s="74" t="s">
        <v>483</v>
      </c>
      <c r="G3132" s="74" t="s">
        <v>1233</v>
      </c>
      <c r="H3132" s="74" t="s">
        <v>463</v>
      </c>
      <c r="I3132" s="74">
        <v>15.066700000000001</v>
      </c>
      <c r="J3132" s="74">
        <v>5.65</v>
      </c>
      <c r="O3132" s="74">
        <v>2070</v>
      </c>
      <c r="P3132" s="74">
        <v>2015</v>
      </c>
      <c r="Q3132" s="74" t="s">
        <v>495</v>
      </c>
      <c r="R3132" s="24" t="s">
        <v>500</v>
      </c>
      <c r="S3132" s="74" t="s">
        <v>857</v>
      </c>
      <c r="Z3132" s="74" t="s">
        <v>1061</v>
      </c>
      <c r="AA3132" s="74" t="s">
        <v>595</v>
      </c>
      <c r="AB3132" s="113">
        <v>0.56200000000000006</v>
      </c>
      <c r="AC3132" s="113">
        <v>7.5811732726133604E-2</v>
      </c>
      <c r="AD3132" s="74" t="s">
        <v>875</v>
      </c>
      <c r="AE3132" s="74">
        <v>-86.510367842324982</v>
      </c>
      <c r="AI3132" s="79" t="s">
        <v>465</v>
      </c>
      <c r="AJ3132" s="79" t="s">
        <v>1063</v>
      </c>
      <c r="AK3132" s="74" t="s">
        <v>13</v>
      </c>
      <c r="AL3132" s="74" t="s">
        <v>13</v>
      </c>
      <c r="AM3132" s="74" t="s">
        <v>13</v>
      </c>
      <c r="AN3132" s="74" t="s">
        <v>13</v>
      </c>
      <c r="AO3132" s="74" t="s">
        <v>465</v>
      </c>
      <c r="AP3132" s="74" t="s">
        <v>13</v>
      </c>
      <c r="AQ3132" s="74" t="s">
        <v>13</v>
      </c>
      <c r="AR3132" s="74" t="s">
        <v>13</v>
      </c>
      <c r="AS3132" s="74" t="s">
        <v>1232</v>
      </c>
      <c r="AT3132" s="74" t="s">
        <v>1228</v>
      </c>
      <c r="AU3132" s="74" t="s">
        <v>1227</v>
      </c>
      <c r="AV3132" s="74">
        <v>2023</v>
      </c>
    </row>
    <row r="3133" spans="1:48" hidden="1">
      <c r="A3133" s="24">
        <v>3132</v>
      </c>
      <c r="B3133" s="74">
        <v>80</v>
      </c>
      <c r="C3133" s="74" t="s">
        <v>1011</v>
      </c>
      <c r="D3133" s="74" t="s">
        <v>469</v>
      </c>
      <c r="E3133" s="74" t="s">
        <v>1230</v>
      </c>
      <c r="F3133" s="74" t="s">
        <v>483</v>
      </c>
      <c r="G3133" s="74" t="s">
        <v>1233</v>
      </c>
      <c r="H3133" s="74" t="s">
        <v>463</v>
      </c>
      <c r="I3133" s="74">
        <v>15.066700000000001</v>
      </c>
      <c r="J3133" s="74">
        <v>5.65</v>
      </c>
      <c r="O3133" s="74">
        <v>2080</v>
      </c>
      <c r="P3133" s="74">
        <v>2015</v>
      </c>
      <c r="Q3133" s="74" t="s">
        <v>495</v>
      </c>
      <c r="R3133" s="24" t="s">
        <v>500</v>
      </c>
      <c r="S3133" s="74" t="s">
        <v>857</v>
      </c>
      <c r="Z3133" s="74" t="s">
        <v>1061</v>
      </c>
      <c r="AA3133" s="74" t="s">
        <v>595</v>
      </c>
      <c r="AB3133" s="113">
        <v>0.56200000000000006</v>
      </c>
      <c r="AC3133" s="113">
        <v>0.20112614401581499</v>
      </c>
      <c r="AD3133" s="74" t="s">
        <v>875</v>
      </c>
      <c r="AE3133" s="74">
        <v>-64.212429890424389</v>
      </c>
      <c r="AI3133" s="79" t="s">
        <v>465</v>
      </c>
      <c r="AJ3133" s="79" t="s">
        <v>1063</v>
      </c>
      <c r="AK3133" s="74" t="s">
        <v>13</v>
      </c>
      <c r="AL3133" s="74" t="s">
        <v>13</v>
      </c>
      <c r="AM3133" s="74" t="s">
        <v>13</v>
      </c>
      <c r="AN3133" s="74" t="s">
        <v>13</v>
      </c>
      <c r="AO3133" s="74" t="s">
        <v>465</v>
      </c>
      <c r="AP3133" s="74" t="s">
        <v>13</v>
      </c>
      <c r="AQ3133" s="74" t="s">
        <v>13</v>
      </c>
      <c r="AR3133" s="74" t="s">
        <v>13</v>
      </c>
      <c r="AS3133" s="74" t="s">
        <v>1232</v>
      </c>
      <c r="AT3133" s="74" t="s">
        <v>1228</v>
      </c>
      <c r="AU3133" s="74" t="s">
        <v>1227</v>
      </c>
      <c r="AV3133" s="74">
        <v>2023</v>
      </c>
    </row>
    <row r="3134" spans="1:48" hidden="1">
      <c r="A3134" s="24">
        <v>3133</v>
      </c>
      <c r="B3134" s="74">
        <v>80</v>
      </c>
      <c r="C3134" s="74" t="s">
        <v>1011</v>
      </c>
      <c r="D3134" s="74" t="s">
        <v>469</v>
      </c>
      <c r="E3134" s="74" t="s">
        <v>1230</v>
      </c>
      <c r="F3134" s="74" t="s">
        <v>483</v>
      </c>
      <c r="G3134" s="74" t="s">
        <v>1233</v>
      </c>
      <c r="H3134" s="74" t="s">
        <v>463</v>
      </c>
      <c r="I3134" s="74">
        <v>15.066700000000001</v>
      </c>
      <c r="J3134" s="74">
        <v>5.65</v>
      </c>
      <c r="O3134" s="74">
        <v>2030</v>
      </c>
      <c r="P3134" s="74">
        <v>2015</v>
      </c>
      <c r="Q3134" s="74" t="s">
        <v>464</v>
      </c>
      <c r="R3134" s="24" t="s">
        <v>473</v>
      </c>
      <c r="S3134" s="74" t="s">
        <v>857</v>
      </c>
      <c r="Z3134" s="74" t="s">
        <v>1061</v>
      </c>
      <c r="AA3134" s="74" t="s">
        <v>595</v>
      </c>
      <c r="AB3134" s="113">
        <v>0.56200000000000006</v>
      </c>
      <c r="AC3134" s="113">
        <v>0.496394750544979</v>
      </c>
      <c r="AD3134" s="74" t="s">
        <v>875</v>
      </c>
      <c r="AE3134" s="74">
        <v>-11.673531931498408</v>
      </c>
      <c r="AI3134" s="79" t="s">
        <v>465</v>
      </c>
      <c r="AJ3134" s="79" t="s">
        <v>1063</v>
      </c>
      <c r="AK3134" s="74" t="s">
        <v>13</v>
      </c>
      <c r="AL3134" s="74" t="s">
        <v>13</v>
      </c>
      <c r="AM3134" s="74" t="s">
        <v>13</v>
      </c>
      <c r="AN3134" s="74" t="s">
        <v>13</v>
      </c>
      <c r="AO3134" s="74" t="s">
        <v>465</v>
      </c>
      <c r="AP3134" s="74" t="s">
        <v>13</v>
      </c>
      <c r="AQ3134" s="74" t="s">
        <v>13</v>
      </c>
      <c r="AR3134" s="74" t="s">
        <v>13</v>
      </c>
      <c r="AS3134" s="74" t="s">
        <v>1232</v>
      </c>
      <c r="AT3134" s="74" t="s">
        <v>1228</v>
      </c>
      <c r="AU3134" s="74" t="s">
        <v>1227</v>
      </c>
      <c r="AV3134" s="74">
        <v>2023</v>
      </c>
    </row>
    <row r="3135" spans="1:48" hidden="1">
      <c r="A3135" s="24">
        <v>3134</v>
      </c>
      <c r="B3135" s="74">
        <v>80</v>
      </c>
      <c r="C3135" s="74" t="s">
        <v>1011</v>
      </c>
      <c r="D3135" s="74" t="s">
        <v>469</v>
      </c>
      <c r="E3135" s="74" t="s">
        <v>1230</v>
      </c>
      <c r="F3135" s="74" t="s">
        <v>483</v>
      </c>
      <c r="G3135" s="74" t="s">
        <v>1233</v>
      </c>
      <c r="H3135" s="74" t="s">
        <v>463</v>
      </c>
      <c r="I3135" s="74">
        <v>15.066700000000001</v>
      </c>
      <c r="J3135" s="74">
        <v>5.65</v>
      </c>
      <c r="O3135" s="74">
        <v>2040</v>
      </c>
      <c r="P3135" s="74">
        <v>2015</v>
      </c>
      <c r="Q3135" s="74" t="s">
        <v>472</v>
      </c>
      <c r="R3135" s="24" t="s">
        <v>473</v>
      </c>
      <c r="S3135" s="74" t="s">
        <v>857</v>
      </c>
      <c r="Z3135" s="74" t="s">
        <v>1061</v>
      </c>
      <c r="AA3135" s="74" t="s">
        <v>595</v>
      </c>
      <c r="AB3135" s="113">
        <v>0.56200000000000006</v>
      </c>
      <c r="AC3135" s="113">
        <v>0.41500083843010499</v>
      </c>
      <c r="AD3135" s="74" t="s">
        <v>875</v>
      </c>
      <c r="AE3135" s="74">
        <v>-26.156434443041825</v>
      </c>
      <c r="AI3135" s="79" t="s">
        <v>465</v>
      </c>
      <c r="AJ3135" s="79" t="s">
        <v>1063</v>
      </c>
      <c r="AK3135" s="74" t="s">
        <v>13</v>
      </c>
      <c r="AL3135" s="74" t="s">
        <v>13</v>
      </c>
      <c r="AM3135" s="74" t="s">
        <v>13</v>
      </c>
      <c r="AN3135" s="74" t="s">
        <v>13</v>
      </c>
      <c r="AO3135" s="74" t="s">
        <v>465</v>
      </c>
      <c r="AP3135" s="74" t="s">
        <v>13</v>
      </c>
      <c r="AQ3135" s="74" t="s">
        <v>13</v>
      </c>
      <c r="AR3135" s="74" t="s">
        <v>13</v>
      </c>
      <c r="AS3135" s="74" t="s">
        <v>1232</v>
      </c>
      <c r="AT3135" s="74" t="s">
        <v>1228</v>
      </c>
      <c r="AU3135" s="74" t="s">
        <v>1227</v>
      </c>
      <c r="AV3135" s="74">
        <v>2023</v>
      </c>
    </row>
    <row r="3136" spans="1:48" hidden="1">
      <c r="A3136" s="24">
        <v>3135</v>
      </c>
      <c r="B3136" s="74">
        <v>80</v>
      </c>
      <c r="C3136" s="74" t="s">
        <v>1011</v>
      </c>
      <c r="D3136" s="74" t="s">
        <v>469</v>
      </c>
      <c r="E3136" s="74" t="s">
        <v>1230</v>
      </c>
      <c r="F3136" s="74" t="s">
        <v>483</v>
      </c>
      <c r="G3136" s="74" t="s">
        <v>1233</v>
      </c>
      <c r="H3136" s="74" t="s">
        <v>463</v>
      </c>
      <c r="I3136" s="74">
        <v>15.066700000000001</v>
      </c>
      <c r="J3136" s="74">
        <v>5.65</v>
      </c>
      <c r="O3136" s="74">
        <v>2050</v>
      </c>
      <c r="P3136" s="74">
        <v>2015</v>
      </c>
      <c r="Q3136" s="74" t="s">
        <v>472</v>
      </c>
      <c r="R3136" s="24" t="s">
        <v>473</v>
      </c>
      <c r="S3136" s="74" t="s">
        <v>857</v>
      </c>
      <c r="Z3136" s="74" t="s">
        <v>1061</v>
      </c>
      <c r="AA3136" s="74" t="s">
        <v>595</v>
      </c>
      <c r="AB3136" s="113">
        <v>0.56200000000000006</v>
      </c>
      <c r="AC3136" s="113">
        <v>0.568252623403673</v>
      </c>
      <c r="AD3136" s="74" t="s">
        <v>875</v>
      </c>
      <c r="AE3136" s="74">
        <v>1.1125664419346868</v>
      </c>
      <c r="AI3136" s="79" t="s">
        <v>465</v>
      </c>
      <c r="AJ3136" s="79" t="s">
        <v>1063</v>
      </c>
      <c r="AK3136" s="74" t="s">
        <v>13</v>
      </c>
      <c r="AL3136" s="74" t="s">
        <v>13</v>
      </c>
      <c r="AM3136" s="74" t="s">
        <v>13</v>
      </c>
      <c r="AN3136" s="74" t="s">
        <v>13</v>
      </c>
      <c r="AO3136" s="74" t="s">
        <v>465</v>
      </c>
      <c r="AP3136" s="74" t="s">
        <v>13</v>
      </c>
      <c r="AQ3136" s="74" t="s">
        <v>13</v>
      </c>
      <c r="AR3136" s="74" t="s">
        <v>13</v>
      </c>
      <c r="AS3136" s="74" t="s">
        <v>1232</v>
      </c>
      <c r="AT3136" s="74" t="s">
        <v>1228</v>
      </c>
      <c r="AU3136" s="74" t="s">
        <v>1227</v>
      </c>
      <c r="AV3136" s="74">
        <v>2023</v>
      </c>
    </row>
    <row r="3137" spans="1:48" hidden="1">
      <c r="A3137" s="24">
        <v>3136</v>
      </c>
      <c r="B3137" s="74">
        <v>80</v>
      </c>
      <c r="C3137" s="74" t="s">
        <v>1011</v>
      </c>
      <c r="D3137" s="74" t="s">
        <v>469</v>
      </c>
      <c r="E3137" s="74" t="s">
        <v>1230</v>
      </c>
      <c r="F3137" s="74" t="s">
        <v>483</v>
      </c>
      <c r="G3137" s="74" t="s">
        <v>1233</v>
      </c>
      <c r="H3137" s="74" t="s">
        <v>463</v>
      </c>
      <c r="I3137" s="74">
        <v>15.066700000000001</v>
      </c>
      <c r="J3137" s="74">
        <v>5.65</v>
      </c>
      <c r="O3137" s="74">
        <v>2060</v>
      </c>
      <c r="P3137" s="74">
        <v>2015</v>
      </c>
      <c r="Q3137" s="74" t="s">
        <v>472</v>
      </c>
      <c r="R3137" s="24" t="s">
        <v>473</v>
      </c>
      <c r="S3137" s="74" t="s">
        <v>857</v>
      </c>
      <c r="Z3137" s="74" t="s">
        <v>1061</v>
      </c>
      <c r="AA3137" s="74" t="s">
        <v>595</v>
      </c>
      <c r="AB3137" s="113">
        <v>0.56200000000000006</v>
      </c>
      <c r="AC3137" s="113">
        <v>8.7377655396401105E-2</v>
      </c>
      <c r="AD3137" s="74" t="s">
        <v>875</v>
      </c>
      <c r="AE3137" s="74">
        <v>-84.452374484626148</v>
      </c>
      <c r="AI3137" s="79" t="s">
        <v>465</v>
      </c>
      <c r="AJ3137" s="79" t="s">
        <v>1063</v>
      </c>
      <c r="AK3137" s="74" t="s">
        <v>13</v>
      </c>
      <c r="AL3137" s="74" t="s">
        <v>13</v>
      </c>
      <c r="AM3137" s="74" t="s">
        <v>13</v>
      </c>
      <c r="AN3137" s="74" t="s">
        <v>13</v>
      </c>
      <c r="AO3137" s="74" t="s">
        <v>465</v>
      </c>
      <c r="AP3137" s="74" t="s">
        <v>13</v>
      </c>
      <c r="AQ3137" s="74" t="s">
        <v>13</v>
      </c>
      <c r="AR3137" s="74" t="s">
        <v>13</v>
      </c>
      <c r="AS3137" s="74" t="s">
        <v>1232</v>
      </c>
      <c r="AT3137" s="74" t="s">
        <v>1228</v>
      </c>
      <c r="AU3137" s="74" t="s">
        <v>1227</v>
      </c>
      <c r="AV3137" s="74">
        <v>2023</v>
      </c>
    </row>
    <row r="3138" spans="1:48" hidden="1">
      <c r="A3138" s="24">
        <v>3137</v>
      </c>
      <c r="B3138" s="74">
        <v>80</v>
      </c>
      <c r="C3138" s="74" t="s">
        <v>1011</v>
      </c>
      <c r="D3138" s="74" t="s">
        <v>469</v>
      </c>
      <c r="E3138" s="74" t="s">
        <v>1230</v>
      </c>
      <c r="F3138" s="74" t="s">
        <v>483</v>
      </c>
      <c r="G3138" s="74" t="s">
        <v>1233</v>
      </c>
      <c r="H3138" s="74" t="s">
        <v>463</v>
      </c>
      <c r="I3138" s="74">
        <v>15.066700000000001</v>
      </c>
      <c r="J3138" s="74">
        <v>5.65</v>
      </c>
      <c r="O3138" s="74">
        <v>2070</v>
      </c>
      <c r="P3138" s="74">
        <v>2015</v>
      </c>
      <c r="Q3138" s="74" t="s">
        <v>495</v>
      </c>
      <c r="R3138" s="24" t="s">
        <v>473</v>
      </c>
      <c r="S3138" s="74" t="s">
        <v>857</v>
      </c>
      <c r="Z3138" s="74" t="s">
        <v>1061</v>
      </c>
      <c r="AA3138" s="74" t="s">
        <v>595</v>
      </c>
      <c r="AB3138" s="113">
        <v>0.56200000000000006</v>
      </c>
      <c r="AC3138" s="113">
        <v>3.6714413054798001E-2</v>
      </c>
      <c r="AD3138" s="74" t="s">
        <v>875</v>
      </c>
      <c r="AE3138" s="74">
        <v>-93.467186289181839</v>
      </c>
      <c r="AI3138" s="79" t="s">
        <v>465</v>
      </c>
      <c r="AJ3138" s="79" t="s">
        <v>1063</v>
      </c>
      <c r="AK3138" s="74" t="s">
        <v>13</v>
      </c>
      <c r="AL3138" s="74" t="s">
        <v>13</v>
      </c>
      <c r="AM3138" s="74" t="s">
        <v>13</v>
      </c>
      <c r="AN3138" s="74" t="s">
        <v>13</v>
      </c>
      <c r="AO3138" s="74" t="s">
        <v>465</v>
      </c>
      <c r="AP3138" s="74" t="s">
        <v>13</v>
      </c>
      <c r="AQ3138" s="74" t="s">
        <v>13</v>
      </c>
      <c r="AR3138" s="74" t="s">
        <v>13</v>
      </c>
      <c r="AS3138" s="74" t="s">
        <v>1232</v>
      </c>
      <c r="AT3138" s="74" t="s">
        <v>1228</v>
      </c>
      <c r="AU3138" s="74" t="s">
        <v>1227</v>
      </c>
      <c r="AV3138" s="74">
        <v>2023</v>
      </c>
    </row>
    <row r="3139" spans="1:48" hidden="1">
      <c r="A3139" s="24">
        <v>3138</v>
      </c>
      <c r="B3139" s="74">
        <v>80</v>
      </c>
      <c r="C3139" s="74" t="s">
        <v>1011</v>
      </c>
      <c r="D3139" s="74" t="s">
        <v>469</v>
      </c>
      <c r="E3139" s="74" t="s">
        <v>1230</v>
      </c>
      <c r="F3139" s="74" t="s">
        <v>483</v>
      </c>
      <c r="G3139" s="74" t="s">
        <v>1233</v>
      </c>
      <c r="H3139" s="74" t="s">
        <v>463</v>
      </c>
      <c r="I3139" s="74">
        <v>15.066700000000001</v>
      </c>
      <c r="J3139" s="74">
        <v>5.65</v>
      </c>
      <c r="O3139" s="74">
        <v>2080</v>
      </c>
      <c r="P3139" s="74">
        <v>2015</v>
      </c>
      <c r="Q3139" s="74" t="s">
        <v>495</v>
      </c>
      <c r="R3139" s="24" t="s">
        <v>473</v>
      </c>
      <c r="S3139" s="74" t="s">
        <v>857</v>
      </c>
      <c r="Z3139" s="74" t="s">
        <v>1061</v>
      </c>
      <c r="AA3139" s="74" t="s">
        <v>595</v>
      </c>
      <c r="AB3139" s="113">
        <v>0.56200000000000006</v>
      </c>
      <c r="AC3139" s="113">
        <v>1.3966480446927399E-2</v>
      </c>
      <c r="AD3139" s="74" t="s">
        <v>875</v>
      </c>
      <c r="AE3139" s="74">
        <v>-97.514861130439968</v>
      </c>
      <c r="AI3139" s="79" t="s">
        <v>465</v>
      </c>
      <c r="AJ3139" s="79" t="s">
        <v>1063</v>
      </c>
      <c r="AK3139" s="74" t="s">
        <v>13</v>
      </c>
      <c r="AL3139" s="74" t="s">
        <v>13</v>
      </c>
      <c r="AM3139" s="74" t="s">
        <v>13</v>
      </c>
      <c r="AN3139" s="74" t="s">
        <v>13</v>
      </c>
      <c r="AO3139" s="74" t="s">
        <v>465</v>
      </c>
      <c r="AP3139" s="74" t="s">
        <v>13</v>
      </c>
      <c r="AQ3139" s="74" t="s">
        <v>13</v>
      </c>
      <c r="AR3139" s="74" t="s">
        <v>13</v>
      </c>
      <c r="AS3139" s="74" t="s">
        <v>1232</v>
      </c>
      <c r="AT3139" s="74" t="s">
        <v>1228</v>
      </c>
      <c r="AU3139" s="74" t="s">
        <v>1227</v>
      </c>
      <c r="AV3139" s="74">
        <v>2023</v>
      </c>
    </row>
    <row r="3140" spans="1:48" hidden="1">
      <c r="A3140" s="24">
        <v>3139</v>
      </c>
      <c r="B3140" s="74">
        <v>80</v>
      </c>
      <c r="C3140" s="74" t="s">
        <v>1011</v>
      </c>
      <c r="D3140" s="74" t="s">
        <v>469</v>
      </c>
      <c r="E3140" s="74" t="s">
        <v>629</v>
      </c>
      <c r="F3140" s="74" t="s">
        <v>483</v>
      </c>
      <c r="G3140" s="74" t="s">
        <v>1229</v>
      </c>
      <c r="H3140" s="74" t="s">
        <v>463</v>
      </c>
      <c r="I3140" s="74">
        <v>13.783300000000001</v>
      </c>
      <c r="J3140" s="74">
        <v>5.25</v>
      </c>
      <c r="O3140" s="74">
        <v>2030</v>
      </c>
      <c r="P3140" s="74">
        <v>2015</v>
      </c>
      <c r="Q3140" s="74" t="s">
        <v>464</v>
      </c>
      <c r="R3140" s="24" t="s">
        <v>500</v>
      </c>
      <c r="S3140" s="74" t="s">
        <v>857</v>
      </c>
      <c r="Z3140" s="74" t="s">
        <v>1061</v>
      </c>
      <c r="AA3140" s="74" t="s">
        <v>595</v>
      </c>
      <c r="AB3140" s="113">
        <v>0.64</v>
      </c>
      <c r="AC3140" s="113">
        <v>0.61349693251533699</v>
      </c>
      <c r="AD3140" s="74" t="s">
        <v>876</v>
      </c>
      <c r="AE3140" s="74">
        <v>-4.1411042944785974</v>
      </c>
      <c r="AI3140" s="79" t="s">
        <v>465</v>
      </c>
      <c r="AJ3140" s="79" t="s">
        <v>1063</v>
      </c>
      <c r="AK3140" s="74" t="s">
        <v>13</v>
      </c>
      <c r="AL3140" s="74" t="s">
        <v>13</v>
      </c>
      <c r="AM3140" s="74" t="s">
        <v>13</v>
      </c>
      <c r="AN3140" s="74" t="s">
        <v>13</v>
      </c>
      <c r="AO3140" s="74" t="s">
        <v>465</v>
      </c>
      <c r="AP3140" s="74" t="s">
        <v>13</v>
      </c>
      <c r="AQ3140" s="74" t="s">
        <v>13</v>
      </c>
      <c r="AR3140" s="74" t="s">
        <v>13</v>
      </c>
      <c r="AS3140" s="74" t="s">
        <v>1231</v>
      </c>
      <c r="AT3140" s="74" t="s">
        <v>1228</v>
      </c>
      <c r="AU3140" s="74" t="s">
        <v>1227</v>
      </c>
      <c r="AV3140" s="74">
        <v>2023</v>
      </c>
    </row>
    <row r="3141" spans="1:48" hidden="1">
      <c r="A3141" s="24">
        <v>3140</v>
      </c>
      <c r="B3141" s="74">
        <v>80</v>
      </c>
      <c r="C3141" s="74" t="s">
        <v>1011</v>
      </c>
      <c r="D3141" s="74" t="s">
        <v>469</v>
      </c>
      <c r="E3141" s="74" t="s">
        <v>629</v>
      </c>
      <c r="F3141" s="74" t="s">
        <v>483</v>
      </c>
      <c r="G3141" s="74" t="s">
        <v>1229</v>
      </c>
      <c r="H3141" s="74" t="s">
        <v>463</v>
      </c>
      <c r="I3141" s="74">
        <v>13.783300000000001</v>
      </c>
      <c r="J3141" s="74">
        <v>5.25</v>
      </c>
      <c r="O3141" s="74">
        <v>2040</v>
      </c>
      <c r="P3141" s="74">
        <v>2015</v>
      </c>
      <c r="Q3141" s="74" t="s">
        <v>472</v>
      </c>
      <c r="R3141" s="24" t="s">
        <v>500</v>
      </c>
      <c r="S3141" s="74" t="s">
        <v>857</v>
      </c>
      <c r="Z3141" s="74" t="s">
        <v>1061</v>
      </c>
      <c r="AA3141" s="74" t="s">
        <v>595</v>
      </c>
      <c r="AB3141" s="113">
        <v>0.64</v>
      </c>
      <c r="AC3141" s="113">
        <v>0.748466257668711</v>
      </c>
      <c r="AD3141" s="74" t="s">
        <v>876</v>
      </c>
      <c r="AE3141" s="74">
        <v>16.94785276073609</v>
      </c>
      <c r="AI3141" s="79" t="s">
        <v>465</v>
      </c>
      <c r="AJ3141" s="79" t="s">
        <v>1063</v>
      </c>
      <c r="AK3141" s="74" t="s">
        <v>13</v>
      </c>
      <c r="AL3141" s="74" t="s">
        <v>13</v>
      </c>
      <c r="AM3141" s="74" t="s">
        <v>13</v>
      </c>
      <c r="AN3141" s="74" t="s">
        <v>13</v>
      </c>
      <c r="AO3141" s="74" t="s">
        <v>465</v>
      </c>
      <c r="AP3141" s="74" t="s">
        <v>13</v>
      </c>
      <c r="AQ3141" s="74" t="s">
        <v>13</v>
      </c>
      <c r="AR3141" s="74" t="s">
        <v>13</v>
      </c>
      <c r="AS3141" s="74" t="s">
        <v>1231</v>
      </c>
      <c r="AT3141" s="74" t="s">
        <v>1228</v>
      </c>
      <c r="AU3141" s="74" t="s">
        <v>1227</v>
      </c>
      <c r="AV3141" s="74">
        <v>2023</v>
      </c>
    </row>
    <row r="3142" spans="1:48" hidden="1">
      <c r="A3142" s="24">
        <v>3141</v>
      </c>
      <c r="B3142" s="74">
        <v>80</v>
      </c>
      <c r="C3142" s="74" t="s">
        <v>1011</v>
      </c>
      <c r="D3142" s="74" t="s">
        <v>469</v>
      </c>
      <c r="E3142" s="74" t="s">
        <v>629</v>
      </c>
      <c r="F3142" s="74" t="s">
        <v>483</v>
      </c>
      <c r="G3142" s="74" t="s">
        <v>1229</v>
      </c>
      <c r="H3142" s="74" t="s">
        <v>463</v>
      </c>
      <c r="I3142" s="74">
        <v>13.783300000000001</v>
      </c>
      <c r="J3142" s="74">
        <v>5.25</v>
      </c>
      <c r="O3142" s="74">
        <v>2050</v>
      </c>
      <c r="P3142" s="74">
        <v>2015</v>
      </c>
      <c r="Q3142" s="74" t="s">
        <v>472</v>
      </c>
      <c r="R3142" s="24" t="s">
        <v>500</v>
      </c>
      <c r="S3142" s="74" t="s">
        <v>857</v>
      </c>
      <c r="Z3142" s="74" t="s">
        <v>1061</v>
      </c>
      <c r="AA3142" s="74" t="s">
        <v>595</v>
      </c>
      <c r="AB3142" s="113">
        <v>0.64</v>
      </c>
      <c r="AC3142" s="113">
        <v>0.66564417177914104</v>
      </c>
      <c r="AD3142" s="74" t="s">
        <v>876</v>
      </c>
      <c r="AE3142" s="74">
        <v>4.0069018404907846</v>
      </c>
      <c r="AI3142" s="79" t="s">
        <v>465</v>
      </c>
      <c r="AJ3142" s="79" t="s">
        <v>1063</v>
      </c>
      <c r="AK3142" s="74" t="s">
        <v>13</v>
      </c>
      <c r="AL3142" s="74" t="s">
        <v>13</v>
      </c>
      <c r="AM3142" s="74" t="s">
        <v>13</v>
      </c>
      <c r="AN3142" s="74" t="s">
        <v>13</v>
      </c>
      <c r="AO3142" s="74" t="s">
        <v>465</v>
      </c>
      <c r="AP3142" s="74" t="s">
        <v>13</v>
      </c>
      <c r="AQ3142" s="74" t="s">
        <v>13</v>
      </c>
      <c r="AR3142" s="74" t="s">
        <v>13</v>
      </c>
      <c r="AS3142" s="74" t="s">
        <v>1231</v>
      </c>
      <c r="AT3142" s="74" t="s">
        <v>1228</v>
      </c>
      <c r="AU3142" s="74" t="s">
        <v>1227</v>
      </c>
      <c r="AV3142" s="74">
        <v>2023</v>
      </c>
    </row>
    <row r="3143" spans="1:48" hidden="1">
      <c r="A3143" s="24">
        <v>3142</v>
      </c>
      <c r="B3143" s="74">
        <v>80</v>
      </c>
      <c r="C3143" s="74" t="s">
        <v>1011</v>
      </c>
      <c r="D3143" s="74" t="s">
        <v>469</v>
      </c>
      <c r="E3143" s="74" t="s">
        <v>629</v>
      </c>
      <c r="F3143" s="74" t="s">
        <v>483</v>
      </c>
      <c r="G3143" s="74" t="s">
        <v>1229</v>
      </c>
      <c r="H3143" s="74" t="s">
        <v>463</v>
      </c>
      <c r="I3143" s="74">
        <v>13.783300000000001</v>
      </c>
      <c r="J3143" s="74">
        <v>5.25</v>
      </c>
      <c r="O3143" s="74">
        <v>2060</v>
      </c>
      <c r="P3143" s="74">
        <v>2015</v>
      </c>
      <c r="Q3143" s="74" t="s">
        <v>472</v>
      </c>
      <c r="R3143" s="24" t="s">
        <v>500</v>
      </c>
      <c r="S3143" s="74" t="s">
        <v>857</v>
      </c>
      <c r="Z3143" s="74" t="s">
        <v>1061</v>
      </c>
      <c r="AA3143" s="74" t="s">
        <v>595</v>
      </c>
      <c r="AB3143" s="113">
        <v>0.64</v>
      </c>
      <c r="AC3143" s="113">
        <v>0.67791411042944705</v>
      </c>
      <c r="AD3143" s="74" t="s">
        <v>876</v>
      </c>
      <c r="AE3143" s="74">
        <v>5.9240797546010988</v>
      </c>
      <c r="AI3143" s="79" t="s">
        <v>465</v>
      </c>
      <c r="AJ3143" s="79" t="s">
        <v>1063</v>
      </c>
      <c r="AK3143" s="74" t="s">
        <v>13</v>
      </c>
      <c r="AL3143" s="74" t="s">
        <v>13</v>
      </c>
      <c r="AM3143" s="74" t="s">
        <v>13</v>
      </c>
      <c r="AN3143" s="74" t="s">
        <v>13</v>
      </c>
      <c r="AO3143" s="74" t="s">
        <v>465</v>
      </c>
      <c r="AP3143" s="74" t="s">
        <v>13</v>
      </c>
      <c r="AQ3143" s="74" t="s">
        <v>13</v>
      </c>
      <c r="AR3143" s="74" t="s">
        <v>13</v>
      </c>
      <c r="AS3143" s="74" t="s">
        <v>1231</v>
      </c>
      <c r="AT3143" s="74" t="s">
        <v>1228</v>
      </c>
      <c r="AU3143" s="74" t="s">
        <v>1227</v>
      </c>
      <c r="AV3143" s="74">
        <v>2023</v>
      </c>
    </row>
    <row r="3144" spans="1:48" hidden="1">
      <c r="A3144" s="24">
        <v>3143</v>
      </c>
      <c r="B3144" s="74">
        <v>80</v>
      </c>
      <c r="C3144" s="74" t="s">
        <v>1011</v>
      </c>
      <c r="D3144" s="74" t="s">
        <v>469</v>
      </c>
      <c r="E3144" s="74" t="s">
        <v>629</v>
      </c>
      <c r="F3144" s="74" t="s">
        <v>483</v>
      </c>
      <c r="G3144" s="74" t="s">
        <v>1229</v>
      </c>
      <c r="H3144" s="74" t="s">
        <v>463</v>
      </c>
      <c r="I3144" s="74">
        <v>13.783300000000001</v>
      </c>
      <c r="J3144" s="74">
        <v>5.25</v>
      </c>
      <c r="O3144" s="74">
        <v>2070</v>
      </c>
      <c r="P3144" s="74">
        <v>2015</v>
      </c>
      <c r="Q3144" s="74" t="s">
        <v>495</v>
      </c>
      <c r="R3144" s="24" t="s">
        <v>500</v>
      </c>
      <c r="S3144" s="74" t="s">
        <v>857</v>
      </c>
      <c r="Z3144" s="74" t="s">
        <v>1061</v>
      </c>
      <c r="AA3144" s="74" t="s">
        <v>595</v>
      </c>
      <c r="AB3144" s="113">
        <v>0.64</v>
      </c>
      <c r="AC3144" s="113">
        <v>0.65030674846625702</v>
      </c>
      <c r="AD3144" s="74" t="s">
        <v>876</v>
      </c>
      <c r="AE3144" s="74">
        <v>1.6104294478526577</v>
      </c>
      <c r="AI3144" s="79" t="s">
        <v>465</v>
      </c>
      <c r="AJ3144" s="79" t="s">
        <v>1063</v>
      </c>
      <c r="AK3144" s="74" t="s">
        <v>13</v>
      </c>
      <c r="AL3144" s="74" t="s">
        <v>13</v>
      </c>
      <c r="AM3144" s="74" t="s">
        <v>13</v>
      </c>
      <c r="AN3144" s="74" t="s">
        <v>13</v>
      </c>
      <c r="AO3144" s="74" t="s">
        <v>465</v>
      </c>
      <c r="AP3144" s="74" t="s">
        <v>13</v>
      </c>
      <c r="AQ3144" s="74" t="s">
        <v>13</v>
      </c>
      <c r="AR3144" s="74" t="s">
        <v>13</v>
      </c>
      <c r="AS3144" s="74" t="s">
        <v>1231</v>
      </c>
      <c r="AT3144" s="74" t="s">
        <v>1228</v>
      </c>
      <c r="AU3144" s="74" t="s">
        <v>1227</v>
      </c>
      <c r="AV3144" s="74">
        <v>2023</v>
      </c>
    </row>
    <row r="3145" spans="1:48" hidden="1">
      <c r="A3145" s="24">
        <v>3144</v>
      </c>
      <c r="B3145" s="74">
        <v>80</v>
      </c>
      <c r="C3145" s="74" t="s">
        <v>1011</v>
      </c>
      <c r="D3145" s="74" t="s">
        <v>469</v>
      </c>
      <c r="E3145" s="74" t="s">
        <v>629</v>
      </c>
      <c r="F3145" s="74" t="s">
        <v>483</v>
      </c>
      <c r="G3145" s="74" t="s">
        <v>1229</v>
      </c>
      <c r="H3145" s="74" t="s">
        <v>463</v>
      </c>
      <c r="I3145" s="74">
        <v>13.783300000000001</v>
      </c>
      <c r="J3145" s="74">
        <v>5.25</v>
      </c>
      <c r="O3145" s="74">
        <v>2080</v>
      </c>
      <c r="P3145" s="74">
        <v>2015</v>
      </c>
      <c r="Q3145" s="74" t="s">
        <v>495</v>
      </c>
      <c r="R3145" s="24" t="s">
        <v>500</v>
      </c>
      <c r="S3145" s="74" t="s">
        <v>857</v>
      </c>
      <c r="Z3145" s="74" t="s">
        <v>1061</v>
      </c>
      <c r="AA3145" s="74" t="s">
        <v>595</v>
      </c>
      <c r="AB3145" s="113">
        <v>0.64</v>
      </c>
      <c r="AC3145" s="113">
        <v>0.625766871165644</v>
      </c>
      <c r="AD3145" s="74" t="s">
        <v>876</v>
      </c>
      <c r="AE3145" s="74">
        <v>-2.2239263803681268</v>
      </c>
      <c r="AI3145" s="79" t="s">
        <v>465</v>
      </c>
      <c r="AJ3145" s="79" t="s">
        <v>1063</v>
      </c>
      <c r="AK3145" s="74" t="s">
        <v>13</v>
      </c>
      <c r="AL3145" s="74" t="s">
        <v>13</v>
      </c>
      <c r="AM3145" s="74" t="s">
        <v>13</v>
      </c>
      <c r="AN3145" s="74" t="s">
        <v>13</v>
      </c>
      <c r="AO3145" s="74" t="s">
        <v>465</v>
      </c>
      <c r="AP3145" s="74" t="s">
        <v>13</v>
      </c>
      <c r="AQ3145" s="74" t="s">
        <v>13</v>
      </c>
      <c r="AR3145" s="74" t="s">
        <v>13</v>
      </c>
      <c r="AS3145" s="74" t="s">
        <v>1231</v>
      </c>
      <c r="AT3145" s="74" t="s">
        <v>1228</v>
      </c>
      <c r="AU3145" s="74" t="s">
        <v>1227</v>
      </c>
      <c r="AV3145" s="74">
        <v>2023</v>
      </c>
    </row>
    <row r="3146" spans="1:48" hidden="1">
      <c r="A3146" s="24">
        <v>3145</v>
      </c>
      <c r="B3146" s="74">
        <v>80</v>
      </c>
      <c r="C3146" s="74" t="s">
        <v>1011</v>
      </c>
      <c r="D3146" s="74" t="s">
        <v>469</v>
      </c>
      <c r="E3146" s="74" t="s">
        <v>629</v>
      </c>
      <c r="F3146" s="74" t="s">
        <v>483</v>
      </c>
      <c r="G3146" s="74" t="s">
        <v>1229</v>
      </c>
      <c r="H3146" s="74" t="s">
        <v>463</v>
      </c>
      <c r="I3146" s="74">
        <v>13.783300000000001</v>
      </c>
      <c r="J3146" s="74">
        <v>5.25</v>
      </c>
      <c r="O3146" s="74">
        <v>2030</v>
      </c>
      <c r="P3146" s="74">
        <v>2015</v>
      </c>
      <c r="Q3146" s="74" t="s">
        <v>464</v>
      </c>
      <c r="R3146" s="24" t="s">
        <v>473</v>
      </c>
      <c r="S3146" s="74" t="s">
        <v>857</v>
      </c>
      <c r="Z3146" s="74" t="s">
        <v>1061</v>
      </c>
      <c r="AA3146" s="74" t="s">
        <v>595</v>
      </c>
      <c r="AB3146" s="113">
        <v>0.64</v>
      </c>
      <c r="AC3146" s="113">
        <v>0.62883435582822</v>
      </c>
      <c r="AD3146" s="74" t="s">
        <v>876</v>
      </c>
      <c r="AE3146" s="74">
        <v>-1.7446319018406264</v>
      </c>
      <c r="AI3146" s="79" t="s">
        <v>465</v>
      </c>
      <c r="AJ3146" s="79" t="s">
        <v>1063</v>
      </c>
      <c r="AK3146" s="74" t="s">
        <v>13</v>
      </c>
      <c r="AL3146" s="74" t="s">
        <v>13</v>
      </c>
      <c r="AM3146" s="74" t="s">
        <v>13</v>
      </c>
      <c r="AN3146" s="74" t="s">
        <v>13</v>
      </c>
      <c r="AO3146" s="74" t="s">
        <v>465</v>
      </c>
      <c r="AP3146" s="74" t="s">
        <v>13</v>
      </c>
      <c r="AQ3146" s="74" t="s">
        <v>13</v>
      </c>
      <c r="AR3146" s="74" t="s">
        <v>13</v>
      </c>
      <c r="AS3146" s="74" t="s">
        <v>1231</v>
      </c>
      <c r="AT3146" s="74" t="s">
        <v>1228</v>
      </c>
      <c r="AU3146" s="74" t="s">
        <v>1227</v>
      </c>
      <c r="AV3146" s="74">
        <v>2023</v>
      </c>
    </row>
    <row r="3147" spans="1:48" hidden="1">
      <c r="A3147" s="24">
        <v>3146</v>
      </c>
      <c r="B3147" s="74">
        <v>80</v>
      </c>
      <c r="C3147" s="74" t="s">
        <v>1011</v>
      </c>
      <c r="D3147" s="74" t="s">
        <v>469</v>
      </c>
      <c r="E3147" s="74" t="s">
        <v>629</v>
      </c>
      <c r="F3147" s="74" t="s">
        <v>483</v>
      </c>
      <c r="G3147" s="74" t="s">
        <v>1229</v>
      </c>
      <c r="H3147" s="74" t="s">
        <v>463</v>
      </c>
      <c r="I3147" s="74">
        <v>13.783300000000001</v>
      </c>
      <c r="J3147" s="74">
        <v>5.25</v>
      </c>
      <c r="O3147" s="74">
        <v>2040</v>
      </c>
      <c r="P3147" s="74">
        <v>2015</v>
      </c>
      <c r="Q3147" s="74" t="s">
        <v>472</v>
      </c>
      <c r="R3147" s="24" t="s">
        <v>473</v>
      </c>
      <c r="S3147" s="74" t="s">
        <v>857</v>
      </c>
      <c r="Z3147" s="74" t="s">
        <v>1061</v>
      </c>
      <c r="AA3147" s="74" t="s">
        <v>595</v>
      </c>
      <c r="AB3147" s="113">
        <v>0.64</v>
      </c>
      <c r="AC3147" s="113">
        <v>0.61656441717791399</v>
      </c>
      <c r="AD3147" s="74" t="s">
        <v>876</v>
      </c>
      <c r="AE3147" s="74">
        <v>-3.6618098159509409</v>
      </c>
      <c r="AI3147" s="79" t="s">
        <v>465</v>
      </c>
      <c r="AJ3147" s="79" t="s">
        <v>1063</v>
      </c>
      <c r="AK3147" s="74" t="s">
        <v>13</v>
      </c>
      <c r="AL3147" s="74" t="s">
        <v>13</v>
      </c>
      <c r="AM3147" s="74" t="s">
        <v>13</v>
      </c>
      <c r="AN3147" s="74" t="s">
        <v>13</v>
      </c>
      <c r="AO3147" s="74" t="s">
        <v>465</v>
      </c>
      <c r="AP3147" s="74" t="s">
        <v>13</v>
      </c>
      <c r="AQ3147" s="74" t="s">
        <v>13</v>
      </c>
      <c r="AR3147" s="74" t="s">
        <v>13</v>
      </c>
      <c r="AS3147" s="74" t="s">
        <v>1231</v>
      </c>
      <c r="AT3147" s="74" t="s">
        <v>1228</v>
      </c>
      <c r="AU3147" s="74" t="s">
        <v>1227</v>
      </c>
      <c r="AV3147" s="74">
        <v>2023</v>
      </c>
    </row>
    <row r="3148" spans="1:48" hidden="1">
      <c r="A3148" s="24">
        <v>3147</v>
      </c>
      <c r="B3148" s="74">
        <v>80</v>
      </c>
      <c r="C3148" s="74" t="s">
        <v>1011</v>
      </c>
      <c r="D3148" s="74" t="s">
        <v>469</v>
      </c>
      <c r="E3148" s="74" t="s">
        <v>629</v>
      </c>
      <c r="F3148" s="74" t="s">
        <v>483</v>
      </c>
      <c r="G3148" s="74" t="s">
        <v>1229</v>
      </c>
      <c r="H3148" s="74" t="s">
        <v>463</v>
      </c>
      <c r="I3148" s="74">
        <v>13.783300000000001</v>
      </c>
      <c r="J3148" s="74">
        <v>5.25</v>
      </c>
      <c r="O3148" s="74">
        <v>2050</v>
      </c>
      <c r="P3148" s="74">
        <v>2015</v>
      </c>
      <c r="Q3148" s="74" t="s">
        <v>472</v>
      </c>
      <c r="R3148" s="24" t="s">
        <v>473</v>
      </c>
      <c r="S3148" s="74" t="s">
        <v>857</v>
      </c>
      <c r="Z3148" s="74" t="s">
        <v>1061</v>
      </c>
      <c r="AA3148" s="74" t="s">
        <v>595</v>
      </c>
      <c r="AB3148" s="113">
        <v>0.64</v>
      </c>
      <c r="AC3148" s="113">
        <v>0.61042944785275999</v>
      </c>
      <c r="AD3148" s="74" t="s">
        <v>876</v>
      </c>
      <c r="AE3148" s="74">
        <v>-4.6203987730062543</v>
      </c>
      <c r="AI3148" s="79" t="s">
        <v>465</v>
      </c>
      <c r="AJ3148" s="79" t="s">
        <v>1063</v>
      </c>
      <c r="AK3148" s="74" t="s">
        <v>13</v>
      </c>
      <c r="AL3148" s="74" t="s">
        <v>13</v>
      </c>
      <c r="AM3148" s="74" t="s">
        <v>13</v>
      </c>
      <c r="AN3148" s="74" t="s">
        <v>13</v>
      </c>
      <c r="AO3148" s="74" t="s">
        <v>465</v>
      </c>
      <c r="AP3148" s="74" t="s">
        <v>13</v>
      </c>
      <c r="AQ3148" s="74" t="s">
        <v>13</v>
      </c>
      <c r="AR3148" s="74" t="s">
        <v>13</v>
      </c>
      <c r="AS3148" s="74" t="s">
        <v>1231</v>
      </c>
      <c r="AT3148" s="74" t="s">
        <v>1228</v>
      </c>
      <c r="AU3148" s="74" t="s">
        <v>1227</v>
      </c>
      <c r="AV3148" s="74">
        <v>2023</v>
      </c>
    </row>
    <row r="3149" spans="1:48" hidden="1">
      <c r="A3149" s="24">
        <v>3148</v>
      </c>
      <c r="B3149" s="74">
        <v>80</v>
      </c>
      <c r="C3149" s="74" t="s">
        <v>1011</v>
      </c>
      <c r="D3149" s="74" t="s">
        <v>469</v>
      </c>
      <c r="E3149" s="74" t="s">
        <v>629</v>
      </c>
      <c r="F3149" s="74" t="s">
        <v>483</v>
      </c>
      <c r="G3149" s="74" t="s">
        <v>1229</v>
      </c>
      <c r="H3149" s="74" t="s">
        <v>463</v>
      </c>
      <c r="I3149" s="74">
        <v>13.783300000000001</v>
      </c>
      <c r="J3149" s="74">
        <v>5.25</v>
      </c>
      <c r="O3149" s="74">
        <v>2060</v>
      </c>
      <c r="P3149" s="74">
        <v>2015</v>
      </c>
      <c r="Q3149" s="74" t="s">
        <v>472</v>
      </c>
      <c r="R3149" s="24" t="s">
        <v>473</v>
      </c>
      <c r="S3149" s="74" t="s">
        <v>857</v>
      </c>
      <c r="Z3149" s="74" t="s">
        <v>1061</v>
      </c>
      <c r="AA3149" s="74" t="s">
        <v>595</v>
      </c>
      <c r="AB3149" s="113">
        <v>0.64</v>
      </c>
      <c r="AC3149" s="113">
        <v>0.60736196319018398</v>
      </c>
      <c r="AD3149" s="74" t="s">
        <v>876</v>
      </c>
      <c r="AE3149" s="74">
        <v>-5.0996932515337541</v>
      </c>
      <c r="AI3149" s="79" t="s">
        <v>465</v>
      </c>
      <c r="AJ3149" s="79" t="s">
        <v>1063</v>
      </c>
      <c r="AK3149" s="74" t="s">
        <v>13</v>
      </c>
      <c r="AL3149" s="74" t="s">
        <v>13</v>
      </c>
      <c r="AM3149" s="74" t="s">
        <v>13</v>
      </c>
      <c r="AN3149" s="74" t="s">
        <v>13</v>
      </c>
      <c r="AO3149" s="74" t="s">
        <v>465</v>
      </c>
      <c r="AP3149" s="74" t="s">
        <v>13</v>
      </c>
      <c r="AQ3149" s="74" t="s">
        <v>13</v>
      </c>
      <c r="AR3149" s="74" t="s">
        <v>13</v>
      </c>
      <c r="AS3149" s="74" t="s">
        <v>1231</v>
      </c>
      <c r="AT3149" s="74" t="s">
        <v>1228</v>
      </c>
      <c r="AU3149" s="74" t="s">
        <v>1227</v>
      </c>
      <c r="AV3149" s="74">
        <v>2023</v>
      </c>
    </row>
    <row r="3150" spans="1:48" hidden="1">
      <c r="A3150" s="24">
        <v>3149</v>
      </c>
      <c r="B3150" s="74">
        <v>80</v>
      </c>
      <c r="C3150" s="74" t="s">
        <v>1011</v>
      </c>
      <c r="D3150" s="74" t="s">
        <v>469</v>
      </c>
      <c r="E3150" s="74" t="s">
        <v>629</v>
      </c>
      <c r="F3150" s="74" t="s">
        <v>483</v>
      </c>
      <c r="G3150" s="74" t="s">
        <v>1229</v>
      </c>
      <c r="H3150" s="74" t="s">
        <v>463</v>
      </c>
      <c r="I3150" s="74">
        <v>13.783300000000001</v>
      </c>
      <c r="J3150" s="74">
        <v>5.25</v>
      </c>
      <c r="O3150" s="74">
        <v>2070</v>
      </c>
      <c r="P3150" s="74">
        <v>2015</v>
      </c>
      <c r="Q3150" s="74" t="s">
        <v>495</v>
      </c>
      <c r="R3150" s="24" t="s">
        <v>473</v>
      </c>
      <c r="S3150" s="74" t="s">
        <v>857</v>
      </c>
      <c r="Z3150" s="74" t="s">
        <v>1061</v>
      </c>
      <c r="AA3150" s="74" t="s">
        <v>595</v>
      </c>
      <c r="AB3150" s="113">
        <v>0.64</v>
      </c>
      <c r="AC3150" s="113">
        <v>0.625766871165644</v>
      </c>
      <c r="AD3150" s="74" t="s">
        <v>876</v>
      </c>
      <c r="AE3150" s="74">
        <v>-2.2239263803681268</v>
      </c>
      <c r="AI3150" s="79" t="s">
        <v>465</v>
      </c>
      <c r="AJ3150" s="79" t="s">
        <v>1063</v>
      </c>
      <c r="AK3150" s="74" t="s">
        <v>13</v>
      </c>
      <c r="AL3150" s="74" t="s">
        <v>13</v>
      </c>
      <c r="AM3150" s="74" t="s">
        <v>13</v>
      </c>
      <c r="AN3150" s="74" t="s">
        <v>13</v>
      </c>
      <c r="AO3150" s="74" t="s">
        <v>465</v>
      </c>
      <c r="AP3150" s="74" t="s">
        <v>13</v>
      </c>
      <c r="AQ3150" s="74" t="s">
        <v>13</v>
      </c>
      <c r="AR3150" s="74" t="s">
        <v>13</v>
      </c>
      <c r="AS3150" s="74" t="s">
        <v>1231</v>
      </c>
      <c r="AT3150" s="74" t="s">
        <v>1228</v>
      </c>
      <c r="AU3150" s="74" t="s">
        <v>1227</v>
      </c>
      <c r="AV3150" s="74">
        <v>2023</v>
      </c>
    </row>
    <row r="3151" spans="1:48" hidden="1">
      <c r="A3151" s="24">
        <v>3150</v>
      </c>
      <c r="B3151" s="74">
        <v>80</v>
      </c>
      <c r="C3151" s="74" t="s">
        <v>1011</v>
      </c>
      <c r="D3151" s="74" t="s">
        <v>469</v>
      </c>
      <c r="E3151" s="74" t="s">
        <v>629</v>
      </c>
      <c r="F3151" s="74" t="s">
        <v>483</v>
      </c>
      <c r="G3151" s="74" t="s">
        <v>1229</v>
      </c>
      <c r="H3151" s="74" t="s">
        <v>463</v>
      </c>
      <c r="I3151" s="74">
        <v>13.783300000000001</v>
      </c>
      <c r="J3151" s="74">
        <v>5.25</v>
      </c>
      <c r="O3151" s="74">
        <v>2080</v>
      </c>
      <c r="P3151" s="74">
        <v>2015</v>
      </c>
      <c r="Q3151" s="74" t="s">
        <v>495</v>
      </c>
      <c r="R3151" s="24" t="s">
        <v>473</v>
      </c>
      <c r="S3151" s="74" t="s">
        <v>857</v>
      </c>
      <c r="Z3151" s="74" t="s">
        <v>1061</v>
      </c>
      <c r="AA3151" s="74" t="s">
        <v>595</v>
      </c>
      <c r="AB3151" s="113">
        <v>0.64</v>
      </c>
      <c r="AC3151" s="113">
        <v>0.61042944785275999</v>
      </c>
      <c r="AD3151" s="74" t="s">
        <v>876</v>
      </c>
      <c r="AE3151" s="74">
        <v>-4.6203987730062543</v>
      </c>
      <c r="AI3151" s="79" t="s">
        <v>465</v>
      </c>
      <c r="AJ3151" s="79" t="s">
        <v>1063</v>
      </c>
      <c r="AK3151" s="74" t="s">
        <v>13</v>
      </c>
      <c r="AL3151" s="74" t="s">
        <v>13</v>
      </c>
      <c r="AM3151" s="74" t="s">
        <v>13</v>
      </c>
      <c r="AN3151" s="74" t="s">
        <v>13</v>
      </c>
      <c r="AO3151" s="74" t="s">
        <v>465</v>
      </c>
      <c r="AP3151" s="74" t="s">
        <v>13</v>
      </c>
      <c r="AQ3151" s="74" t="s">
        <v>13</v>
      </c>
      <c r="AR3151" s="74" t="s">
        <v>13</v>
      </c>
      <c r="AS3151" s="74" t="s">
        <v>1231</v>
      </c>
      <c r="AT3151" s="74" t="s">
        <v>1228</v>
      </c>
      <c r="AU3151" s="74" t="s">
        <v>1227</v>
      </c>
      <c r="AV3151" s="74">
        <v>2023</v>
      </c>
    </row>
    <row r="3152" spans="1:48" hidden="1">
      <c r="A3152" s="24">
        <v>3151</v>
      </c>
      <c r="B3152" s="74">
        <v>80</v>
      </c>
      <c r="C3152" s="74" t="s">
        <v>1011</v>
      </c>
      <c r="D3152" s="74" t="s">
        <v>469</v>
      </c>
      <c r="E3152" s="74" t="s">
        <v>629</v>
      </c>
      <c r="F3152" s="74" t="s">
        <v>483</v>
      </c>
      <c r="G3152" s="74" t="s">
        <v>1229</v>
      </c>
      <c r="H3152" s="74" t="s">
        <v>463</v>
      </c>
      <c r="I3152" s="74">
        <v>13.783300000000001</v>
      </c>
      <c r="J3152" s="74">
        <v>5.25</v>
      </c>
      <c r="O3152" s="74">
        <v>2030</v>
      </c>
      <c r="P3152" s="74">
        <v>2015</v>
      </c>
      <c r="Q3152" s="74" t="s">
        <v>464</v>
      </c>
      <c r="R3152" s="24" t="s">
        <v>500</v>
      </c>
      <c r="S3152" s="74" t="s">
        <v>857</v>
      </c>
      <c r="Z3152" s="74" t="s">
        <v>1061</v>
      </c>
      <c r="AA3152" s="74" t="s">
        <v>595</v>
      </c>
      <c r="AB3152" s="113">
        <v>0.64</v>
      </c>
      <c r="AC3152" s="113">
        <v>0.56603773584905603</v>
      </c>
      <c r="AD3152" s="74" t="s">
        <v>876</v>
      </c>
      <c r="AE3152" s="74">
        <v>-11.556603773584996</v>
      </c>
      <c r="AI3152" s="79" t="s">
        <v>465</v>
      </c>
      <c r="AJ3152" s="79" t="s">
        <v>1063</v>
      </c>
      <c r="AK3152" s="74" t="s">
        <v>13</v>
      </c>
      <c r="AL3152" s="74" t="s">
        <v>13</v>
      </c>
      <c r="AM3152" s="74" t="s">
        <v>13</v>
      </c>
      <c r="AN3152" s="74" t="s">
        <v>13</v>
      </c>
      <c r="AO3152" s="74" t="s">
        <v>465</v>
      </c>
      <c r="AP3152" s="74" t="s">
        <v>13</v>
      </c>
      <c r="AQ3152" s="74" t="s">
        <v>13</v>
      </c>
      <c r="AR3152" s="74" t="s">
        <v>13</v>
      </c>
      <c r="AS3152" s="74" t="s">
        <v>1232</v>
      </c>
      <c r="AT3152" s="74" t="s">
        <v>1228</v>
      </c>
      <c r="AU3152" s="74" t="s">
        <v>1227</v>
      </c>
      <c r="AV3152" s="74">
        <v>2023</v>
      </c>
    </row>
    <row r="3153" spans="1:48" hidden="1">
      <c r="A3153" s="24">
        <v>3152</v>
      </c>
      <c r="B3153" s="74">
        <v>80</v>
      </c>
      <c r="C3153" s="74" t="s">
        <v>1011</v>
      </c>
      <c r="D3153" s="74" t="s">
        <v>469</v>
      </c>
      <c r="E3153" s="74" t="s">
        <v>629</v>
      </c>
      <c r="F3153" s="74" t="s">
        <v>483</v>
      </c>
      <c r="G3153" s="74" t="s">
        <v>1229</v>
      </c>
      <c r="H3153" s="74" t="s">
        <v>463</v>
      </c>
      <c r="I3153" s="74">
        <v>13.783300000000001</v>
      </c>
      <c r="J3153" s="74">
        <v>5.25</v>
      </c>
      <c r="O3153" s="74">
        <v>2040</v>
      </c>
      <c r="P3153" s="74">
        <v>2015</v>
      </c>
      <c r="Q3153" s="74" t="s">
        <v>472</v>
      </c>
      <c r="R3153" s="24" t="s">
        <v>500</v>
      </c>
      <c r="S3153" s="74" t="s">
        <v>857</v>
      </c>
      <c r="Z3153" s="74" t="s">
        <v>1061</v>
      </c>
      <c r="AA3153" s="74" t="s">
        <v>595</v>
      </c>
      <c r="AB3153" s="113">
        <v>0.64</v>
      </c>
      <c r="AC3153" s="113">
        <v>0.74213836477987405</v>
      </c>
      <c r="AD3153" s="74" t="s">
        <v>876</v>
      </c>
      <c r="AE3153" s="74">
        <v>15.959119496855317</v>
      </c>
      <c r="AI3153" s="79" t="s">
        <v>465</v>
      </c>
      <c r="AJ3153" s="79" t="s">
        <v>1063</v>
      </c>
      <c r="AK3153" s="74" t="s">
        <v>13</v>
      </c>
      <c r="AL3153" s="74" t="s">
        <v>13</v>
      </c>
      <c r="AM3153" s="74" t="s">
        <v>13</v>
      </c>
      <c r="AN3153" s="74" t="s">
        <v>13</v>
      </c>
      <c r="AO3153" s="74" t="s">
        <v>465</v>
      </c>
      <c r="AP3153" s="74" t="s">
        <v>13</v>
      </c>
      <c r="AQ3153" s="74" t="s">
        <v>13</v>
      </c>
      <c r="AR3153" s="74" t="s">
        <v>13</v>
      </c>
      <c r="AS3153" s="74" t="s">
        <v>1232</v>
      </c>
      <c r="AT3153" s="74" t="s">
        <v>1228</v>
      </c>
      <c r="AU3153" s="74" t="s">
        <v>1227</v>
      </c>
      <c r="AV3153" s="74">
        <v>2023</v>
      </c>
    </row>
    <row r="3154" spans="1:48" hidden="1">
      <c r="A3154" s="24">
        <v>3153</v>
      </c>
      <c r="B3154" s="74">
        <v>80</v>
      </c>
      <c r="C3154" s="74" t="s">
        <v>1011</v>
      </c>
      <c r="D3154" s="74" t="s">
        <v>469</v>
      </c>
      <c r="E3154" s="74" t="s">
        <v>629</v>
      </c>
      <c r="F3154" s="74" t="s">
        <v>483</v>
      </c>
      <c r="G3154" s="74" t="s">
        <v>1229</v>
      </c>
      <c r="H3154" s="74" t="s">
        <v>463</v>
      </c>
      <c r="I3154" s="74">
        <v>13.783300000000001</v>
      </c>
      <c r="J3154" s="74">
        <v>5.25</v>
      </c>
      <c r="O3154" s="74">
        <v>2050</v>
      </c>
      <c r="P3154" s="74">
        <v>2015</v>
      </c>
      <c r="Q3154" s="74" t="s">
        <v>472</v>
      </c>
      <c r="R3154" s="24" t="s">
        <v>500</v>
      </c>
      <c r="S3154" s="74" t="s">
        <v>857</v>
      </c>
      <c r="Z3154" s="74" t="s">
        <v>1061</v>
      </c>
      <c r="AA3154" s="74" t="s">
        <v>595</v>
      </c>
      <c r="AB3154" s="113">
        <v>0.64</v>
      </c>
      <c r="AC3154" s="113">
        <v>0.660377358490566</v>
      </c>
      <c r="AD3154" s="74" t="s">
        <v>876</v>
      </c>
      <c r="AE3154" s="74">
        <v>3.183962264150936</v>
      </c>
      <c r="AI3154" s="79" t="s">
        <v>465</v>
      </c>
      <c r="AJ3154" s="79" t="s">
        <v>1063</v>
      </c>
      <c r="AK3154" s="74" t="s">
        <v>13</v>
      </c>
      <c r="AL3154" s="74" t="s">
        <v>13</v>
      </c>
      <c r="AM3154" s="74" t="s">
        <v>13</v>
      </c>
      <c r="AN3154" s="74" t="s">
        <v>13</v>
      </c>
      <c r="AO3154" s="74" t="s">
        <v>465</v>
      </c>
      <c r="AP3154" s="74" t="s">
        <v>13</v>
      </c>
      <c r="AQ3154" s="74" t="s">
        <v>13</v>
      </c>
      <c r="AR3154" s="74" t="s">
        <v>13</v>
      </c>
      <c r="AS3154" s="74" t="s">
        <v>1232</v>
      </c>
      <c r="AT3154" s="74" t="s">
        <v>1228</v>
      </c>
      <c r="AU3154" s="74" t="s">
        <v>1227</v>
      </c>
      <c r="AV3154" s="74">
        <v>2023</v>
      </c>
    </row>
    <row r="3155" spans="1:48" hidden="1">
      <c r="A3155" s="24">
        <v>3154</v>
      </c>
      <c r="B3155" s="74">
        <v>80</v>
      </c>
      <c r="C3155" s="74" t="s">
        <v>1011</v>
      </c>
      <c r="D3155" s="74" t="s">
        <v>469</v>
      </c>
      <c r="E3155" s="74" t="s">
        <v>629</v>
      </c>
      <c r="F3155" s="74" t="s">
        <v>483</v>
      </c>
      <c r="G3155" s="74" t="s">
        <v>1229</v>
      </c>
      <c r="H3155" s="74" t="s">
        <v>463</v>
      </c>
      <c r="I3155" s="74">
        <v>13.783300000000001</v>
      </c>
      <c r="J3155" s="74">
        <v>5.25</v>
      </c>
      <c r="O3155" s="74">
        <v>2060</v>
      </c>
      <c r="P3155" s="74">
        <v>2015</v>
      </c>
      <c r="Q3155" s="74" t="s">
        <v>472</v>
      </c>
      <c r="R3155" s="24" t="s">
        <v>500</v>
      </c>
      <c r="S3155" s="74" t="s">
        <v>857</v>
      </c>
      <c r="Z3155" s="74" t="s">
        <v>1061</v>
      </c>
      <c r="AA3155" s="74" t="s">
        <v>595</v>
      </c>
      <c r="AB3155" s="113">
        <v>0.64</v>
      </c>
      <c r="AC3155" s="113">
        <v>0.74213836477987405</v>
      </c>
      <c r="AD3155" s="74" t="s">
        <v>876</v>
      </c>
      <c r="AE3155" s="74">
        <v>15.959119496855317</v>
      </c>
      <c r="AI3155" s="79" t="s">
        <v>465</v>
      </c>
      <c r="AJ3155" s="79" t="s">
        <v>1063</v>
      </c>
      <c r="AK3155" s="74" t="s">
        <v>13</v>
      </c>
      <c r="AL3155" s="74" t="s">
        <v>13</v>
      </c>
      <c r="AM3155" s="74" t="s">
        <v>13</v>
      </c>
      <c r="AN3155" s="74" t="s">
        <v>13</v>
      </c>
      <c r="AO3155" s="74" t="s">
        <v>465</v>
      </c>
      <c r="AP3155" s="74" t="s">
        <v>13</v>
      </c>
      <c r="AQ3155" s="74" t="s">
        <v>13</v>
      </c>
      <c r="AR3155" s="74" t="s">
        <v>13</v>
      </c>
      <c r="AS3155" s="74" t="s">
        <v>1232</v>
      </c>
      <c r="AT3155" s="74" t="s">
        <v>1228</v>
      </c>
      <c r="AU3155" s="74" t="s">
        <v>1227</v>
      </c>
      <c r="AV3155" s="74">
        <v>2023</v>
      </c>
    </row>
    <row r="3156" spans="1:48" hidden="1">
      <c r="A3156" s="24">
        <v>3155</v>
      </c>
      <c r="B3156" s="74">
        <v>80</v>
      </c>
      <c r="C3156" s="74" t="s">
        <v>1011</v>
      </c>
      <c r="D3156" s="74" t="s">
        <v>469</v>
      </c>
      <c r="E3156" s="74" t="s">
        <v>629</v>
      </c>
      <c r="F3156" s="74" t="s">
        <v>483</v>
      </c>
      <c r="G3156" s="74" t="s">
        <v>1229</v>
      </c>
      <c r="H3156" s="74" t="s">
        <v>463</v>
      </c>
      <c r="I3156" s="74">
        <v>13.783300000000001</v>
      </c>
      <c r="J3156" s="74">
        <v>5.25</v>
      </c>
      <c r="O3156" s="74">
        <v>2070</v>
      </c>
      <c r="P3156" s="74">
        <v>2015</v>
      </c>
      <c r="Q3156" s="74" t="s">
        <v>495</v>
      </c>
      <c r="R3156" s="24" t="s">
        <v>500</v>
      </c>
      <c r="S3156" s="74" t="s">
        <v>857</v>
      </c>
      <c r="Z3156" s="74" t="s">
        <v>1061</v>
      </c>
      <c r="AA3156" s="74" t="s">
        <v>595</v>
      </c>
      <c r="AB3156" s="113">
        <v>0.64</v>
      </c>
      <c r="AC3156" s="113">
        <v>0.53773584905660299</v>
      </c>
      <c r="AD3156" s="74" t="s">
        <v>876</v>
      </c>
      <c r="AE3156" s="74">
        <v>-15.978773584905785</v>
      </c>
      <c r="AI3156" s="79" t="s">
        <v>465</v>
      </c>
      <c r="AJ3156" s="79" t="s">
        <v>1063</v>
      </c>
      <c r="AK3156" s="74" t="s">
        <v>13</v>
      </c>
      <c r="AL3156" s="74" t="s">
        <v>13</v>
      </c>
      <c r="AM3156" s="74" t="s">
        <v>13</v>
      </c>
      <c r="AN3156" s="74" t="s">
        <v>13</v>
      </c>
      <c r="AO3156" s="74" t="s">
        <v>465</v>
      </c>
      <c r="AP3156" s="74" t="s">
        <v>13</v>
      </c>
      <c r="AQ3156" s="74" t="s">
        <v>13</v>
      </c>
      <c r="AR3156" s="74" t="s">
        <v>13</v>
      </c>
      <c r="AS3156" s="74" t="s">
        <v>1232</v>
      </c>
      <c r="AT3156" s="74" t="s">
        <v>1228</v>
      </c>
      <c r="AU3156" s="74" t="s">
        <v>1227</v>
      </c>
      <c r="AV3156" s="74">
        <v>2023</v>
      </c>
    </row>
    <row r="3157" spans="1:48" hidden="1">
      <c r="A3157" s="24">
        <v>3156</v>
      </c>
      <c r="B3157" s="74">
        <v>80</v>
      </c>
      <c r="C3157" s="74" t="s">
        <v>1011</v>
      </c>
      <c r="D3157" s="74" t="s">
        <v>469</v>
      </c>
      <c r="E3157" s="74" t="s">
        <v>629</v>
      </c>
      <c r="F3157" s="74" t="s">
        <v>483</v>
      </c>
      <c r="G3157" s="74" t="s">
        <v>1229</v>
      </c>
      <c r="H3157" s="74" t="s">
        <v>463</v>
      </c>
      <c r="I3157" s="74">
        <v>13.783300000000001</v>
      </c>
      <c r="J3157" s="74">
        <v>5.25</v>
      </c>
      <c r="O3157" s="74">
        <v>2080</v>
      </c>
      <c r="P3157" s="74">
        <v>2015</v>
      </c>
      <c r="Q3157" s="74" t="s">
        <v>495</v>
      </c>
      <c r="R3157" s="24" t="s">
        <v>500</v>
      </c>
      <c r="S3157" s="74" t="s">
        <v>857</v>
      </c>
      <c r="Z3157" s="74" t="s">
        <v>1061</v>
      </c>
      <c r="AA3157" s="74" t="s">
        <v>595</v>
      </c>
      <c r="AB3157" s="113">
        <v>0.64</v>
      </c>
      <c r="AC3157" s="113">
        <v>0.660377358490566</v>
      </c>
      <c r="AD3157" s="74" t="s">
        <v>876</v>
      </c>
      <c r="AE3157" s="74">
        <v>3.183962264150936</v>
      </c>
      <c r="AI3157" s="79" t="s">
        <v>465</v>
      </c>
      <c r="AJ3157" s="79" t="s">
        <v>1063</v>
      </c>
      <c r="AK3157" s="74" t="s">
        <v>13</v>
      </c>
      <c r="AL3157" s="74" t="s">
        <v>13</v>
      </c>
      <c r="AM3157" s="74" t="s">
        <v>13</v>
      </c>
      <c r="AN3157" s="74" t="s">
        <v>13</v>
      </c>
      <c r="AO3157" s="74" t="s">
        <v>465</v>
      </c>
      <c r="AP3157" s="74" t="s">
        <v>13</v>
      </c>
      <c r="AQ3157" s="74" t="s">
        <v>13</v>
      </c>
      <c r="AR3157" s="74" t="s">
        <v>13</v>
      </c>
      <c r="AS3157" s="74" t="s">
        <v>1232</v>
      </c>
      <c r="AT3157" s="74" t="s">
        <v>1228</v>
      </c>
      <c r="AU3157" s="74" t="s">
        <v>1227</v>
      </c>
      <c r="AV3157" s="74">
        <v>2023</v>
      </c>
    </row>
    <row r="3158" spans="1:48" hidden="1">
      <c r="A3158" s="24">
        <v>3157</v>
      </c>
      <c r="B3158" s="74">
        <v>80</v>
      </c>
      <c r="C3158" s="74" t="s">
        <v>1011</v>
      </c>
      <c r="D3158" s="74" t="s">
        <v>469</v>
      </c>
      <c r="E3158" s="74" t="s">
        <v>629</v>
      </c>
      <c r="F3158" s="74" t="s">
        <v>483</v>
      </c>
      <c r="G3158" s="74" t="s">
        <v>1229</v>
      </c>
      <c r="H3158" s="74" t="s">
        <v>463</v>
      </c>
      <c r="I3158" s="74">
        <v>13.783300000000001</v>
      </c>
      <c r="J3158" s="74">
        <v>5.25</v>
      </c>
      <c r="O3158" s="74">
        <v>2030</v>
      </c>
      <c r="P3158" s="74">
        <v>2015</v>
      </c>
      <c r="Q3158" s="74" t="s">
        <v>464</v>
      </c>
      <c r="R3158" s="24" t="s">
        <v>473</v>
      </c>
      <c r="S3158" s="74" t="s">
        <v>857</v>
      </c>
      <c r="Z3158" s="74" t="s">
        <v>1061</v>
      </c>
      <c r="AA3158" s="74" t="s">
        <v>595</v>
      </c>
      <c r="AB3158" s="113">
        <v>0.64</v>
      </c>
      <c r="AC3158" s="113">
        <v>0.73584905660377298</v>
      </c>
      <c r="AD3158" s="74" t="s">
        <v>876</v>
      </c>
      <c r="AE3158" s="74">
        <v>14.976415094339526</v>
      </c>
      <c r="AI3158" s="79" t="s">
        <v>465</v>
      </c>
      <c r="AJ3158" s="79" t="s">
        <v>1063</v>
      </c>
      <c r="AK3158" s="74" t="s">
        <v>13</v>
      </c>
      <c r="AL3158" s="74" t="s">
        <v>13</v>
      </c>
      <c r="AM3158" s="74" t="s">
        <v>13</v>
      </c>
      <c r="AN3158" s="74" t="s">
        <v>13</v>
      </c>
      <c r="AO3158" s="74" t="s">
        <v>465</v>
      </c>
      <c r="AP3158" s="74" t="s">
        <v>13</v>
      </c>
      <c r="AQ3158" s="74" t="s">
        <v>13</v>
      </c>
      <c r="AR3158" s="74" t="s">
        <v>13</v>
      </c>
      <c r="AS3158" s="74" t="s">
        <v>1232</v>
      </c>
      <c r="AT3158" s="74" t="s">
        <v>1228</v>
      </c>
      <c r="AU3158" s="74" t="s">
        <v>1227</v>
      </c>
      <c r="AV3158" s="74">
        <v>2023</v>
      </c>
    </row>
    <row r="3159" spans="1:48" hidden="1">
      <c r="A3159" s="24">
        <v>3158</v>
      </c>
      <c r="B3159" s="74">
        <v>80</v>
      </c>
      <c r="C3159" s="74" t="s">
        <v>1011</v>
      </c>
      <c r="D3159" s="74" t="s">
        <v>469</v>
      </c>
      <c r="E3159" s="74" t="s">
        <v>629</v>
      </c>
      <c r="F3159" s="74" t="s">
        <v>483</v>
      </c>
      <c r="G3159" s="74" t="s">
        <v>1229</v>
      </c>
      <c r="H3159" s="74" t="s">
        <v>463</v>
      </c>
      <c r="I3159" s="74">
        <v>13.783300000000001</v>
      </c>
      <c r="J3159" s="74">
        <v>5.25</v>
      </c>
      <c r="O3159" s="74">
        <v>2040</v>
      </c>
      <c r="P3159" s="74">
        <v>2015</v>
      </c>
      <c r="Q3159" s="74" t="s">
        <v>472</v>
      </c>
      <c r="R3159" s="24" t="s">
        <v>473</v>
      </c>
      <c r="S3159" s="74" t="s">
        <v>857</v>
      </c>
      <c r="Z3159" s="74" t="s">
        <v>1061</v>
      </c>
      <c r="AA3159" s="74" t="s">
        <v>595</v>
      </c>
      <c r="AB3159" s="113">
        <v>0.64</v>
      </c>
      <c r="AC3159" s="113">
        <v>0.71069182389937102</v>
      </c>
      <c r="AD3159" s="74" t="s">
        <v>876</v>
      </c>
      <c r="AE3159" s="74">
        <v>11.045597484276721</v>
      </c>
      <c r="AI3159" s="79" t="s">
        <v>465</v>
      </c>
      <c r="AJ3159" s="79" t="s">
        <v>1063</v>
      </c>
      <c r="AK3159" s="74" t="s">
        <v>13</v>
      </c>
      <c r="AL3159" s="74" t="s">
        <v>13</v>
      </c>
      <c r="AM3159" s="74" t="s">
        <v>13</v>
      </c>
      <c r="AN3159" s="74" t="s">
        <v>13</v>
      </c>
      <c r="AO3159" s="74" t="s">
        <v>465</v>
      </c>
      <c r="AP3159" s="74" t="s">
        <v>13</v>
      </c>
      <c r="AQ3159" s="74" t="s">
        <v>13</v>
      </c>
      <c r="AR3159" s="74" t="s">
        <v>13</v>
      </c>
      <c r="AS3159" s="74" t="s">
        <v>1232</v>
      </c>
      <c r="AT3159" s="74" t="s">
        <v>1228</v>
      </c>
      <c r="AU3159" s="74" t="s">
        <v>1227</v>
      </c>
      <c r="AV3159" s="74">
        <v>2023</v>
      </c>
    </row>
    <row r="3160" spans="1:48" hidden="1">
      <c r="A3160" s="24">
        <v>3159</v>
      </c>
      <c r="B3160" s="74">
        <v>80</v>
      </c>
      <c r="C3160" s="74" t="s">
        <v>1011</v>
      </c>
      <c r="D3160" s="74" t="s">
        <v>469</v>
      </c>
      <c r="E3160" s="74" t="s">
        <v>629</v>
      </c>
      <c r="F3160" s="74" t="s">
        <v>483</v>
      </c>
      <c r="G3160" s="74" t="s">
        <v>1229</v>
      </c>
      <c r="H3160" s="74" t="s">
        <v>463</v>
      </c>
      <c r="I3160" s="74">
        <v>13.783300000000001</v>
      </c>
      <c r="J3160" s="74">
        <v>5.25</v>
      </c>
      <c r="O3160" s="74">
        <v>2050</v>
      </c>
      <c r="P3160" s="74">
        <v>2015</v>
      </c>
      <c r="Q3160" s="74" t="s">
        <v>472</v>
      </c>
      <c r="R3160" s="24" t="s">
        <v>473</v>
      </c>
      <c r="S3160" s="74" t="s">
        <v>857</v>
      </c>
      <c r="Z3160" s="74" t="s">
        <v>1061</v>
      </c>
      <c r="AA3160" s="74" t="s">
        <v>595</v>
      </c>
      <c r="AB3160" s="113">
        <v>0.64</v>
      </c>
      <c r="AC3160" s="113">
        <v>0.61006289308176098</v>
      </c>
      <c r="AD3160" s="74" t="s">
        <v>876</v>
      </c>
      <c r="AE3160" s="74">
        <v>-4.6776729559748489</v>
      </c>
      <c r="AI3160" s="79" t="s">
        <v>465</v>
      </c>
      <c r="AJ3160" s="79" t="s">
        <v>1063</v>
      </c>
      <c r="AK3160" s="74" t="s">
        <v>13</v>
      </c>
      <c r="AL3160" s="74" t="s">
        <v>13</v>
      </c>
      <c r="AM3160" s="74" t="s">
        <v>13</v>
      </c>
      <c r="AN3160" s="74" t="s">
        <v>13</v>
      </c>
      <c r="AO3160" s="74" t="s">
        <v>465</v>
      </c>
      <c r="AP3160" s="74" t="s">
        <v>13</v>
      </c>
      <c r="AQ3160" s="74" t="s">
        <v>13</v>
      </c>
      <c r="AR3160" s="74" t="s">
        <v>13</v>
      </c>
      <c r="AS3160" s="74" t="s">
        <v>1232</v>
      </c>
      <c r="AT3160" s="74" t="s">
        <v>1228</v>
      </c>
      <c r="AU3160" s="74" t="s">
        <v>1227</v>
      </c>
      <c r="AV3160" s="74">
        <v>2023</v>
      </c>
    </row>
    <row r="3161" spans="1:48" hidden="1">
      <c r="A3161" s="24">
        <v>3160</v>
      </c>
      <c r="B3161" s="74">
        <v>80</v>
      </c>
      <c r="C3161" s="74" t="s">
        <v>1011</v>
      </c>
      <c r="D3161" s="74" t="s">
        <v>469</v>
      </c>
      <c r="E3161" s="74" t="s">
        <v>629</v>
      </c>
      <c r="F3161" s="74" t="s">
        <v>483</v>
      </c>
      <c r="G3161" s="74" t="s">
        <v>1229</v>
      </c>
      <c r="H3161" s="74" t="s">
        <v>463</v>
      </c>
      <c r="I3161" s="74">
        <v>13.783300000000001</v>
      </c>
      <c r="J3161" s="74">
        <v>5.25</v>
      </c>
      <c r="O3161" s="74">
        <v>2060</v>
      </c>
      <c r="P3161" s="74">
        <v>2015</v>
      </c>
      <c r="Q3161" s="74" t="s">
        <v>472</v>
      </c>
      <c r="R3161" s="24" t="s">
        <v>473</v>
      </c>
      <c r="S3161" s="74" t="s">
        <v>857</v>
      </c>
      <c r="Z3161" s="74" t="s">
        <v>1061</v>
      </c>
      <c r="AA3161" s="74" t="s">
        <v>595</v>
      </c>
      <c r="AB3161" s="113">
        <v>0.64</v>
      </c>
      <c r="AC3161" s="113">
        <v>0.6</v>
      </c>
      <c r="AD3161" s="74" t="s">
        <v>876</v>
      </c>
      <c r="AE3161" s="74">
        <v>-6.2500000000000053</v>
      </c>
      <c r="AI3161" s="79" t="s">
        <v>465</v>
      </c>
      <c r="AJ3161" s="79" t="s">
        <v>1063</v>
      </c>
      <c r="AK3161" s="74" t="s">
        <v>13</v>
      </c>
      <c r="AL3161" s="74" t="s">
        <v>13</v>
      </c>
      <c r="AM3161" s="74" t="s">
        <v>13</v>
      </c>
      <c r="AN3161" s="74" t="s">
        <v>13</v>
      </c>
      <c r="AO3161" s="74" t="s">
        <v>465</v>
      </c>
      <c r="AP3161" s="74" t="s">
        <v>13</v>
      </c>
      <c r="AQ3161" s="74" t="s">
        <v>13</v>
      </c>
      <c r="AR3161" s="74" t="s">
        <v>13</v>
      </c>
      <c r="AS3161" s="74" t="s">
        <v>1232</v>
      </c>
      <c r="AT3161" s="74" t="s">
        <v>1228</v>
      </c>
      <c r="AU3161" s="74" t="s">
        <v>1227</v>
      </c>
      <c r="AV3161" s="74">
        <v>2023</v>
      </c>
    </row>
    <row r="3162" spans="1:48" hidden="1">
      <c r="A3162" s="24">
        <v>3161</v>
      </c>
      <c r="B3162" s="74">
        <v>80</v>
      </c>
      <c r="C3162" s="74" t="s">
        <v>1011</v>
      </c>
      <c r="D3162" s="74" t="s">
        <v>469</v>
      </c>
      <c r="E3162" s="74" t="s">
        <v>629</v>
      </c>
      <c r="F3162" s="74" t="s">
        <v>483</v>
      </c>
      <c r="G3162" s="74" t="s">
        <v>1229</v>
      </c>
      <c r="H3162" s="74" t="s">
        <v>463</v>
      </c>
      <c r="I3162" s="74">
        <v>13.783300000000001</v>
      </c>
      <c r="J3162" s="74">
        <v>5.25</v>
      </c>
      <c r="O3162" s="74">
        <v>2070</v>
      </c>
      <c r="P3162" s="74">
        <v>2015</v>
      </c>
      <c r="Q3162" s="74" t="s">
        <v>495</v>
      </c>
      <c r="R3162" s="24" t="s">
        <v>473</v>
      </c>
      <c r="S3162" s="74" t="s">
        <v>857</v>
      </c>
      <c r="Z3162" s="74" t="s">
        <v>1061</v>
      </c>
      <c r="AA3162" s="74" t="s">
        <v>595</v>
      </c>
      <c r="AB3162" s="113">
        <v>0.64</v>
      </c>
      <c r="AC3162" s="113">
        <v>0.67295597484276704</v>
      </c>
      <c r="AD3162" s="74" t="s">
        <v>876</v>
      </c>
      <c r="AE3162" s="74">
        <v>5.1493710691823473</v>
      </c>
      <c r="AI3162" s="79" t="s">
        <v>465</v>
      </c>
      <c r="AJ3162" s="79" t="s">
        <v>1063</v>
      </c>
      <c r="AK3162" s="74" t="s">
        <v>13</v>
      </c>
      <c r="AL3162" s="74" t="s">
        <v>13</v>
      </c>
      <c r="AM3162" s="74" t="s">
        <v>13</v>
      </c>
      <c r="AN3162" s="74" t="s">
        <v>13</v>
      </c>
      <c r="AO3162" s="74" t="s">
        <v>465</v>
      </c>
      <c r="AP3162" s="74" t="s">
        <v>13</v>
      </c>
      <c r="AQ3162" s="74" t="s">
        <v>13</v>
      </c>
      <c r="AR3162" s="74" t="s">
        <v>13</v>
      </c>
      <c r="AS3162" s="74" t="s">
        <v>1232</v>
      </c>
      <c r="AT3162" s="74" t="s">
        <v>1228</v>
      </c>
      <c r="AU3162" s="74" t="s">
        <v>1227</v>
      </c>
      <c r="AV3162" s="74">
        <v>2023</v>
      </c>
    </row>
    <row r="3163" spans="1:48" hidden="1">
      <c r="A3163" s="24">
        <v>3162</v>
      </c>
      <c r="B3163" s="74">
        <v>80</v>
      </c>
      <c r="C3163" s="74" t="s">
        <v>1011</v>
      </c>
      <c r="D3163" s="74" t="s">
        <v>469</v>
      </c>
      <c r="E3163" s="74" t="s">
        <v>629</v>
      </c>
      <c r="F3163" s="74" t="s">
        <v>483</v>
      </c>
      <c r="G3163" s="74" t="s">
        <v>1229</v>
      </c>
      <c r="H3163" s="74" t="s">
        <v>463</v>
      </c>
      <c r="I3163" s="74">
        <v>13.783300000000001</v>
      </c>
      <c r="J3163" s="74">
        <v>5.25</v>
      </c>
      <c r="O3163" s="74">
        <v>2080</v>
      </c>
      <c r="P3163" s="74">
        <v>2015</v>
      </c>
      <c r="Q3163" s="74" t="s">
        <v>495</v>
      </c>
      <c r="R3163" s="24" t="s">
        <v>473</v>
      </c>
      <c r="S3163" s="74" t="s">
        <v>857</v>
      </c>
      <c r="Z3163" s="74" t="s">
        <v>1061</v>
      </c>
      <c r="AA3163" s="74" t="s">
        <v>595</v>
      </c>
      <c r="AB3163" s="113">
        <v>0.64</v>
      </c>
      <c r="AC3163" s="113">
        <v>0.50628930817609996</v>
      </c>
      <c r="AD3163" s="74" t="s">
        <v>876</v>
      </c>
      <c r="AE3163" s="74">
        <v>-20.892295597484384</v>
      </c>
      <c r="AI3163" s="79" t="s">
        <v>465</v>
      </c>
      <c r="AJ3163" s="79" t="s">
        <v>1063</v>
      </c>
      <c r="AK3163" s="74" t="s">
        <v>13</v>
      </c>
      <c r="AL3163" s="74" t="s">
        <v>13</v>
      </c>
      <c r="AM3163" s="74" t="s">
        <v>13</v>
      </c>
      <c r="AN3163" s="74" t="s">
        <v>13</v>
      </c>
      <c r="AO3163" s="74" t="s">
        <v>465</v>
      </c>
      <c r="AP3163" s="74" t="s">
        <v>13</v>
      </c>
      <c r="AQ3163" s="74" t="s">
        <v>13</v>
      </c>
      <c r="AR3163" s="74" t="s">
        <v>13</v>
      </c>
      <c r="AS3163" s="74" t="s">
        <v>1232</v>
      </c>
      <c r="AT3163" s="74" t="s">
        <v>1228</v>
      </c>
      <c r="AU3163" s="74" t="s">
        <v>1227</v>
      </c>
      <c r="AV3163" s="74">
        <v>2023</v>
      </c>
    </row>
    <row r="3164" spans="1:48" hidden="1">
      <c r="A3164" s="24">
        <v>3163</v>
      </c>
      <c r="B3164" s="74">
        <v>80</v>
      </c>
      <c r="C3164" s="74" t="s">
        <v>1011</v>
      </c>
      <c r="D3164" s="74" t="s">
        <v>469</v>
      </c>
      <c r="E3164" s="74" t="s">
        <v>629</v>
      </c>
      <c r="F3164" s="74" t="s">
        <v>483</v>
      </c>
      <c r="G3164" s="74" t="s">
        <v>1233</v>
      </c>
      <c r="H3164" s="74" t="s">
        <v>463</v>
      </c>
      <c r="I3164" s="74">
        <v>15.066700000000001</v>
      </c>
      <c r="J3164" s="74">
        <v>5.65</v>
      </c>
      <c r="O3164" s="74">
        <v>2030</v>
      </c>
      <c r="P3164" s="74">
        <v>2015</v>
      </c>
      <c r="Q3164" s="74" t="s">
        <v>464</v>
      </c>
      <c r="R3164" s="24" t="s">
        <v>500</v>
      </c>
      <c r="S3164" s="74" t="s">
        <v>857</v>
      </c>
      <c r="Z3164" s="74" t="s">
        <v>1061</v>
      </c>
      <c r="AA3164" s="74" t="s">
        <v>595</v>
      </c>
      <c r="AB3164" s="113">
        <v>0.625</v>
      </c>
      <c r="AC3164" s="113">
        <v>0.61676646706586802</v>
      </c>
      <c r="AD3164" s="74" t="s">
        <v>829</v>
      </c>
      <c r="AE3164" s="74">
        <v>-1.3173652694611171</v>
      </c>
      <c r="AI3164" s="79" t="s">
        <v>465</v>
      </c>
      <c r="AJ3164" s="79" t="s">
        <v>1063</v>
      </c>
      <c r="AK3164" s="74" t="s">
        <v>13</v>
      </c>
      <c r="AL3164" s="74" t="s">
        <v>13</v>
      </c>
      <c r="AM3164" s="74" t="s">
        <v>13</v>
      </c>
      <c r="AN3164" s="74" t="s">
        <v>13</v>
      </c>
      <c r="AO3164" s="74" t="s">
        <v>465</v>
      </c>
      <c r="AP3164" s="74" t="s">
        <v>13</v>
      </c>
      <c r="AQ3164" s="74" t="s">
        <v>13</v>
      </c>
      <c r="AR3164" s="74" t="s">
        <v>13</v>
      </c>
      <c r="AS3164" s="74" t="s">
        <v>1231</v>
      </c>
      <c r="AT3164" s="74" t="s">
        <v>1228</v>
      </c>
      <c r="AU3164" s="74" t="s">
        <v>1227</v>
      </c>
      <c r="AV3164" s="74">
        <v>2023</v>
      </c>
    </row>
    <row r="3165" spans="1:48" hidden="1">
      <c r="A3165" s="24">
        <v>3164</v>
      </c>
      <c r="B3165" s="74">
        <v>80</v>
      </c>
      <c r="C3165" s="74" t="s">
        <v>1011</v>
      </c>
      <c r="D3165" s="74" t="s">
        <v>469</v>
      </c>
      <c r="E3165" s="74" t="s">
        <v>629</v>
      </c>
      <c r="F3165" s="74" t="s">
        <v>483</v>
      </c>
      <c r="G3165" s="74" t="s">
        <v>1233</v>
      </c>
      <c r="H3165" s="74" t="s">
        <v>463</v>
      </c>
      <c r="I3165" s="74">
        <v>15.066700000000001</v>
      </c>
      <c r="J3165" s="74">
        <v>5.65</v>
      </c>
      <c r="O3165" s="74">
        <v>2040</v>
      </c>
      <c r="P3165" s="74">
        <v>2015</v>
      </c>
      <c r="Q3165" s="74" t="s">
        <v>472</v>
      </c>
      <c r="R3165" s="24" t="s">
        <v>500</v>
      </c>
      <c r="S3165" s="74" t="s">
        <v>857</v>
      </c>
      <c r="Z3165" s="74" t="s">
        <v>1061</v>
      </c>
      <c r="AA3165" s="74" t="s">
        <v>595</v>
      </c>
      <c r="AB3165" s="113">
        <v>0.625</v>
      </c>
      <c r="AC3165" s="113">
        <v>0.62874251497005895</v>
      </c>
      <c r="AD3165" s="74" t="s">
        <v>829</v>
      </c>
      <c r="AE3165" s="74">
        <v>0.59880239520943235</v>
      </c>
      <c r="AI3165" s="79" t="s">
        <v>465</v>
      </c>
      <c r="AJ3165" s="79" t="s">
        <v>1063</v>
      </c>
      <c r="AK3165" s="74" t="s">
        <v>13</v>
      </c>
      <c r="AL3165" s="74" t="s">
        <v>13</v>
      </c>
      <c r="AM3165" s="74" t="s">
        <v>13</v>
      </c>
      <c r="AN3165" s="74" t="s">
        <v>13</v>
      </c>
      <c r="AO3165" s="74" t="s">
        <v>465</v>
      </c>
      <c r="AP3165" s="74" t="s">
        <v>13</v>
      </c>
      <c r="AQ3165" s="74" t="s">
        <v>13</v>
      </c>
      <c r="AR3165" s="74" t="s">
        <v>13</v>
      </c>
      <c r="AS3165" s="74" t="s">
        <v>1231</v>
      </c>
      <c r="AT3165" s="74" t="s">
        <v>1228</v>
      </c>
      <c r="AU3165" s="74" t="s">
        <v>1227</v>
      </c>
      <c r="AV3165" s="74">
        <v>2023</v>
      </c>
    </row>
    <row r="3166" spans="1:48" hidden="1">
      <c r="A3166" s="24">
        <v>3165</v>
      </c>
      <c r="B3166" s="74">
        <v>80</v>
      </c>
      <c r="C3166" s="74" t="s">
        <v>1011</v>
      </c>
      <c r="D3166" s="74" t="s">
        <v>469</v>
      </c>
      <c r="E3166" s="74" t="s">
        <v>629</v>
      </c>
      <c r="F3166" s="74" t="s">
        <v>483</v>
      </c>
      <c r="G3166" s="74" t="s">
        <v>1233</v>
      </c>
      <c r="H3166" s="74" t="s">
        <v>463</v>
      </c>
      <c r="I3166" s="74">
        <v>15.066700000000001</v>
      </c>
      <c r="J3166" s="74">
        <v>5.65</v>
      </c>
      <c r="O3166" s="74">
        <v>2050</v>
      </c>
      <c r="P3166" s="74">
        <v>2015</v>
      </c>
      <c r="Q3166" s="74" t="s">
        <v>472</v>
      </c>
      <c r="R3166" s="24" t="s">
        <v>500</v>
      </c>
      <c r="S3166" s="74" t="s">
        <v>857</v>
      </c>
      <c r="Z3166" s="74" t="s">
        <v>1061</v>
      </c>
      <c r="AA3166" s="74" t="s">
        <v>595</v>
      </c>
      <c r="AB3166" s="113">
        <v>0.625</v>
      </c>
      <c r="AC3166" s="113">
        <v>0.66467065868263397</v>
      </c>
      <c r="AD3166" s="74" t="s">
        <v>829</v>
      </c>
      <c r="AE3166" s="74">
        <v>6.3473053892214359</v>
      </c>
      <c r="AI3166" s="79" t="s">
        <v>465</v>
      </c>
      <c r="AJ3166" s="79" t="s">
        <v>1063</v>
      </c>
      <c r="AK3166" s="74" t="s">
        <v>13</v>
      </c>
      <c r="AL3166" s="74" t="s">
        <v>13</v>
      </c>
      <c r="AM3166" s="74" t="s">
        <v>13</v>
      </c>
      <c r="AN3166" s="74" t="s">
        <v>13</v>
      </c>
      <c r="AO3166" s="74" t="s">
        <v>465</v>
      </c>
      <c r="AP3166" s="74" t="s">
        <v>13</v>
      </c>
      <c r="AQ3166" s="74" t="s">
        <v>13</v>
      </c>
      <c r="AR3166" s="74" t="s">
        <v>13</v>
      </c>
      <c r="AS3166" s="74" t="s">
        <v>1231</v>
      </c>
      <c r="AT3166" s="74" t="s">
        <v>1228</v>
      </c>
      <c r="AU3166" s="74" t="s">
        <v>1227</v>
      </c>
      <c r="AV3166" s="74">
        <v>2023</v>
      </c>
    </row>
    <row r="3167" spans="1:48" hidden="1">
      <c r="A3167" s="24">
        <v>3166</v>
      </c>
      <c r="B3167" s="74">
        <v>80</v>
      </c>
      <c r="C3167" s="74" t="s">
        <v>1011</v>
      </c>
      <c r="D3167" s="74" t="s">
        <v>469</v>
      </c>
      <c r="E3167" s="74" t="s">
        <v>629</v>
      </c>
      <c r="F3167" s="74" t="s">
        <v>483</v>
      </c>
      <c r="G3167" s="74" t="s">
        <v>1233</v>
      </c>
      <c r="H3167" s="74" t="s">
        <v>463</v>
      </c>
      <c r="I3167" s="74">
        <v>15.066700000000001</v>
      </c>
      <c r="J3167" s="74">
        <v>5.65</v>
      </c>
      <c r="O3167" s="74">
        <v>2060</v>
      </c>
      <c r="P3167" s="74">
        <v>2015</v>
      </c>
      <c r="Q3167" s="74" t="s">
        <v>472</v>
      </c>
      <c r="R3167" s="24" t="s">
        <v>500</v>
      </c>
      <c r="S3167" s="74" t="s">
        <v>857</v>
      </c>
      <c r="Z3167" s="74" t="s">
        <v>1061</v>
      </c>
      <c r="AA3167" s="74" t="s">
        <v>595</v>
      </c>
      <c r="AB3167" s="113">
        <v>0.625</v>
      </c>
      <c r="AC3167" s="113">
        <v>0.640718562874251</v>
      </c>
      <c r="AD3167" s="74" t="s">
        <v>829</v>
      </c>
      <c r="AE3167" s="74">
        <v>2.5149700598801594</v>
      </c>
      <c r="AI3167" s="79" t="s">
        <v>465</v>
      </c>
      <c r="AJ3167" s="79" t="s">
        <v>1063</v>
      </c>
      <c r="AK3167" s="74" t="s">
        <v>13</v>
      </c>
      <c r="AL3167" s="74" t="s">
        <v>13</v>
      </c>
      <c r="AM3167" s="74" t="s">
        <v>13</v>
      </c>
      <c r="AN3167" s="74" t="s">
        <v>13</v>
      </c>
      <c r="AO3167" s="74" t="s">
        <v>465</v>
      </c>
      <c r="AP3167" s="74" t="s">
        <v>13</v>
      </c>
      <c r="AQ3167" s="74" t="s">
        <v>13</v>
      </c>
      <c r="AR3167" s="74" t="s">
        <v>13</v>
      </c>
      <c r="AS3167" s="74" t="s">
        <v>1231</v>
      </c>
      <c r="AT3167" s="74" t="s">
        <v>1228</v>
      </c>
      <c r="AU3167" s="74" t="s">
        <v>1227</v>
      </c>
      <c r="AV3167" s="74">
        <v>2023</v>
      </c>
    </row>
    <row r="3168" spans="1:48" hidden="1">
      <c r="A3168" s="24">
        <v>3167</v>
      </c>
      <c r="B3168" s="74">
        <v>80</v>
      </c>
      <c r="C3168" s="74" t="s">
        <v>1011</v>
      </c>
      <c r="D3168" s="74" t="s">
        <v>469</v>
      </c>
      <c r="E3168" s="74" t="s">
        <v>629</v>
      </c>
      <c r="F3168" s="74" t="s">
        <v>483</v>
      </c>
      <c r="G3168" s="74" t="s">
        <v>1233</v>
      </c>
      <c r="H3168" s="74" t="s">
        <v>463</v>
      </c>
      <c r="I3168" s="74">
        <v>15.066700000000001</v>
      </c>
      <c r="J3168" s="74">
        <v>5.65</v>
      </c>
      <c r="O3168" s="74">
        <v>2070</v>
      </c>
      <c r="P3168" s="74">
        <v>2015</v>
      </c>
      <c r="Q3168" s="74" t="s">
        <v>495</v>
      </c>
      <c r="R3168" s="24" t="s">
        <v>500</v>
      </c>
      <c r="S3168" s="74" t="s">
        <v>857</v>
      </c>
      <c r="Z3168" s="74" t="s">
        <v>1061</v>
      </c>
      <c r="AA3168" s="74" t="s">
        <v>595</v>
      </c>
      <c r="AB3168" s="113">
        <v>0.625</v>
      </c>
      <c r="AC3168" s="113">
        <v>0.69461077844311303</v>
      </c>
      <c r="AD3168" s="74" t="s">
        <v>829</v>
      </c>
      <c r="AE3168" s="74">
        <v>11.137724550898085</v>
      </c>
      <c r="AI3168" s="79" t="s">
        <v>465</v>
      </c>
      <c r="AJ3168" s="79" t="s">
        <v>1063</v>
      </c>
      <c r="AK3168" s="74" t="s">
        <v>13</v>
      </c>
      <c r="AL3168" s="74" t="s">
        <v>13</v>
      </c>
      <c r="AM3168" s="74" t="s">
        <v>13</v>
      </c>
      <c r="AN3168" s="74" t="s">
        <v>13</v>
      </c>
      <c r="AO3168" s="74" t="s">
        <v>465</v>
      </c>
      <c r="AP3168" s="74" t="s">
        <v>13</v>
      </c>
      <c r="AQ3168" s="74" t="s">
        <v>13</v>
      </c>
      <c r="AR3168" s="74" t="s">
        <v>13</v>
      </c>
      <c r="AS3168" s="74" t="s">
        <v>1231</v>
      </c>
      <c r="AT3168" s="74" t="s">
        <v>1228</v>
      </c>
      <c r="AU3168" s="74" t="s">
        <v>1227</v>
      </c>
      <c r="AV3168" s="74">
        <v>2023</v>
      </c>
    </row>
    <row r="3169" spans="1:48" hidden="1">
      <c r="A3169" s="24">
        <v>3168</v>
      </c>
      <c r="B3169" s="74">
        <v>80</v>
      </c>
      <c r="C3169" s="74" t="s">
        <v>1011</v>
      </c>
      <c r="D3169" s="74" t="s">
        <v>469</v>
      </c>
      <c r="E3169" s="74" t="s">
        <v>629</v>
      </c>
      <c r="F3169" s="74" t="s">
        <v>483</v>
      </c>
      <c r="G3169" s="74" t="s">
        <v>1233</v>
      </c>
      <c r="H3169" s="74" t="s">
        <v>463</v>
      </c>
      <c r="I3169" s="74">
        <v>15.066700000000001</v>
      </c>
      <c r="J3169" s="74">
        <v>5.65</v>
      </c>
      <c r="O3169" s="74">
        <v>2080</v>
      </c>
      <c r="P3169" s="74">
        <v>2015</v>
      </c>
      <c r="Q3169" s="74" t="s">
        <v>495</v>
      </c>
      <c r="R3169" s="24" t="s">
        <v>500</v>
      </c>
      <c r="S3169" s="74" t="s">
        <v>857</v>
      </c>
      <c r="Z3169" s="74" t="s">
        <v>1061</v>
      </c>
      <c r="AA3169" s="74" t="s">
        <v>595</v>
      </c>
      <c r="AB3169" s="113">
        <v>0.625</v>
      </c>
      <c r="AC3169" s="113">
        <v>0.700598802395209</v>
      </c>
      <c r="AD3169" s="74" t="s">
        <v>829</v>
      </c>
      <c r="AE3169" s="74">
        <v>12.09580838323344</v>
      </c>
      <c r="AI3169" s="79" t="s">
        <v>465</v>
      </c>
      <c r="AJ3169" s="79" t="s">
        <v>1063</v>
      </c>
      <c r="AK3169" s="74" t="s">
        <v>13</v>
      </c>
      <c r="AL3169" s="74" t="s">
        <v>13</v>
      </c>
      <c r="AM3169" s="74" t="s">
        <v>13</v>
      </c>
      <c r="AN3169" s="74" t="s">
        <v>13</v>
      </c>
      <c r="AO3169" s="74" t="s">
        <v>465</v>
      </c>
      <c r="AP3169" s="74" t="s">
        <v>13</v>
      </c>
      <c r="AQ3169" s="74" t="s">
        <v>13</v>
      </c>
      <c r="AR3169" s="74" t="s">
        <v>13</v>
      </c>
      <c r="AS3169" s="74" t="s">
        <v>1231</v>
      </c>
      <c r="AT3169" s="74" t="s">
        <v>1228</v>
      </c>
      <c r="AU3169" s="74" t="s">
        <v>1227</v>
      </c>
      <c r="AV3169" s="74">
        <v>2023</v>
      </c>
    </row>
    <row r="3170" spans="1:48" hidden="1">
      <c r="A3170" s="24">
        <v>3169</v>
      </c>
      <c r="B3170" s="74">
        <v>80</v>
      </c>
      <c r="C3170" s="74" t="s">
        <v>1011</v>
      </c>
      <c r="D3170" s="74" t="s">
        <v>469</v>
      </c>
      <c r="E3170" s="74" t="s">
        <v>629</v>
      </c>
      <c r="F3170" s="74" t="s">
        <v>483</v>
      </c>
      <c r="G3170" s="74" t="s">
        <v>1233</v>
      </c>
      <c r="H3170" s="74" t="s">
        <v>463</v>
      </c>
      <c r="I3170" s="74">
        <v>15.066700000000001</v>
      </c>
      <c r="J3170" s="74">
        <v>5.65</v>
      </c>
      <c r="O3170" s="74">
        <v>2030</v>
      </c>
      <c r="P3170" s="74">
        <v>2015</v>
      </c>
      <c r="Q3170" s="74" t="s">
        <v>464</v>
      </c>
      <c r="R3170" s="24" t="s">
        <v>473</v>
      </c>
      <c r="S3170" s="74" t="s">
        <v>857</v>
      </c>
      <c r="Z3170" s="74" t="s">
        <v>1061</v>
      </c>
      <c r="AA3170" s="74" t="s">
        <v>595</v>
      </c>
      <c r="AB3170" s="113">
        <v>0.625</v>
      </c>
      <c r="AC3170" s="113">
        <v>0.60179640718562799</v>
      </c>
      <c r="AD3170" s="74" t="s">
        <v>829</v>
      </c>
      <c r="AE3170" s="74">
        <v>-3.7125748502995215</v>
      </c>
      <c r="AI3170" s="79" t="s">
        <v>465</v>
      </c>
      <c r="AJ3170" s="79" t="s">
        <v>1063</v>
      </c>
      <c r="AK3170" s="74" t="s">
        <v>13</v>
      </c>
      <c r="AL3170" s="74" t="s">
        <v>13</v>
      </c>
      <c r="AM3170" s="74" t="s">
        <v>13</v>
      </c>
      <c r="AN3170" s="74" t="s">
        <v>13</v>
      </c>
      <c r="AO3170" s="74" t="s">
        <v>465</v>
      </c>
      <c r="AP3170" s="74" t="s">
        <v>13</v>
      </c>
      <c r="AQ3170" s="74" t="s">
        <v>13</v>
      </c>
      <c r="AR3170" s="74" t="s">
        <v>13</v>
      </c>
      <c r="AS3170" s="74" t="s">
        <v>1231</v>
      </c>
      <c r="AT3170" s="74" t="s">
        <v>1228</v>
      </c>
      <c r="AU3170" s="74" t="s">
        <v>1227</v>
      </c>
      <c r="AV3170" s="74">
        <v>2023</v>
      </c>
    </row>
    <row r="3171" spans="1:48" hidden="1">
      <c r="A3171" s="24">
        <v>3170</v>
      </c>
      <c r="B3171" s="74">
        <v>80</v>
      </c>
      <c r="C3171" s="74" t="s">
        <v>1011</v>
      </c>
      <c r="D3171" s="74" t="s">
        <v>469</v>
      </c>
      <c r="E3171" s="74" t="s">
        <v>629</v>
      </c>
      <c r="F3171" s="74" t="s">
        <v>483</v>
      </c>
      <c r="G3171" s="74" t="s">
        <v>1233</v>
      </c>
      <c r="H3171" s="74" t="s">
        <v>463</v>
      </c>
      <c r="I3171" s="74">
        <v>15.066700000000001</v>
      </c>
      <c r="J3171" s="74">
        <v>5.65</v>
      </c>
      <c r="O3171" s="74">
        <v>2040</v>
      </c>
      <c r="P3171" s="74">
        <v>2015</v>
      </c>
      <c r="Q3171" s="74" t="s">
        <v>472</v>
      </c>
      <c r="R3171" s="24" t="s">
        <v>473</v>
      </c>
      <c r="S3171" s="74" t="s">
        <v>857</v>
      </c>
      <c r="Z3171" s="74" t="s">
        <v>1061</v>
      </c>
      <c r="AA3171" s="74" t="s">
        <v>595</v>
      </c>
      <c r="AB3171" s="113">
        <v>0.625</v>
      </c>
      <c r="AC3171" s="113">
        <v>0.60179640718562799</v>
      </c>
      <c r="AD3171" s="74" t="s">
        <v>829</v>
      </c>
      <c r="AE3171" s="74">
        <v>-3.7125748502995215</v>
      </c>
      <c r="AI3171" s="79" t="s">
        <v>465</v>
      </c>
      <c r="AJ3171" s="79" t="s">
        <v>1063</v>
      </c>
      <c r="AK3171" s="74" t="s">
        <v>13</v>
      </c>
      <c r="AL3171" s="74" t="s">
        <v>13</v>
      </c>
      <c r="AM3171" s="74" t="s">
        <v>13</v>
      </c>
      <c r="AN3171" s="74" t="s">
        <v>13</v>
      </c>
      <c r="AO3171" s="74" t="s">
        <v>465</v>
      </c>
      <c r="AP3171" s="74" t="s">
        <v>13</v>
      </c>
      <c r="AQ3171" s="74" t="s">
        <v>13</v>
      </c>
      <c r="AR3171" s="74" t="s">
        <v>13</v>
      </c>
      <c r="AS3171" s="74" t="s">
        <v>1231</v>
      </c>
      <c r="AT3171" s="74" t="s">
        <v>1228</v>
      </c>
      <c r="AU3171" s="74" t="s">
        <v>1227</v>
      </c>
      <c r="AV3171" s="74">
        <v>2023</v>
      </c>
    </row>
    <row r="3172" spans="1:48" hidden="1">
      <c r="A3172" s="24">
        <v>3171</v>
      </c>
      <c r="B3172" s="74">
        <v>80</v>
      </c>
      <c r="C3172" s="74" t="s">
        <v>1011</v>
      </c>
      <c r="D3172" s="74" t="s">
        <v>469</v>
      </c>
      <c r="E3172" s="74" t="s">
        <v>629</v>
      </c>
      <c r="F3172" s="74" t="s">
        <v>483</v>
      </c>
      <c r="G3172" s="74" t="s">
        <v>1233</v>
      </c>
      <c r="H3172" s="74" t="s">
        <v>463</v>
      </c>
      <c r="I3172" s="74">
        <v>15.066700000000001</v>
      </c>
      <c r="J3172" s="74">
        <v>5.65</v>
      </c>
      <c r="O3172" s="74">
        <v>2050</v>
      </c>
      <c r="P3172" s="74">
        <v>2015</v>
      </c>
      <c r="Q3172" s="74" t="s">
        <v>472</v>
      </c>
      <c r="R3172" s="24" t="s">
        <v>473</v>
      </c>
      <c r="S3172" s="74" t="s">
        <v>857</v>
      </c>
      <c r="Z3172" s="74" t="s">
        <v>1061</v>
      </c>
      <c r="AA3172" s="74" t="s">
        <v>595</v>
      </c>
      <c r="AB3172" s="113">
        <v>0.625</v>
      </c>
      <c r="AC3172" s="113">
        <v>0.62574850299401197</v>
      </c>
      <c r="AD3172" s="74" t="s">
        <v>829</v>
      </c>
      <c r="AE3172" s="74">
        <v>0.11976047904191489</v>
      </c>
      <c r="AI3172" s="79" t="s">
        <v>465</v>
      </c>
      <c r="AJ3172" s="79" t="s">
        <v>1063</v>
      </c>
      <c r="AK3172" s="74" t="s">
        <v>13</v>
      </c>
      <c r="AL3172" s="74" t="s">
        <v>13</v>
      </c>
      <c r="AM3172" s="74" t="s">
        <v>13</v>
      </c>
      <c r="AN3172" s="74" t="s">
        <v>13</v>
      </c>
      <c r="AO3172" s="74" t="s">
        <v>465</v>
      </c>
      <c r="AP3172" s="74" t="s">
        <v>13</v>
      </c>
      <c r="AQ3172" s="74" t="s">
        <v>13</v>
      </c>
      <c r="AR3172" s="74" t="s">
        <v>13</v>
      </c>
      <c r="AS3172" s="74" t="s">
        <v>1231</v>
      </c>
      <c r="AT3172" s="74" t="s">
        <v>1228</v>
      </c>
      <c r="AU3172" s="74" t="s">
        <v>1227</v>
      </c>
      <c r="AV3172" s="74">
        <v>2023</v>
      </c>
    </row>
    <row r="3173" spans="1:48" hidden="1">
      <c r="A3173" s="24">
        <v>3172</v>
      </c>
      <c r="B3173" s="74">
        <v>80</v>
      </c>
      <c r="C3173" s="74" t="s">
        <v>1011</v>
      </c>
      <c r="D3173" s="74" t="s">
        <v>469</v>
      </c>
      <c r="E3173" s="74" t="s">
        <v>629</v>
      </c>
      <c r="F3173" s="74" t="s">
        <v>483</v>
      </c>
      <c r="G3173" s="74" t="s">
        <v>1233</v>
      </c>
      <c r="H3173" s="74" t="s">
        <v>463</v>
      </c>
      <c r="I3173" s="74">
        <v>15.066700000000001</v>
      </c>
      <c r="J3173" s="74">
        <v>5.65</v>
      </c>
      <c r="O3173" s="74">
        <v>2060</v>
      </c>
      <c r="P3173" s="74">
        <v>2015</v>
      </c>
      <c r="Q3173" s="74" t="s">
        <v>472</v>
      </c>
      <c r="R3173" s="24" t="s">
        <v>473</v>
      </c>
      <c r="S3173" s="74" t="s">
        <v>857</v>
      </c>
      <c r="Z3173" s="74" t="s">
        <v>1061</v>
      </c>
      <c r="AA3173" s="74" t="s">
        <v>595</v>
      </c>
      <c r="AB3173" s="113">
        <v>0.625</v>
      </c>
      <c r="AC3173" s="113">
        <v>0.61077844311377205</v>
      </c>
      <c r="AD3173" s="74" t="s">
        <v>829</v>
      </c>
      <c r="AE3173" s="74">
        <v>-2.2754491017964718</v>
      </c>
      <c r="AI3173" s="79" t="s">
        <v>465</v>
      </c>
      <c r="AJ3173" s="79" t="s">
        <v>1063</v>
      </c>
      <c r="AK3173" s="74" t="s">
        <v>13</v>
      </c>
      <c r="AL3173" s="74" t="s">
        <v>13</v>
      </c>
      <c r="AM3173" s="74" t="s">
        <v>13</v>
      </c>
      <c r="AN3173" s="74" t="s">
        <v>13</v>
      </c>
      <c r="AO3173" s="74" t="s">
        <v>465</v>
      </c>
      <c r="AP3173" s="74" t="s">
        <v>13</v>
      </c>
      <c r="AQ3173" s="74" t="s">
        <v>13</v>
      </c>
      <c r="AR3173" s="74" t="s">
        <v>13</v>
      </c>
      <c r="AS3173" s="74" t="s">
        <v>1231</v>
      </c>
      <c r="AT3173" s="74" t="s">
        <v>1228</v>
      </c>
      <c r="AU3173" s="74" t="s">
        <v>1227</v>
      </c>
      <c r="AV3173" s="74">
        <v>2023</v>
      </c>
    </row>
    <row r="3174" spans="1:48" hidden="1">
      <c r="A3174" s="24">
        <v>3173</v>
      </c>
      <c r="B3174" s="74">
        <v>80</v>
      </c>
      <c r="C3174" s="74" t="s">
        <v>1011</v>
      </c>
      <c r="D3174" s="74" t="s">
        <v>469</v>
      </c>
      <c r="E3174" s="74" t="s">
        <v>629</v>
      </c>
      <c r="F3174" s="74" t="s">
        <v>483</v>
      </c>
      <c r="G3174" s="74" t="s">
        <v>1233</v>
      </c>
      <c r="H3174" s="74" t="s">
        <v>463</v>
      </c>
      <c r="I3174" s="74">
        <v>15.066700000000001</v>
      </c>
      <c r="J3174" s="74">
        <v>5.65</v>
      </c>
      <c r="O3174" s="74">
        <v>2070</v>
      </c>
      <c r="P3174" s="74">
        <v>2015</v>
      </c>
      <c r="Q3174" s="74" t="s">
        <v>495</v>
      </c>
      <c r="R3174" s="24" t="s">
        <v>473</v>
      </c>
      <c r="S3174" s="74" t="s">
        <v>857</v>
      </c>
      <c r="Z3174" s="74" t="s">
        <v>1061</v>
      </c>
      <c r="AA3174" s="74" t="s">
        <v>595</v>
      </c>
      <c r="AB3174" s="113">
        <v>0.625</v>
      </c>
      <c r="AC3174" s="113">
        <v>0.62275449101796398</v>
      </c>
      <c r="AD3174" s="74" t="s">
        <v>829</v>
      </c>
      <c r="AE3174" s="74">
        <v>-0.35928143712576244</v>
      </c>
      <c r="AI3174" s="79" t="s">
        <v>465</v>
      </c>
      <c r="AJ3174" s="79" t="s">
        <v>1063</v>
      </c>
      <c r="AK3174" s="74" t="s">
        <v>13</v>
      </c>
      <c r="AL3174" s="74" t="s">
        <v>13</v>
      </c>
      <c r="AM3174" s="74" t="s">
        <v>13</v>
      </c>
      <c r="AN3174" s="74" t="s">
        <v>13</v>
      </c>
      <c r="AO3174" s="74" t="s">
        <v>465</v>
      </c>
      <c r="AP3174" s="74" t="s">
        <v>13</v>
      </c>
      <c r="AQ3174" s="74" t="s">
        <v>13</v>
      </c>
      <c r="AR3174" s="74" t="s">
        <v>13</v>
      </c>
      <c r="AS3174" s="74" t="s">
        <v>1231</v>
      </c>
      <c r="AT3174" s="74" t="s">
        <v>1228</v>
      </c>
      <c r="AU3174" s="74" t="s">
        <v>1227</v>
      </c>
      <c r="AV3174" s="74">
        <v>2023</v>
      </c>
    </row>
    <row r="3175" spans="1:48" hidden="1">
      <c r="A3175" s="24">
        <v>3174</v>
      </c>
      <c r="B3175" s="74">
        <v>80</v>
      </c>
      <c r="C3175" s="74" t="s">
        <v>1011</v>
      </c>
      <c r="D3175" s="74" t="s">
        <v>469</v>
      </c>
      <c r="E3175" s="74" t="s">
        <v>629</v>
      </c>
      <c r="F3175" s="74" t="s">
        <v>483</v>
      </c>
      <c r="G3175" s="74" t="s">
        <v>1233</v>
      </c>
      <c r="H3175" s="74" t="s">
        <v>463</v>
      </c>
      <c r="I3175" s="74">
        <v>15.066700000000001</v>
      </c>
      <c r="J3175" s="74">
        <v>5.65</v>
      </c>
      <c r="O3175" s="74">
        <v>2080</v>
      </c>
      <c r="P3175" s="74">
        <v>2015</v>
      </c>
      <c r="Q3175" s="74" t="s">
        <v>495</v>
      </c>
      <c r="R3175" s="24" t="s">
        <v>473</v>
      </c>
      <c r="S3175" s="74" t="s">
        <v>857</v>
      </c>
      <c r="Z3175" s="74" t="s">
        <v>1061</v>
      </c>
      <c r="AA3175" s="74" t="s">
        <v>595</v>
      </c>
      <c r="AB3175" s="113">
        <v>0.625</v>
      </c>
      <c r="AC3175" s="113">
        <v>0.46706586826347202</v>
      </c>
      <c r="AD3175" s="74" t="s">
        <v>829</v>
      </c>
      <c r="AE3175" s="74">
        <v>-25.269461077844479</v>
      </c>
      <c r="AI3175" s="79" t="s">
        <v>465</v>
      </c>
      <c r="AJ3175" s="79" t="s">
        <v>1063</v>
      </c>
      <c r="AK3175" s="74" t="s">
        <v>13</v>
      </c>
      <c r="AL3175" s="74" t="s">
        <v>13</v>
      </c>
      <c r="AM3175" s="74" t="s">
        <v>13</v>
      </c>
      <c r="AN3175" s="74" t="s">
        <v>13</v>
      </c>
      <c r="AO3175" s="74" t="s">
        <v>465</v>
      </c>
      <c r="AP3175" s="74" t="s">
        <v>13</v>
      </c>
      <c r="AQ3175" s="74" t="s">
        <v>13</v>
      </c>
      <c r="AR3175" s="74" t="s">
        <v>13</v>
      </c>
      <c r="AS3175" s="74" t="s">
        <v>1231</v>
      </c>
      <c r="AT3175" s="74" t="s">
        <v>1228</v>
      </c>
      <c r="AU3175" s="74" t="s">
        <v>1227</v>
      </c>
      <c r="AV3175" s="74">
        <v>2023</v>
      </c>
    </row>
    <row r="3176" spans="1:48" hidden="1">
      <c r="A3176" s="24">
        <v>3175</v>
      </c>
      <c r="B3176" s="74">
        <v>80</v>
      </c>
      <c r="C3176" s="74" t="s">
        <v>1011</v>
      </c>
      <c r="D3176" s="74" t="s">
        <v>469</v>
      </c>
      <c r="E3176" s="74" t="s">
        <v>629</v>
      </c>
      <c r="F3176" s="74" t="s">
        <v>483</v>
      </c>
      <c r="G3176" s="74" t="s">
        <v>1233</v>
      </c>
      <c r="H3176" s="74" t="s">
        <v>463</v>
      </c>
      <c r="I3176" s="74">
        <v>15.066700000000001</v>
      </c>
      <c r="J3176" s="74">
        <v>5.65</v>
      </c>
      <c r="O3176" s="74">
        <v>2030</v>
      </c>
      <c r="P3176" s="74">
        <v>2015</v>
      </c>
      <c r="Q3176" s="74" t="s">
        <v>464</v>
      </c>
      <c r="R3176" s="24" t="s">
        <v>500</v>
      </c>
      <c r="S3176" s="74" t="s">
        <v>857</v>
      </c>
      <c r="Z3176" s="74" t="s">
        <v>1061</v>
      </c>
      <c r="AA3176" s="74" t="s">
        <v>595</v>
      </c>
      <c r="AB3176" s="113">
        <v>0.625</v>
      </c>
      <c r="AC3176" s="113">
        <v>0.74078650601524099</v>
      </c>
      <c r="AD3176" s="74" t="s">
        <v>829</v>
      </c>
      <c r="AE3176" s="74">
        <v>18.525840962438558</v>
      </c>
      <c r="AI3176" s="79" t="s">
        <v>465</v>
      </c>
      <c r="AJ3176" s="79" t="s">
        <v>1063</v>
      </c>
      <c r="AK3176" s="74" t="s">
        <v>13</v>
      </c>
      <c r="AL3176" s="74" t="s">
        <v>13</v>
      </c>
      <c r="AM3176" s="74" t="s">
        <v>13</v>
      </c>
      <c r="AN3176" s="74" t="s">
        <v>13</v>
      </c>
      <c r="AO3176" s="74" t="s">
        <v>465</v>
      </c>
      <c r="AP3176" s="74" t="s">
        <v>13</v>
      </c>
      <c r="AQ3176" s="74" t="s">
        <v>13</v>
      </c>
      <c r="AR3176" s="74" t="s">
        <v>13</v>
      </c>
      <c r="AS3176" s="74" t="s">
        <v>1232</v>
      </c>
      <c r="AT3176" s="74" t="s">
        <v>1228</v>
      </c>
      <c r="AU3176" s="74" t="s">
        <v>1227</v>
      </c>
      <c r="AV3176" s="74">
        <v>2023</v>
      </c>
    </row>
    <row r="3177" spans="1:48" hidden="1">
      <c r="A3177" s="24">
        <v>3176</v>
      </c>
      <c r="B3177" s="74">
        <v>80</v>
      </c>
      <c r="C3177" s="74" t="s">
        <v>1011</v>
      </c>
      <c r="D3177" s="74" t="s">
        <v>469</v>
      </c>
      <c r="E3177" s="74" t="s">
        <v>629</v>
      </c>
      <c r="F3177" s="74" t="s">
        <v>483</v>
      </c>
      <c r="G3177" s="74" t="s">
        <v>1233</v>
      </c>
      <c r="H3177" s="74" t="s">
        <v>463</v>
      </c>
      <c r="I3177" s="74">
        <v>15.066700000000001</v>
      </c>
      <c r="J3177" s="74">
        <v>5.65</v>
      </c>
      <c r="O3177" s="74">
        <v>2040</v>
      </c>
      <c r="P3177" s="74">
        <v>2015</v>
      </c>
      <c r="Q3177" s="74" t="s">
        <v>472</v>
      </c>
      <c r="R3177" s="24" t="s">
        <v>500</v>
      </c>
      <c r="S3177" s="74" t="s">
        <v>857</v>
      </c>
      <c r="Z3177" s="74" t="s">
        <v>1061</v>
      </c>
      <c r="AA3177" s="74" t="s">
        <v>595</v>
      </c>
      <c r="AB3177" s="113">
        <v>0.625</v>
      </c>
      <c r="AC3177" s="113">
        <v>0.64885138518215701</v>
      </c>
      <c r="AD3177" s="74" t="s">
        <v>829</v>
      </c>
      <c r="AE3177" s="74">
        <v>3.8162216291451223</v>
      </c>
      <c r="AI3177" s="79" t="s">
        <v>465</v>
      </c>
      <c r="AJ3177" s="79" t="s">
        <v>1063</v>
      </c>
      <c r="AK3177" s="74" t="s">
        <v>13</v>
      </c>
      <c r="AL3177" s="74" t="s">
        <v>13</v>
      </c>
      <c r="AM3177" s="74" t="s">
        <v>13</v>
      </c>
      <c r="AN3177" s="74" t="s">
        <v>13</v>
      </c>
      <c r="AO3177" s="74" t="s">
        <v>465</v>
      </c>
      <c r="AP3177" s="74" t="s">
        <v>13</v>
      </c>
      <c r="AQ3177" s="74" t="s">
        <v>13</v>
      </c>
      <c r="AR3177" s="74" t="s">
        <v>13</v>
      </c>
      <c r="AS3177" s="74" t="s">
        <v>1232</v>
      </c>
      <c r="AT3177" s="74" t="s">
        <v>1228</v>
      </c>
      <c r="AU3177" s="74" t="s">
        <v>1227</v>
      </c>
      <c r="AV3177" s="74">
        <v>2023</v>
      </c>
    </row>
    <row r="3178" spans="1:48" hidden="1">
      <c r="A3178" s="24">
        <v>3177</v>
      </c>
      <c r="B3178" s="74">
        <v>80</v>
      </c>
      <c r="C3178" s="74" t="s">
        <v>1011</v>
      </c>
      <c r="D3178" s="74" t="s">
        <v>469</v>
      </c>
      <c r="E3178" s="74" t="s">
        <v>629</v>
      </c>
      <c r="F3178" s="74" t="s">
        <v>483</v>
      </c>
      <c r="G3178" s="74" t="s">
        <v>1233</v>
      </c>
      <c r="H3178" s="74" t="s">
        <v>463</v>
      </c>
      <c r="I3178" s="74">
        <v>15.066700000000001</v>
      </c>
      <c r="J3178" s="74">
        <v>5.65</v>
      </c>
      <c r="O3178" s="74">
        <v>2050</v>
      </c>
      <c r="P3178" s="74">
        <v>2015</v>
      </c>
      <c r="Q3178" s="74" t="s">
        <v>472</v>
      </c>
      <c r="R3178" s="24" t="s">
        <v>500</v>
      </c>
      <c r="S3178" s="74" t="s">
        <v>857</v>
      </c>
      <c r="Z3178" s="74" t="s">
        <v>1061</v>
      </c>
      <c r="AA3178" s="74" t="s">
        <v>595</v>
      </c>
      <c r="AB3178" s="113">
        <v>0.625</v>
      </c>
      <c r="AC3178" s="113">
        <v>0.74823722880884902</v>
      </c>
      <c r="AD3178" s="74" t="s">
        <v>829</v>
      </c>
      <c r="AE3178" s="74">
        <v>19.717956609415843</v>
      </c>
      <c r="AI3178" s="79" t="s">
        <v>465</v>
      </c>
      <c r="AJ3178" s="79" t="s">
        <v>1063</v>
      </c>
      <c r="AK3178" s="74" t="s">
        <v>13</v>
      </c>
      <c r="AL3178" s="74" t="s">
        <v>13</v>
      </c>
      <c r="AM3178" s="74" t="s">
        <v>13</v>
      </c>
      <c r="AN3178" s="74" t="s">
        <v>13</v>
      </c>
      <c r="AO3178" s="74" t="s">
        <v>465</v>
      </c>
      <c r="AP3178" s="74" t="s">
        <v>13</v>
      </c>
      <c r="AQ3178" s="74" t="s">
        <v>13</v>
      </c>
      <c r="AR3178" s="74" t="s">
        <v>13</v>
      </c>
      <c r="AS3178" s="74" t="s">
        <v>1232</v>
      </c>
      <c r="AT3178" s="74" t="s">
        <v>1228</v>
      </c>
      <c r="AU3178" s="74" t="s">
        <v>1227</v>
      </c>
      <c r="AV3178" s="74">
        <v>2023</v>
      </c>
    </row>
    <row r="3179" spans="1:48" hidden="1">
      <c r="A3179" s="24">
        <v>3178</v>
      </c>
      <c r="B3179" s="74">
        <v>80</v>
      </c>
      <c r="C3179" s="74" t="s">
        <v>1011</v>
      </c>
      <c r="D3179" s="74" t="s">
        <v>469</v>
      </c>
      <c r="E3179" s="74" t="s">
        <v>629</v>
      </c>
      <c r="F3179" s="74" t="s">
        <v>483</v>
      </c>
      <c r="G3179" s="74" t="s">
        <v>1233</v>
      </c>
      <c r="H3179" s="74" t="s">
        <v>463</v>
      </c>
      <c r="I3179" s="74">
        <v>15.066700000000001</v>
      </c>
      <c r="J3179" s="74">
        <v>5.65</v>
      </c>
      <c r="O3179" s="74">
        <v>2060</v>
      </c>
      <c r="P3179" s="74">
        <v>2015</v>
      </c>
      <c r="Q3179" s="74" t="s">
        <v>472</v>
      </c>
      <c r="R3179" s="24" t="s">
        <v>500</v>
      </c>
      <c r="S3179" s="74" t="s">
        <v>857</v>
      </c>
      <c r="Z3179" s="74" t="s">
        <v>1061</v>
      </c>
      <c r="AA3179" s="74" t="s">
        <v>595</v>
      </c>
      <c r="AB3179" s="113">
        <v>0.625</v>
      </c>
      <c r="AC3179" s="113">
        <v>0.63892933756551495</v>
      </c>
      <c r="AD3179" s="74" t="s">
        <v>829</v>
      </c>
      <c r="AE3179" s="74">
        <v>2.2286940104823927</v>
      </c>
      <c r="AI3179" s="79" t="s">
        <v>465</v>
      </c>
      <c r="AJ3179" s="79" t="s">
        <v>1063</v>
      </c>
      <c r="AK3179" s="74" t="s">
        <v>13</v>
      </c>
      <c r="AL3179" s="74" t="s">
        <v>13</v>
      </c>
      <c r="AM3179" s="74" t="s">
        <v>13</v>
      </c>
      <c r="AN3179" s="74" t="s">
        <v>13</v>
      </c>
      <c r="AO3179" s="74" t="s">
        <v>465</v>
      </c>
      <c r="AP3179" s="74" t="s">
        <v>13</v>
      </c>
      <c r="AQ3179" s="74" t="s">
        <v>13</v>
      </c>
      <c r="AR3179" s="74" t="s">
        <v>13</v>
      </c>
      <c r="AS3179" s="74" t="s">
        <v>1232</v>
      </c>
      <c r="AT3179" s="74" t="s">
        <v>1228</v>
      </c>
      <c r="AU3179" s="74" t="s">
        <v>1227</v>
      </c>
      <c r="AV3179" s="74">
        <v>2023</v>
      </c>
    </row>
    <row r="3180" spans="1:48" hidden="1">
      <c r="A3180" s="24">
        <v>3179</v>
      </c>
      <c r="B3180" s="74">
        <v>80</v>
      </c>
      <c r="C3180" s="74" t="s">
        <v>1011</v>
      </c>
      <c r="D3180" s="74" t="s">
        <v>469</v>
      </c>
      <c r="E3180" s="74" t="s">
        <v>629</v>
      </c>
      <c r="F3180" s="74" t="s">
        <v>483</v>
      </c>
      <c r="G3180" s="74" t="s">
        <v>1233</v>
      </c>
      <c r="H3180" s="74" t="s">
        <v>463</v>
      </c>
      <c r="I3180" s="74">
        <v>15.066700000000001</v>
      </c>
      <c r="J3180" s="74">
        <v>5.65</v>
      </c>
      <c r="O3180" s="74">
        <v>2070</v>
      </c>
      <c r="P3180" s="74">
        <v>2015</v>
      </c>
      <c r="Q3180" s="74" t="s">
        <v>495</v>
      </c>
      <c r="R3180" s="24" t="s">
        <v>500</v>
      </c>
      <c r="S3180" s="74" t="s">
        <v>857</v>
      </c>
      <c r="Z3180" s="74" t="s">
        <v>1061</v>
      </c>
      <c r="AA3180" s="74" t="s">
        <v>595</v>
      </c>
      <c r="AB3180" s="113">
        <v>0.625</v>
      </c>
      <c r="AC3180" s="113">
        <v>0.59339816350248298</v>
      </c>
      <c r="AD3180" s="74" t="s">
        <v>829</v>
      </c>
      <c r="AE3180" s="74">
        <v>-5.0562938396027235</v>
      </c>
      <c r="AI3180" s="79" t="s">
        <v>465</v>
      </c>
      <c r="AJ3180" s="79" t="s">
        <v>1063</v>
      </c>
      <c r="AK3180" s="74" t="s">
        <v>13</v>
      </c>
      <c r="AL3180" s="74" t="s">
        <v>13</v>
      </c>
      <c r="AM3180" s="74" t="s">
        <v>13</v>
      </c>
      <c r="AN3180" s="74" t="s">
        <v>13</v>
      </c>
      <c r="AO3180" s="74" t="s">
        <v>465</v>
      </c>
      <c r="AP3180" s="74" t="s">
        <v>13</v>
      </c>
      <c r="AQ3180" s="74" t="s">
        <v>13</v>
      </c>
      <c r="AR3180" s="74" t="s">
        <v>13</v>
      </c>
      <c r="AS3180" s="74" t="s">
        <v>1232</v>
      </c>
      <c r="AT3180" s="74" t="s">
        <v>1228</v>
      </c>
      <c r="AU3180" s="74" t="s">
        <v>1227</v>
      </c>
      <c r="AV3180" s="74">
        <v>2023</v>
      </c>
    </row>
    <row r="3181" spans="1:48" hidden="1">
      <c r="A3181" s="24">
        <v>3180</v>
      </c>
      <c r="B3181" s="74">
        <v>80</v>
      </c>
      <c r="C3181" s="74" t="s">
        <v>1011</v>
      </c>
      <c r="D3181" s="74" t="s">
        <v>469</v>
      </c>
      <c r="E3181" s="74" t="s">
        <v>629</v>
      </c>
      <c r="F3181" s="74" t="s">
        <v>483</v>
      </c>
      <c r="G3181" s="74" t="s">
        <v>1233</v>
      </c>
      <c r="H3181" s="74" t="s">
        <v>463</v>
      </c>
      <c r="I3181" s="74">
        <v>15.066700000000001</v>
      </c>
      <c r="J3181" s="74">
        <v>5.65</v>
      </c>
      <c r="O3181" s="74">
        <v>2080</v>
      </c>
      <c r="P3181" s="74">
        <v>2015</v>
      </c>
      <c r="Q3181" s="74" t="s">
        <v>495</v>
      </c>
      <c r="R3181" s="24" t="s">
        <v>500</v>
      </c>
      <c r="S3181" s="74" t="s">
        <v>857</v>
      </c>
      <c r="Z3181" s="74" t="s">
        <v>1061</v>
      </c>
      <c r="AA3181" s="74" t="s">
        <v>595</v>
      </c>
      <c r="AB3181" s="113">
        <v>0.625</v>
      </c>
      <c r="AC3181" s="113">
        <v>0.76809051112325799</v>
      </c>
      <c r="AD3181" s="74" t="s">
        <v>829</v>
      </c>
      <c r="AE3181" s="74">
        <v>22.894481779721279</v>
      </c>
      <c r="AI3181" s="79" t="s">
        <v>465</v>
      </c>
      <c r="AJ3181" s="79" t="s">
        <v>1063</v>
      </c>
      <c r="AK3181" s="74" t="s">
        <v>13</v>
      </c>
      <c r="AL3181" s="74" t="s">
        <v>13</v>
      </c>
      <c r="AM3181" s="74" t="s">
        <v>13</v>
      </c>
      <c r="AN3181" s="74" t="s">
        <v>13</v>
      </c>
      <c r="AO3181" s="74" t="s">
        <v>465</v>
      </c>
      <c r="AP3181" s="74" t="s">
        <v>13</v>
      </c>
      <c r="AQ3181" s="74" t="s">
        <v>13</v>
      </c>
      <c r="AR3181" s="74" t="s">
        <v>13</v>
      </c>
      <c r="AS3181" s="74" t="s">
        <v>1232</v>
      </c>
      <c r="AT3181" s="74" t="s">
        <v>1228</v>
      </c>
      <c r="AU3181" s="74" t="s">
        <v>1227</v>
      </c>
      <c r="AV3181" s="74">
        <v>2023</v>
      </c>
    </row>
    <row r="3182" spans="1:48" hidden="1">
      <c r="A3182" s="24">
        <v>3181</v>
      </c>
      <c r="B3182" s="74">
        <v>80</v>
      </c>
      <c r="C3182" s="74" t="s">
        <v>1011</v>
      </c>
      <c r="D3182" s="74" t="s">
        <v>469</v>
      </c>
      <c r="E3182" s="74" t="s">
        <v>629</v>
      </c>
      <c r="F3182" s="74" t="s">
        <v>483</v>
      </c>
      <c r="G3182" s="74" t="s">
        <v>1233</v>
      </c>
      <c r="H3182" s="74" t="s">
        <v>463</v>
      </c>
      <c r="I3182" s="74">
        <v>15.066700000000001</v>
      </c>
      <c r="J3182" s="74">
        <v>5.65</v>
      </c>
      <c r="O3182" s="74">
        <v>2030</v>
      </c>
      <c r="P3182" s="74">
        <v>2015</v>
      </c>
      <c r="Q3182" s="74" t="s">
        <v>464</v>
      </c>
      <c r="R3182" s="24" t="s">
        <v>473</v>
      </c>
      <c r="S3182" s="74" t="s">
        <v>857</v>
      </c>
      <c r="Z3182" s="74" t="s">
        <v>1061</v>
      </c>
      <c r="AA3182" s="74" t="s">
        <v>595</v>
      </c>
      <c r="AB3182" s="113">
        <v>0.625</v>
      </c>
      <c r="AC3182" s="113">
        <v>0.63064259038939396</v>
      </c>
      <c r="AD3182" s="74" t="s">
        <v>829</v>
      </c>
      <c r="AE3182" s="74">
        <v>0.9028144623030343</v>
      </c>
      <c r="AI3182" s="79" t="s">
        <v>465</v>
      </c>
      <c r="AJ3182" s="79" t="s">
        <v>1063</v>
      </c>
      <c r="AK3182" s="74" t="s">
        <v>13</v>
      </c>
      <c r="AL3182" s="74" t="s">
        <v>13</v>
      </c>
      <c r="AM3182" s="74" t="s">
        <v>13</v>
      </c>
      <c r="AN3182" s="74" t="s">
        <v>13</v>
      </c>
      <c r="AO3182" s="74" t="s">
        <v>465</v>
      </c>
      <c r="AP3182" s="74" t="s">
        <v>13</v>
      </c>
      <c r="AQ3182" s="74" t="s">
        <v>13</v>
      </c>
      <c r="AR3182" s="74" t="s">
        <v>13</v>
      </c>
      <c r="AS3182" s="74" t="s">
        <v>1232</v>
      </c>
      <c r="AT3182" s="74" t="s">
        <v>1228</v>
      </c>
      <c r="AU3182" s="74" t="s">
        <v>1227</v>
      </c>
      <c r="AV3182" s="74">
        <v>2023</v>
      </c>
    </row>
    <row r="3183" spans="1:48" hidden="1">
      <c r="A3183" s="24">
        <v>3182</v>
      </c>
      <c r="B3183" s="74">
        <v>80</v>
      </c>
      <c r="C3183" s="74" t="s">
        <v>1011</v>
      </c>
      <c r="D3183" s="74" t="s">
        <v>469</v>
      </c>
      <c r="E3183" s="74" t="s">
        <v>629</v>
      </c>
      <c r="F3183" s="74" t="s">
        <v>483</v>
      </c>
      <c r="G3183" s="74" t="s">
        <v>1233</v>
      </c>
      <c r="H3183" s="74" t="s">
        <v>463</v>
      </c>
      <c r="I3183" s="74">
        <v>15.066700000000001</v>
      </c>
      <c r="J3183" s="74">
        <v>5.65</v>
      </c>
      <c r="O3183" s="74">
        <v>2040</v>
      </c>
      <c r="P3183" s="74">
        <v>2015</v>
      </c>
      <c r="Q3183" s="74" t="s">
        <v>472</v>
      </c>
      <c r="R3183" s="24" t="s">
        <v>473</v>
      </c>
      <c r="S3183" s="74" t="s">
        <v>857</v>
      </c>
      <c r="Z3183" s="74" t="s">
        <v>1061</v>
      </c>
      <c r="AA3183" s="74" t="s">
        <v>595</v>
      </c>
      <c r="AB3183" s="113">
        <v>0.625</v>
      </c>
      <c r="AC3183" s="113">
        <v>0.643100272396955</v>
      </c>
      <c r="AD3183" s="74" t="s">
        <v>829</v>
      </c>
      <c r="AE3183" s="74">
        <v>2.8960435835127996</v>
      </c>
      <c r="AI3183" s="79" t="s">
        <v>465</v>
      </c>
      <c r="AJ3183" s="79" t="s">
        <v>1063</v>
      </c>
      <c r="AK3183" s="74" t="s">
        <v>13</v>
      </c>
      <c r="AL3183" s="74" t="s">
        <v>13</v>
      </c>
      <c r="AM3183" s="74" t="s">
        <v>13</v>
      </c>
      <c r="AN3183" s="74" t="s">
        <v>13</v>
      </c>
      <c r="AO3183" s="74" t="s">
        <v>465</v>
      </c>
      <c r="AP3183" s="74" t="s">
        <v>13</v>
      </c>
      <c r="AQ3183" s="74" t="s">
        <v>13</v>
      </c>
      <c r="AR3183" s="74" t="s">
        <v>13</v>
      </c>
      <c r="AS3183" s="74" t="s">
        <v>1232</v>
      </c>
      <c r="AT3183" s="74" t="s">
        <v>1228</v>
      </c>
      <c r="AU3183" s="74" t="s">
        <v>1227</v>
      </c>
      <c r="AV3183" s="74">
        <v>2023</v>
      </c>
    </row>
    <row r="3184" spans="1:48" hidden="1">
      <c r="A3184" s="24">
        <v>3183</v>
      </c>
      <c r="B3184" s="74">
        <v>80</v>
      </c>
      <c r="C3184" s="74" t="s">
        <v>1011</v>
      </c>
      <c r="D3184" s="74" t="s">
        <v>469</v>
      </c>
      <c r="E3184" s="74" t="s">
        <v>629</v>
      </c>
      <c r="F3184" s="74" t="s">
        <v>483</v>
      </c>
      <c r="G3184" s="74" t="s">
        <v>1233</v>
      </c>
      <c r="H3184" s="74" t="s">
        <v>463</v>
      </c>
      <c r="I3184" s="74">
        <v>15.066700000000001</v>
      </c>
      <c r="J3184" s="74">
        <v>5.65</v>
      </c>
      <c r="O3184" s="74">
        <v>2050</v>
      </c>
      <c r="P3184" s="74">
        <v>2015</v>
      </c>
      <c r="Q3184" s="74" t="s">
        <v>472</v>
      </c>
      <c r="R3184" s="24" t="s">
        <v>473</v>
      </c>
      <c r="S3184" s="74" t="s">
        <v>857</v>
      </c>
      <c r="Z3184" s="74" t="s">
        <v>1061</v>
      </c>
      <c r="AA3184" s="74" t="s">
        <v>595</v>
      </c>
      <c r="AB3184" s="113">
        <v>0.625</v>
      </c>
      <c r="AC3184" s="113">
        <v>0.54535891629191002</v>
      </c>
      <c r="AD3184" s="74" t="s">
        <v>829</v>
      </c>
      <c r="AE3184" s="74">
        <v>-12.742573393294396</v>
      </c>
      <c r="AI3184" s="79" t="s">
        <v>465</v>
      </c>
      <c r="AJ3184" s="79" t="s">
        <v>1063</v>
      </c>
      <c r="AK3184" s="74" t="s">
        <v>13</v>
      </c>
      <c r="AL3184" s="74" t="s">
        <v>13</v>
      </c>
      <c r="AM3184" s="74" t="s">
        <v>13</v>
      </c>
      <c r="AN3184" s="74" t="s">
        <v>13</v>
      </c>
      <c r="AO3184" s="74" t="s">
        <v>465</v>
      </c>
      <c r="AP3184" s="74" t="s">
        <v>13</v>
      </c>
      <c r="AQ3184" s="74" t="s">
        <v>13</v>
      </c>
      <c r="AR3184" s="74" t="s">
        <v>13</v>
      </c>
      <c r="AS3184" s="74" t="s">
        <v>1232</v>
      </c>
      <c r="AT3184" s="74" t="s">
        <v>1228</v>
      </c>
      <c r="AU3184" s="74" t="s">
        <v>1227</v>
      </c>
      <c r="AV3184" s="74">
        <v>2023</v>
      </c>
    </row>
    <row r="3185" spans="1:48" hidden="1">
      <c r="A3185" s="24">
        <v>3184</v>
      </c>
      <c r="B3185" s="74">
        <v>80</v>
      </c>
      <c r="C3185" s="74" t="s">
        <v>1011</v>
      </c>
      <c r="D3185" s="74" t="s">
        <v>469</v>
      </c>
      <c r="E3185" s="74" t="s">
        <v>629</v>
      </c>
      <c r="F3185" s="74" t="s">
        <v>483</v>
      </c>
      <c r="G3185" s="74" t="s">
        <v>1233</v>
      </c>
      <c r="H3185" s="74" t="s">
        <v>463</v>
      </c>
      <c r="I3185" s="74">
        <v>15.066700000000001</v>
      </c>
      <c r="J3185" s="74">
        <v>5.65</v>
      </c>
      <c r="O3185" s="74">
        <v>2060</v>
      </c>
      <c r="P3185" s="74">
        <v>2015</v>
      </c>
      <c r="Q3185" s="74" t="s">
        <v>472</v>
      </c>
      <c r="R3185" s="24" t="s">
        <v>473</v>
      </c>
      <c r="S3185" s="74" t="s">
        <v>857</v>
      </c>
      <c r="Z3185" s="74" t="s">
        <v>1061</v>
      </c>
      <c r="AA3185" s="74" t="s">
        <v>595</v>
      </c>
      <c r="AB3185" s="113">
        <v>0.625</v>
      </c>
      <c r="AC3185" s="113">
        <v>0.47660280114103498</v>
      </c>
      <c r="AD3185" s="74" t="s">
        <v>829</v>
      </c>
      <c r="AE3185" s="74">
        <v>-23.743551817434401</v>
      </c>
      <c r="AI3185" s="79" t="s">
        <v>465</v>
      </c>
      <c r="AJ3185" s="79" t="s">
        <v>1063</v>
      </c>
      <c r="AK3185" s="74" t="s">
        <v>13</v>
      </c>
      <c r="AL3185" s="74" t="s">
        <v>13</v>
      </c>
      <c r="AM3185" s="74" t="s">
        <v>13</v>
      </c>
      <c r="AN3185" s="74" t="s">
        <v>13</v>
      </c>
      <c r="AO3185" s="74" t="s">
        <v>465</v>
      </c>
      <c r="AP3185" s="74" t="s">
        <v>13</v>
      </c>
      <c r="AQ3185" s="74" t="s">
        <v>13</v>
      </c>
      <c r="AR3185" s="74" t="s">
        <v>13</v>
      </c>
      <c r="AS3185" s="74" t="s">
        <v>1232</v>
      </c>
      <c r="AT3185" s="74" t="s">
        <v>1228</v>
      </c>
      <c r="AU3185" s="74" t="s">
        <v>1227</v>
      </c>
      <c r="AV3185" s="74">
        <v>2023</v>
      </c>
    </row>
    <row r="3186" spans="1:48" hidden="1">
      <c r="A3186" s="24">
        <v>3185</v>
      </c>
      <c r="B3186" s="74">
        <v>80</v>
      </c>
      <c r="C3186" s="74" t="s">
        <v>1011</v>
      </c>
      <c r="D3186" s="74" t="s">
        <v>469</v>
      </c>
      <c r="E3186" s="74" t="s">
        <v>629</v>
      </c>
      <c r="F3186" s="74" t="s">
        <v>483</v>
      </c>
      <c r="G3186" s="74" t="s">
        <v>1233</v>
      </c>
      <c r="H3186" s="74" t="s">
        <v>463</v>
      </c>
      <c r="I3186" s="74">
        <v>15.066700000000001</v>
      </c>
      <c r="J3186" s="74">
        <v>5.65</v>
      </c>
      <c r="O3186" s="74">
        <v>2070</v>
      </c>
      <c r="P3186" s="74">
        <v>2015</v>
      </c>
      <c r="Q3186" s="74" t="s">
        <v>495</v>
      </c>
      <c r="R3186" s="24" t="s">
        <v>473</v>
      </c>
      <c r="S3186" s="74" t="s">
        <v>857</v>
      </c>
      <c r="Z3186" s="74" t="s">
        <v>1061</v>
      </c>
      <c r="AA3186" s="74" t="s">
        <v>595</v>
      </c>
      <c r="AB3186" s="113">
        <v>0.625</v>
      </c>
      <c r="AC3186" s="113">
        <v>0.32379867430419301</v>
      </c>
      <c r="AD3186" s="74" t="s">
        <v>829</v>
      </c>
      <c r="AE3186" s="74">
        <v>-48.19221211132912</v>
      </c>
      <c r="AI3186" s="79" t="s">
        <v>465</v>
      </c>
      <c r="AJ3186" s="79" t="s">
        <v>1063</v>
      </c>
      <c r="AK3186" s="74" t="s">
        <v>13</v>
      </c>
      <c r="AL3186" s="74" t="s">
        <v>13</v>
      </c>
      <c r="AM3186" s="74" t="s">
        <v>13</v>
      </c>
      <c r="AN3186" s="74" t="s">
        <v>13</v>
      </c>
      <c r="AO3186" s="74" t="s">
        <v>465</v>
      </c>
      <c r="AP3186" s="74" t="s">
        <v>13</v>
      </c>
      <c r="AQ3186" s="74" t="s">
        <v>13</v>
      </c>
      <c r="AR3186" s="74" t="s">
        <v>13</v>
      </c>
      <c r="AS3186" s="74" t="s">
        <v>1232</v>
      </c>
      <c r="AT3186" s="74" t="s">
        <v>1228</v>
      </c>
      <c r="AU3186" s="74" t="s">
        <v>1227</v>
      </c>
      <c r="AV3186" s="74">
        <v>2023</v>
      </c>
    </row>
    <row r="3187" spans="1:48" hidden="1">
      <c r="A3187" s="24">
        <v>3186</v>
      </c>
      <c r="B3187" s="74">
        <v>80</v>
      </c>
      <c r="C3187" s="74" t="s">
        <v>1011</v>
      </c>
      <c r="D3187" s="74" t="s">
        <v>469</v>
      </c>
      <c r="E3187" s="74" t="s">
        <v>629</v>
      </c>
      <c r="F3187" s="74" t="s">
        <v>483</v>
      </c>
      <c r="G3187" s="74" t="s">
        <v>1233</v>
      </c>
      <c r="H3187" s="74" t="s">
        <v>463</v>
      </c>
      <c r="I3187" s="74">
        <v>15.066700000000001</v>
      </c>
      <c r="J3187" s="74">
        <v>5.65</v>
      </c>
      <c r="O3187" s="74">
        <v>2080</v>
      </c>
      <c r="P3187" s="74">
        <v>2015</v>
      </c>
      <c r="Q3187" s="74" t="s">
        <v>495</v>
      </c>
      <c r="R3187" s="24" t="s">
        <v>473</v>
      </c>
      <c r="S3187" s="74" t="s">
        <v>857</v>
      </c>
      <c r="Z3187" s="74" t="s">
        <v>1061</v>
      </c>
      <c r="AA3187" s="74" t="s">
        <v>595</v>
      </c>
      <c r="AB3187" s="113">
        <v>0.625</v>
      </c>
      <c r="AC3187" s="113">
        <v>0.12752587311722199</v>
      </c>
      <c r="AD3187" s="74" t="s">
        <v>829</v>
      </c>
      <c r="AE3187" s="74">
        <v>-79.595860301244485</v>
      </c>
      <c r="AI3187" s="79" t="s">
        <v>465</v>
      </c>
      <c r="AJ3187" s="79" t="s">
        <v>1063</v>
      </c>
      <c r="AK3187" s="74" t="s">
        <v>13</v>
      </c>
      <c r="AL3187" s="74" t="s">
        <v>13</v>
      </c>
      <c r="AM3187" s="74" t="s">
        <v>13</v>
      </c>
      <c r="AN3187" s="74" t="s">
        <v>13</v>
      </c>
      <c r="AO3187" s="74" t="s">
        <v>465</v>
      </c>
      <c r="AP3187" s="74" t="s">
        <v>13</v>
      </c>
      <c r="AQ3187" s="74" t="s">
        <v>13</v>
      </c>
      <c r="AR3187" s="74" t="s">
        <v>13</v>
      </c>
      <c r="AS3187" s="74" t="s">
        <v>1232</v>
      </c>
      <c r="AT3187" s="74" t="s">
        <v>1228</v>
      </c>
      <c r="AU3187" s="74" t="s">
        <v>1227</v>
      </c>
      <c r="AV3187" s="74">
        <v>2023</v>
      </c>
    </row>
    <row r="3188" spans="1:48" hidden="1">
      <c r="A3188" s="24">
        <v>3187</v>
      </c>
      <c r="B3188" s="74">
        <v>80</v>
      </c>
      <c r="C3188" s="74" t="s">
        <v>1011</v>
      </c>
      <c r="D3188" s="74" t="s">
        <v>469</v>
      </c>
      <c r="E3188" s="74" t="s">
        <v>826</v>
      </c>
      <c r="F3188" s="74" t="s">
        <v>483</v>
      </c>
      <c r="G3188" s="74" t="s">
        <v>1229</v>
      </c>
      <c r="H3188" s="74" t="s">
        <v>463</v>
      </c>
      <c r="I3188" s="74">
        <v>13.783300000000001</v>
      </c>
      <c r="J3188" s="74">
        <v>5.25</v>
      </c>
      <c r="O3188" s="74">
        <v>2030</v>
      </c>
      <c r="P3188" s="74">
        <v>2015</v>
      </c>
      <c r="Q3188" s="74" t="s">
        <v>464</v>
      </c>
      <c r="R3188" s="24" t="s">
        <v>500</v>
      </c>
      <c r="S3188" s="74" t="s">
        <v>857</v>
      </c>
      <c r="Z3188" s="74" t="s">
        <v>1061</v>
      </c>
      <c r="AA3188" s="74" t="s">
        <v>595</v>
      </c>
      <c r="AB3188" s="113">
        <v>0.38100000000000001</v>
      </c>
      <c r="AC3188" s="113">
        <v>0.41028571428571398</v>
      </c>
      <c r="AD3188" s="74" t="s">
        <v>1052</v>
      </c>
      <c r="AE3188" s="74">
        <v>7.6865391826020923</v>
      </c>
      <c r="AI3188" s="79" t="s">
        <v>465</v>
      </c>
      <c r="AJ3188" s="79" t="s">
        <v>1063</v>
      </c>
      <c r="AK3188" s="74" t="s">
        <v>13</v>
      </c>
      <c r="AL3188" s="74" t="s">
        <v>13</v>
      </c>
      <c r="AM3188" s="74" t="s">
        <v>13</v>
      </c>
      <c r="AN3188" s="74" t="s">
        <v>13</v>
      </c>
      <c r="AO3188" s="74" t="s">
        <v>465</v>
      </c>
      <c r="AP3188" s="74" t="s">
        <v>13</v>
      </c>
      <c r="AQ3188" s="74" t="s">
        <v>13</v>
      </c>
      <c r="AR3188" s="74" t="s">
        <v>13</v>
      </c>
      <c r="AS3188" s="74" t="s">
        <v>1231</v>
      </c>
      <c r="AT3188" s="74" t="s">
        <v>1228</v>
      </c>
      <c r="AU3188" s="74" t="s">
        <v>1227</v>
      </c>
      <c r="AV3188" s="74">
        <v>2023</v>
      </c>
    </row>
    <row r="3189" spans="1:48" hidden="1">
      <c r="A3189" s="24">
        <v>3188</v>
      </c>
      <c r="B3189" s="74">
        <v>80</v>
      </c>
      <c r="C3189" s="74" t="s">
        <v>1011</v>
      </c>
      <c r="D3189" s="74" t="s">
        <v>469</v>
      </c>
      <c r="E3189" s="74" t="s">
        <v>826</v>
      </c>
      <c r="F3189" s="74" t="s">
        <v>483</v>
      </c>
      <c r="G3189" s="74" t="s">
        <v>1229</v>
      </c>
      <c r="H3189" s="74" t="s">
        <v>463</v>
      </c>
      <c r="I3189" s="74">
        <v>13.783300000000001</v>
      </c>
      <c r="J3189" s="74">
        <v>5.25</v>
      </c>
      <c r="O3189" s="74">
        <v>2040</v>
      </c>
      <c r="P3189" s="74">
        <v>2015</v>
      </c>
      <c r="Q3189" s="74" t="s">
        <v>472</v>
      </c>
      <c r="R3189" s="24" t="s">
        <v>500</v>
      </c>
      <c r="S3189" s="74" t="s">
        <v>857</v>
      </c>
      <c r="Z3189" s="74" t="s">
        <v>1061</v>
      </c>
      <c r="AA3189" s="74" t="s">
        <v>595</v>
      </c>
      <c r="AB3189" s="113">
        <v>0.38100000000000001</v>
      </c>
      <c r="AC3189" s="113">
        <v>0.40114285714285702</v>
      </c>
      <c r="AD3189" s="74" t="s">
        <v>1052</v>
      </c>
      <c r="AE3189" s="74">
        <v>5.2868391451068284</v>
      </c>
      <c r="AI3189" s="79" t="s">
        <v>465</v>
      </c>
      <c r="AJ3189" s="79" t="s">
        <v>1063</v>
      </c>
      <c r="AK3189" s="74" t="s">
        <v>13</v>
      </c>
      <c r="AL3189" s="74" t="s">
        <v>13</v>
      </c>
      <c r="AM3189" s="74" t="s">
        <v>13</v>
      </c>
      <c r="AN3189" s="74" t="s">
        <v>13</v>
      </c>
      <c r="AO3189" s="74" t="s">
        <v>465</v>
      </c>
      <c r="AP3189" s="74" t="s">
        <v>13</v>
      </c>
      <c r="AQ3189" s="74" t="s">
        <v>13</v>
      </c>
      <c r="AR3189" s="74" t="s">
        <v>13</v>
      </c>
      <c r="AS3189" s="74" t="s">
        <v>1231</v>
      </c>
      <c r="AT3189" s="74" t="s">
        <v>1228</v>
      </c>
      <c r="AU3189" s="74" t="s">
        <v>1227</v>
      </c>
      <c r="AV3189" s="74">
        <v>2023</v>
      </c>
    </row>
    <row r="3190" spans="1:48" hidden="1">
      <c r="A3190" s="24">
        <v>3189</v>
      </c>
      <c r="B3190" s="74">
        <v>80</v>
      </c>
      <c r="C3190" s="74" t="s">
        <v>1011</v>
      </c>
      <c r="D3190" s="74" t="s">
        <v>469</v>
      </c>
      <c r="E3190" s="74" t="s">
        <v>826</v>
      </c>
      <c r="F3190" s="74" t="s">
        <v>483</v>
      </c>
      <c r="G3190" s="74" t="s">
        <v>1229</v>
      </c>
      <c r="H3190" s="74" t="s">
        <v>463</v>
      </c>
      <c r="I3190" s="74">
        <v>13.783300000000001</v>
      </c>
      <c r="J3190" s="74">
        <v>5.25</v>
      </c>
      <c r="O3190" s="74">
        <v>2050</v>
      </c>
      <c r="P3190" s="74">
        <v>2015</v>
      </c>
      <c r="Q3190" s="74" t="s">
        <v>472</v>
      </c>
      <c r="R3190" s="24" t="s">
        <v>500</v>
      </c>
      <c r="S3190" s="74" t="s">
        <v>857</v>
      </c>
      <c r="Z3190" s="74" t="s">
        <v>1061</v>
      </c>
      <c r="AA3190" s="74" t="s">
        <v>595</v>
      </c>
      <c r="AB3190" s="113">
        <v>0.38100000000000001</v>
      </c>
      <c r="AC3190" s="113">
        <v>0.39657142857142802</v>
      </c>
      <c r="AD3190" s="74" t="s">
        <v>1052</v>
      </c>
      <c r="AE3190" s="74">
        <v>4.0869891263590583</v>
      </c>
      <c r="AI3190" s="79" t="s">
        <v>465</v>
      </c>
      <c r="AJ3190" s="79" t="s">
        <v>1063</v>
      </c>
      <c r="AK3190" s="74" t="s">
        <v>13</v>
      </c>
      <c r="AL3190" s="74" t="s">
        <v>13</v>
      </c>
      <c r="AM3190" s="74" t="s">
        <v>13</v>
      </c>
      <c r="AN3190" s="74" t="s">
        <v>13</v>
      </c>
      <c r="AO3190" s="74" t="s">
        <v>465</v>
      </c>
      <c r="AP3190" s="74" t="s">
        <v>13</v>
      </c>
      <c r="AQ3190" s="74" t="s">
        <v>13</v>
      </c>
      <c r="AR3190" s="74" t="s">
        <v>13</v>
      </c>
      <c r="AS3190" s="74" t="s">
        <v>1231</v>
      </c>
      <c r="AT3190" s="74" t="s">
        <v>1228</v>
      </c>
      <c r="AU3190" s="74" t="s">
        <v>1227</v>
      </c>
      <c r="AV3190" s="74">
        <v>2023</v>
      </c>
    </row>
    <row r="3191" spans="1:48" hidden="1">
      <c r="A3191" s="24">
        <v>3190</v>
      </c>
      <c r="B3191" s="74">
        <v>80</v>
      </c>
      <c r="C3191" s="74" t="s">
        <v>1011</v>
      </c>
      <c r="D3191" s="74" t="s">
        <v>469</v>
      </c>
      <c r="E3191" s="74" t="s">
        <v>826</v>
      </c>
      <c r="F3191" s="74" t="s">
        <v>483</v>
      </c>
      <c r="G3191" s="74" t="s">
        <v>1229</v>
      </c>
      <c r="H3191" s="74" t="s">
        <v>463</v>
      </c>
      <c r="I3191" s="74">
        <v>13.783300000000001</v>
      </c>
      <c r="J3191" s="74">
        <v>5.25</v>
      </c>
      <c r="O3191" s="74">
        <v>2060</v>
      </c>
      <c r="P3191" s="74">
        <v>2015</v>
      </c>
      <c r="Q3191" s="74" t="s">
        <v>472</v>
      </c>
      <c r="R3191" s="24" t="s">
        <v>500</v>
      </c>
      <c r="S3191" s="74" t="s">
        <v>857</v>
      </c>
      <c r="Z3191" s="74" t="s">
        <v>1061</v>
      </c>
      <c r="AA3191" s="74" t="s">
        <v>595</v>
      </c>
      <c r="AB3191" s="113">
        <v>0.38100000000000001</v>
      </c>
      <c r="AC3191" s="113">
        <v>0.38971428571428501</v>
      </c>
      <c r="AD3191" s="74" t="s">
        <v>1052</v>
      </c>
      <c r="AE3191" s="74">
        <v>2.2872140982375351</v>
      </c>
      <c r="AI3191" s="79" t="s">
        <v>465</v>
      </c>
      <c r="AJ3191" s="79" t="s">
        <v>1063</v>
      </c>
      <c r="AK3191" s="74" t="s">
        <v>13</v>
      </c>
      <c r="AL3191" s="74" t="s">
        <v>13</v>
      </c>
      <c r="AM3191" s="74" t="s">
        <v>13</v>
      </c>
      <c r="AN3191" s="74" t="s">
        <v>13</v>
      </c>
      <c r="AO3191" s="74" t="s">
        <v>465</v>
      </c>
      <c r="AP3191" s="74" t="s">
        <v>13</v>
      </c>
      <c r="AQ3191" s="74" t="s">
        <v>13</v>
      </c>
      <c r="AR3191" s="74" t="s">
        <v>13</v>
      </c>
      <c r="AS3191" s="74" t="s">
        <v>1231</v>
      </c>
      <c r="AT3191" s="74" t="s">
        <v>1228</v>
      </c>
      <c r="AU3191" s="74" t="s">
        <v>1227</v>
      </c>
      <c r="AV3191" s="74">
        <v>2023</v>
      </c>
    </row>
    <row r="3192" spans="1:48" hidden="1">
      <c r="A3192" s="24">
        <v>3191</v>
      </c>
      <c r="B3192" s="74">
        <v>80</v>
      </c>
      <c r="C3192" s="74" t="s">
        <v>1011</v>
      </c>
      <c r="D3192" s="74" t="s">
        <v>469</v>
      </c>
      <c r="E3192" s="74" t="s">
        <v>826</v>
      </c>
      <c r="F3192" s="74" t="s">
        <v>483</v>
      </c>
      <c r="G3192" s="74" t="s">
        <v>1229</v>
      </c>
      <c r="H3192" s="74" t="s">
        <v>463</v>
      </c>
      <c r="I3192" s="74">
        <v>13.783300000000001</v>
      </c>
      <c r="J3192" s="74">
        <v>5.25</v>
      </c>
      <c r="O3192" s="74">
        <v>2070</v>
      </c>
      <c r="P3192" s="74">
        <v>2015</v>
      </c>
      <c r="Q3192" s="74" t="s">
        <v>495</v>
      </c>
      <c r="R3192" s="24" t="s">
        <v>500</v>
      </c>
      <c r="S3192" s="74" t="s">
        <v>857</v>
      </c>
      <c r="Z3192" s="74" t="s">
        <v>1061</v>
      </c>
      <c r="AA3192" s="74" t="s">
        <v>595</v>
      </c>
      <c r="AB3192" s="113">
        <v>0.38100000000000001</v>
      </c>
      <c r="AC3192" s="113">
        <v>0.40571428571428497</v>
      </c>
      <c r="AD3192" s="74" t="s">
        <v>1052</v>
      </c>
      <c r="AE3192" s="74">
        <v>6.4866891638543214</v>
      </c>
      <c r="AI3192" s="79" t="s">
        <v>465</v>
      </c>
      <c r="AJ3192" s="79" t="s">
        <v>1063</v>
      </c>
      <c r="AK3192" s="74" t="s">
        <v>13</v>
      </c>
      <c r="AL3192" s="74" t="s">
        <v>13</v>
      </c>
      <c r="AM3192" s="74" t="s">
        <v>13</v>
      </c>
      <c r="AN3192" s="74" t="s">
        <v>13</v>
      </c>
      <c r="AO3192" s="74" t="s">
        <v>465</v>
      </c>
      <c r="AP3192" s="74" t="s">
        <v>13</v>
      </c>
      <c r="AQ3192" s="74" t="s">
        <v>13</v>
      </c>
      <c r="AR3192" s="74" t="s">
        <v>13</v>
      </c>
      <c r="AS3192" s="74" t="s">
        <v>1231</v>
      </c>
      <c r="AT3192" s="74" t="s">
        <v>1228</v>
      </c>
      <c r="AU3192" s="74" t="s">
        <v>1227</v>
      </c>
      <c r="AV3192" s="74">
        <v>2023</v>
      </c>
    </row>
    <row r="3193" spans="1:48" hidden="1">
      <c r="A3193" s="24">
        <v>3192</v>
      </c>
      <c r="B3193" s="74">
        <v>80</v>
      </c>
      <c r="C3193" s="74" t="s">
        <v>1011</v>
      </c>
      <c r="D3193" s="74" t="s">
        <v>469</v>
      </c>
      <c r="E3193" s="74" t="s">
        <v>826</v>
      </c>
      <c r="F3193" s="74" t="s">
        <v>483</v>
      </c>
      <c r="G3193" s="74" t="s">
        <v>1229</v>
      </c>
      <c r="H3193" s="74" t="s">
        <v>463</v>
      </c>
      <c r="I3193" s="74">
        <v>13.783300000000001</v>
      </c>
      <c r="J3193" s="74">
        <v>5.25</v>
      </c>
      <c r="O3193" s="74">
        <v>2080</v>
      </c>
      <c r="P3193" s="74">
        <v>2015</v>
      </c>
      <c r="Q3193" s="74" t="s">
        <v>495</v>
      </c>
      <c r="R3193" s="24" t="s">
        <v>500</v>
      </c>
      <c r="S3193" s="74" t="s">
        <v>857</v>
      </c>
      <c r="Z3193" s="74" t="s">
        <v>1061</v>
      </c>
      <c r="AA3193" s="74" t="s">
        <v>595</v>
      </c>
      <c r="AB3193" s="113">
        <v>0.38100000000000001</v>
      </c>
      <c r="AC3193" s="113">
        <v>0.39428571428571402</v>
      </c>
      <c r="AD3193" s="74" t="s">
        <v>1052</v>
      </c>
      <c r="AE3193" s="74">
        <v>3.4870641169853047</v>
      </c>
      <c r="AI3193" s="79" t="s">
        <v>465</v>
      </c>
      <c r="AJ3193" s="79" t="s">
        <v>1063</v>
      </c>
      <c r="AK3193" s="74" t="s">
        <v>13</v>
      </c>
      <c r="AL3193" s="74" t="s">
        <v>13</v>
      </c>
      <c r="AM3193" s="74" t="s">
        <v>13</v>
      </c>
      <c r="AN3193" s="74" t="s">
        <v>13</v>
      </c>
      <c r="AO3193" s="74" t="s">
        <v>465</v>
      </c>
      <c r="AP3193" s="74" t="s">
        <v>13</v>
      </c>
      <c r="AQ3193" s="74" t="s">
        <v>13</v>
      </c>
      <c r="AR3193" s="74" t="s">
        <v>13</v>
      </c>
      <c r="AS3193" s="74" t="s">
        <v>1231</v>
      </c>
      <c r="AT3193" s="74" t="s">
        <v>1228</v>
      </c>
      <c r="AU3193" s="74" t="s">
        <v>1227</v>
      </c>
      <c r="AV3193" s="74">
        <v>2023</v>
      </c>
    </row>
    <row r="3194" spans="1:48" hidden="1">
      <c r="A3194" s="24">
        <v>3193</v>
      </c>
      <c r="B3194" s="74">
        <v>80</v>
      </c>
      <c r="C3194" s="74" t="s">
        <v>1011</v>
      </c>
      <c r="D3194" s="74" t="s">
        <v>469</v>
      </c>
      <c r="E3194" s="74" t="s">
        <v>826</v>
      </c>
      <c r="F3194" s="74" t="s">
        <v>483</v>
      </c>
      <c r="G3194" s="74" t="s">
        <v>1229</v>
      </c>
      <c r="H3194" s="74" t="s">
        <v>463</v>
      </c>
      <c r="I3194" s="74">
        <v>13.783300000000001</v>
      </c>
      <c r="J3194" s="74">
        <v>5.25</v>
      </c>
      <c r="O3194" s="74">
        <v>2030</v>
      </c>
      <c r="P3194" s="74">
        <v>2015</v>
      </c>
      <c r="Q3194" s="74" t="s">
        <v>464</v>
      </c>
      <c r="R3194" s="24" t="s">
        <v>473</v>
      </c>
      <c r="S3194" s="74" t="s">
        <v>857</v>
      </c>
      <c r="Z3194" s="74" t="s">
        <v>1061</v>
      </c>
      <c r="AA3194" s="74" t="s">
        <v>595</v>
      </c>
      <c r="AB3194" s="113">
        <v>0.38100000000000001</v>
      </c>
      <c r="AC3194" s="113">
        <v>0.371428571428571</v>
      </c>
      <c r="AD3194" s="74" t="s">
        <v>1052</v>
      </c>
      <c r="AE3194" s="74">
        <v>-2.5121859767530208</v>
      </c>
      <c r="AI3194" s="79" t="s">
        <v>465</v>
      </c>
      <c r="AJ3194" s="79" t="s">
        <v>1063</v>
      </c>
      <c r="AK3194" s="74" t="s">
        <v>13</v>
      </c>
      <c r="AL3194" s="74" t="s">
        <v>13</v>
      </c>
      <c r="AM3194" s="74" t="s">
        <v>13</v>
      </c>
      <c r="AN3194" s="74" t="s">
        <v>13</v>
      </c>
      <c r="AO3194" s="74" t="s">
        <v>465</v>
      </c>
      <c r="AP3194" s="74" t="s">
        <v>13</v>
      </c>
      <c r="AQ3194" s="74" t="s">
        <v>13</v>
      </c>
      <c r="AR3194" s="74" t="s">
        <v>13</v>
      </c>
      <c r="AS3194" s="74" t="s">
        <v>1231</v>
      </c>
      <c r="AT3194" s="74" t="s">
        <v>1228</v>
      </c>
      <c r="AU3194" s="74" t="s">
        <v>1227</v>
      </c>
      <c r="AV3194" s="74">
        <v>2023</v>
      </c>
    </row>
    <row r="3195" spans="1:48" hidden="1">
      <c r="A3195" s="24">
        <v>3194</v>
      </c>
      <c r="B3195" s="74">
        <v>80</v>
      </c>
      <c r="C3195" s="74" t="s">
        <v>1011</v>
      </c>
      <c r="D3195" s="74" t="s">
        <v>469</v>
      </c>
      <c r="E3195" s="74" t="s">
        <v>826</v>
      </c>
      <c r="F3195" s="74" t="s">
        <v>483</v>
      </c>
      <c r="G3195" s="74" t="s">
        <v>1229</v>
      </c>
      <c r="H3195" s="74" t="s">
        <v>463</v>
      </c>
      <c r="I3195" s="74">
        <v>13.783300000000001</v>
      </c>
      <c r="J3195" s="74">
        <v>5.25</v>
      </c>
      <c r="O3195" s="74">
        <v>2040</v>
      </c>
      <c r="P3195" s="74">
        <v>2015</v>
      </c>
      <c r="Q3195" s="74" t="s">
        <v>472</v>
      </c>
      <c r="R3195" s="24" t="s">
        <v>473</v>
      </c>
      <c r="S3195" s="74" t="s">
        <v>857</v>
      </c>
      <c r="Z3195" s="74" t="s">
        <v>1061</v>
      </c>
      <c r="AA3195" s="74" t="s">
        <v>595</v>
      </c>
      <c r="AB3195" s="113">
        <v>0.38100000000000001</v>
      </c>
      <c r="AC3195" s="113">
        <v>0.40914285714285697</v>
      </c>
      <c r="AD3195" s="74" t="s">
        <v>1052</v>
      </c>
      <c r="AE3195" s="74">
        <v>7.3865766779152144</v>
      </c>
      <c r="AI3195" s="79" t="s">
        <v>465</v>
      </c>
      <c r="AJ3195" s="79" t="s">
        <v>1063</v>
      </c>
      <c r="AK3195" s="74" t="s">
        <v>13</v>
      </c>
      <c r="AL3195" s="74" t="s">
        <v>13</v>
      </c>
      <c r="AM3195" s="74" t="s">
        <v>13</v>
      </c>
      <c r="AN3195" s="74" t="s">
        <v>13</v>
      </c>
      <c r="AO3195" s="74" t="s">
        <v>465</v>
      </c>
      <c r="AP3195" s="74" t="s">
        <v>13</v>
      </c>
      <c r="AQ3195" s="74" t="s">
        <v>13</v>
      </c>
      <c r="AR3195" s="74" t="s">
        <v>13</v>
      </c>
      <c r="AS3195" s="74" t="s">
        <v>1231</v>
      </c>
      <c r="AT3195" s="74" t="s">
        <v>1228</v>
      </c>
      <c r="AU3195" s="74" t="s">
        <v>1227</v>
      </c>
      <c r="AV3195" s="74">
        <v>2023</v>
      </c>
    </row>
    <row r="3196" spans="1:48" hidden="1">
      <c r="A3196" s="24">
        <v>3195</v>
      </c>
      <c r="B3196" s="74">
        <v>80</v>
      </c>
      <c r="C3196" s="74" t="s">
        <v>1011</v>
      </c>
      <c r="D3196" s="74" t="s">
        <v>469</v>
      </c>
      <c r="E3196" s="74" t="s">
        <v>826</v>
      </c>
      <c r="F3196" s="74" t="s">
        <v>483</v>
      </c>
      <c r="G3196" s="74" t="s">
        <v>1229</v>
      </c>
      <c r="H3196" s="74" t="s">
        <v>463</v>
      </c>
      <c r="I3196" s="74">
        <v>13.783300000000001</v>
      </c>
      <c r="J3196" s="74">
        <v>5.25</v>
      </c>
      <c r="O3196" s="74">
        <v>2050</v>
      </c>
      <c r="P3196" s="74">
        <v>2015</v>
      </c>
      <c r="Q3196" s="74" t="s">
        <v>472</v>
      </c>
      <c r="R3196" s="24" t="s">
        <v>473</v>
      </c>
      <c r="S3196" s="74" t="s">
        <v>857</v>
      </c>
      <c r="Z3196" s="74" t="s">
        <v>1061</v>
      </c>
      <c r="AA3196" s="74" t="s">
        <v>595</v>
      </c>
      <c r="AB3196" s="113">
        <v>0.38100000000000001</v>
      </c>
      <c r="AC3196" s="113">
        <v>0.40799999999999997</v>
      </c>
      <c r="AD3196" s="74" t="s">
        <v>1052</v>
      </c>
      <c r="AE3196" s="74">
        <v>7.0866141732283383</v>
      </c>
      <c r="AI3196" s="79" t="s">
        <v>465</v>
      </c>
      <c r="AJ3196" s="79" t="s">
        <v>1063</v>
      </c>
      <c r="AK3196" s="74" t="s">
        <v>13</v>
      </c>
      <c r="AL3196" s="74" t="s">
        <v>13</v>
      </c>
      <c r="AM3196" s="74" t="s">
        <v>13</v>
      </c>
      <c r="AN3196" s="74" t="s">
        <v>13</v>
      </c>
      <c r="AO3196" s="74" t="s">
        <v>465</v>
      </c>
      <c r="AP3196" s="74" t="s">
        <v>13</v>
      </c>
      <c r="AQ3196" s="74" t="s">
        <v>13</v>
      </c>
      <c r="AR3196" s="74" t="s">
        <v>13</v>
      </c>
      <c r="AS3196" s="74" t="s">
        <v>1231</v>
      </c>
      <c r="AT3196" s="74" t="s">
        <v>1228</v>
      </c>
      <c r="AU3196" s="74" t="s">
        <v>1227</v>
      </c>
      <c r="AV3196" s="74">
        <v>2023</v>
      </c>
    </row>
    <row r="3197" spans="1:48" hidden="1">
      <c r="A3197" s="24">
        <v>3196</v>
      </c>
      <c r="B3197" s="74">
        <v>80</v>
      </c>
      <c r="C3197" s="74" t="s">
        <v>1011</v>
      </c>
      <c r="D3197" s="74" t="s">
        <v>469</v>
      </c>
      <c r="E3197" s="74" t="s">
        <v>826</v>
      </c>
      <c r="F3197" s="74" t="s">
        <v>483</v>
      </c>
      <c r="G3197" s="74" t="s">
        <v>1229</v>
      </c>
      <c r="H3197" s="74" t="s">
        <v>463</v>
      </c>
      <c r="I3197" s="74">
        <v>13.783300000000001</v>
      </c>
      <c r="J3197" s="74">
        <v>5.25</v>
      </c>
      <c r="O3197" s="74">
        <v>2060</v>
      </c>
      <c r="P3197" s="74">
        <v>2015</v>
      </c>
      <c r="Q3197" s="74" t="s">
        <v>472</v>
      </c>
      <c r="R3197" s="24" t="s">
        <v>473</v>
      </c>
      <c r="S3197" s="74" t="s">
        <v>857</v>
      </c>
      <c r="Z3197" s="74" t="s">
        <v>1061</v>
      </c>
      <c r="AA3197" s="74" t="s">
        <v>595</v>
      </c>
      <c r="AB3197" s="113">
        <v>0.38100000000000001</v>
      </c>
      <c r="AC3197" s="113">
        <v>0.42628571428571399</v>
      </c>
      <c r="AD3197" s="74" t="s">
        <v>1052</v>
      </c>
      <c r="AE3197" s="74">
        <v>11.886014248218894</v>
      </c>
      <c r="AI3197" s="79" t="s">
        <v>465</v>
      </c>
      <c r="AJ3197" s="79" t="s">
        <v>1063</v>
      </c>
      <c r="AK3197" s="74" t="s">
        <v>13</v>
      </c>
      <c r="AL3197" s="74" t="s">
        <v>13</v>
      </c>
      <c r="AM3197" s="74" t="s">
        <v>13</v>
      </c>
      <c r="AN3197" s="74" t="s">
        <v>13</v>
      </c>
      <c r="AO3197" s="74" t="s">
        <v>465</v>
      </c>
      <c r="AP3197" s="74" t="s">
        <v>13</v>
      </c>
      <c r="AQ3197" s="74" t="s">
        <v>13</v>
      </c>
      <c r="AR3197" s="74" t="s">
        <v>13</v>
      </c>
      <c r="AS3197" s="74" t="s">
        <v>1231</v>
      </c>
      <c r="AT3197" s="74" t="s">
        <v>1228</v>
      </c>
      <c r="AU3197" s="74" t="s">
        <v>1227</v>
      </c>
      <c r="AV3197" s="74">
        <v>2023</v>
      </c>
    </row>
    <row r="3198" spans="1:48" hidden="1">
      <c r="A3198" s="24">
        <v>3197</v>
      </c>
      <c r="B3198" s="74">
        <v>80</v>
      </c>
      <c r="C3198" s="74" t="s">
        <v>1011</v>
      </c>
      <c r="D3198" s="74" t="s">
        <v>469</v>
      </c>
      <c r="E3198" s="74" t="s">
        <v>826</v>
      </c>
      <c r="F3198" s="74" t="s">
        <v>483</v>
      </c>
      <c r="G3198" s="74" t="s">
        <v>1229</v>
      </c>
      <c r="H3198" s="74" t="s">
        <v>463</v>
      </c>
      <c r="I3198" s="74">
        <v>13.783300000000001</v>
      </c>
      <c r="J3198" s="74">
        <v>5.25</v>
      </c>
      <c r="O3198" s="74">
        <v>2070</v>
      </c>
      <c r="P3198" s="74">
        <v>2015</v>
      </c>
      <c r="Q3198" s="74" t="s">
        <v>495</v>
      </c>
      <c r="R3198" s="24" t="s">
        <v>473</v>
      </c>
      <c r="S3198" s="74" t="s">
        <v>857</v>
      </c>
      <c r="Z3198" s="74" t="s">
        <v>1061</v>
      </c>
      <c r="AA3198" s="74" t="s">
        <v>595</v>
      </c>
      <c r="AB3198" s="113">
        <v>0.38100000000000001</v>
      </c>
      <c r="AC3198" s="113">
        <v>0.442285714285714</v>
      </c>
      <c r="AD3198" s="74" t="s">
        <v>1052</v>
      </c>
      <c r="AE3198" s="74">
        <v>16.085489313835698</v>
      </c>
      <c r="AI3198" s="79" t="s">
        <v>465</v>
      </c>
      <c r="AJ3198" s="79" t="s">
        <v>1063</v>
      </c>
      <c r="AK3198" s="74" t="s">
        <v>13</v>
      </c>
      <c r="AL3198" s="74" t="s">
        <v>13</v>
      </c>
      <c r="AM3198" s="74" t="s">
        <v>13</v>
      </c>
      <c r="AN3198" s="74" t="s">
        <v>13</v>
      </c>
      <c r="AO3198" s="74" t="s">
        <v>465</v>
      </c>
      <c r="AP3198" s="74" t="s">
        <v>13</v>
      </c>
      <c r="AQ3198" s="74" t="s">
        <v>13</v>
      </c>
      <c r="AR3198" s="74" t="s">
        <v>13</v>
      </c>
      <c r="AS3198" s="74" t="s">
        <v>1231</v>
      </c>
      <c r="AT3198" s="74" t="s">
        <v>1228</v>
      </c>
      <c r="AU3198" s="74" t="s">
        <v>1227</v>
      </c>
      <c r="AV3198" s="74">
        <v>2023</v>
      </c>
    </row>
    <row r="3199" spans="1:48" hidden="1">
      <c r="A3199" s="24">
        <v>3198</v>
      </c>
      <c r="B3199" s="74">
        <v>80</v>
      </c>
      <c r="C3199" s="74" t="s">
        <v>1011</v>
      </c>
      <c r="D3199" s="74" t="s">
        <v>469</v>
      </c>
      <c r="E3199" s="74" t="s">
        <v>826</v>
      </c>
      <c r="F3199" s="74" t="s">
        <v>483</v>
      </c>
      <c r="G3199" s="74" t="s">
        <v>1229</v>
      </c>
      <c r="H3199" s="74" t="s">
        <v>463</v>
      </c>
      <c r="I3199" s="74">
        <v>13.783300000000001</v>
      </c>
      <c r="J3199" s="74">
        <v>5.25</v>
      </c>
      <c r="O3199" s="74">
        <v>2080</v>
      </c>
      <c r="P3199" s="74">
        <v>2015</v>
      </c>
      <c r="Q3199" s="74" t="s">
        <v>495</v>
      </c>
      <c r="R3199" s="24" t="s">
        <v>473</v>
      </c>
      <c r="S3199" s="74" t="s">
        <v>857</v>
      </c>
      <c r="Z3199" s="74" t="s">
        <v>1061</v>
      </c>
      <c r="AA3199" s="74" t="s">
        <v>595</v>
      </c>
      <c r="AB3199" s="113">
        <v>0.38100000000000001</v>
      </c>
      <c r="AC3199" s="113">
        <v>0.44685714285714201</v>
      </c>
      <c r="AD3199" s="74" t="s">
        <v>1052</v>
      </c>
      <c r="AE3199" s="74">
        <v>17.285339332583202</v>
      </c>
      <c r="AI3199" s="79" t="s">
        <v>465</v>
      </c>
      <c r="AJ3199" s="79" t="s">
        <v>1063</v>
      </c>
      <c r="AK3199" s="74" t="s">
        <v>13</v>
      </c>
      <c r="AL3199" s="74" t="s">
        <v>13</v>
      </c>
      <c r="AM3199" s="74" t="s">
        <v>13</v>
      </c>
      <c r="AN3199" s="74" t="s">
        <v>13</v>
      </c>
      <c r="AO3199" s="74" t="s">
        <v>465</v>
      </c>
      <c r="AP3199" s="74" t="s">
        <v>13</v>
      </c>
      <c r="AQ3199" s="74" t="s">
        <v>13</v>
      </c>
      <c r="AR3199" s="74" t="s">
        <v>13</v>
      </c>
      <c r="AS3199" s="74" t="s">
        <v>1231</v>
      </c>
      <c r="AT3199" s="74" t="s">
        <v>1228</v>
      </c>
      <c r="AU3199" s="74" t="s">
        <v>1227</v>
      </c>
      <c r="AV3199" s="74">
        <v>2023</v>
      </c>
    </row>
    <row r="3200" spans="1:48" hidden="1">
      <c r="A3200" s="24">
        <v>3199</v>
      </c>
      <c r="B3200" s="74">
        <v>80</v>
      </c>
      <c r="C3200" s="74" t="s">
        <v>1011</v>
      </c>
      <c r="D3200" s="74" t="s">
        <v>469</v>
      </c>
      <c r="E3200" s="74" t="s">
        <v>826</v>
      </c>
      <c r="F3200" s="74" t="s">
        <v>483</v>
      </c>
      <c r="G3200" s="74" t="s">
        <v>1229</v>
      </c>
      <c r="H3200" s="74" t="s">
        <v>463</v>
      </c>
      <c r="I3200" s="74">
        <v>13.783300000000001</v>
      </c>
      <c r="J3200" s="74">
        <v>5.25</v>
      </c>
      <c r="O3200" s="74">
        <v>2030</v>
      </c>
      <c r="P3200" s="74">
        <v>2015</v>
      </c>
      <c r="Q3200" s="74" t="s">
        <v>464</v>
      </c>
      <c r="R3200" s="24" t="s">
        <v>500</v>
      </c>
      <c r="S3200" s="74" t="s">
        <v>857</v>
      </c>
      <c r="Z3200" s="74" t="s">
        <v>1061</v>
      </c>
      <c r="AA3200" s="74" t="s">
        <v>595</v>
      </c>
      <c r="AB3200" s="113">
        <v>0.38100000000000001</v>
      </c>
      <c r="AC3200" s="113">
        <v>0.37860962566844902</v>
      </c>
      <c r="AD3200" s="74" t="s">
        <v>1052</v>
      </c>
      <c r="AE3200" s="74">
        <v>-0.62739483767742299</v>
      </c>
      <c r="AI3200" s="79" t="s">
        <v>465</v>
      </c>
      <c r="AJ3200" s="79" t="s">
        <v>1063</v>
      </c>
      <c r="AK3200" s="74" t="s">
        <v>13</v>
      </c>
      <c r="AL3200" s="74" t="s">
        <v>13</v>
      </c>
      <c r="AM3200" s="74" t="s">
        <v>13</v>
      </c>
      <c r="AN3200" s="74" t="s">
        <v>13</v>
      </c>
      <c r="AO3200" s="74" t="s">
        <v>465</v>
      </c>
      <c r="AP3200" s="74" t="s">
        <v>13</v>
      </c>
      <c r="AQ3200" s="74" t="s">
        <v>13</v>
      </c>
      <c r="AR3200" s="74" t="s">
        <v>13</v>
      </c>
      <c r="AS3200" s="74" t="s">
        <v>1232</v>
      </c>
      <c r="AT3200" s="74" t="s">
        <v>1228</v>
      </c>
      <c r="AU3200" s="74" t="s">
        <v>1227</v>
      </c>
      <c r="AV3200" s="74">
        <v>2023</v>
      </c>
    </row>
    <row r="3201" spans="1:48" hidden="1">
      <c r="A3201" s="24">
        <v>3200</v>
      </c>
      <c r="B3201" s="74">
        <v>80</v>
      </c>
      <c r="C3201" s="74" t="s">
        <v>1011</v>
      </c>
      <c r="D3201" s="74" t="s">
        <v>469</v>
      </c>
      <c r="E3201" s="74" t="s">
        <v>826</v>
      </c>
      <c r="F3201" s="74" t="s">
        <v>483</v>
      </c>
      <c r="G3201" s="74" t="s">
        <v>1229</v>
      </c>
      <c r="H3201" s="74" t="s">
        <v>463</v>
      </c>
      <c r="I3201" s="74">
        <v>13.783300000000001</v>
      </c>
      <c r="J3201" s="74">
        <v>5.25</v>
      </c>
      <c r="O3201" s="74">
        <v>2040</v>
      </c>
      <c r="P3201" s="74">
        <v>2015</v>
      </c>
      <c r="Q3201" s="74" t="s">
        <v>472</v>
      </c>
      <c r="R3201" s="24" t="s">
        <v>500</v>
      </c>
      <c r="S3201" s="74" t="s">
        <v>857</v>
      </c>
      <c r="Z3201" s="74" t="s">
        <v>1061</v>
      </c>
      <c r="AA3201" s="74" t="s">
        <v>595</v>
      </c>
      <c r="AB3201" s="113">
        <v>0.38100000000000001</v>
      </c>
      <c r="AC3201" s="113">
        <v>0.40641711229946498</v>
      </c>
      <c r="AD3201" s="74" t="s">
        <v>1052</v>
      </c>
      <c r="AE3201" s="74">
        <v>6.6711580838490745</v>
      </c>
      <c r="AI3201" s="79" t="s">
        <v>465</v>
      </c>
      <c r="AJ3201" s="79" t="s">
        <v>1063</v>
      </c>
      <c r="AK3201" s="74" t="s">
        <v>13</v>
      </c>
      <c r="AL3201" s="74" t="s">
        <v>13</v>
      </c>
      <c r="AM3201" s="74" t="s">
        <v>13</v>
      </c>
      <c r="AN3201" s="74" t="s">
        <v>13</v>
      </c>
      <c r="AO3201" s="74" t="s">
        <v>465</v>
      </c>
      <c r="AP3201" s="74" t="s">
        <v>13</v>
      </c>
      <c r="AQ3201" s="74" t="s">
        <v>13</v>
      </c>
      <c r="AR3201" s="74" t="s">
        <v>13</v>
      </c>
      <c r="AS3201" s="74" t="s">
        <v>1232</v>
      </c>
      <c r="AT3201" s="74" t="s">
        <v>1228</v>
      </c>
      <c r="AU3201" s="74" t="s">
        <v>1227</v>
      </c>
      <c r="AV3201" s="74">
        <v>2023</v>
      </c>
    </row>
    <row r="3202" spans="1:48" hidden="1">
      <c r="A3202" s="24">
        <v>3201</v>
      </c>
      <c r="B3202" s="74">
        <v>80</v>
      </c>
      <c r="C3202" s="74" t="s">
        <v>1011</v>
      </c>
      <c r="D3202" s="74" t="s">
        <v>469</v>
      </c>
      <c r="E3202" s="74" t="s">
        <v>826</v>
      </c>
      <c r="F3202" s="74" t="s">
        <v>483</v>
      </c>
      <c r="G3202" s="74" t="s">
        <v>1229</v>
      </c>
      <c r="H3202" s="74" t="s">
        <v>463</v>
      </c>
      <c r="I3202" s="74">
        <v>13.783300000000001</v>
      </c>
      <c r="J3202" s="74">
        <v>5.25</v>
      </c>
      <c r="O3202" s="74">
        <v>2050</v>
      </c>
      <c r="P3202" s="74">
        <v>2015</v>
      </c>
      <c r="Q3202" s="74" t="s">
        <v>472</v>
      </c>
      <c r="R3202" s="24" t="s">
        <v>500</v>
      </c>
      <c r="S3202" s="74" t="s">
        <v>857</v>
      </c>
      <c r="Z3202" s="74" t="s">
        <v>1061</v>
      </c>
      <c r="AA3202" s="74" t="s">
        <v>595</v>
      </c>
      <c r="AB3202" s="113">
        <v>0.38100000000000001</v>
      </c>
      <c r="AC3202" s="113">
        <v>0.413903743315508</v>
      </c>
      <c r="AD3202" s="74" t="s">
        <v>1052</v>
      </c>
      <c r="AE3202" s="74">
        <v>8.6361531011832007</v>
      </c>
      <c r="AI3202" s="79" t="s">
        <v>465</v>
      </c>
      <c r="AJ3202" s="79" t="s">
        <v>1063</v>
      </c>
      <c r="AK3202" s="74" t="s">
        <v>13</v>
      </c>
      <c r="AL3202" s="74" t="s">
        <v>13</v>
      </c>
      <c r="AM3202" s="74" t="s">
        <v>13</v>
      </c>
      <c r="AN3202" s="74" t="s">
        <v>13</v>
      </c>
      <c r="AO3202" s="74" t="s">
        <v>465</v>
      </c>
      <c r="AP3202" s="74" t="s">
        <v>13</v>
      </c>
      <c r="AQ3202" s="74" t="s">
        <v>13</v>
      </c>
      <c r="AR3202" s="74" t="s">
        <v>13</v>
      </c>
      <c r="AS3202" s="74" t="s">
        <v>1232</v>
      </c>
      <c r="AT3202" s="74" t="s">
        <v>1228</v>
      </c>
      <c r="AU3202" s="74" t="s">
        <v>1227</v>
      </c>
      <c r="AV3202" s="74">
        <v>2023</v>
      </c>
    </row>
    <row r="3203" spans="1:48" hidden="1">
      <c r="A3203" s="24">
        <v>3202</v>
      </c>
      <c r="B3203" s="74">
        <v>80</v>
      </c>
      <c r="C3203" s="74" t="s">
        <v>1011</v>
      </c>
      <c r="D3203" s="74" t="s">
        <v>469</v>
      </c>
      <c r="E3203" s="74" t="s">
        <v>826</v>
      </c>
      <c r="F3203" s="74" t="s">
        <v>483</v>
      </c>
      <c r="G3203" s="74" t="s">
        <v>1229</v>
      </c>
      <c r="H3203" s="74" t="s">
        <v>463</v>
      </c>
      <c r="I3203" s="74">
        <v>13.783300000000001</v>
      </c>
      <c r="J3203" s="74">
        <v>5.25</v>
      </c>
      <c r="O3203" s="74">
        <v>2060</v>
      </c>
      <c r="P3203" s="74">
        <v>2015</v>
      </c>
      <c r="Q3203" s="74" t="s">
        <v>472</v>
      </c>
      <c r="R3203" s="24" t="s">
        <v>500</v>
      </c>
      <c r="S3203" s="74" t="s">
        <v>857</v>
      </c>
      <c r="Z3203" s="74" t="s">
        <v>1061</v>
      </c>
      <c r="AA3203" s="74" t="s">
        <v>595</v>
      </c>
      <c r="AB3203" s="113">
        <v>0.38100000000000001</v>
      </c>
      <c r="AC3203" s="113">
        <v>0.41711229946523998</v>
      </c>
      <c r="AD3203" s="74" t="s">
        <v>1052</v>
      </c>
      <c r="AE3203" s="74">
        <v>9.4782938228976299</v>
      </c>
      <c r="AI3203" s="79" t="s">
        <v>465</v>
      </c>
      <c r="AJ3203" s="79" t="s">
        <v>1063</v>
      </c>
      <c r="AK3203" s="74" t="s">
        <v>13</v>
      </c>
      <c r="AL3203" s="74" t="s">
        <v>13</v>
      </c>
      <c r="AM3203" s="74" t="s">
        <v>13</v>
      </c>
      <c r="AN3203" s="74" t="s">
        <v>13</v>
      </c>
      <c r="AO3203" s="74" t="s">
        <v>465</v>
      </c>
      <c r="AP3203" s="74" t="s">
        <v>13</v>
      </c>
      <c r="AQ3203" s="74" t="s">
        <v>13</v>
      </c>
      <c r="AR3203" s="74" t="s">
        <v>13</v>
      </c>
      <c r="AS3203" s="74" t="s">
        <v>1232</v>
      </c>
      <c r="AT3203" s="74" t="s">
        <v>1228</v>
      </c>
      <c r="AU3203" s="74" t="s">
        <v>1227</v>
      </c>
      <c r="AV3203" s="74">
        <v>2023</v>
      </c>
    </row>
    <row r="3204" spans="1:48" hidden="1">
      <c r="A3204" s="24">
        <v>3203</v>
      </c>
      <c r="B3204" s="74">
        <v>80</v>
      </c>
      <c r="C3204" s="74" t="s">
        <v>1011</v>
      </c>
      <c r="D3204" s="74" t="s">
        <v>469</v>
      </c>
      <c r="E3204" s="74" t="s">
        <v>826</v>
      </c>
      <c r="F3204" s="74" t="s">
        <v>483</v>
      </c>
      <c r="G3204" s="74" t="s">
        <v>1229</v>
      </c>
      <c r="H3204" s="74" t="s">
        <v>463</v>
      </c>
      <c r="I3204" s="74">
        <v>13.783300000000001</v>
      </c>
      <c r="J3204" s="74">
        <v>5.25</v>
      </c>
      <c r="O3204" s="74">
        <v>2070</v>
      </c>
      <c r="P3204" s="74">
        <v>2015</v>
      </c>
      <c r="Q3204" s="74" t="s">
        <v>495</v>
      </c>
      <c r="R3204" s="24" t="s">
        <v>500</v>
      </c>
      <c r="S3204" s="74" t="s">
        <v>857</v>
      </c>
      <c r="Z3204" s="74" t="s">
        <v>1061</v>
      </c>
      <c r="AA3204" s="74" t="s">
        <v>595</v>
      </c>
      <c r="AB3204" s="113">
        <v>0.38100000000000001</v>
      </c>
      <c r="AC3204" s="113">
        <v>0.40534759358288702</v>
      </c>
      <c r="AD3204" s="74" t="s">
        <v>1052</v>
      </c>
      <c r="AE3204" s="74">
        <v>6.390444509944099</v>
      </c>
      <c r="AI3204" s="79" t="s">
        <v>465</v>
      </c>
      <c r="AJ3204" s="79" t="s">
        <v>1063</v>
      </c>
      <c r="AK3204" s="74" t="s">
        <v>13</v>
      </c>
      <c r="AL3204" s="74" t="s">
        <v>13</v>
      </c>
      <c r="AM3204" s="74" t="s">
        <v>13</v>
      </c>
      <c r="AN3204" s="74" t="s">
        <v>13</v>
      </c>
      <c r="AO3204" s="74" t="s">
        <v>465</v>
      </c>
      <c r="AP3204" s="74" t="s">
        <v>13</v>
      </c>
      <c r="AQ3204" s="74" t="s">
        <v>13</v>
      </c>
      <c r="AR3204" s="74" t="s">
        <v>13</v>
      </c>
      <c r="AS3204" s="74" t="s">
        <v>1232</v>
      </c>
      <c r="AT3204" s="74" t="s">
        <v>1228</v>
      </c>
      <c r="AU3204" s="74" t="s">
        <v>1227</v>
      </c>
      <c r="AV3204" s="74">
        <v>2023</v>
      </c>
    </row>
    <row r="3205" spans="1:48" hidden="1">
      <c r="A3205" s="24">
        <v>3204</v>
      </c>
      <c r="B3205" s="74">
        <v>80</v>
      </c>
      <c r="C3205" s="74" t="s">
        <v>1011</v>
      </c>
      <c r="D3205" s="74" t="s">
        <v>469</v>
      </c>
      <c r="E3205" s="74" t="s">
        <v>826</v>
      </c>
      <c r="F3205" s="74" t="s">
        <v>483</v>
      </c>
      <c r="G3205" s="74" t="s">
        <v>1229</v>
      </c>
      <c r="H3205" s="74" t="s">
        <v>463</v>
      </c>
      <c r="I3205" s="74">
        <v>13.783300000000001</v>
      </c>
      <c r="J3205" s="74">
        <v>5.25</v>
      </c>
      <c r="O3205" s="74">
        <v>2080</v>
      </c>
      <c r="P3205" s="74">
        <v>2015</v>
      </c>
      <c r="Q3205" s="74" t="s">
        <v>495</v>
      </c>
      <c r="R3205" s="24" t="s">
        <v>500</v>
      </c>
      <c r="S3205" s="74" t="s">
        <v>857</v>
      </c>
      <c r="Z3205" s="74" t="s">
        <v>1061</v>
      </c>
      <c r="AA3205" s="74" t="s">
        <v>595</v>
      </c>
      <c r="AB3205" s="113">
        <v>0.38100000000000001</v>
      </c>
      <c r="AC3205" s="113">
        <v>0.40106951871657698</v>
      </c>
      <c r="AD3205" s="74" t="s">
        <v>1052</v>
      </c>
      <c r="AE3205" s="74">
        <v>5.2675902143246649</v>
      </c>
      <c r="AI3205" s="79" t="s">
        <v>465</v>
      </c>
      <c r="AJ3205" s="79" t="s">
        <v>1063</v>
      </c>
      <c r="AK3205" s="74" t="s">
        <v>13</v>
      </c>
      <c r="AL3205" s="74" t="s">
        <v>13</v>
      </c>
      <c r="AM3205" s="74" t="s">
        <v>13</v>
      </c>
      <c r="AN3205" s="74" t="s">
        <v>13</v>
      </c>
      <c r="AO3205" s="74" t="s">
        <v>465</v>
      </c>
      <c r="AP3205" s="74" t="s">
        <v>13</v>
      </c>
      <c r="AQ3205" s="74" t="s">
        <v>13</v>
      </c>
      <c r="AR3205" s="74" t="s">
        <v>13</v>
      </c>
      <c r="AS3205" s="74" t="s">
        <v>1232</v>
      </c>
      <c r="AT3205" s="74" t="s">
        <v>1228</v>
      </c>
      <c r="AU3205" s="74" t="s">
        <v>1227</v>
      </c>
      <c r="AV3205" s="74">
        <v>2023</v>
      </c>
    </row>
    <row r="3206" spans="1:48" hidden="1">
      <c r="A3206" s="24">
        <v>3205</v>
      </c>
      <c r="B3206" s="74">
        <v>80</v>
      </c>
      <c r="C3206" s="74" t="s">
        <v>1011</v>
      </c>
      <c r="D3206" s="74" t="s">
        <v>469</v>
      </c>
      <c r="E3206" s="74" t="s">
        <v>826</v>
      </c>
      <c r="F3206" s="74" t="s">
        <v>483</v>
      </c>
      <c r="G3206" s="74" t="s">
        <v>1229</v>
      </c>
      <c r="H3206" s="74" t="s">
        <v>463</v>
      </c>
      <c r="I3206" s="74">
        <v>13.783300000000001</v>
      </c>
      <c r="J3206" s="74">
        <v>5.25</v>
      </c>
      <c r="O3206" s="74">
        <v>2030</v>
      </c>
      <c r="P3206" s="74">
        <v>2015</v>
      </c>
      <c r="Q3206" s="74" t="s">
        <v>464</v>
      </c>
      <c r="R3206" s="24" t="s">
        <v>473</v>
      </c>
      <c r="S3206" s="74" t="s">
        <v>857</v>
      </c>
      <c r="Z3206" s="74" t="s">
        <v>1061</v>
      </c>
      <c r="AA3206" s="74" t="s">
        <v>595</v>
      </c>
      <c r="AB3206" s="113">
        <v>0.38100000000000001</v>
      </c>
      <c r="AC3206" s="113">
        <v>0.397860962566844</v>
      </c>
      <c r="AD3206" s="74" t="s">
        <v>1052</v>
      </c>
      <c r="AE3206" s="74">
        <v>4.4254494926099719</v>
      </c>
      <c r="AI3206" s="79" t="s">
        <v>465</v>
      </c>
      <c r="AJ3206" s="79" t="s">
        <v>1063</v>
      </c>
      <c r="AK3206" s="74" t="s">
        <v>13</v>
      </c>
      <c r="AL3206" s="74" t="s">
        <v>13</v>
      </c>
      <c r="AM3206" s="74" t="s">
        <v>13</v>
      </c>
      <c r="AN3206" s="74" t="s">
        <v>13</v>
      </c>
      <c r="AO3206" s="74" t="s">
        <v>465</v>
      </c>
      <c r="AP3206" s="74" t="s">
        <v>13</v>
      </c>
      <c r="AQ3206" s="74" t="s">
        <v>13</v>
      </c>
      <c r="AR3206" s="74" t="s">
        <v>13</v>
      </c>
      <c r="AS3206" s="74" t="s">
        <v>1232</v>
      </c>
      <c r="AT3206" s="74" t="s">
        <v>1228</v>
      </c>
      <c r="AU3206" s="74" t="s">
        <v>1227</v>
      </c>
      <c r="AV3206" s="74">
        <v>2023</v>
      </c>
    </row>
    <row r="3207" spans="1:48" hidden="1">
      <c r="A3207" s="24">
        <v>3206</v>
      </c>
      <c r="B3207" s="74">
        <v>80</v>
      </c>
      <c r="C3207" s="74" t="s">
        <v>1011</v>
      </c>
      <c r="D3207" s="74" t="s">
        <v>469</v>
      </c>
      <c r="E3207" s="74" t="s">
        <v>826</v>
      </c>
      <c r="F3207" s="74" t="s">
        <v>483</v>
      </c>
      <c r="G3207" s="74" t="s">
        <v>1229</v>
      </c>
      <c r="H3207" s="74" t="s">
        <v>463</v>
      </c>
      <c r="I3207" s="74">
        <v>13.783300000000001</v>
      </c>
      <c r="J3207" s="74">
        <v>5.25</v>
      </c>
      <c r="O3207" s="74">
        <v>2040</v>
      </c>
      <c r="P3207" s="74">
        <v>2015</v>
      </c>
      <c r="Q3207" s="74" t="s">
        <v>472</v>
      </c>
      <c r="R3207" s="24" t="s">
        <v>473</v>
      </c>
      <c r="S3207" s="74" t="s">
        <v>857</v>
      </c>
      <c r="Z3207" s="74" t="s">
        <v>1061</v>
      </c>
      <c r="AA3207" s="74" t="s">
        <v>595</v>
      </c>
      <c r="AB3207" s="113">
        <v>0.38100000000000001</v>
      </c>
      <c r="AC3207" s="113">
        <v>0.41176470588235198</v>
      </c>
      <c r="AD3207" s="74" t="s">
        <v>1052</v>
      </c>
      <c r="AE3207" s="74">
        <v>8.0747259533732212</v>
      </c>
      <c r="AI3207" s="79" t="s">
        <v>465</v>
      </c>
      <c r="AJ3207" s="79" t="s">
        <v>1063</v>
      </c>
      <c r="AK3207" s="74" t="s">
        <v>13</v>
      </c>
      <c r="AL3207" s="74" t="s">
        <v>13</v>
      </c>
      <c r="AM3207" s="74" t="s">
        <v>13</v>
      </c>
      <c r="AN3207" s="74" t="s">
        <v>13</v>
      </c>
      <c r="AO3207" s="74" t="s">
        <v>465</v>
      </c>
      <c r="AP3207" s="74" t="s">
        <v>13</v>
      </c>
      <c r="AQ3207" s="74" t="s">
        <v>13</v>
      </c>
      <c r="AR3207" s="74" t="s">
        <v>13</v>
      </c>
      <c r="AS3207" s="74" t="s">
        <v>1232</v>
      </c>
      <c r="AT3207" s="74" t="s">
        <v>1228</v>
      </c>
      <c r="AU3207" s="74" t="s">
        <v>1227</v>
      </c>
      <c r="AV3207" s="74">
        <v>2023</v>
      </c>
    </row>
    <row r="3208" spans="1:48" hidden="1">
      <c r="A3208" s="24">
        <v>3207</v>
      </c>
      <c r="B3208" s="74">
        <v>80</v>
      </c>
      <c r="C3208" s="74" t="s">
        <v>1011</v>
      </c>
      <c r="D3208" s="74" t="s">
        <v>469</v>
      </c>
      <c r="E3208" s="74" t="s">
        <v>826</v>
      </c>
      <c r="F3208" s="74" t="s">
        <v>483</v>
      </c>
      <c r="G3208" s="74" t="s">
        <v>1229</v>
      </c>
      <c r="H3208" s="74" t="s">
        <v>463</v>
      </c>
      <c r="I3208" s="74">
        <v>13.783300000000001</v>
      </c>
      <c r="J3208" s="74">
        <v>5.25</v>
      </c>
      <c r="O3208" s="74">
        <v>2050</v>
      </c>
      <c r="P3208" s="74">
        <v>2015</v>
      </c>
      <c r="Q3208" s="74" t="s">
        <v>472</v>
      </c>
      <c r="R3208" s="24" t="s">
        <v>473</v>
      </c>
      <c r="S3208" s="74" t="s">
        <v>857</v>
      </c>
      <c r="Z3208" s="74" t="s">
        <v>1061</v>
      </c>
      <c r="AA3208" s="74" t="s">
        <v>595</v>
      </c>
      <c r="AB3208" s="113">
        <v>0.38100000000000001</v>
      </c>
      <c r="AC3208" s="113">
        <v>0.42566844919786001</v>
      </c>
      <c r="AD3208" s="74" t="s">
        <v>1052</v>
      </c>
      <c r="AE3208" s="74">
        <v>11.724002414136484</v>
      </c>
      <c r="AI3208" s="79" t="s">
        <v>465</v>
      </c>
      <c r="AJ3208" s="79" t="s">
        <v>1063</v>
      </c>
      <c r="AK3208" s="74" t="s">
        <v>13</v>
      </c>
      <c r="AL3208" s="74" t="s">
        <v>13</v>
      </c>
      <c r="AM3208" s="74" t="s">
        <v>13</v>
      </c>
      <c r="AN3208" s="74" t="s">
        <v>13</v>
      </c>
      <c r="AO3208" s="74" t="s">
        <v>465</v>
      </c>
      <c r="AP3208" s="74" t="s">
        <v>13</v>
      </c>
      <c r="AQ3208" s="74" t="s">
        <v>13</v>
      </c>
      <c r="AR3208" s="74" t="s">
        <v>13</v>
      </c>
      <c r="AS3208" s="74" t="s">
        <v>1232</v>
      </c>
      <c r="AT3208" s="74" t="s">
        <v>1228</v>
      </c>
      <c r="AU3208" s="74" t="s">
        <v>1227</v>
      </c>
      <c r="AV3208" s="74">
        <v>2023</v>
      </c>
    </row>
    <row r="3209" spans="1:48" hidden="1">
      <c r="A3209" s="24">
        <v>3208</v>
      </c>
      <c r="B3209" s="74">
        <v>80</v>
      </c>
      <c r="C3209" s="74" t="s">
        <v>1011</v>
      </c>
      <c r="D3209" s="74" t="s">
        <v>469</v>
      </c>
      <c r="E3209" s="74" t="s">
        <v>826</v>
      </c>
      <c r="F3209" s="74" t="s">
        <v>483</v>
      </c>
      <c r="G3209" s="74" t="s">
        <v>1229</v>
      </c>
      <c r="H3209" s="74" t="s">
        <v>463</v>
      </c>
      <c r="I3209" s="74">
        <v>13.783300000000001</v>
      </c>
      <c r="J3209" s="74">
        <v>5.25</v>
      </c>
      <c r="O3209" s="74">
        <v>2060</v>
      </c>
      <c r="P3209" s="74">
        <v>2015</v>
      </c>
      <c r="Q3209" s="74" t="s">
        <v>472</v>
      </c>
      <c r="R3209" s="24" t="s">
        <v>473</v>
      </c>
      <c r="S3209" s="74" t="s">
        <v>857</v>
      </c>
      <c r="Z3209" s="74" t="s">
        <v>1061</v>
      </c>
      <c r="AA3209" s="74" t="s">
        <v>595</v>
      </c>
      <c r="AB3209" s="113">
        <v>0.38100000000000001</v>
      </c>
      <c r="AC3209" s="113">
        <v>0.435294117647058</v>
      </c>
      <c r="AD3209" s="74" t="s">
        <v>1052</v>
      </c>
      <c r="AE3209" s="74">
        <v>14.250424579280313</v>
      </c>
      <c r="AI3209" s="79" t="s">
        <v>465</v>
      </c>
      <c r="AJ3209" s="79" t="s">
        <v>1063</v>
      </c>
      <c r="AK3209" s="74" t="s">
        <v>13</v>
      </c>
      <c r="AL3209" s="74" t="s">
        <v>13</v>
      </c>
      <c r="AM3209" s="74" t="s">
        <v>13</v>
      </c>
      <c r="AN3209" s="74" t="s">
        <v>13</v>
      </c>
      <c r="AO3209" s="74" t="s">
        <v>465</v>
      </c>
      <c r="AP3209" s="74" t="s">
        <v>13</v>
      </c>
      <c r="AQ3209" s="74" t="s">
        <v>13</v>
      </c>
      <c r="AR3209" s="74" t="s">
        <v>13</v>
      </c>
      <c r="AS3209" s="74" t="s">
        <v>1232</v>
      </c>
      <c r="AT3209" s="74" t="s">
        <v>1228</v>
      </c>
      <c r="AU3209" s="74" t="s">
        <v>1227</v>
      </c>
      <c r="AV3209" s="74">
        <v>2023</v>
      </c>
    </row>
    <row r="3210" spans="1:48" hidden="1">
      <c r="A3210" s="24">
        <v>3209</v>
      </c>
      <c r="B3210" s="74">
        <v>80</v>
      </c>
      <c r="C3210" s="74" t="s">
        <v>1011</v>
      </c>
      <c r="D3210" s="74" t="s">
        <v>469</v>
      </c>
      <c r="E3210" s="74" t="s">
        <v>826</v>
      </c>
      <c r="F3210" s="74" t="s">
        <v>483</v>
      </c>
      <c r="G3210" s="74" t="s">
        <v>1229</v>
      </c>
      <c r="H3210" s="74" t="s">
        <v>463</v>
      </c>
      <c r="I3210" s="74">
        <v>13.783300000000001</v>
      </c>
      <c r="J3210" s="74">
        <v>5.25</v>
      </c>
      <c r="O3210" s="74">
        <v>2070</v>
      </c>
      <c r="P3210" s="74">
        <v>2015</v>
      </c>
      <c r="Q3210" s="74" t="s">
        <v>495</v>
      </c>
      <c r="R3210" s="24" t="s">
        <v>473</v>
      </c>
      <c r="S3210" s="74" t="s">
        <v>857</v>
      </c>
      <c r="Z3210" s="74" t="s">
        <v>1061</v>
      </c>
      <c r="AA3210" s="74" t="s">
        <v>595</v>
      </c>
      <c r="AB3210" s="113">
        <v>0.38100000000000001</v>
      </c>
      <c r="AC3210" s="113">
        <v>0.44919786096256598</v>
      </c>
      <c r="AD3210" s="74" t="s">
        <v>1052</v>
      </c>
      <c r="AE3210" s="74">
        <v>17.89970104004356</v>
      </c>
      <c r="AI3210" s="79" t="s">
        <v>465</v>
      </c>
      <c r="AJ3210" s="79" t="s">
        <v>1063</v>
      </c>
      <c r="AK3210" s="74" t="s">
        <v>13</v>
      </c>
      <c r="AL3210" s="74" t="s">
        <v>13</v>
      </c>
      <c r="AM3210" s="74" t="s">
        <v>13</v>
      </c>
      <c r="AN3210" s="74" t="s">
        <v>13</v>
      </c>
      <c r="AO3210" s="74" t="s">
        <v>465</v>
      </c>
      <c r="AP3210" s="74" t="s">
        <v>13</v>
      </c>
      <c r="AQ3210" s="74" t="s">
        <v>13</v>
      </c>
      <c r="AR3210" s="74" t="s">
        <v>13</v>
      </c>
      <c r="AS3210" s="74" t="s">
        <v>1232</v>
      </c>
      <c r="AT3210" s="74" t="s">
        <v>1228</v>
      </c>
      <c r="AU3210" s="74" t="s">
        <v>1227</v>
      </c>
      <c r="AV3210" s="74">
        <v>2023</v>
      </c>
    </row>
    <row r="3211" spans="1:48" hidden="1">
      <c r="A3211" s="24">
        <v>3210</v>
      </c>
      <c r="B3211" s="74">
        <v>80</v>
      </c>
      <c r="C3211" s="74" t="s">
        <v>1011</v>
      </c>
      <c r="D3211" s="74" t="s">
        <v>469</v>
      </c>
      <c r="E3211" s="74" t="s">
        <v>826</v>
      </c>
      <c r="F3211" s="74" t="s">
        <v>483</v>
      </c>
      <c r="G3211" s="74" t="s">
        <v>1229</v>
      </c>
      <c r="H3211" s="74" t="s">
        <v>463</v>
      </c>
      <c r="I3211" s="74">
        <v>13.783300000000001</v>
      </c>
      <c r="J3211" s="74">
        <v>5.25</v>
      </c>
      <c r="O3211" s="74">
        <v>2080</v>
      </c>
      <c r="P3211" s="74">
        <v>2015</v>
      </c>
      <c r="Q3211" s="74" t="s">
        <v>495</v>
      </c>
      <c r="R3211" s="24" t="s">
        <v>473</v>
      </c>
      <c r="S3211" s="74" t="s">
        <v>857</v>
      </c>
      <c r="Z3211" s="74" t="s">
        <v>1061</v>
      </c>
      <c r="AA3211" s="74" t="s">
        <v>595</v>
      </c>
      <c r="AB3211" s="113">
        <v>0.38100000000000001</v>
      </c>
      <c r="AC3211" s="113">
        <v>0.47486631016042702</v>
      </c>
      <c r="AD3211" s="74" t="s">
        <v>1052</v>
      </c>
      <c r="AE3211" s="74">
        <v>24.636826813760372</v>
      </c>
      <c r="AI3211" s="79" t="s">
        <v>465</v>
      </c>
      <c r="AJ3211" s="79" t="s">
        <v>1063</v>
      </c>
      <c r="AK3211" s="74" t="s">
        <v>13</v>
      </c>
      <c r="AL3211" s="74" t="s">
        <v>13</v>
      </c>
      <c r="AM3211" s="74" t="s">
        <v>13</v>
      </c>
      <c r="AN3211" s="74" t="s">
        <v>13</v>
      </c>
      <c r="AO3211" s="74" t="s">
        <v>465</v>
      </c>
      <c r="AP3211" s="74" t="s">
        <v>13</v>
      </c>
      <c r="AQ3211" s="74" t="s">
        <v>13</v>
      </c>
      <c r="AR3211" s="74" t="s">
        <v>13</v>
      </c>
      <c r="AS3211" s="74" t="s">
        <v>1232</v>
      </c>
      <c r="AT3211" s="74" t="s">
        <v>1228</v>
      </c>
      <c r="AU3211" s="74" t="s">
        <v>1227</v>
      </c>
      <c r="AV3211" s="74">
        <v>2023</v>
      </c>
    </row>
    <row r="3212" spans="1:48" hidden="1">
      <c r="A3212" s="24">
        <v>3211</v>
      </c>
      <c r="B3212" s="74">
        <v>80</v>
      </c>
      <c r="C3212" s="74" t="s">
        <v>1011</v>
      </c>
      <c r="D3212" s="74" t="s">
        <v>469</v>
      </c>
      <c r="E3212" s="74" t="s">
        <v>826</v>
      </c>
      <c r="F3212" s="74" t="s">
        <v>483</v>
      </c>
      <c r="G3212" s="74" t="s">
        <v>1233</v>
      </c>
      <c r="H3212" s="74" t="s">
        <v>463</v>
      </c>
      <c r="I3212" s="74">
        <v>15.066700000000001</v>
      </c>
      <c r="J3212" s="74">
        <v>5.65</v>
      </c>
      <c r="O3212" s="74">
        <v>2030</v>
      </c>
      <c r="P3212" s="74">
        <v>2015</v>
      </c>
      <c r="Q3212" s="74" t="s">
        <v>464</v>
      </c>
      <c r="R3212" s="24" t="s">
        <v>500</v>
      </c>
      <c r="S3212" s="74" t="s">
        <v>857</v>
      </c>
      <c r="Z3212" s="74" t="s">
        <v>1061</v>
      </c>
      <c r="AA3212" s="74" t="s">
        <v>595</v>
      </c>
      <c r="AB3212" s="113">
        <v>0.379</v>
      </c>
      <c r="AC3212" s="113">
        <v>0.38699842124397998</v>
      </c>
      <c r="AD3212" s="74" t="s">
        <v>1131</v>
      </c>
      <c r="AE3212" s="74">
        <v>2.110401383635879</v>
      </c>
      <c r="AI3212" s="79" t="s">
        <v>465</v>
      </c>
      <c r="AJ3212" s="79" t="s">
        <v>1063</v>
      </c>
      <c r="AK3212" s="74" t="s">
        <v>13</v>
      </c>
      <c r="AL3212" s="74" t="s">
        <v>13</v>
      </c>
      <c r="AM3212" s="74" t="s">
        <v>13</v>
      </c>
      <c r="AN3212" s="74" t="s">
        <v>13</v>
      </c>
      <c r="AO3212" s="74" t="s">
        <v>465</v>
      </c>
      <c r="AP3212" s="74" t="s">
        <v>13</v>
      </c>
      <c r="AQ3212" s="74" t="s">
        <v>13</v>
      </c>
      <c r="AR3212" s="74" t="s">
        <v>13</v>
      </c>
      <c r="AS3212" s="74" t="s">
        <v>1231</v>
      </c>
      <c r="AT3212" s="74" t="s">
        <v>1228</v>
      </c>
      <c r="AU3212" s="74" t="s">
        <v>1227</v>
      </c>
      <c r="AV3212" s="74">
        <v>2023</v>
      </c>
    </row>
    <row r="3213" spans="1:48" hidden="1">
      <c r="A3213" s="24">
        <v>3212</v>
      </c>
      <c r="B3213" s="74">
        <v>80</v>
      </c>
      <c r="C3213" s="74" t="s">
        <v>1011</v>
      </c>
      <c r="D3213" s="74" t="s">
        <v>469</v>
      </c>
      <c r="E3213" s="74" t="s">
        <v>826</v>
      </c>
      <c r="F3213" s="74" t="s">
        <v>483</v>
      </c>
      <c r="G3213" s="74" t="s">
        <v>1233</v>
      </c>
      <c r="H3213" s="74" t="s">
        <v>463</v>
      </c>
      <c r="I3213" s="74">
        <v>15.066700000000001</v>
      </c>
      <c r="J3213" s="74">
        <v>5.65</v>
      </c>
      <c r="O3213" s="74">
        <v>2040</v>
      </c>
      <c r="P3213" s="74">
        <v>2015</v>
      </c>
      <c r="Q3213" s="74" t="s">
        <v>472</v>
      </c>
      <c r="R3213" s="24" t="s">
        <v>500</v>
      </c>
      <c r="S3213" s="74" t="s">
        <v>857</v>
      </c>
      <c r="Z3213" s="74" t="s">
        <v>1061</v>
      </c>
      <c r="AA3213" s="74" t="s">
        <v>595</v>
      </c>
      <c r="AB3213" s="113">
        <v>0.379</v>
      </c>
      <c r="AC3213" s="113">
        <v>0.39412025439387199</v>
      </c>
      <c r="AD3213" s="74" t="s">
        <v>1131</v>
      </c>
      <c r="AE3213" s="74">
        <v>3.9895130326839023</v>
      </c>
      <c r="AI3213" s="79" t="s">
        <v>465</v>
      </c>
      <c r="AJ3213" s="79" t="s">
        <v>1063</v>
      </c>
      <c r="AK3213" s="74" t="s">
        <v>13</v>
      </c>
      <c r="AL3213" s="74" t="s">
        <v>13</v>
      </c>
      <c r="AM3213" s="74" t="s">
        <v>13</v>
      </c>
      <c r="AN3213" s="74" t="s">
        <v>13</v>
      </c>
      <c r="AO3213" s="74" t="s">
        <v>465</v>
      </c>
      <c r="AP3213" s="74" t="s">
        <v>13</v>
      </c>
      <c r="AQ3213" s="74" t="s">
        <v>13</v>
      </c>
      <c r="AR3213" s="74" t="s">
        <v>13</v>
      </c>
      <c r="AS3213" s="74" t="s">
        <v>1231</v>
      </c>
      <c r="AT3213" s="74" t="s">
        <v>1228</v>
      </c>
      <c r="AU3213" s="74" t="s">
        <v>1227</v>
      </c>
      <c r="AV3213" s="74">
        <v>2023</v>
      </c>
    </row>
    <row r="3214" spans="1:48" hidden="1">
      <c r="A3214" s="24">
        <v>3213</v>
      </c>
      <c r="B3214" s="74">
        <v>80</v>
      </c>
      <c r="C3214" s="74" t="s">
        <v>1011</v>
      </c>
      <c r="D3214" s="74" t="s">
        <v>469</v>
      </c>
      <c r="E3214" s="74" t="s">
        <v>826</v>
      </c>
      <c r="F3214" s="74" t="s">
        <v>483</v>
      </c>
      <c r="G3214" s="74" t="s">
        <v>1233</v>
      </c>
      <c r="H3214" s="74" t="s">
        <v>463</v>
      </c>
      <c r="I3214" s="74">
        <v>15.066700000000001</v>
      </c>
      <c r="J3214" s="74">
        <v>5.65</v>
      </c>
      <c r="O3214" s="74">
        <v>2050</v>
      </c>
      <c r="P3214" s="74">
        <v>2015</v>
      </c>
      <c r="Q3214" s="74" t="s">
        <v>472</v>
      </c>
      <c r="R3214" s="24" t="s">
        <v>500</v>
      </c>
      <c r="S3214" s="74" t="s">
        <v>857</v>
      </c>
      <c r="Z3214" s="74" t="s">
        <v>1061</v>
      </c>
      <c r="AA3214" s="74" t="s">
        <v>595</v>
      </c>
      <c r="AB3214" s="113">
        <v>0.379</v>
      </c>
      <c r="AC3214" s="113">
        <v>0.374573561564014</v>
      </c>
      <c r="AD3214" s="74" t="s">
        <v>1131</v>
      </c>
      <c r="AE3214" s="74">
        <v>-1.1679257087034305</v>
      </c>
      <c r="AI3214" s="79" t="s">
        <v>465</v>
      </c>
      <c r="AJ3214" s="79" t="s">
        <v>1063</v>
      </c>
      <c r="AK3214" s="74" t="s">
        <v>13</v>
      </c>
      <c r="AL3214" s="74" t="s">
        <v>13</v>
      </c>
      <c r="AM3214" s="74" t="s">
        <v>13</v>
      </c>
      <c r="AN3214" s="74" t="s">
        <v>13</v>
      </c>
      <c r="AO3214" s="74" t="s">
        <v>465</v>
      </c>
      <c r="AP3214" s="74" t="s">
        <v>13</v>
      </c>
      <c r="AQ3214" s="74" t="s">
        <v>13</v>
      </c>
      <c r="AR3214" s="74" t="s">
        <v>13</v>
      </c>
      <c r="AS3214" s="74" t="s">
        <v>1231</v>
      </c>
      <c r="AT3214" s="74" t="s">
        <v>1228</v>
      </c>
      <c r="AU3214" s="74" t="s">
        <v>1227</v>
      </c>
      <c r="AV3214" s="74">
        <v>2023</v>
      </c>
    </row>
    <row r="3215" spans="1:48" hidden="1">
      <c r="A3215" s="24">
        <v>3214</v>
      </c>
      <c r="B3215" s="74">
        <v>80</v>
      </c>
      <c r="C3215" s="74" t="s">
        <v>1011</v>
      </c>
      <c r="D3215" s="74" t="s">
        <v>469</v>
      </c>
      <c r="E3215" s="74" t="s">
        <v>826</v>
      </c>
      <c r="F3215" s="74" t="s">
        <v>483</v>
      </c>
      <c r="G3215" s="74" t="s">
        <v>1233</v>
      </c>
      <c r="H3215" s="74" t="s">
        <v>463</v>
      </c>
      <c r="I3215" s="74">
        <v>15.066700000000001</v>
      </c>
      <c r="J3215" s="74">
        <v>5.65</v>
      </c>
      <c r="O3215" s="74">
        <v>2060</v>
      </c>
      <c r="P3215" s="74">
        <v>2015</v>
      </c>
      <c r="Q3215" s="74" t="s">
        <v>472</v>
      </c>
      <c r="R3215" s="24" t="s">
        <v>500</v>
      </c>
      <c r="S3215" s="74" t="s">
        <v>857</v>
      </c>
      <c r="Z3215" s="74" t="s">
        <v>1061</v>
      </c>
      <c r="AA3215" s="74" t="s">
        <v>595</v>
      </c>
      <c r="AB3215" s="113">
        <v>0.379</v>
      </c>
      <c r="AC3215" s="113">
        <v>0.40372227838897101</v>
      </c>
      <c r="AD3215" s="74" t="s">
        <v>1131</v>
      </c>
      <c r="AE3215" s="74">
        <v>6.5230285986730889</v>
      </c>
      <c r="AI3215" s="79" t="s">
        <v>465</v>
      </c>
      <c r="AJ3215" s="79" t="s">
        <v>1063</v>
      </c>
      <c r="AK3215" s="74" t="s">
        <v>13</v>
      </c>
      <c r="AL3215" s="74" t="s">
        <v>13</v>
      </c>
      <c r="AM3215" s="74" t="s">
        <v>13</v>
      </c>
      <c r="AN3215" s="74" t="s">
        <v>13</v>
      </c>
      <c r="AO3215" s="74" t="s">
        <v>465</v>
      </c>
      <c r="AP3215" s="74" t="s">
        <v>13</v>
      </c>
      <c r="AQ3215" s="74" t="s">
        <v>13</v>
      </c>
      <c r="AR3215" s="74" t="s">
        <v>13</v>
      </c>
      <c r="AS3215" s="74" t="s">
        <v>1231</v>
      </c>
      <c r="AT3215" s="74" t="s">
        <v>1228</v>
      </c>
      <c r="AU3215" s="74" t="s">
        <v>1227</v>
      </c>
      <c r="AV3215" s="74">
        <v>2023</v>
      </c>
    </row>
    <row r="3216" spans="1:48" hidden="1">
      <c r="A3216" s="24">
        <v>3215</v>
      </c>
      <c r="B3216" s="74">
        <v>80</v>
      </c>
      <c r="C3216" s="74" t="s">
        <v>1011</v>
      </c>
      <c r="D3216" s="74" t="s">
        <v>469</v>
      </c>
      <c r="E3216" s="74" t="s">
        <v>826</v>
      </c>
      <c r="F3216" s="74" t="s">
        <v>483</v>
      </c>
      <c r="G3216" s="74" t="s">
        <v>1233</v>
      </c>
      <c r="H3216" s="74" t="s">
        <v>463</v>
      </c>
      <c r="I3216" s="74">
        <v>15.066700000000001</v>
      </c>
      <c r="J3216" s="74">
        <v>5.65</v>
      </c>
      <c r="O3216" s="74">
        <v>2070</v>
      </c>
      <c r="P3216" s="74">
        <v>2015</v>
      </c>
      <c r="Q3216" s="74" t="s">
        <v>495</v>
      </c>
      <c r="R3216" s="24" t="s">
        <v>500</v>
      </c>
      <c r="S3216" s="74" t="s">
        <v>857</v>
      </c>
      <c r="Z3216" s="74" t="s">
        <v>1061</v>
      </c>
      <c r="AA3216" s="74" t="s">
        <v>595</v>
      </c>
      <c r="AB3216" s="113">
        <v>0.379</v>
      </c>
      <c r="AC3216" s="113">
        <v>0.40389360080880099</v>
      </c>
      <c r="AD3216" s="74" t="s">
        <v>1131</v>
      </c>
      <c r="AE3216" s="74">
        <v>6.5682324033775688</v>
      </c>
      <c r="AI3216" s="79" t="s">
        <v>465</v>
      </c>
      <c r="AJ3216" s="79" t="s">
        <v>1063</v>
      </c>
      <c r="AK3216" s="74" t="s">
        <v>13</v>
      </c>
      <c r="AL3216" s="74" t="s">
        <v>13</v>
      </c>
      <c r="AM3216" s="74" t="s">
        <v>13</v>
      </c>
      <c r="AN3216" s="74" t="s">
        <v>13</v>
      </c>
      <c r="AO3216" s="74" t="s">
        <v>465</v>
      </c>
      <c r="AP3216" s="74" t="s">
        <v>13</v>
      </c>
      <c r="AQ3216" s="74" t="s">
        <v>13</v>
      </c>
      <c r="AR3216" s="74" t="s">
        <v>13</v>
      </c>
      <c r="AS3216" s="74" t="s">
        <v>1231</v>
      </c>
      <c r="AT3216" s="74" t="s">
        <v>1228</v>
      </c>
      <c r="AU3216" s="74" t="s">
        <v>1227</v>
      </c>
      <c r="AV3216" s="74">
        <v>2023</v>
      </c>
    </row>
    <row r="3217" spans="1:48" hidden="1">
      <c r="A3217" s="24">
        <v>3216</v>
      </c>
      <c r="B3217" s="74">
        <v>80</v>
      </c>
      <c r="C3217" s="74" t="s">
        <v>1011</v>
      </c>
      <c r="D3217" s="74" t="s">
        <v>469</v>
      </c>
      <c r="E3217" s="74" t="s">
        <v>826</v>
      </c>
      <c r="F3217" s="74" t="s">
        <v>483</v>
      </c>
      <c r="G3217" s="74" t="s">
        <v>1233</v>
      </c>
      <c r="H3217" s="74" t="s">
        <v>463</v>
      </c>
      <c r="I3217" s="74">
        <v>15.066700000000001</v>
      </c>
      <c r="J3217" s="74">
        <v>5.65</v>
      </c>
      <c r="O3217" s="74">
        <v>2080</v>
      </c>
      <c r="P3217" s="74">
        <v>2015</v>
      </c>
      <c r="Q3217" s="74" t="s">
        <v>495</v>
      </c>
      <c r="R3217" s="24" t="s">
        <v>500</v>
      </c>
      <c r="S3217" s="74" t="s">
        <v>857</v>
      </c>
      <c r="Z3217" s="74" t="s">
        <v>1061</v>
      </c>
      <c r="AA3217" s="74" t="s">
        <v>595</v>
      </c>
      <c r="AB3217" s="113">
        <v>0.379</v>
      </c>
      <c r="AC3217" s="113">
        <v>0.38435487646358601</v>
      </c>
      <c r="AD3217" s="74" t="s">
        <v>1131</v>
      </c>
      <c r="AE3217" s="74">
        <v>1.4128961645345677</v>
      </c>
      <c r="AI3217" s="79" t="s">
        <v>465</v>
      </c>
      <c r="AJ3217" s="79" t="s">
        <v>1063</v>
      </c>
      <c r="AK3217" s="74" t="s">
        <v>13</v>
      </c>
      <c r="AL3217" s="74" t="s">
        <v>13</v>
      </c>
      <c r="AM3217" s="74" t="s">
        <v>13</v>
      </c>
      <c r="AN3217" s="74" t="s">
        <v>13</v>
      </c>
      <c r="AO3217" s="74" t="s">
        <v>465</v>
      </c>
      <c r="AP3217" s="74" t="s">
        <v>13</v>
      </c>
      <c r="AQ3217" s="74" t="s">
        <v>13</v>
      </c>
      <c r="AR3217" s="74" t="s">
        <v>13</v>
      </c>
      <c r="AS3217" s="74" t="s">
        <v>1231</v>
      </c>
      <c r="AT3217" s="74" t="s">
        <v>1228</v>
      </c>
      <c r="AU3217" s="74" t="s">
        <v>1227</v>
      </c>
      <c r="AV3217" s="74">
        <v>2023</v>
      </c>
    </row>
    <row r="3218" spans="1:48" hidden="1">
      <c r="A3218" s="24">
        <v>3217</v>
      </c>
      <c r="B3218" s="74">
        <v>80</v>
      </c>
      <c r="C3218" s="74" t="s">
        <v>1011</v>
      </c>
      <c r="D3218" s="74" t="s">
        <v>469</v>
      </c>
      <c r="E3218" s="74" t="s">
        <v>826</v>
      </c>
      <c r="F3218" s="74" t="s">
        <v>483</v>
      </c>
      <c r="G3218" s="74" t="s">
        <v>1233</v>
      </c>
      <c r="H3218" s="74" t="s">
        <v>463</v>
      </c>
      <c r="I3218" s="74">
        <v>15.066700000000001</v>
      </c>
      <c r="J3218" s="74">
        <v>5.65</v>
      </c>
      <c r="O3218" s="74">
        <v>2030</v>
      </c>
      <c r="P3218" s="74">
        <v>2015</v>
      </c>
      <c r="Q3218" s="74" t="s">
        <v>464</v>
      </c>
      <c r="R3218" s="24" t="s">
        <v>473</v>
      </c>
      <c r="S3218" s="74" t="s">
        <v>857</v>
      </c>
      <c r="Z3218" s="74" t="s">
        <v>1061</v>
      </c>
      <c r="AA3218" s="74" t="s">
        <v>595</v>
      </c>
      <c r="AB3218" s="113">
        <v>0.379</v>
      </c>
      <c r="AC3218" s="113">
        <v>0.39511233073195501</v>
      </c>
      <c r="AD3218" s="74" t="s">
        <v>1131</v>
      </c>
      <c r="AE3218" s="74">
        <v>4.251274599460424</v>
      </c>
      <c r="AI3218" s="79" t="s">
        <v>465</v>
      </c>
      <c r="AJ3218" s="79" t="s">
        <v>1063</v>
      </c>
      <c r="AK3218" s="74" t="s">
        <v>13</v>
      </c>
      <c r="AL3218" s="74" t="s">
        <v>13</v>
      </c>
      <c r="AM3218" s="74" t="s">
        <v>13</v>
      </c>
      <c r="AN3218" s="74" t="s">
        <v>13</v>
      </c>
      <c r="AO3218" s="74" t="s">
        <v>465</v>
      </c>
      <c r="AP3218" s="74" t="s">
        <v>13</v>
      </c>
      <c r="AQ3218" s="74" t="s">
        <v>13</v>
      </c>
      <c r="AR3218" s="74" t="s">
        <v>13</v>
      </c>
      <c r="AS3218" s="74" t="s">
        <v>1231</v>
      </c>
      <c r="AT3218" s="74" t="s">
        <v>1228</v>
      </c>
      <c r="AU3218" s="74" t="s">
        <v>1227</v>
      </c>
      <c r="AV3218" s="74">
        <v>2023</v>
      </c>
    </row>
    <row r="3219" spans="1:48" hidden="1">
      <c r="A3219" s="24">
        <v>3218</v>
      </c>
      <c r="B3219" s="74">
        <v>80</v>
      </c>
      <c r="C3219" s="74" t="s">
        <v>1011</v>
      </c>
      <c r="D3219" s="74" t="s">
        <v>469</v>
      </c>
      <c r="E3219" s="74" t="s">
        <v>826</v>
      </c>
      <c r="F3219" s="74" t="s">
        <v>483</v>
      </c>
      <c r="G3219" s="74" t="s">
        <v>1233</v>
      </c>
      <c r="H3219" s="74" t="s">
        <v>463</v>
      </c>
      <c r="I3219" s="74">
        <v>15.066700000000001</v>
      </c>
      <c r="J3219" s="74">
        <v>5.65</v>
      </c>
      <c r="O3219" s="74">
        <v>2040</v>
      </c>
      <c r="P3219" s="74">
        <v>2015</v>
      </c>
      <c r="Q3219" s="74" t="s">
        <v>472</v>
      </c>
      <c r="R3219" s="24" t="s">
        <v>473</v>
      </c>
      <c r="S3219" s="74" t="s">
        <v>857</v>
      </c>
      <c r="Z3219" s="74" t="s">
        <v>1061</v>
      </c>
      <c r="AA3219" s="74" t="s">
        <v>595</v>
      </c>
      <c r="AB3219" s="113">
        <v>0.379</v>
      </c>
      <c r="AC3219" s="113">
        <v>0.41614713806893699</v>
      </c>
      <c r="AD3219" s="74" t="s">
        <v>1131</v>
      </c>
      <c r="AE3219" s="74">
        <v>9.8013556910123985</v>
      </c>
      <c r="AI3219" s="79" t="s">
        <v>465</v>
      </c>
      <c r="AJ3219" s="79" t="s">
        <v>1063</v>
      </c>
      <c r="AK3219" s="74" t="s">
        <v>13</v>
      </c>
      <c r="AL3219" s="74" t="s">
        <v>13</v>
      </c>
      <c r="AM3219" s="74" t="s">
        <v>13</v>
      </c>
      <c r="AN3219" s="74" t="s">
        <v>13</v>
      </c>
      <c r="AO3219" s="74" t="s">
        <v>465</v>
      </c>
      <c r="AP3219" s="74" t="s">
        <v>13</v>
      </c>
      <c r="AQ3219" s="74" t="s">
        <v>13</v>
      </c>
      <c r="AR3219" s="74" t="s">
        <v>13</v>
      </c>
      <c r="AS3219" s="74" t="s">
        <v>1231</v>
      </c>
      <c r="AT3219" s="74" t="s">
        <v>1228</v>
      </c>
      <c r="AU3219" s="74" t="s">
        <v>1227</v>
      </c>
      <c r="AV3219" s="74">
        <v>2023</v>
      </c>
    </row>
    <row r="3220" spans="1:48" hidden="1">
      <c r="A3220" s="24">
        <v>3219</v>
      </c>
      <c r="B3220" s="74">
        <v>80</v>
      </c>
      <c r="C3220" s="74" t="s">
        <v>1011</v>
      </c>
      <c r="D3220" s="74" t="s">
        <v>469</v>
      </c>
      <c r="E3220" s="74" t="s">
        <v>826</v>
      </c>
      <c r="F3220" s="74" t="s">
        <v>483</v>
      </c>
      <c r="G3220" s="74" t="s">
        <v>1233</v>
      </c>
      <c r="H3220" s="74" t="s">
        <v>463</v>
      </c>
      <c r="I3220" s="74">
        <v>15.066700000000001</v>
      </c>
      <c r="J3220" s="74">
        <v>5.65</v>
      </c>
      <c r="O3220" s="74">
        <v>2050</v>
      </c>
      <c r="P3220" s="74">
        <v>2015</v>
      </c>
      <c r="Q3220" s="74" t="s">
        <v>472</v>
      </c>
      <c r="R3220" s="24" t="s">
        <v>473</v>
      </c>
      <c r="S3220" s="74" t="s">
        <v>857</v>
      </c>
      <c r="Z3220" s="74" t="s">
        <v>1061</v>
      </c>
      <c r="AA3220" s="74" t="s">
        <v>595</v>
      </c>
      <c r="AB3220" s="113">
        <v>0.379</v>
      </c>
      <c r="AC3220" s="113">
        <v>0.418627328914144</v>
      </c>
      <c r="AD3220" s="74" t="s">
        <v>1131</v>
      </c>
      <c r="AE3220" s="74">
        <v>10.455759607953562</v>
      </c>
      <c r="AI3220" s="79" t="s">
        <v>465</v>
      </c>
      <c r="AJ3220" s="79" t="s">
        <v>1063</v>
      </c>
      <c r="AK3220" s="74" t="s">
        <v>13</v>
      </c>
      <c r="AL3220" s="74" t="s">
        <v>13</v>
      </c>
      <c r="AM3220" s="74" t="s">
        <v>13</v>
      </c>
      <c r="AN3220" s="74" t="s">
        <v>13</v>
      </c>
      <c r="AO3220" s="74" t="s">
        <v>465</v>
      </c>
      <c r="AP3220" s="74" t="s">
        <v>13</v>
      </c>
      <c r="AQ3220" s="74" t="s">
        <v>13</v>
      </c>
      <c r="AR3220" s="74" t="s">
        <v>13</v>
      </c>
      <c r="AS3220" s="74" t="s">
        <v>1231</v>
      </c>
      <c r="AT3220" s="74" t="s">
        <v>1228</v>
      </c>
      <c r="AU3220" s="74" t="s">
        <v>1227</v>
      </c>
      <c r="AV3220" s="74">
        <v>2023</v>
      </c>
    </row>
    <row r="3221" spans="1:48" hidden="1">
      <c r="A3221" s="24">
        <v>3220</v>
      </c>
      <c r="B3221" s="74">
        <v>80</v>
      </c>
      <c r="C3221" s="74" t="s">
        <v>1011</v>
      </c>
      <c r="D3221" s="74" t="s">
        <v>469</v>
      </c>
      <c r="E3221" s="74" t="s">
        <v>826</v>
      </c>
      <c r="F3221" s="74" t="s">
        <v>483</v>
      </c>
      <c r="G3221" s="74" t="s">
        <v>1233</v>
      </c>
      <c r="H3221" s="74" t="s">
        <v>463</v>
      </c>
      <c r="I3221" s="74">
        <v>15.066700000000001</v>
      </c>
      <c r="J3221" s="74">
        <v>5.65</v>
      </c>
      <c r="O3221" s="74">
        <v>2060</v>
      </c>
      <c r="P3221" s="74">
        <v>2015</v>
      </c>
      <c r="Q3221" s="74" t="s">
        <v>472</v>
      </c>
      <c r="R3221" s="24" t="s">
        <v>473</v>
      </c>
      <c r="S3221" s="74" t="s">
        <v>857</v>
      </c>
      <c r="Z3221" s="74" t="s">
        <v>1061</v>
      </c>
      <c r="AA3221" s="74" t="s">
        <v>595</v>
      </c>
      <c r="AB3221" s="113">
        <v>0.379</v>
      </c>
      <c r="AC3221" s="113">
        <v>0.43039478861104302</v>
      </c>
      <c r="AD3221" s="74" t="s">
        <v>1131</v>
      </c>
      <c r="AE3221" s="74">
        <v>13.560630240380744</v>
      </c>
      <c r="AI3221" s="79" t="s">
        <v>465</v>
      </c>
      <c r="AJ3221" s="79" t="s">
        <v>1063</v>
      </c>
      <c r="AK3221" s="74" t="s">
        <v>13</v>
      </c>
      <c r="AL3221" s="74" t="s">
        <v>13</v>
      </c>
      <c r="AM3221" s="74" t="s">
        <v>13</v>
      </c>
      <c r="AN3221" s="74" t="s">
        <v>13</v>
      </c>
      <c r="AO3221" s="74" t="s">
        <v>465</v>
      </c>
      <c r="AP3221" s="74" t="s">
        <v>13</v>
      </c>
      <c r="AQ3221" s="74" t="s">
        <v>13</v>
      </c>
      <c r="AR3221" s="74" t="s">
        <v>13</v>
      </c>
      <c r="AS3221" s="74" t="s">
        <v>1231</v>
      </c>
      <c r="AT3221" s="74" t="s">
        <v>1228</v>
      </c>
      <c r="AU3221" s="74" t="s">
        <v>1227</v>
      </c>
      <c r="AV3221" s="74">
        <v>2023</v>
      </c>
    </row>
    <row r="3222" spans="1:48" hidden="1">
      <c r="A3222" s="24">
        <v>3221</v>
      </c>
      <c r="B3222" s="74">
        <v>80</v>
      </c>
      <c r="C3222" s="74" t="s">
        <v>1011</v>
      </c>
      <c r="D3222" s="74" t="s">
        <v>469</v>
      </c>
      <c r="E3222" s="74" t="s">
        <v>826</v>
      </c>
      <c r="F3222" s="74" t="s">
        <v>483</v>
      </c>
      <c r="G3222" s="74" t="s">
        <v>1233</v>
      </c>
      <c r="H3222" s="74" t="s">
        <v>463</v>
      </c>
      <c r="I3222" s="74">
        <v>15.066700000000001</v>
      </c>
      <c r="J3222" s="74">
        <v>5.65</v>
      </c>
      <c r="O3222" s="74">
        <v>2070</v>
      </c>
      <c r="P3222" s="74">
        <v>2015</v>
      </c>
      <c r="Q3222" s="74" t="s">
        <v>495</v>
      </c>
      <c r="R3222" s="24" t="s">
        <v>473</v>
      </c>
      <c r="S3222" s="74" t="s">
        <v>857</v>
      </c>
      <c r="Z3222" s="74" t="s">
        <v>1061</v>
      </c>
      <c r="AA3222" s="74" t="s">
        <v>595</v>
      </c>
      <c r="AB3222" s="113">
        <v>0.379</v>
      </c>
      <c r="AC3222" s="113">
        <v>0.439835450792117</v>
      </c>
      <c r="AD3222" s="74" t="s">
        <v>1131</v>
      </c>
      <c r="AE3222" s="74">
        <v>16.051570129846173</v>
      </c>
      <c r="AI3222" s="79" t="s">
        <v>465</v>
      </c>
      <c r="AJ3222" s="79" t="s">
        <v>1063</v>
      </c>
      <c r="AK3222" s="74" t="s">
        <v>13</v>
      </c>
      <c r="AL3222" s="74" t="s">
        <v>13</v>
      </c>
      <c r="AM3222" s="74" t="s">
        <v>13</v>
      </c>
      <c r="AN3222" s="74" t="s">
        <v>13</v>
      </c>
      <c r="AO3222" s="74" t="s">
        <v>465</v>
      </c>
      <c r="AP3222" s="74" t="s">
        <v>13</v>
      </c>
      <c r="AQ3222" s="74" t="s">
        <v>13</v>
      </c>
      <c r="AR3222" s="74" t="s">
        <v>13</v>
      </c>
      <c r="AS3222" s="74" t="s">
        <v>1231</v>
      </c>
      <c r="AT3222" s="74" t="s">
        <v>1228</v>
      </c>
      <c r="AU3222" s="74" t="s">
        <v>1227</v>
      </c>
      <c r="AV3222" s="74">
        <v>2023</v>
      </c>
    </row>
    <row r="3223" spans="1:48" hidden="1">
      <c r="A3223" s="24">
        <v>3222</v>
      </c>
      <c r="B3223" s="74">
        <v>80</v>
      </c>
      <c r="C3223" s="74" t="s">
        <v>1011</v>
      </c>
      <c r="D3223" s="74" t="s">
        <v>469</v>
      </c>
      <c r="E3223" s="74" t="s">
        <v>826</v>
      </c>
      <c r="F3223" s="74" t="s">
        <v>483</v>
      </c>
      <c r="G3223" s="74" t="s">
        <v>1233</v>
      </c>
      <c r="H3223" s="74" t="s">
        <v>463</v>
      </c>
      <c r="I3223" s="74">
        <v>15.066700000000001</v>
      </c>
      <c r="J3223" s="74">
        <v>5.65</v>
      </c>
      <c r="O3223" s="74">
        <v>2080</v>
      </c>
      <c r="P3223" s="74">
        <v>2015</v>
      </c>
      <c r="Q3223" s="74" t="s">
        <v>495</v>
      </c>
      <c r="R3223" s="24" t="s">
        <v>473</v>
      </c>
      <c r="S3223" s="74" t="s">
        <v>857</v>
      </c>
      <c r="Z3223" s="74" t="s">
        <v>1061</v>
      </c>
      <c r="AA3223" s="74" t="s">
        <v>595</v>
      </c>
      <c r="AB3223" s="113">
        <v>0.379</v>
      </c>
      <c r="AC3223" s="113">
        <v>0.44695728394200901</v>
      </c>
      <c r="AD3223" s="74" t="s">
        <v>1131</v>
      </c>
      <c r="AE3223" s="74">
        <v>17.930681778894197</v>
      </c>
      <c r="AI3223" s="79" t="s">
        <v>465</v>
      </c>
      <c r="AJ3223" s="79" t="s">
        <v>1063</v>
      </c>
      <c r="AK3223" s="74" t="s">
        <v>13</v>
      </c>
      <c r="AL3223" s="74" t="s">
        <v>13</v>
      </c>
      <c r="AM3223" s="74" t="s">
        <v>13</v>
      </c>
      <c r="AN3223" s="74" t="s">
        <v>13</v>
      </c>
      <c r="AO3223" s="74" t="s">
        <v>465</v>
      </c>
      <c r="AP3223" s="74" t="s">
        <v>13</v>
      </c>
      <c r="AQ3223" s="74" t="s">
        <v>13</v>
      </c>
      <c r="AR3223" s="74" t="s">
        <v>13</v>
      </c>
      <c r="AS3223" s="74" t="s">
        <v>1231</v>
      </c>
      <c r="AT3223" s="74" t="s">
        <v>1228</v>
      </c>
      <c r="AU3223" s="74" t="s">
        <v>1227</v>
      </c>
      <c r="AV3223" s="74">
        <v>2023</v>
      </c>
    </row>
    <row r="3224" spans="1:48" hidden="1">
      <c r="A3224" s="24">
        <v>3223</v>
      </c>
      <c r="B3224" s="74">
        <v>80</v>
      </c>
      <c r="C3224" s="74" t="s">
        <v>1011</v>
      </c>
      <c r="D3224" s="74" t="s">
        <v>469</v>
      </c>
      <c r="E3224" s="74" t="s">
        <v>826</v>
      </c>
      <c r="F3224" s="74" t="s">
        <v>483</v>
      </c>
      <c r="G3224" s="74" t="s">
        <v>1233</v>
      </c>
      <c r="H3224" s="74" t="s">
        <v>463</v>
      </c>
      <c r="I3224" s="74">
        <v>15.066700000000001</v>
      </c>
      <c r="J3224" s="74">
        <v>5.65</v>
      </c>
      <c r="O3224" s="74">
        <v>2030</v>
      </c>
      <c r="P3224" s="74">
        <v>2015</v>
      </c>
      <c r="Q3224" s="74" t="s">
        <v>464</v>
      </c>
      <c r="R3224" s="24" t="s">
        <v>500</v>
      </c>
      <c r="S3224" s="74" t="s">
        <v>857</v>
      </c>
      <c r="Z3224" s="74" t="s">
        <v>1061</v>
      </c>
      <c r="AA3224" s="74" t="s">
        <v>595</v>
      </c>
      <c r="AB3224" s="113">
        <v>0.379</v>
      </c>
      <c r="AC3224" s="113">
        <v>0.36158192090395402</v>
      </c>
      <c r="AD3224" s="74" t="s">
        <v>1131</v>
      </c>
      <c r="AE3224" s="74">
        <v>-4.5957992337852183</v>
      </c>
      <c r="AI3224" s="79" t="s">
        <v>465</v>
      </c>
      <c r="AJ3224" s="79" t="s">
        <v>1063</v>
      </c>
      <c r="AK3224" s="74" t="s">
        <v>13</v>
      </c>
      <c r="AL3224" s="74" t="s">
        <v>13</v>
      </c>
      <c r="AM3224" s="74" t="s">
        <v>13</v>
      </c>
      <c r="AN3224" s="74" t="s">
        <v>13</v>
      </c>
      <c r="AO3224" s="74" t="s">
        <v>465</v>
      </c>
      <c r="AP3224" s="74" t="s">
        <v>13</v>
      </c>
      <c r="AQ3224" s="74" t="s">
        <v>13</v>
      </c>
      <c r="AR3224" s="74" t="s">
        <v>13</v>
      </c>
      <c r="AS3224" s="74" t="s">
        <v>1232</v>
      </c>
      <c r="AT3224" s="74" t="s">
        <v>1228</v>
      </c>
      <c r="AU3224" s="74" t="s">
        <v>1227</v>
      </c>
      <c r="AV3224" s="74">
        <v>2023</v>
      </c>
    </row>
    <row r="3225" spans="1:48" hidden="1">
      <c r="A3225" s="24">
        <v>3224</v>
      </c>
      <c r="B3225" s="74">
        <v>80</v>
      </c>
      <c r="C3225" s="74" t="s">
        <v>1011</v>
      </c>
      <c r="D3225" s="74" t="s">
        <v>469</v>
      </c>
      <c r="E3225" s="74" t="s">
        <v>826</v>
      </c>
      <c r="F3225" s="74" t="s">
        <v>483</v>
      </c>
      <c r="G3225" s="74" t="s">
        <v>1233</v>
      </c>
      <c r="H3225" s="74" t="s">
        <v>463</v>
      </c>
      <c r="I3225" s="74">
        <v>15.066700000000001</v>
      </c>
      <c r="J3225" s="74">
        <v>5.65</v>
      </c>
      <c r="O3225" s="74">
        <v>2040</v>
      </c>
      <c r="P3225" s="74">
        <v>2015</v>
      </c>
      <c r="Q3225" s="74" t="s">
        <v>472</v>
      </c>
      <c r="R3225" s="24" t="s">
        <v>500</v>
      </c>
      <c r="S3225" s="74" t="s">
        <v>857</v>
      </c>
      <c r="Z3225" s="74" t="s">
        <v>1061</v>
      </c>
      <c r="AA3225" s="74" t="s">
        <v>595</v>
      </c>
      <c r="AB3225" s="113">
        <v>0.379</v>
      </c>
      <c r="AC3225" s="113">
        <v>0.39548022598869997</v>
      </c>
      <c r="AD3225" s="74" t="s">
        <v>1131</v>
      </c>
      <c r="AE3225" s="74">
        <v>4.3483445880474854</v>
      </c>
      <c r="AI3225" s="79" t="s">
        <v>465</v>
      </c>
      <c r="AJ3225" s="79" t="s">
        <v>1063</v>
      </c>
      <c r="AK3225" s="74" t="s">
        <v>13</v>
      </c>
      <c r="AL3225" s="74" t="s">
        <v>13</v>
      </c>
      <c r="AM3225" s="74" t="s">
        <v>13</v>
      </c>
      <c r="AN3225" s="74" t="s">
        <v>13</v>
      </c>
      <c r="AO3225" s="74" t="s">
        <v>465</v>
      </c>
      <c r="AP3225" s="74" t="s">
        <v>13</v>
      </c>
      <c r="AQ3225" s="74" t="s">
        <v>13</v>
      </c>
      <c r="AR3225" s="74" t="s">
        <v>13</v>
      </c>
      <c r="AS3225" s="74" t="s">
        <v>1232</v>
      </c>
      <c r="AT3225" s="74" t="s">
        <v>1228</v>
      </c>
      <c r="AU3225" s="74" t="s">
        <v>1227</v>
      </c>
      <c r="AV3225" s="74">
        <v>2023</v>
      </c>
    </row>
    <row r="3226" spans="1:48" hidden="1">
      <c r="A3226" s="24">
        <v>3225</v>
      </c>
      <c r="B3226" s="74">
        <v>80</v>
      </c>
      <c r="C3226" s="74" t="s">
        <v>1011</v>
      </c>
      <c r="D3226" s="74" t="s">
        <v>469</v>
      </c>
      <c r="E3226" s="74" t="s">
        <v>826</v>
      </c>
      <c r="F3226" s="74" t="s">
        <v>483</v>
      </c>
      <c r="G3226" s="74" t="s">
        <v>1233</v>
      </c>
      <c r="H3226" s="74" t="s">
        <v>463</v>
      </c>
      <c r="I3226" s="74">
        <v>15.066700000000001</v>
      </c>
      <c r="J3226" s="74">
        <v>5.65</v>
      </c>
      <c r="O3226" s="74">
        <v>2050</v>
      </c>
      <c r="P3226" s="74">
        <v>2015</v>
      </c>
      <c r="Q3226" s="74" t="s">
        <v>472</v>
      </c>
      <c r="R3226" s="24" t="s">
        <v>500</v>
      </c>
      <c r="S3226" s="74" t="s">
        <v>857</v>
      </c>
      <c r="Z3226" s="74" t="s">
        <v>1061</v>
      </c>
      <c r="AA3226" s="74" t="s">
        <v>595</v>
      </c>
      <c r="AB3226" s="113">
        <v>0.379</v>
      </c>
      <c r="AC3226" s="113">
        <v>0.39209039548022501</v>
      </c>
      <c r="AD3226" s="74" t="s">
        <v>1131</v>
      </c>
      <c r="AE3226" s="74">
        <v>3.453930205864117</v>
      </c>
      <c r="AI3226" s="79" t="s">
        <v>465</v>
      </c>
      <c r="AJ3226" s="79" t="s">
        <v>1063</v>
      </c>
      <c r="AK3226" s="74" t="s">
        <v>13</v>
      </c>
      <c r="AL3226" s="74" t="s">
        <v>13</v>
      </c>
      <c r="AM3226" s="74" t="s">
        <v>13</v>
      </c>
      <c r="AN3226" s="74" t="s">
        <v>13</v>
      </c>
      <c r="AO3226" s="74" t="s">
        <v>465</v>
      </c>
      <c r="AP3226" s="74" t="s">
        <v>13</v>
      </c>
      <c r="AQ3226" s="74" t="s">
        <v>13</v>
      </c>
      <c r="AR3226" s="74" t="s">
        <v>13</v>
      </c>
      <c r="AS3226" s="74" t="s">
        <v>1232</v>
      </c>
      <c r="AT3226" s="74" t="s">
        <v>1228</v>
      </c>
      <c r="AU3226" s="74" t="s">
        <v>1227</v>
      </c>
      <c r="AV3226" s="74">
        <v>2023</v>
      </c>
    </row>
    <row r="3227" spans="1:48" hidden="1">
      <c r="A3227" s="24">
        <v>3226</v>
      </c>
      <c r="B3227" s="74">
        <v>80</v>
      </c>
      <c r="C3227" s="74" t="s">
        <v>1011</v>
      </c>
      <c r="D3227" s="74" t="s">
        <v>469</v>
      </c>
      <c r="E3227" s="74" t="s">
        <v>826</v>
      </c>
      <c r="F3227" s="74" t="s">
        <v>483</v>
      </c>
      <c r="G3227" s="74" t="s">
        <v>1233</v>
      </c>
      <c r="H3227" s="74" t="s">
        <v>463</v>
      </c>
      <c r="I3227" s="74">
        <v>15.066700000000001</v>
      </c>
      <c r="J3227" s="74">
        <v>5.65</v>
      </c>
      <c r="O3227" s="74">
        <v>2060</v>
      </c>
      <c r="P3227" s="74">
        <v>2015</v>
      </c>
      <c r="Q3227" s="74" t="s">
        <v>472</v>
      </c>
      <c r="R3227" s="24" t="s">
        <v>500</v>
      </c>
      <c r="S3227" s="74" t="s">
        <v>857</v>
      </c>
      <c r="Z3227" s="74" t="s">
        <v>1061</v>
      </c>
      <c r="AA3227" s="74" t="s">
        <v>595</v>
      </c>
      <c r="AB3227" s="113">
        <v>0.379</v>
      </c>
      <c r="AC3227" s="113">
        <v>0.41016949152542298</v>
      </c>
      <c r="AD3227" s="74" t="s">
        <v>1131</v>
      </c>
      <c r="AE3227" s="74">
        <v>8.2241402441749276</v>
      </c>
      <c r="AI3227" s="79" t="s">
        <v>465</v>
      </c>
      <c r="AJ3227" s="79" t="s">
        <v>1063</v>
      </c>
      <c r="AK3227" s="74" t="s">
        <v>13</v>
      </c>
      <c r="AL3227" s="74" t="s">
        <v>13</v>
      </c>
      <c r="AM3227" s="74" t="s">
        <v>13</v>
      </c>
      <c r="AN3227" s="74" t="s">
        <v>13</v>
      </c>
      <c r="AO3227" s="74" t="s">
        <v>465</v>
      </c>
      <c r="AP3227" s="74" t="s">
        <v>13</v>
      </c>
      <c r="AQ3227" s="74" t="s">
        <v>13</v>
      </c>
      <c r="AR3227" s="74" t="s">
        <v>13</v>
      </c>
      <c r="AS3227" s="74" t="s">
        <v>1232</v>
      </c>
      <c r="AT3227" s="74" t="s">
        <v>1228</v>
      </c>
      <c r="AU3227" s="74" t="s">
        <v>1227</v>
      </c>
      <c r="AV3227" s="74">
        <v>2023</v>
      </c>
    </row>
    <row r="3228" spans="1:48" hidden="1">
      <c r="A3228" s="24">
        <v>3227</v>
      </c>
      <c r="B3228" s="74">
        <v>80</v>
      </c>
      <c r="C3228" s="74" t="s">
        <v>1011</v>
      </c>
      <c r="D3228" s="74" t="s">
        <v>469</v>
      </c>
      <c r="E3228" s="74" t="s">
        <v>826</v>
      </c>
      <c r="F3228" s="74" t="s">
        <v>483</v>
      </c>
      <c r="G3228" s="74" t="s">
        <v>1233</v>
      </c>
      <c r="H3228" s="74" t="s">
        <v>463</v>
      </c>
      <c r="I3228" s="74">
        <v>15.066700000000001</v>
      </c>
      <c r="J3228" s="74">
        <v>5.65</v>
      </c>
      <c r="O3228" s="74">
        <v>2070</v>
      </c>
      <c r="P3228" s="74">
        <v>2015</v>
      </c>
      <c r="Q3228" s="74" t="s">
        <v>495</v>
      </c>
      <c r="R3228" s="24" t="s">
        <v>500</v>
      </c>
      <c r="S3228" s="74" t="s">
        <v>857</v>
      </c>
      <c r="Z3228" s="74" t="s">
        <v>1061</v>
      </c>
      <c r="AA3228" s="74" t="s">
        <v>595</v>
      </c>
      <c r="AB3228" s="113">
        <v>0.379</v>
      </c>
      <c r="AC3228" s="113">
        <v>0.40564971751412399</v>
      </c>
      <c r="AD3228" s="74" t="s">
        <v>1131</v>
      </c>
      <c r="AE3228" s="74">
        <v>7.0315877345973572</v>
      </c>
      <c r="AI3228" s="79" t="s">
        <v>465</v>
      </c>
      <c r="AJ3228" s="79" t="s">
        <v>1063</v>
      </c>
      <c r="AK3228" s="74" t="s">
        <v>13</v>
      </c>
      <c r="AL3228" s="74" t="s">
        <v>13</v>
      </c>
      <c r="AM3228" s="74" t="s">
        <v>13</v>
      </c>
      <c r="AN3228" s="74" t="s">
        <v>13</v>
      </c>
      <c r="AO3228" s="74" t="s">
        <v>465</v>
      </c>
      <c r="AP3228" s="74" t="s">
        <v>13</v>
      </c>
      <c r="AQ3228" s="74" t="s">
        <v>13</v>
      </c>
      <c r="AR3228" s="74" t="s">
        <v>13</v>
      </c>
      <c r="AS3228" s="74" t="s">
        <v>1232</v>
      </c>
      <c r="AT3228" s="74" t="s">
        <v>1228</v>
      </c>
      <c r="AU3228" s="74" t="s">
        <v>1227</v>
      </c>
      <c r="AV3228" s="74">
        <v>2023</v>
      </c>
    </row>
    <row r="3229" spans="1:48" hidden="1">
      <c r="A3229" s="24">
        <v>3228</v>
      </c>
      <c r="B3229" s="74">
        <v>80</v>
      </c>
      <c r="C3229" s="74" t="s">
        <v>1011</v>
      </c>
      <c r="D3229" s="74" t="s">
        <v>469</v>
      </c>
      <c r="E3229" s="74" t="s">
        <v>826</v>
      </c>
      <c r="F3229" s="74" t="s">
        <v>483</v>
      </c>
      <c r="G3229" s="74" t="s">
        <v>1233</v>
      </c>
      <c r="H3229" s="74" t="s">
        <v>463</v>
      </c>
      <c r="I3229" s="74">
        <v>15.066700000000001</v>
      </c>
      <c r="J3229" s="74">
        <v>5.65</v>
      </c>
      <c r="O3229" s="74">
        <v>2080</v>
      </c>
      <c r="P3229" s="74">
        <v>2015</v>
      </c>
      <c r="Q3229" s="74" t="s">
        <v>495</v>
      </c>
      <c r="R3229" s="24" t="s">
        <v>500</v>
      </c>
      <c r="S3229" s="74" t="s">
        <v>857</v>
      </c>
      <c r="Z3229" s="74" t="s">
        <v>1061</v>
      </c>
      <c r="AA3229" s="74" t="s">
        <v>595</v>
      </c>
      <c r="AB3229" s="113">
        <v>0.379</v>
      </c>
      <c r="AC3229" s="113">
        <v>0.40338983050847399</v>
      </c>
      <c r="AD3229" s="74" t="s">
        <v>1131</v>
      </c>
      <c r="AE3229" s="74">
        <v>6.4353114798084396</v>
      </c>
      <c r="AI3229" s="79" t="s">
        <v>465</v>
      </c>
      <c r="AJ3229" s="79" t="s">
        <v>1063</v>
      </c>
      <c r="AK3229" s="74" t="s">
        <v>13</v>
      </c>
      <c r="AL3229" s="74" t="s">
        <v>13</v>
      </c>
      <c r="AM3229" s="74" t="s">
        <v>13</v>
      </c>
      <c r="AN3229" s="74" t="s">
        <v>13</v>
      </c>
      <c r="AO3229" s="74" t="s">
        <v>465</v>
      </c>
      <c r="AP3229" s="74" t="s">
        <v>13</v>
      </c>
      <c r="AQ3229" s="74" t="s">
        <v>13</v>
      </c>
      <c r="AR3229" s="74" t="s">
        <v>13</v>
      </c>
      <c r="AS3229" s="74" t="s">
        <v>1232</v>
      </c>
      <c r="AT3229" s="74" t="s">
        <v>1228</v>
      </c>
      <c r="AU3229" s="74" t="s">
        <v>1227</v>
      </c>
      <c r="AV3229" s="74">
        <v>2023</v>
      </c>
    </row>
    <row r="3230" spans="1:48" hidden="1">
      <c r="A3230" s="24">
        <v>3229</v>
      </c>
      <c r="B3230" s="74">
        <v>80</v>
      </c>
      <c r="C3230" s="74" t="s">
        <v>1011</v>
      </c>
      <c r="D3230" s="74" t="s">
        <v>469</v>
      </c>
      <c r="E3230" s="74" t="s">
        <v>826</v>
      </c>
      <c r="F3230" s="74" t="s">
        <v>483</v>
      </c>
      <c r="G3230" s="74" t="s">
        <v>1233</v>
      </c>
      <c r="H3230" s="74" t="s">
        <v>463</v>
      </c>
      <c r="I3230" s="74">
        <v>15.066700000000001</v>
      </c>
      <c r="J3230" s="74">
        <v>5.65</v>
      </c>
      <c r="O3230" s="74">
        <v>2030</v>
      </c>
      <c r="P3230" s="74">
        <v>2015</v>
      </c>
      <c r="Q3230" s="74" t="s">
        <v>464</v>
      </c>
      <c r="R3230" s="24" t="s">
        <v>473</v>
      </c>
      <c r="S3230" s="74" t="s">
        <v>857</v>
      </c>
      <c r="Z3230" s="74" t="s">
        <v>1061</v>
      </c>
      <c r="AA3230" s="74" t="s">
        <v>595</v>
      </c>
      <c r="AB3230" s="113">
        <v>0.379</v>
      </c>
      <c r="AC3230" s="113">
        <v>0.37288135593220301</v>
      </c>
      <c r="AD3230" s="74" t="s">
        <v>1131</v>
      </c>
      <c r="AE3230" s="74">
        <v>-1.6144179598408963</v>
      </c>
      <c r="AI3230" s="79" t="s">
        <v>465</v>
      </c>
      <c r="AJ3230" s="79" t="s">
        <v>1063</v>
      </c>
      <c r="AK3230" s="74" t="s">
        <v>13</v>
      </c>
      <c r="AL3230" s="74" t="s">
        <v>13</v>
      </c>
      <c r="AM3230" s="74" t="s">
        <v>13</v>
      </c>
      <c r="AN3230" s="74" t="s">
        <v>13</v>
      </c>
      <c r="AO3230" s="74" t="s">
        <v>465</v>
      </c>
      <c r="AP3230" s="74" t="s">
        <v>13</v>
      </c>
      <c r="AQ3230" s="74" t="s">
        <v>13</v>
      </c>
      <c r="AR3230" s="74" t="s">
        <v>13</v>
      </c>
      <c r="AS3230" s="74" t="s">
        <v>1232</v>
      </c>
      <c r="AT3230" s="74" t="s">
        <v>1228</v>
      </c>
      <c r="AU3230" s="74" t="s">
        <v>1227</v>
      </c>
      <c r="AV3230" s="74">
        <v>2023</v>
      </c>
    </row>
    <row r="3231" spans="1:48" hidden="1">
      <c r="A3231" s="24">
        <v>3230</v>
      </c>
      <c r="B3231" s="74">
        <v>80</v>
      </c>
      <c r="C3231" s="74" t="s">
        <v>1011</v>
      </c>
      <c r="D3231" s="74" t="s">
        <v>469</v>
      </c>
      <c r="E3231" s="74" t="s">
        <v>826</v>
      </c>
      <c r="F3231" s="74" t="s">
        <v>483</v>
      </c>
      <c r="G3231" s="74" t="s">
        <v>1233</v>
      </c>
      <c r="H3231" s="74" t="s">
        <v>463</v>
      </c>
      <c r="I3231" s="74">
        <v>15.066700000000001</v>
      </c>
      <c r="J3231" s="74">
        <v>5.65</v>
      </c>
      <c r="O3231" s="74">
        <v>2040</v>
      </c>
      <c r="P3231" s="74">
        <v>2015</v>
      </c>
      <c r="Q3231" s="74" t="s">
        <v>472</v>
      </c>
      <c r="R3231" s="24" t="s">
        <v>473</v>
      </c>
      <c r="S3231" s="74" t="s">
        <v>857</v>
      </c>
      <c r="Z3231" s="74" t="s">
        <v>1061</v>
      </c>
      <c r="AA3231" s="74" t="s">
        <v>595</v>
      </c>
      <c r="AB3231" s="113">
        <v>0.379</v>
      </c>
      <c r="AC3231" s="113">
        <v>0.41694915254237203</v>
      </c>
      <c r="AD3231" s="74" t="s">
        <v>1131</v>
      </c>
      <c r="AE3231" s="74">
        <v>10.012969008541431</v>
      </c>
      <c r="AI3231" s="79" t="s">
        <v>465</v>
      </c>
      <c r="AJ3231" s="79" t="s">
        <v>1063</v>
      </c>
      <c r="AK3231" s="74" t="s">
        <v>13</v>
      </c>
      <c r="AL3231" s="74" t="s">
        <v>13</v>
      </c>
      <c r="AM3231" s="74" t="s">
        <v>13</v>
      </c>
      <c r="AN3231" s="74" t="s">
        <v>13</v>
      </c>
      <c r="AO3231" s="74" t="s">
        <v>465</v>
      </c>
      <c r="AP3231" s="74" t="s">
        <v>13</v>
      </c>
      <c r="AQ3231" s="74" t="s">
        <v>13</v>
      </c>
      <c r="AR3231" s="74" t="s">
        <v>13</v>
      </c>
      <c r="AS3231" s="74" t="s">
        <v>1232</v>
      </c>
      <c r="AT3231" s="74" t="s">
        <v>1228</v>
      </c>
      <c r="AU3231" s="74" t="s">
        <v>1227</v>
      </c>
      <c r="AV3231" s="74">
        <v>2023</v>
      </c>
    </row>
    <row r="3232" spans="1:48" hidden="1">
      <c r="A3232" s="24">
        <v>3231</v>
      </c>
      <c r="B3232" s="74">
        <v>80</v>
      </c>
      <c r="C3232" s="74" t="s">
        <v>1011</v>
      </c>
      <c r="D3232" s="74" t="s">
        <v>469</v>
      </c>
      <c r="E3232" s="74" t="s">
        <v>826</v>
      </c>
      <c r="F3232" s="74" t="s">
        <v>483</v>
      </c>
      <c r="G3232" s="74" t="s">
        <v>1233</v>
      </c>
      <c r="H3232" s="74" t="s">
        <v>463</v>
      </c>
      <c r="I3232" s="74">
        <v>15.066700000000001</v>
      </c>
      <c r="J3232" s="74">
        <v>5.65</v>
      </c>
      <c r="O3232" s="74">
        <v>2050</v>
      </c>
      <c r="P3232" s="74">
        <v>2015</v>
      </c>
      <c r="Q3232" s="74" t="s">
        <v>472</v>
      </c>
      <c r="R3232" s="24" t="s">
        <v>473</v>
      </c>
      <c r="S3232" s="74" t="s">
        <v>857</v>
      </c>
      <c r="Z3232" s="74" t="s">
        <v>1061</v>
      </c>
      <c r="AA3232" s="74" t="s">
        <v>595</v>
      </c>
      <c r="AB3232" s="113">
        <v>0.379</v>
      </c>
      <c r="AC3232" s="113">
        <v>0.4</v>
      </c>
      <c r="AD3232" s="74" t="s">
        <v>1131</v>
      </c>
      <c r="AE3232" s="74">
        <v>5.5408970976253347</v>
      </c>
      <c r="AI3232" s="79" t="s">
        <v>465</v>
      </c>
      <c r="AJ3232" s="79" t="s">
        <v>1063</v>
      </c>
      <c r="AK3232" s="74" t="s">
        <v>13</v>
      </c>
      <c r="AL3232" s="74" t="s">
        <v>13</v>
      </c>
      <c r="AM3232" s="74" t="s">
        <v>13</v>
      </c>
      <c r="AN3232" s="74" t="s">
        <v>13</v>
      </c>
      <c r="AO3232" s="74" t="s">
        <v>465</v>
      </c>
      <c r="AP3232" s="74" t="s">
        <v>13</v>
      </c>
      <c r="AQ3232" s="74" t="s">
        <v>13</v>
      </c>
      <c r="AR3232" s="74" t="s">
        <v>13</v>
      </c>
      <c r="AS3232" s="74" t="s">
        <v>1232</v>
      </c>
      <c r="AT3232" s="74" t="s">
        <v>1228</v>
      </c>
      <c r="AU3232" s="74" t="s">
        <v>1227</v>
      </c>
      <c r="AV3232" s="74">
        <v>2023</v>
      </c>
    </row>
    <row r="3233" spans="1:48" hidden="1">
      <c r="A3233" s="24">
        <v>3232</v>
      </c>
      <c r="B3233" s="74">
        <v>80</v>
      </c>
      <c r="C3233" s="74" t="s">
        <v>1011</v>
      </c>
      <c r="D3233" s="74" t="s">
        <v>469</v>
      </c>
      <c r="E3233" s="74" t="s">
        <v>826</v>
      </c>
      <c r="F3233" s="74" t="s">
        <v>483</v>
      </c>
      <c r="G3233" s="74" t="s">
        <v>1233</v>
      </c>
      <c r="H3233" s="74" t="s">
        <v>463</v>
      </c>
      <c r="I3233" s="74">
        <v>15.066700000000001</v>
      </c>
      <c r="J3233" s="74">
        <v>5.65</v>
      </c>
      <c r="O3233" s="74">
        <v>2060</v>
      </c>
      <c r="P3233" s="74">
        <v>2015</v>
      </c>
      <c r="Q3233" s="74" t="s">
        <v>472</v>
      </c>
      <c r="R3233" s="24" t="s">
        <v>473</v>
      </c>
      <c r="S3233" s="74" t="s">
        <v>857</v>
      </c>
      <c r="Z3233" s="74" t="s">
        <v>1061</v>
      </c>
      <c r="AA3233" s="74" t="s">
        <v>595</v>
      </c>
      <c r="AB3233" s="113">
        <v>0.379</v>
      </c>
      <c r="AC3233" s="113">
        <v>0.42711864406779598</v>
      </c>
      <c r="AD3233" s="74" t="s">
        <v>1131</v>
      </c>
      <c r="AE3233" s="74">
        <v>12.696212155091288</v>
      </c>
      <c r="AI3233" s="79" t="s">
        <v>465</v>
      </c>
      <c r="AJ3233" s="79" t="s">
        <v>1063</v>
      </c>
      <c r="AK3233" s="74" t="s">
        <v>13</v>
      </c>
      <c r="AL3233" s="74" t="s">
        <v>13</v>
      </c>
      <c r="AM3233" s="74" t="s">
        <v>13</v>
      </c>
      <c r="AN3233" s="74" t="s">
        <v>13</v>
      </c>
      <c r="AO3233" s="74" t="s">
        <v>465</v>
      </c>
      <c r="AP3233" s="74" t="s">
        <v>13</v>
      </c>
      <c r="AQ3233" s="74" t="s">
        <v>13</v>
      </c>
      <c r="AR3233" s="74" t="s">
        <v>13</v>
      </c>
      <c r="AS3233" s="74" t="s">
        <v>1232</v>
      </c>
      <c r="AT3233" s="74" t="s">
        <v>1228</v>
      </c>
      <c r="AU3233" s="74" t="s">
        <v>1227</v>
      </c>
      <c r="AV3233" s="74">
        <v>2023</v>
      </c>
    </row>
    <row r="3234" spans="1:48" hidden="1">
      <c r="A3234" s="24">
        <v>3233</v>
      </c>
      <c r="B3234" s="74">
        <v>80</v>
      </c>
      <c r="C3234" s="74" t="s">
        <v>1011</v>
      </c>
      <c r="D3234" s="74" t="s">
        <v>469</v>
      </c>
      <c r="E3234" s="74" t="s">
        <v>826</v>
      </c>
      <c r="F3234" s="74" t="s">
        <v>483</v>
      </c>
      <c r="G3234" s="74" t="s">
        <v>1233</v>
      </c>
      <c r="H3234" s="74" t="s">
        <v>463</v>
      </c>
      <c r="I3234" s="74">
        <v>15.066700000000001</v>
      </c>
      <c r="J3234" s="74">
        <v>5.65</v>
      </c>
      <c r="O3234" s="74">
        <v>2070</v>
      </c>
      <c r="P3234" s="74">
        <v>2015</v>
      </c>
      <c r="Q3234" s="74" t="s">
        <v>495</v>
      </c>
      <c r="R3234" s="24" t="s">
        <v>473</v>
      </c>
      <c r="S3234" s="74" t="s">
        <v>857</v>
      </c>
      <c r="Z3234" s="74" t="s">
        <v>1061</v>
      </c>
      <c r="AA3234" s="74" t="s">
        <v>595</v>
      </c>
      <c r="AB3234" s="113">
        <v>0.379</v>
      </c>
      <c r="AC3234" s="113">
        <v>0.454237288135593</v>
      </c>
      <c r="AD3234" s="74" t="s">
        <v>1131</v>
      </c>
      <c r="AE3234" s="74">
        <v>19.851527212557517</v>
      </c>
      <c r="AI3234" s="79" t="s">
        <v>465</v>
      </c>
      <c r="AJ3234" s="79" t="s">
        <v>1063</v>
      </c>
      <c r="AK3234" s="74" t="s">
        <v>13</v>
      </c>
      <c r="AL3234" s="74" t="s">
        <v>13</v>
      </c>
      <c r="AM3234" s="74" t="s">
        <v>13</v>
      </c>
      <c r="AN3234" s="74" t="s">
        <v>13</v>
      </c>
      <c r="AO3234" s="74" t="s">
        <v>465</v>
      </c>
      <c r="AP3234" s="74" t="s">
        <v>13</v>
      </c>
      <c r="AQ3234" s="74" t="s">
        <v>13</v>
      </c>
      <c r="AR3234" s="74" t="s">
        <v>13</v>
      </c>
      <c r="AS3234" s="74" t="s">
        <v>1232</v>
      </c>
      <c r="AT3234" s="74" t="s">
        <v>1228</v>
      </c>
      <c r="AU3234" s="74" t="s">
        <v>1227</v>
      </c>
      <c r="AV3234" s="74">
        <v>2023</v>
      </c>
    </row>
    <row r="3235" spans="1:48" hidden="1">
      <c r="A3235" s="24">
        <v>3234</v>
      </c>
      <c r="B3235" s="74">
        <v>80</v>
      </c>
      <c r="C3235" s="74" t="s">
        <v>1011</v>
      </c>
      <c r="D3235" s="74" t="s">
        <v>469</v>
      </c>
      <c r="E3235" s="74" t="s">
        <v>826</v>
      </c>
      <c r="F3235" s="74" t="s">
        <v>483</v>
      </c>
      <c r="G3235" s="74" t="s">
        <v>1233</v>
      </c>
      <c r="H3235" s="74" t="s">
        <v>463</v>
      </c>
      <c r="I3235" s="74">
        <v>15.066700000000001</v>
      </c>
      <c r="J3235" s="74">
        <v>5.65</v>
      </c>
      <c r="O3235" s="74">
        <v>2080</v>
      </c>
      <c r="P3235" s="74">
        <v>2015</v>
      </c>
      <c r="Q3235" s="74" t="s">
        <v>495</v>
      </c>
      <c r="R3235" s="24" t="s">
        <v>473</v>
      </c>
      <c r="S3235" s="74" t="s">
        <v>857</v>
      </c>
      <c r="Z3235" s="74" t="s">
        <v>1061</v>
      </c>
      <c r="AA3235" s="74" t="s">
        <v>595</v>
      </c>
      <c r="AB3235" s="113">
        <v>0.379</v>
      </c>
      <c r="AC3235" s="113">
        <v>0.46553672316384098</v>
      </c>
      <c r="AD3235" s="74" t="s">
        <v>1131</v>
      </c>
      <c r="AE3235" s="74">
        <v>22.832908486501577</v>
      </c>
      <c r="AI3235" s="79" t="s">
        <v>465</v>
      </c>
      <c r="AJ3235" s="79" t="s">
        <v>1063</v>
      </c>
      <c r="AK3235" s="74" t="s">
        <v>13</v>
      </c>
      <c r="AL3235" s="74" t="s">
        <v>13</v>
      </c>
      <c r="AM3235" s="74" t="s">
        <v>13</v>
      </c>
      <c r="AN3235" s="74" t="s">
        <v>13</v>
      </c>
      <c r="AO3235" s="74" t="s">
        <v>465</v>
      </c>
      <c r="AP3235" s="74" t="s">
        <v>13</v>
      </c>
      <c r="AQ3235" s="74" t="s">
        <v>13</v>
      </c>
      <c r="AR3235" s="74" t="s">
        <v>13</v>
      </c>
      <c r="AS3235" s="74" t="s">
        <v>1232</v>
      </c>
      <c r="AT3235" s="74" t="s">
        <v>1228</v>
      </c>
      <c r="AU3235" s="74" t="s">
        <v>1227</v>
      </c>
      <c r="AV3235" s="74">
        <v>2023</v>
      </c>
    </row>
    <row r="3236" spans="1:48">
      <c r="A3236" s="24">
        <v>3235</v>
      </c>
      <c r="B3236" s="74">
        <v>81</v>
      </c>
      <c r="C3236" s="74" t="s">
        <v>1011</v>
      </c>
      <c r="D3236" s="74" t="s">
        <v>469</v>
      </c>
      <c r="E3236" s="74" t="s">
        <v>460</v>
      </c>
      <c r="F3236" s="74" t="s">
        <v>585</v>
      </c>
      <c r="G3236" s="74" t="s">
        <v>585</v>
      </c>
      <c r="H3236" s="74" t="s">
        <v>463</v>
      </c>
      <c r="I3236" s="74">
        <v>-1.9402999999999999</v>
      </c>
      <c r="J3236" s="74">
        <v>29.873899999999999</v>
      </c>
      <c r="O3236" s="74">
        <v>2050</v>
      </c>
      <c r="P3236" s="74">
        <v>2017</v>
      </c>
      <c r="Q3236" s="74" t="s">
        <v>472</v>
      </c>
      <c r="R3236" s="24" t="s">
        <v>500</v>
      </c>
      <c r="S3236" s="74" t="s">
        <v>857</v>
      </c>
      <c r="Z3236" s="74" t="s">
        <v>1063</v>
      </c>
      <c r="AA3236" s="74" t="s">
        <v>1219</v>
      </c>
      <c r="AB3236" s="113">
        <v>1.33196721</v>
      </c>
      <c r="AC3236" s="113">
        <f>AB3236*(1+(AE3236/100))</f>
        <v>1.1927382101374828</v>
      </c>
      <c r="AD3236" s="74" t="s">
        <v>936</v>
      </c>
      <c r="AE3236" s="74">
        <v>-10.4528849371988</v>
      </c>
      <c r="AI3236" s="79" t="s">
        <v>13</v>
      </c>
      <c r="AK3236" s="74" t="s">
        <v>13</v>
      </c>
      <c r="AL3236" s="74" t="s">
        <v>13</v>
      </c>
      <c r="AM3236" s="74" t="s">
        <v>13</v>
      </c>
      <c r="AN3236" s="74" t="s">
        <v>13</v>
      </c>
      <c r="AO3236" s="74" t="s">
        <v>13</v>
      </c>
      <c r="AP3236" s="74" t="s">
        <v>13</v>
      </c>
      <c r="AQ3236" s="74" t="s">
        <v>13</v>
      </c>
      <c r="AR3236" s="74" t="s">
        <v>13</v>
      </c>
      <c r="AS3236" s="74" t="s">
        <v>13</v>
      </c>
      <c r="AT3236" s="74" t="s">
        <v>1237</v>
      </c>
      <c r="AU3236" s="74" t="s">
        <v>1236</v>
      </c>
      <c r="AV3236" s="74">
        <v>2020</v>
      </c>
    </row>
    <row r="3237" spans="1:48">
      <c r="A3237" s="24">
        <v>3236</v>
      </c>
      <c r="B3237" s="74">
        <v>81</v>
      </c>
      <c r="C3237" s="74" t="s">
        <v>1011</v>
      </c>
      <c r="D3237" s="74" t="s">
        <v>469</v>
      </c>
      <c r="E3237" s="74" t="s">
        <v>460</v>
      </c>
      <c r="F3237" s="74" t="s">
        <v>585</v>
      </c>
      <c r="G3237" s="74" t="s">
        <v>585</v>
      </c>
      <c r="H3237" s="74" t="s">
        <v>463</v>
      </c>
      <c r="I3237" s="74">
        <v>-1.9402999999999999</v>
      </c>
      <c r="J3237" s="74">
        <v>29.873899999999999</v>
      </c>
      <c r="O3237" s="74">
        <v>2050</v>
      </c>
      <c r="P3237" s="74">
        <v>2017</v>
      </c>
      <c r="Q3237" s="74" t="s">
        <v>472</v>
      </c>
      <c r="R3237" s="24" t="s">
        <v>473</v>
      </c>
      <c r="S3237" s="74" t="s">
        <v>857</v>
      </c>
      <c r="Z3237" s="74" t="s">
        <v>1063</v>
      </c>
      <c r="AA3237" s="74" t="s">
        <v>1219</v>
      </c>
      <c r="AB3237" s="113">
        <v>1.33196721</v>
      </c>
      <c r="AC3237" s="113">
        <f t="shared" ref="AC3237:AC3255" si="2">AB3237*(1+(AE3237/100))</f>
        <v>1.1230727175048556</v>
      </c>
      <c r="AD3237" s="74" t="s">
        <v>936</v>
      </c>
      <c r="AE3237" s="74">
        <v>-15.683155780925301</v>
      </c>
      <c r="AI3237" s="79" t="s">
        <v>13</v>
      </c>
      <c r="AK3237" s="74" t="s">
        <v>13</v>
      </c>
      <c r="AL3237" s="74" t="s">
        <v>13</v>
      </c>
      <c r="AM3237" s="74" t="s">
        <v>13</v>
      </c>
      <c r="AN3237" s="74" t="s">
        <v>13</v>
      </c>
      <c r="AO3237" s="74" t="s">
        <v>13</v>
      </c>
      <c r="AP3237" s="74" t="s">
        <v>13</v>
      </c>
      <c r="AQ3237" s="74" t="s">
        <v>13</v>
      </c>
      <c r="AR3237" s="74" t="s">
        <v>13</v>
      </c>
      <c r="AS3237" s="74" t="s">
        <v>13</v>
      </c>
      <c r="AT3237" s="74" t="s">
        <v>1237</v>
      </c>
      <c r="AU3237" s="74" t="s">
        <v>1236</v>
      </c>
      <c r="AV3237" s="74">
        <v>2020</v>
      </c>
    </row>
    <row r="3238" spans="1:48" hidden="1">
      <c r="A3238" s="24">
        <v>3237</v>
      </c>
      <c r="B3238" s="74">
        <v>81</v>
      </c>
      <c r="C3238" s="74" t="s">
        <v>1011</v>
      </c>
      <c r="D3238" s="74" t="s">
        <v>469</v>
      </c>
      <c r="E3238" s="74" t="s">
        <v>629</v>
      </c>
      <c r="F3238" s="74" t="s">
        <v>585</v>
      </c>
      <c r="G3238" s="74" t="s">
        <v>585</v>
      </c>
      <c r="H3238" s="74" t="s">
        <v>463</v>
      </c>
      <c r="I3238" s="74">
        <v>-1.9402999999999999</v>
      </c>
      <c r="J3238" s="74">
        <v>29.873899999999999</v>
      </c>
      <c r="O3238" s="74">
        <v>2050</v>
      </c>
      <c r="P3238" s="74">
        <v>2017</v>
      </c>
      <c r="Q3238" s="74" t="s">
        <v>472</v>
      </c>
      <c r="R3238" s="24" t="s">
        <v>500</v>
      </c>
      <c r="S3238" s="74" t="s">
        <v>857</v>
      </c>
      <c r="Z3238" s="74" t="s">
        <v>1063</v>
      </c>
      <c r="AA3238" s="74" t="s">
        <v>1219</v>
      </c>
      <c r="AB3238" s="113">
        <v>1.12704918</v>
      </c>
      <c r="AC3238" s="113">
        <f t="shared" si="2"/>
        <v>1.0899617555288368</v>
      </c>
      <c r="AD3238" s="74" t="s">
        <v>936</v>
      </c>
      <c r="AE3238" s="74">
        <v>-3.29066602676231</v>
      </c>
      <c r="AI3238" s="79" t="s">
        <v>13</v>
      </c>
      <c r="AK3238" s="74" t="s">
        <v>13</v>
      </c>
      <c r="AL3238" s="74" t="s">
        <v>13</v>
      </c>
      <c r="AM3238" s="74" t="s">
        <v>13</v>
      </c>
      <c r="AN3238" s="74" t="s">
        <v>13</v>
      </c>
      <c r="AO3238" s="74" t="s">
        <v>13</v>
      </c>
      <c r="AP3238" s="74" t="s">
        <v>13</v>
      </c>
      <c r="AQ3238" s="74" t="s">
        <v>13</v>
      </c>
      <c r="AR3238" s="74" t="s">
        <v>13</v>
      </c>
      <c r="AS3238" s="74" t="s">
        <v>13</v>
      </c>
      <c r="AT3238" s="74" t="s">
        <v>1237</v>
      </c>
      <c r="AU3238" s="74" t="s">
        <v>1236</v>
      </c>
      <c r="AV3238" s="74">
        <v>2020</v>
      </c>
    </row>
    <row r="3239" spans="1:48" hidden="1">
      <c r="A3239" s="24">
        <v>3238</v>
      </c>
      <c r="B3239" s="74">
        <v>81</v>
      </c>
      <c r="C3239" s="74" t="s">
        <v>1011</v>
      </c>
      <c r="D3239" s="74" t="s">
        <v>469</v>
      </c>
      <c r="E3239" s="74" t="s">
        <v>629</v>
      </c>
      <c r="F3239" s="74" t="s">
        <v>585</v>
      </c>
      <c r="G3239" s="74" t="s">
        <v>585</v>
      </c>
      <c r="H3239" s="74" t="s">
        <v>463</v>
      </c>
      <c r="I3239" s="74">
        <v>-1.9402999999999999</v>
      </c>
      <c r="J3239" s="74">
        <v>29.873899999999999</v>
      </c>
      <c r="O3239" s="74">
        <v>2050</v>
      </c>
      <c r="P3239" s="74">
        <v>2017</v>
      </c>
      <c r="Q3239" s="74" t="s">
        <v>472</v>
      </c>
      <c r="R3239" s="24" t="s">
        <v>473</v>
      </c>
      <c r="S3239" s="74" t="s">
        <v>857</v>
      </c>
      <c r="Z3239" s="74" t="s">
        <v>1063</v>
      </c>
      <c r="AA3239" s="74" t="s">
        <v>1219</v>
      </c>
      <c r="AB3239" s="113">
        <v>1.12704918</v>
      </c>
      <c r="AC3239" s="113">
        <f t="shared" si="2"/>
        <v>1.0552719181078987</v>
      </c>
      <c r="AD3239" s="74" t="s">
        <v>936</v>
      </c>
      <c r="AE3239" s="74">
        <v>-6.3686006933700403</v>
      </c>
      <c r="AI3239" s="79" t="s">
        <v>13</v>
      </c>
      <c r="AK3239" s="74" t="s">
        <v>13</v>
      </c>
      <c r="AL3239" s="74" t="s">
        <v>13</v>
      </c>
      <c r="AM3239" s="74" t="s">
        <v>13</v>
      </c>
      <c r="AN3239" s="74" t="s">
        <v>13</v>
      </c>
      <c r="AO3239" s="74" t="s">
        <v>13</v>
      </c>
      <c r="AP3239" s="74" t="s">
        <v>13</v>
      </c>
      <c r="AQ3239" s="74" t="s">
        <v>13</v>
      </c>
      <c r="AR3239" s="74" t="s">
        <v>13</v>
      </c>
      <c r="AS3239" s="74" t="s">
        <v>13</v>
      </c>
      <c r="AT3239" s="74" t="s">
        <v>1237</v>
      </c>
      <c r="AU3239" s="74" t="s">
        <v>1236</v>
      </c>
      <c r="AV3239" s="74">
        <v>2020</v>
      </c>
    </row>
    <row r="3240" spans="1:48" hidden="1">
      <c r="A3240" s="24">
        <v>3239</v>
      </c>
      <c r="B3240" s="74">
        <v>81</v>
      </c>
      <c r="C3240" s="74" t="s">
        <v>1011</v>
      </c>
      <c r="D3240" s="74" t="s">
        <v>469</v>
      </c>
      <c r="E3240" s="74" t="s">
        <v>1149</v>
      </c>
      <c r="F3240" s="74" t="s">
        <v>585</v>
      </c>
      <c r="G3240" s="74" t="s">
        <v>585</v>
      </c>
      <c r="H3240" s="74" t="s">
        <v>463</v>
      </c>
      <c r="I3240" s="74">
        <v>-1.9402999999999999</v>
      </c>
      <c r="J3240" s="74">
        <v>29.873899999999999</v>
      </c>
      <c r="O3240" s="74">
        <v>2050</v>
      </c>
      <c r="P3240" s="74">
        <v>2017</v>
      </c>
      <c r="Q3240" s="74" t="s">
        <v>472</v>
      </c>
      <c r="R3240" s="24" t="s">
        <v>500</v>
      </c>
      <c r="S3240" s="74" t="s">
        <v>857</v>
      </c>
      <c r="Z3240" s="74" t="s">
        <v>1063</v>
      </c>
      <c r="AA3240" s="74" t="s">
        <v>1219</v>
      </c>
      <c r="AB3240" s="113">
        <v>0.51229508000000001</v>
      </c>
      <c r="AC3240" s="113">
        <f t="shared" si="2"/>
        <v>0.44447721357985454</v>
      </c>
      <c r="AD3240" s="74" t="s">
        <v>936</v>
      </c>
      <c r="AE3240" s="74">
        <v>-13.238047576046499</v>
      </c>
      <c r="AI3240" s="79" t="s">
        <v>13</v>
      </c>
      <c r="AK3240" s="74" t="s">
        <v>13</v>
      </c>
      <c r="AL3240" s="74" t="s">
        <v>13</v>
      </c>
      <c r="AM3240" s="74" t="s">
        <v>13</v>
      </c>
      <c r="AN3240" s="74" t="s">
        <v>13</v>
      </c>
      <c r="AO3240" s="74" t="s">
        <v>13</v>
      </c>
      <c r="AP3240" s="74" t="s">
        <v>13</v>
      </c>
      <c r="AQ3240" s="74" t="s">
        <v>13</v>
      </c>
      <c r="AR3240" s="74" t="s">
        <v>13</v>
      </c>
      <c r="AS3240" s="74" t="s">
        <v>13</v>
      </c>
      <c r="AT3240" s="74" t="s">
        <v>1237</v>
      </c>
      <c r="AU3240" s="74" t="s">
        <v>1236</v>
      </c>
      <c r="AV3240" s="74">
        <v>2020</v>
      </c>
    </row>
    <row r="3241" spans="1:48" hidden="1">
      <c r="A3241" s="24">
        <v>3240</v>
      </c>
      <c r="B3241" s="74">
        <v>81</v>
      </c>
      <c r="C3241" s="74" t="s">
        <v>1011</v>
      </c>
      <c r="D3241" s="74" t="s">
        <v>469</v>
      </c>
      <c r="E3241" s="74" t="s">
        <v>1149</v>
      </c>
      <c r="F3241" s="74" t="s">
        <v>585</v>
      </c>
      <c r="G3241" s="74" t="s">
        <v>585</v>
      </c>
      <c r="H3241" s="74" t="s">
        <v>463</v>
      </c>
      <c r="I3241" s="74">
        <v>-1.9402999999999999</v>
      </c>
      <c r="J3241" s="74">
        <v>29.873899999999999</v>
      </c>
      <c r="O3241" s="74">
        <v>2050</v>
      </c>
      <c r="P3241" s="74">
        <v>2017</v>
      </c>
      <c r="Q3241" s="74" t="s">
        <v>472</v>
      </c>
      <c r="R3241" s="24" t="s">
        <v>473</v>
      </c>
      <c r="S3241" s="74" t="s">
        <v>857</v>
      </c>
      <c r="Z3241" s="74" t="s">
        <v>1063</v>
      </c>
      <c r="AA3241" s="74" t="s">
        <v>1219</v>
      </c>
      <c r="AB3241" s="113">
        <v>0.51229508000000001</v>
      </c>
      <c r="AC3241" s="113">
        <f t="shared" si="2"/>
        <v>0.42450716155285256</v>
      </c>
      <c r="AD3241" s="74" t="s">
        <v>936</v>
      </c>
      <c r="AE3241" s="74">
        <v>-17.136201746686201</v>
      </c>
      <c r="AI3241" s="79" t="s">
        <v>13</v>
      </c>
      <c r="AK3241" s="74" t="s">
        <v>13</v>
      </c>
      <c r="AL3241" s="74" t="s">
        <v>13</v>
      </c>
      <c r="AM3241" s="74" t="s">
        <v>13</v>
      </c>
      <c r="AN3241" s="74" t="s">
        <v>13</v>
      </c>
      <c r="AO3241" s="74" t="s">
        <v>13</v>
      </c>
      <c r="AP3241" s="74" t="s">
        <v>13</v>
      </c>
      <c r="AQ3241" s="74" t="s">
        <v>13</v>
      </c>
      <c r="AR3241" s="74" t="s">
        <v>13</v>
      </c>
      <c r="AS3241" s="74" t="s">
        <v>13</v>
      </c>
      <c r="AT3241" s="74" t="s">
        <v>1237</v>
      </c>
      <c r="AU3241" s="74" t="s">
        <v>1236</v>
      </c>
      <c r="AV3241" s="74">
        <v>2020</v>
      </c>
    </row>
    <row r="3242" spans="1:48" hidden="1">
      <c r="A3242" s="24">
        <v>3241</v>
      </c>
      <c r="B3242" s="74">
        <v>81</v>
      </c>
      <c r="C3242" s="74" t="s">
        <v>1011</v>
      </c>
      <c r="D3242" s="74" t="s">
        <v>469</v>
      </c>
      <c r="E3242" s="74" t="s">
        <v>1238</v>
      </c>
      <c r="F3242" s="74" t="s">
        <v>585</v>
      </c>
      <c r="G3242" s="74" t="s">
        <v>585</v>
      </c>
      <c r="H3242" s="74" t="s">
        <v>463</v>
      </c>
      <c r="I3242" s="74">
        <v>-1.9402999999999999</v>
      </c>
      <c r="J3242" s="74">
        <v>29.873899999999999</v>
      </c>
      <c r="O3242" s="74">
        <v>2050</v>
      </c>
      <c r="P3242" s="74">
        <v>2017</v>
      </c>
      <c r="Q3242" s="74" t="s">
        <v>472</v>
      </c>
      <c r="R3242" s="24" t="s">
        <v>500</v>
      </c>
      <c r="S3242" s="74" t="s">
        <v>857</v>
      </c>
      <c r="Z3242" s="74" t="s">
        <v>1063</v>
      </c>
      <c r="AA3242" s="74" t="s">
        <v>1219</v>
      </c>
      <c r="AB3242" s="113">
        <v>1.07581967</v>
      </c>
      <c r="AC3242" s="113">
        <f t="shared" si="2"/>
        <v>0.97739348499422196</v>
      </c>
      <c r="AD3242" s="74" t="s">
        <v>936</v>
      </c>
      <c r="AE3242" s="74">
        <v>-9.1489482624702401</v>
      </c>
      <c r="AI3242" s="79" t="s">
        <v>13</v>
      </c>
      <c r="AK3242" s="74" t="s">
        <v>13</v>
      </c>
      <c r="AL3242" s="74" t="s">
        <v>13</v>
      </c>
      <c r="AM3242" s="74" t="s">
        <v>13</v>
      </c>
      <c r="AN3242" s="74" t="s">
        <v>13</v>
      </c>
      <c r="AO3242" s="74" t="s">
        <v>13</v>
      </c>
      <c r="AP3242" s="74" t="s">
        <v>13</v>
      </c>
      <c r="AQ3242" s="74" t="s">
        <v>13</v>
      </c>
      <c r="AR3242" s="74" t="s">
        <v>13</v>
      </c>
      <c r="AS3242" s="74" t="s">
        <v>13</v>
      </c>
      <c r="AT3242" s="74" t="s">
        <v>1237</v>
      </c>
      <c r="AU3242" s="74" t="s">
        <v>1236</v>
      </c>
      <c r="AV3242" s="74">
        <v>2020</v>
      </c>
    </row>
    <row r="3243" spans="1:48" hidden="1">
      <c r="A3243" s="24">
        <v>3242</v>
      </c>
      <c r="B3243" s="74">
        <v>81</v>
      </c>
      <c r="C3243" s="74" t="s">
        <v>1011</v>
      </c>
      <c r="D3243" s="74" t="s">
        <v>469</v>
      </c>
      <c r="E3243" s="74" t="s">
        <v>1238</v>
      </c>
      <c r="F3243" s="74" t="s">
        <v>585</v>
      </c>
      <c r="G3243" s="74" t="s">
        <v>585</v>
      </c>
      <c r="H3243" s="74" t="s">
        <v>463</v>
      </c>
      <c r="I3243" s="74">
        <v>-1.9402999999999999</v>
      </c>
      <c r="J3243" s="74">
        <v>29.873899999999999</v>
      </c>
      <c r="O3243" s="74">
        <v>2050</v>
      </c>
      <c r="P3243" s="74">
        <v>2017</v>
      </c>
      <c r="Q3243" s="74" t="s">
        <v>472</v>
      </c>
      <c r="R3243" s="24" t="s">
        <v>473</v>
      </c>
      <c r="S3243" s="74" t="s">
        <v>857</v>
      </c>
      <c r="Z3243" s="74" t="s">
        <v>1063</v>
      </c>
      <c r="AA3243" s="74" t="s">
        <v>1219</v>
      </c>
      <c r="AB3243" s="113">
        <v>1.07581967</v>
      </c>
      <c r="AC3243" s="113">
        <f t="shared" si="2"/>
        <v>0.94537678128177172</v>
      </c>
      <c r="AD3243" s="74" t="s">
        <v>936</v>
      </c>
      <c r="AE3243" s="74">
        <v>-12.124977108684799</v>
      </c>
      <c r="AI3243" s="79" t="s">
        <v>13</v>
      </c>
      <c r="AK3243" s="74" t="s">
        <v>13</v>
      </c>
      <c r="AL3243" s="74" t="s">
        <v>13</v>
      </c>
      <c r="AM3243" s="74" t="s">
        <v>13</v>
      </c>
      <c r="AN3243" s="74" t="s">
        <v>13</v>
      </c>
      <c r="AO3243" s="74" t="s">
        <v>13</v>
      </c>
      <c r="AP3243" s="74" t="s">
        <v>13</v>
      </c>
      <c r="AQ3243" s="74" t="s">
        <v>13</v>
      </c>
      <c r="AR3243" s="74" t="s">
        <v>13</v>
      </c>
      <c r="AS3243" s="74" t="s">
        <v>13</v>
      </c>
      <c r="AT3243" s="74" t="s">
        <v>1237</v>
      </c>
      <c r="AU3243" s="74" t="s">
        <v>1236</v>
      </c>
      <c r="AV3243" s="74">
        <v>2020</v>
      </c>
    </row>
    <row r="3244" spans="1:48" hidden="1">
      <c r="A3244" s="24">
        <v>3243</v>
      </c>
      <c r="B3244" s="74">
        <v>81</v>
      </c>
      <c r="C3244" s="74" t="s">
        <v>1011</v>
      </c>
      <c r="D3244" s="74" t="s">
        <v>469</v>
      </c>
      <c r="E3244" s="74" t="s">
        <v>1239</v>
      </c>
      <c r="F3244" s="74" t="s">
        <v>585</v>
      </c>
      <c r="G3244" s="74" t="s">
        <v>585</v>
      </c>
      <c r="H3244" s="74" t="s">
        <v>463</v>
      </c>
      <c r="I3244" s="74">
        <v>-1.9402999999999999</v>
      </c>
      <c r="J3244" s="74">
        <v>29.873899999999999</v>
      </c>
      <c r="O3244" s="74">
        <v>2050</v>
      </c>
      <c r="P3244" s="74">
        <v>2017</v>
      </c>
      <c r="Q3244" s="74" t="s">
        <v>472</v>
      </c>
      <c r="R3244" s="24" t="s">
        <v>500</v>
      </c>
      <c r="S3244" s="74" t="s">
        <v>857</v>
      </c>
      <c r="Z3244" s="74" t="s">
        <v>1063</v>
      </c>
      <c r="AA3244" s="74" t="s">
        <v>1219</v>
      </c>
      <c r="AB3244" s="113">
        <v>1.02459016</v>
      </c>
      <c r="AC3244" s="113">
        <f t="shared" si="2"/>
        <v>1.0042343265532312</v>
      </c>
      <c r="AD3244" s="74" t="s">
        <v>936</v>
      </c>
      <c r="AE3244" s="74">
        <v>-1.9867293520336899</v>
      </c>
      <c r="AI3244" s="79" t="s">
        <v>13</v>
      </c>
      <c r="AK3244" s="74" t="s">
        <v>13</v>
      </c>
      <c r="AL3244" s="74" t="s">
        <v>13</v>
      </c>
      <c r="AM3244" s="74" t="s">
        <v>13</v>
      </c>
      <c r="AN3244" s="74" t="s">
        <v>13</v>
      </c>
      <c r="AO3244" s="74" t="s">
        <v>13</v>
      </c>
      <c r="AP3244" s="74" t="s">
        <v>13</v>
      </c>
      <c r="AQ3244" s="74" t="s">
        <v>13</v>
      </c>
      <c r="AR3244" s="74" t="s">
        <v>13</v>
      </c>
      <c r="AS3244" s="74" t="s">
        <v>13</v>
      </c>
      <c r="AT3244" s="74" t="s">
        <v>1237</v>
      </c>
      <c r="AU3244" s="74" t="s">
        <v>1236</v>
      </c>
      <c r="AV3244" s="74">
        <v>2020</v>
      </c>
    </row>
    <row r="3245" spans="1:48" hidden="1">
      <c r="A3245" s="24">
        <v>3244</v>
      </c>
      <c r="B3245" s="74">
        <v>81</v>
      </c>
      <c r="C3245" s="74" t="s">
        <v>1011</v>
      </c>
      <c r="D3245" s="74" t="s">
        <v>469</v>
      </c>
      <c r="E3245" s="74" t="s">
        <v>1239</v>
      </c>
      <c r="F3245" s="74" t="s">
        <v>585</v>
      </c>
      <c r="G3245" s="74" t="s">
        <v>585</v>
      </c>
      <c r="H3245" s="74" t="s">
        <v>463</v>
      </c>
      <c r="I3245" s="74">
        <v>-1.9402999999999999</v>
      </c>
      <c r="J3245" s="74">
        <v>29.873899999999999</v>
      </c>
      <c r="O3245" s="74">
        <v>2050</v>
      </c>
      <c r="P3245" s="74">
        <v>2017</v>
      </c>
      <c r="Q3245" s="74" t="s">
        <v>472</v>
      </c>
      <c r="R3245" s="24" t="s">
        <v>473</v>
      </c>
      <c r="S3245" s="74" t="s">
        <v>857</v>
      </c>
      <c r="Z3245" s="74" t="s">
        <v>1063</v>
      </c>
      <c r="AA3245" s="74" t="s">
        <v>1219</v>
      </c>
      <c r="AB3245" s="113">
        <v>1.02459016</v>
      </c>
      <c r="AC3245" s="113">
        <f t="shared" si="2"/>
        <v>0.96745164527232774</v>
      </c>
      <c r="AD3245" s="74" t="s">
        <v>936</v>
      </c>
      <c r="AE3245" s="74">
        <v>-5.5767190588354101</v>
      </c>
      <c r="AI3245" s="79" t="s">
        <v>13</v>
      </c>
      <c r="AK3245" s="74" t="s">
        <v>13</v>
      </c>
      <c r="AL3245" s="74" t="s">
        <v>13</v>
      </c>
      <c r="AM3245" s="74" t="s">
        <v>13</v>
      </c>
      <c r="AN3245" s="74" t="s">
        <v>13</v>
      </c>
      <c r="AO3245" s="74" t="s">
        <v>13</v>
      </c>
      <c r="AP3245" s="74" t="s">
        <v>13</v>
      </c>
      <c r="AQ3245" s="74" t="s">
        <v>13</v>
      </c>
      <c r="AR3245" s="74" t="s">
        <v>13</v>
      </c>
      <c r="AS3245" s="74" t="s">
        <v>13</v>
      </c>
      <c r="AT3245" s="74" t="s">
        <v>1237</v>
      </c>
      <c r="AU3245" s="74" t="s">
        <v>1236</v>
      </c>
      <c r="AV3245" s="74">
        <v>2020</v>
      </c>
    </row>
    <row r="3246" spans="1:48" hidden="1">
      <c r="A3246" s="24">
        <v>3245</v>
      </c>
      <c r="B3246" s="74">
        <v>81</v>
      </c>
      <c r="C3246" s="74" t="s">
        <v>1011</v>
      </c>
      <c r="D3246" s="74" t="s">
        <v>469</v>
      </c>
      <c r="E3246" s="74" t="s">
        <v>1220</v>
      </c>
      <c r="F3246" s="74" t="s">
        <v>585</v>
      </c>
      <c r="G3246" s="74" t="s">
        <v>585</v>
      </c>
      <c r="H3246" s="74" t="s">
        <v>463</v>
      </c>
      <c r="I3246" s="74">
        <v>-1.9402999999999999</v>
      </c>
      <c r="J3246" s="74">
        <v>29.873899999999999</v>
      </c>
      <c r="O3246" s="74">
        <v>2050</v>
      </c>
      <c r="P3246" s="74">
        <v>2017</v>
      </c>
      <c r="Q3246" s="74" t="s">
        <v>472</v>
      </c>
      <c r="R3246" s="24" t="s">
        <v>500</v>
      </c>
      <c r="S3246" s="74" t="s">
        <v>857</v>
      </c>
      <c r="Z3246" s="74" t="s">
        <v>1063</v>
      </c>
      <c r="AA3246" s="74" t="s">
        <v>1219</v>
      </c>
      <c r="AB3246" s="113">
        <v>7.4795081999999997</v>
      </c>
      <c r="AC3246" s="113">
        <f t="shared" si="2"/>
        <v>6.7478087094891608</v>
      </c>
      <c r="AD3246" s="74" t="s">
        <v>936</v>
      </c>
      <c r="AE3246" s="74">
        <v>-9.7827219510346808</v>
      </c>
      <c r="AI3246" s="79" t="s">
        <v>13</v>
      </c>
      <c r="AK3246" s="74" t="s">
        <v>13</v>
      </c>
      <c r="AL3246" s="74" t="s">
        <v>13</v>
      </c>
      <c r="AM3246" s="74" t="s">
        <v>13</v>
      </c>
      <c r="AN3246" s="74" t="s">
        <v>13</v>
      </c>
      <c r="AO3246" s="74" t="s">
        <v>13</v>
      </c>
      <c r="AP3246" s="74" t="s">
        <v>13</v>
      </c>
      <c r="AQ3246" s="74" t="s">
        <v>13</v>
      </c>
      <c r="AR3246" s="74" t="s">
        <v>13</v>
      </c>
      <c r="AS3246" s="74" t="s">
        <v>13</v>
      </c>
      <c r="AT3246" s="74" t="s">
        <v>1237</v>
      </c>
      <c r="AU3246" s="74" t="s">
        <v>1236</v>
      </c>
      <c r="AV3246" s="74">
        <v>2020</v>
      </c>
    </row>
    <row r="3247" spans="1:48" hidden="1">
      <c r="A3247" s="24">
        <v>3246</v>
      </c>
      <c r="B3247" s="74">
        <v>81</v>
      </c>
      <c r="C3247" s="74" t="s">
        <v>1011</v>
      </c>
      <c r="D3247" s="74" t="s">
        <v>469</v>
      </c>
      <c r="E3247" s="74" t="s">
        <v>1220</v>
      </c>
      <c r="F3247" s="74" t="s">
        <v>585</v>
      </c>
      <c r="G3247" s="74" t="s">
        <v>585</v>
      </c>
      <c r="H3247" s="74" t="s">
        <v>463</v>
      </c>
      <c r="I3247" s="74">
        <v>-1.9402999999999999</v>
      </c>
      <c r="J3247" s="74">
        <v>29.873899999999999</v>
      </c>
      <c r="O3247" s="74">
        <v>2050</v>
      </c>
      <c r="P3247" s="74">
        <v>2017</v>
      </c>
      <c r="Q3247" s="74" t="s">
        <v>472</v>
      </c>
      <c r="R3247" s="24" t="s">
        <v>473</v>
      </c>
      <c r="S3247" s="74" t="s">
        <v>857</v>
      </c>
      <c r="Z3247" s="74" t="s">
        <v>1063</v>
      </c>
      <c r="AA3247" s="74" t="s">
        <v>1219</v>
      </c>
      <c r="AB3247" s="113">
        <v>7.4795081999999997</v>
      </c>
      <c r="AC3247" s="113">
        <f t="shared" si="2"/>
        <v>6.2953326356971955</v>
      </c>
      <c r="AD3247" s="74" t="s">
        <v>936</v>
      </c>
      <c r="AE3247" s="74">
        <v>-15.8322650719576</v>
      </c>
      <c r="AI3247" s="79" t="s">
        <v>13</v>
      </c>
      <c r="AK3247" s="74" t="s">
        <v>13</v>
      </c>
      <c r="AL3247" s="74" t="s">
        <v>13</v>
      </c>
      <c r="AM3247" s="74" t="s">
        <v>13</v>
      </c>
      <c r="AN3247" s="74" t="s">
        <v>13</v>
      </c>
      <c r="AO3247" s="74" t="s">
        <v>13</v>
      </c>
      <c r="AP3247" s="74" t="s">
        <v>13</v>
      </c>
      <c r="AQ3247" s="74" t="s">
        <v>13</v>
      </c>
      <c r="AR3247" s="74" t="s">
        <v>13</v>
      </c>
      <c r="AS3247" s="74" t="s">
        <v>13</v>
      </c>
      <c r="AT3247" s="74" t="s">
        <v>1237</v>
      </c>
      <c r="AU3247" s="74" t="s">
        <v>1236</v>
      </c>
      <c r="AV3247" s="74">
        <v>2020</v>
      </c>
    </row>
    <row r="3248" spans="1:48" hidden="1">
      <c r="A3248" s="24">
        <v>3247</v>
      </c>
      <c r="B3248" s="74">
        <v>81</v>
      </c>
      <c r="C3248" s="74" t="s">
        <v>1011</v>
      </c>
      <c r="D3248" s="74" t="s">
        <v>469</v>
      </c>
      <c r="E3248" s="74" t="s">
        <v>1240</v>
      </c>
      <c r="F3248" s="74" t="s">
        <v>585</v>
      </c>
      <c r="G3248" s="74" t="s">
        <v>585</v>
      </c>
      <c r="H3248" s="74" t="s">
        <v>463</v>
      </c>
      <c r="I3248" s="74">
        <v>-1.9402999999999999</v>
      </c>
      <c r="J3248" s="74">
        <v>29.873899999999999</v>
      </c>
      <c r="O3248" s="74">
        <v>2050</v>
      </c>
      <c r="P3248" s="74">
        <v>2017</v>
      </c>
      <c r="Q3248" s="74" t="s">
        <v>472</v>
      </c>
      <c r="R3248" s="24" t="s">
        <v>500</v>
      </c>
      <c r="S3248" s="74" t="s">
        <v>857</v>
      </c>
      <c r="Z3248" s="74" t="s">
        <v>1063</v>
      </c>
      <c r="AA3248" s="74" t="s">
        <v>1219</v>
      </c>
      <c r="AB3248" s="113">
        <v>6.25</v>
      </c>
      <c r="AC3248" s="113">
        <f t="shared" si="2"/>
        <v>6.2847809853685028</v>
      </c>
      <c r="AD3248" s="74" t="s">
        <v>936</v>
      </c>
      <c r="AE3248" s="74">
        <v>0.55649576589604499</v>
      </c>
      <c r="AI3248" s="79" t="s">
        <v>13</v>
      </c>
      <c r="AK3248" s="74" t="s">
        <v>13</v>
      </c>
      <c r="AL3248" s="74" t="s">
        <v>13</v>
      </c>
      <c r="AM3248" s="74" t="s">
        <v>13</v>
      </c>
      <c r="AN3248" s="74" t="s">
        <v>13</v>
      </c>
      <c r="AO3248" s="74" t="s">
        <v>13</v>
      </c>
      <c r="AP3248" s="74" t="s">
        <v>13</v>
      </c>
      <c r="AQ3248" s="74" t="s">
        <v>13</v>
      </c>
      <c r="AR3248" s="74" t="s">
        <v>13</v>
      </c>
      <c r="AS3248" s="74" t="s">
        <v>13</v>
      </c>
      <c r="AT3248" s="74" t="s">
        <v>1237</v>
      </c>
      <c r="AU3248" s="74" t="s">
        <v>1236</v>
      </c>
      <c r="AV3248" s="74">
        <v>2020</v>
      </c>
    </row>
    <row r="3249" spans="1:48" hidden="1">
      <c r="A3249" s="24">
        <v>3248</v>
      </c>
      <c r="B3249" s="74">
        <v>81</v>
      </c>
      <c r="C3249" s="74" t="s">
        <v>1011</v>
      </c>
      <c r="D3249" s="74" t="s">
        <v>469</v>
      </c>
      <c r="E3249" s="74" t="s">
        <v>1240</v>
      </c>
      <c r="F3249" s="74" t="s">
        <v>585</v>
      </c>
      <c r="G3249" s="74" t="s">
        <v>585</v>
      </c>
      <c r="H3249" s="74" t="s">
        <v>463</v>
      </c>
      <c r="I3249" s="74">
        <v>-1.9402999999999999</v>
      </c>
      <c r="J3249" s="74">
        <v>29.873899999999999</v>
      </c>
      <c r="O3249" s="74">
        <v>2050</v>
      </c>
      <c r="P3249" s="74">
        <v>2017</v>
      </c>
      <c r="Q3249" s="74" t="s">
        <v>472</v>
      </c>
      <c r="R3249" s="24" t="s">
        <v>473</v>
      </c>
      <c r="S3249" s="74" t="s">
        <v>857</v>
      </c>
      <c r="Z3249" s="74" t="s">
        <v>1063</v>
      </c>
      <c r="AA3249" s="74" t="s">
        <v>1219</v>
      </c>
      <c r="AB3249" s="113">
        <v>6.25</v>
      </c>
      <c r="AC3249" s="113">
        <f t="shared" si="2"/>
        <v>6.0475549312629067</v>
      </c>
      <c r="AD3249" s="74" t="s">
        <v>936</v>
      </c>
      <c r="AE3249" s="74">
        <v>-3.2391210997935</v>
      </c>
      <c r="AI3249" s="79" t="s">
        <v>13</v>
      </c>
      <c r="AK3249" s="74" t="s">
        <v>13</v>
      </c>
      <c r="AL3249" s="74" t="s">
        <v>13</v>
      </c>
      <c r="AM3249" s="74" t="s">
        <v>13</v>
      </c>
      <c r="AN3249" s="74" t="s">
        <v>13</v>
      </c>
      <c r="AO3249" s="74" t="s">
        <v>13</v>
      </c>
      <c r="AP3249" s="74" t="s">
        <v>13</v>
      </c>
      <c r="AQ3249" s="74" t="s">
        <v>13</v>
      </c>
      <c r="AR3249" s="74" t="s">
        <v>13</v>
      </c>
      <c r="AS3249" s="74" t="s">
        <v>13</v>
      </c>
      <c r="AT3249" s="74" t="s">
        <v>1237</v>
      </c>
      <c r="AU3249" s="74" t="s">
        <v>1236</v>
      </c>
      <c r="AV3249" s="74">
        <v>2020</v>
      </c>
    </row>
    <row r="3250" spans="1:48" hidden="1">
      <c r="A3250" s="24">
        <v>3249</v>
      </c>
      <c r="B3250" s="74">
        <v>81</v>
      </c>
      <c r="C3250" s="74" t="s">
        <v>1011</v>
      </c>
      <c r="D3250" s="74" t="s">
        <v>469</v>
      </c>
      <c r="E3250" s="74" t="s">
        <v>795</v>
      </c>
      <c r="F3250" s="74" t="s">
        <v>585</v>
      </c>
      <c r="G3250" s="74" t="s">
        <v>585</v>
      </c>
      <c r="H3250" s="74" t="s">
        <v>463</v>
      </c>
      <c r="I3250" s="74">
        <v>-1.9402999999999999</v>
      </c>
      <c r="J3250" s="74">
        <v>29.873899999999999</v>
      </c>
      <c r="O3250" s="74">
        <v>2050</v>
      </c>
      <c r="P3250" s="74">
        <v>2017</v>
      </c>
      <c r="Q3250" s="74" t="s">
        <v>472</v>
      </c>
      <c r="R3250" s="24" t="s">
        <v>500</v>
      </c>
      <c r="S3250" s="74" t="s">
        <v>857</v>
      </c>
      <c r="Z3250" s="74" t="s">
        <v>1063</v>
      </c>
      <c r="AA3250" s="74" t="s">
        <v>1219</v>
      </c>
      <c r="AB3250" s="113">
        <v>5.7377049199999997</v>
      </c>
      <c r="AC3250" s="113">
        <f t="shared" si="2"/>
        <v>5.7514461792491014</v>
      </c>
      <c r="AD3250" s="74" t="s">
        <v>936</v>
      </c>
      <c r="AE3250" s="74">
        <v>0.23949051825937301</v>
      </c>
      <c r="AI3250" s="79" t="s">
        <v>13</v>
      </c>
      <c r="AK3250" s="74" t="s">
        <v>13</v>
      </c>
      <c r="AL3250" s="74" t="s">
        <v>13</v>
      </c>
      <c r="AM3250" s="74" t="s">
        <v>13</v>
      </c>
      <c r="AN3250" s="74" t="s">
        <v>13</v>
      </c>
      <c r="AO3250" s="74" t="s">
        <v>13</v>
      </c>
      <c r="AP3250" s="74" t="s">
        <v>13</v>
      </c>
      <c r="AQ3250" s="74" t="s">
        <v>13</v>
      </c>
      <c r="AR3250" s="74" t="s">
        <v>13</v>
      </c>
      <c r="AS3250" s="74" t="s">
        <v>13</v>
      </c>
      <c r="AT3250" s="74" t="s">
        <v>1237</v>
      </c>
      <c r="AU3250" s="74" t="s">
        <v>1236</v>
      </c>
      <c r="AV3250" s="74">
        <v>2020</v>
      </c>
    </row>
    <row r="3251" spans="1:48" hidden="1">
      <c r="A3251" s="24">
        <v>3250</v>
      </c>
      <c r="B3251" s="74">
        <v>81</v>
      </c>
      <c r="C3251" s="74" t="s">
        <v>1011</v>
      </c>
      <c r="D3251" s="74" t="s">
        <v>469</v>
      </c>
      <c r="E3251" s="74" t="s">
        <v>795</v>
      </c>
      <c r="F3251" s="74" t="s">
        <v>585</v>
      </c>
      <c r="G3251" s="74" t="s">
        <v>585</v>
      </c>
      <c r="H3251" s="74" t="s">
        <v>463</v>
      </c>
      <c r="I3251" s="74">
        <v>-1.9402999999999999</v>
      </c>
      <c r="J3251" s="74">
        <v>29.873899999999999</v>
      </c>
      <c r="O3251" s="74">
        <v>2050</v>
      </c>
      <c r="P3251" s="74">
        <v>2017</v>
      </c>
      <c r="Q3251" s="74" t="s">
        <v>472</v>
      </c>
      <c r="R3251" s="24" t="s">
        <v>473</v>
      </c>
      <c r="S3251" s="74" t="s">
        <v>857</v>
      </c>
      <c r="Z3251" s="74" t="s">
        <v>1063</v>
      </c>
      <c r="AA3251" s="74" t="s">
        <v>1219</v>
      </c>
      <c r="AB3251" s="113">
        <v>5.7377049199999997</v>
      </c>
      <c r="AC3251" s="113">
        <f t="shared" si="2"/>
        <v>5.4396455029982258</v>
      </c>
      <c r="AD3251" s="74" t="s">
        <v>936</v>
      </c>
      <c r="AE3251" s="74">
        <v>-5.1947498373927203</v>
      </c>
      <c r="AI3251" s="79" t="s">
        <v>13</v>
      </c>
      <c r="AK3251" s="74" t="s">
        <v>13</v>
      </c>
      <c r="AL3251" s="74" t="s">
        <v>13</v>
      </c>
      <c r="AM3251" s="74" t="s">
        <v>13</v>
      </c>
      <c r="AN3251" s="74" t="s">
        <v>13</v>
      </c>
      <c r="AO3251" s="74" t="s">
        <v>13</v>
      </c>
      <c r="AP3251" s="74" t="s">
        <v>13</v>
      </c>
      <c r="AQ3251" s="74" t="s">
        <v>13</v>
      </c>
      <c r="AR3251" s="74" t="s">
        <v>13</v>
      </c>
      <c r="AS3251" s="74" t="s">
        <v>13</v>
      </c>
      <c r="AT3251" s="74" t="s">
        <v>1237</v>
      </c>
      <c r="AU3251" s="74" t="s">
        <v>1236</v>
      </c>
      <c r="AV3251" s="74">
        <v>2020</v>
      </c>
    </row>
    <row r="3252" spans="1:48" hidden="1">
      <c r="A3252" s="24">
        <v>3251</v>
      </c>
      <c r="B3252" s="74">
        <v>81</v>
      </c>
      <c r="C3252" s="74" t="s">
        <v>1011</v>
      </c>
      <c r="D3252" s="74" t="s">
        <v>469</v>
      </c>
      <c r="E3252" s="74" t="s">
        <v>1241</v>
      </c>
      <c r="F3252" s="74" t="s">
        <v>585</v>
      </c>
      <c r="G3252" s="74" t="s">
        <v>585</v>
      </c>
      <c r="H3252" s="74" t="s">
        <v>463</v>
      </c>
      <c r="I3252" s="74">
        <v>-1.9402999999999999</v>
      </c>
      <c r="J3252" s="74">
        <v>29.873899999999999</v>
      </c>
      <c r="O3252" s="74">
        <v>2050</v>
      </c>
      <c r="P3252" s="74">
        <v>2017</v>
      </c>
      <c r="Q3252" s="74" t="s">
        <v>472</v>
      </c>
      <c r="R3252" s="24" t="s">
        <v>500</v>
      </c>
      <c r="S3252" s="74" t="s">
        <v>857</v>
      </c>
      <c r="Z3252" s="74" t="s">
        <v>1063</v>
      </c>
      <c r="AA3252" s="74" t="s">
        <v>1219</v>
      </c>
      <c r="AB3252" s="113">
        <v>3.9958999999999998</v>
      </c>
      <c r="AC3252" s="113">
        <f t="shared" si="2"/>
        <v>4.4182550251172978</v>
      </c>
      <c r="AD3252" s="74" t="s">
        <v>936</v>
      </c>
      <c r="AE3252" s="74">
        <v>10.5697095802522</v>
      </c>
      <c r="AI3252" s="79" t="s">
        <v>13</v>
      </c>
      <c r="AK3252" s="74" t="s">
        <v>13</v>
      </c>
      <c r="AL3252" s="74" t="s">
        <v>13</v>
      </c>
      <c r="AM3252" s="74" t="s">
        <v>13</v>
      </c>
      <c r="AN3252" s="74" t="s">
        <v>13</v>
      </c>
      <c r="AO3252" s="74" t="s">
        <v>13</v>
      </c>
      <c r="AP3252" s="74" t="s">
        <v>13</v>
      </c>
      <c r="AQ3252" s="74" t="s">
        <v>13</v>
      </c>
      <c r="AR3252" s="74" t="s">
        <v>13</v>
      </c>
      <c r="AS3252" s="74" t="s">
        <v>13</v>
      </c>
      <c r="AT3252" s="74" t="s">
        <v>1237</v>
      </c>
      <c r="AU3252" s="74" t="s">
        <v>1236</v>
      </c>
      <c r="AV3252" s="74">
        <v>2020</v>
      </c>
    </row>
    <row r="3253" spans="1:48" hidden="1">
      <c r="A3253" s="24">
        <v>3252</v>
      </c>
      <c r="B3253" s="74">
        <v>81</v>
      </c>
      <c r="C3253" s="74" t="s">
        <v>1011</v>
      </c>
      <c r="D3253" s="74" t="s">
        <v>469</v>
      </c>
      <c r="E3253" s="74" t="s">
        <v>1241</v>
      </c>
      <c r="F3253" s="74" t="s">
        <v>585</v>
      </c>
      <c r="G3253" s="74" t="s">
        <v>585</v>
      </c>
      <c r="H3253" s="74" t="s">
        <v>463</v>
      </c>
      <c r="I3253" s="74">
        <v>-1.9402999999999999</v>
      </c>
      <c r="J3253" s="74">
        <v>29.873899999999999</v>
      </c>
      <c r="O3253" s="74">
        <v>2050</v>
      </c>
      <c r="P3253" s="74">
        <v>2017</v>
      </c>
      <c r="Q3253" s="74" t="s">
        <v>472</v>
      </c>
      <c r="R3253" s="24" t="s">
        <v>473</v>
      </c>
      <c r="S3253" s="74" t="s">
        <v>857</v>
      </c>
      <c r="Z3253" s="74" t="s">
        <v>1063</v>
      </c>
      <c r="AA3253" s="74" t="s">
        <v>1219</v>
      </c>
      <c r="AB3253" s="113">
        <v>3.9958999999999998</v>
      </c>
      <c r="AC3253" s="113">
        <f t="shared" si="2"/>
        <v>4.381212259720126</v>
      </c>
      <c r="AD3253" s="74" t="s">
        <v>936</v>
      </c>
      <c r="AE3253" s="74">
        <v>9.6426902505099203</v>
      </c>
      <c r="AI3253" s="79" t="s">
        <v>13</v>
      </c>
      <c r="AK3253" s="74" t="s">
        <v>13</v>
      </c>
      <c r="AL3253" s="74" t="s">
        <v>13</v>
      </c>
      <c r="AM3253" s="74" t="s">
        <v>13</v>
      </c>
      <c r="AN3253" s="74" t="s">
        <v>13</v>
      </c>
      <c r="AO3253" s="74" t="s">
        <v>13</v>
      </c>
      <c r="AP3253" s="74" t="s">
        <v>13</v>
      </c>
      <c r="AQ3253" s="74" t="s">
        <v>13</v>
      </c>
      <c r="AR3253" s="74" t="s">
        <v>13</v>
      </c>
      <c r="AS3253" s="74" t="s">
        <v>13</v>
      </c>
      <c r="AT3253" s="74" t="s">
        <v>1237</v>
      </c>
      <c r="AU3253" s="74" t="s">
        <v>1236</v>
      </c>
      <c r="AV3253" s="74">
        <v>2020</v>
      </c>
    </row>
    <row r="3254" spans="1:48" hidden="1">
      <c r="A3254" s="24">
        <v>3253</v>
      </c>
      <c r="B3254" s="74">
        <v>81</v>
      </c>
      <c r="C3254" s="74" t="s">
        <v>1011</v>
      </c>
      <c r="D3254" s="74" t="s">
        <v>469</v>
      </c>
      <c r="E3254" s="74" t="s">
        <v>1242</v>
      </c>
      <c r="F3254" s="74" t="s">
        <v>585</v>
      </c>
      <c r="G3254" s="74" t="s">
        <v>585</v>
      </c>
      <c r="H3254" s="74" t="s">
        <v>463</v>
      </c>
      <c r="I3254" s="74">
        <v>-1.9402999999999999</v>
      </c>
      <c r="J3254" s="74">
        <v>29.873899999999999</v>
      </c>
      <c r="O3254" s="74">
        <v>2050</v>
      </c>
      <c r="P3254" s="74">
        <v>2017</v>
      </c>
      <c r="Q3254" s="74" t="s">
        <v>472</v>
      </c>
      <c r="R3254" s="24" t="s">
        <v>500</v>
      </c>
      <c r="S3254" s="74" t="s">
        <v>857</v>
      </c>
      <c r="Z3254" s="74" t="s">
        <v>1063</v>
      </c>
      <c r="AA3254" s="74" t="s">
        <v>1219</v>
      </c>
      <c r="AB3254" s="113">
        <v>3.7389999999999999</v>
      </c>
      <c r="AC3254" s="113">
        <f t="shared" si="2"/>
        <v>4.0457243435718029</v>
      </c>
      <c r="AD3254" s="74" t="s">
        <v>936</v>
      </c>
      <c r="AE3254" s="74">
        <v>8.2033790738647401</v>
      </c>
      <c r="AI3254" s="79" t="s">
        <v>13</v>
      </c>
      <c r="AK3254" s="74" t="s">
        <v>13</v>
      </c>
      <c r="AL3254" s="74" t="s">
        <v>13</v>
      </c>
      <c r="AM3254" s="74" t="s">
        <v>13</v>
      </c>
      <c r="AN3254" s="74" t="s">
        <v>13</v>
      </c>
      <c r="AO3254" s="74" t="s">
        <v>13</v>
      </c>
      <c r="AP3254" s="74" t="s">
        <v>13</v>
      </c>
      <c r="AQ3254" s="74" t="s">
        <v>13</v>
      </c>
      <c r="AR3254" s="74" t="s">
        <v>13</v>
      </c>
      <c r="AS3254" s="74" t="s">
        <v>13</v>
      </c>
      <c r="AT3254" s="74" t="s">
        <v>1237</v>
      </c>
      <c r="AU3254" s="74" t="s">
        <v>1236</v>
      </c>
      <c r="AV3254" s="74">
        <v>2020</v>
      </c>
    </row>
    <row r="3255" spans="1:48" hidden="1">
      <c r="A3255" s="24">
        <v>3254</v>
      </c>
      <c r="B3255" s="74">
        <v>81</v>
      </c>
      <c r="C3255" s="74" t="s">
        <v>1011</v>
      </c>
      <c r="D3255" s="74" t="s">
        <v>469</v>
      </c>
      <c r="E3255" s="74" t="s">
        <v>1242</v>
      </c>
      <c r="F3255" s="74" t="s">
        <v>585</v>
      </c>
      <c r="G3255" s="74" t="s">
        <v>585</v>
      </c>
      <c r="H3255" s="74" t="s">
        <v>463</v>
      </c>
      <c r="I3255" s="74">
        <v>-1.9402999999999999</v>
      </c>
      <c r="J3255" s="74">
        <v>29.873899999999999</v>
      </c>
      <c r="O3255" s="74">
        <v>2050</v>
      </c>
      <c r="P3255" s="74">
        <v>2017</v>
      </c>
      <c r="Q3255" s="74" t="s">
        <v>472</v>
      </c>
      <c r="R3255" s="24" t="s">
        <v>473</v>
      </c>
      <c r="S3255" s="74" t="s">
        <v>857</v>
      </c>
      <c r="Z3255" s="74" t="s">
        <v>1063</v>
      </c>
      <c r="AA3255" s="74" t="s">
        <v>1219</v>
      </c>
      <c r="AB3255" s="113">
        <v>3.7389999999999999</v>
      </c>
      <c r="AC3255" s="113">
        <f t="shared" si="2"/>
        <v>3.9651068266638037</v>
      </c>
      <c r="AD3255" s="74" t="s">
        <v>936</v>
      </c>
      <c r="AE3255" s="74">
        <v>6.0472539894036901</v>
      </c>
      <c r="AI3255" s="79" t="s">
        <v>13</v>
      </c>
      <c r="AK3255" s="74" t="s">
        <v>13</v>
      </c>
      <c r="AL3255" s="74" t="s">
        <v>13</v>
      </c>
      <c r="AM3255" s="74" t="s">
        <v>13</v>
      </c>
      <c r="AN3255" s="74" t="s">
        <v>13</v>
      </c>
      <c r="AO3255" s="74" t="s">
        <v>13</v>
      </c>
      <c r="AP3255" s="74" t="s">
        <v>13</v>
      </c>
      <c r="AQ3255" s="74" t="s">
        <v>13</v>
      </c>
      <c r="AR3255" s="74" t="s">
        <v>13</v>
      </c>
      <c r="AS3255" s="74" t="s">
        <v>13</v>
      </c>
      <c r="AT3255" s="74" t="s">
        <v>1237</v>
      </c>
      <c r="AU3255" s="74" t="s">
        <v>1236</v>
      </c>
      <c r="AV3255" s="74">
        <v>2020</v>
      </c>
    </row>
    <row r="3256" spans="1:48" hidden="1">
      <c r="A3256" s="24">
        <v>3255</v>
      </c>
      <c r="B3256" s="74">
        <v>82</v>
      </c>
      <c r="C3256" s="74" t="s">
        <v>1011</v>
      </c>
      <c r="D3256" s="74" t="s">
        <v>469</v>
      </c>
      <c r="E3256" s="74" t="s">
        <v>1246</v>
      </c>
      <c r="F3256" s="74" t="s">
        <v>470</v>
      </c>
      <c r="G3256" s="74" t="s">
        <v>470</v>
      </c>
      <c r="H3256" s="74" t="s">
        <v>463</v>
      </c>
      <c r="I3256" s="74">
        <v>9.5</v>
      </c>
      <c r="J3256" s="74">
        <v>2.25</v>
      </c>
      <c r="O3256" s="74">
        <v>2030</v>
      </c>
      <c r="P3256" s="74">
        <v>1990</v>
      </c>
      <c r="Q3256" s="74" t="s">
        <v>464</v>
      </c>
      <c r="R3256" s="74" t="s">
        <v>519</v>
      </c>
      <c r="S3256" s="74" t="s">
        <v>859</v>
      </c>
      <c r="Z3256" s="74" t="s">
        <v>1063</v>
      </c>
      <c r="AA3256" s="74" t="s">
        <v>1219</v>
      </c>
      <c r="AB3256" s="35" t="s">
        <v>22</v>
      </c>
      <c r="AD3256" s="74" t="s">
        <v>1052</v>
      </c>
      <c r="AE3256" s="74">
        <v>-4.9230769230769198</v>
      </c>
      <c r="AI3256" s="79" t="s">
        <v>13</v>
      </c>
      <c r="AK3256" s="74" t="s">
        <v>13</v>
      </c>
      <c r="AL3256" s="74" t="s">
        <v>13</v>
      </c>
      <c r="AM3256" s="74" t="s">
        <v>13</v>
      </c>
      <c r="AN3256" s="74" t="s">
        <v>13</v>
      </c>
      <c r="AO3256" s="74" t="s">
        <v>13</v>
      </c>
      <c r="AP3256" s="74" t="s">
        <v>13</v>
      </c>
      <c r="AQ3256" s="74" t="s">
        <v>13</v>
      </c>
      <c r="AR3256" s="74" t="s">
        <v>13</v>
      </c>
      <c r="AS3256" s="74" t="s">
        <v>13</v>
      </c>
      <c r="AT3256" s="74" t="s">
        <v>1243</v>
      </c>
      <c r="AU3256" s="74" t="s">
        <v>1245</v>
      </c>
      <c r="AV3256" s="74">
        <v>2017</v>
      </c>
    </row>
    <row r="3257" spans="1:48" hidden="1">
      <c r="A3257" s="24">
        <v>3256</v>
      </c>
      <c r="B3257" s="74">
        <v>82</v>
      </c>
      <c r="C3257" s="74" t="s">
        <v>1011</v>
      </c>
      <c r="D3257" s="74" t="s">
        <v>469</v>
      </c>
      <c r="E3257" s="74" t="s">
        <v>1246</v>
      </c>
      <c r="F3257" s="74" t="s">
        <v>470</v>
      </c>
      <c r="G3257" s="74" t="s">
        <v>470</v>
      </c>
      <c r="H3257" s="74" t="s">
        <v>463</v>
      </c>
      <c r="I3257" s="74">
        <v>9.5</v>
      </c>
      <c r="J3257" s="74">
        <v>2.25</v>
      </c>
      <c r="O3257" s="74">
        <v>2035</v>
      </c>
      <c r="P3257" s="74">
        <v>1990</v>
      </c>
      <c r="Q3257" s="74" t="s">
        <v>464</v>
      </c>
      <c r="R3257" s="74" t="s">
        <v>519</v>
      </c>
      <c r="S3257" s="74" t="s">
        <v>859</v>
      </c>
      <c r="Z3257" s="74" t="s">
        <v>1063</v>
      </c>
      <c r="AA3257" s="74" t="s">
        <v>1219</v>
      </c>
      <c r="AB3257" s="35" t="s">
        <v>22</v>
      </c>
      <c r="AD3257" s="74" t="s">
        <v>1052</v>
      </c>
      <c r="AE3257" s="74">
        <v>-5.2307692307692299</v>
      </c>
      <c r="AI3257" s="79" t="s">
        <v>13</v>
      </c>
      <c r="AK3257" s="74" t="s">
        <v>13</v>
      </c>
      <c r="AL3257" s="74" t="s">
        <v>13</v>
      </c>
      <c r="AM3257" s="74" t="s">
        <v>13</v>
      </c>
      <c r="AN3257" s="74" t="s">
        <v>13</v>
      </c>
      <c r="AO3257" s="74" t="s">
        <v>13</v>
      </c>
      <c r="AP3257" s="74" t="s">
        <v>13</v>
      </c>
      <c r="AQ3257" s="74" t="s">
        <v>13</v>
      </c>
      <c r="AR3257" s="74" t="s">
        <v>13</v>
      </c>
      <c r="AS3257" s="74" t="s">
        <v>13</v>
      </c>
      <c r="AT3257" s="74" t="s">
        <v>1243</v>
      </c>
      <c r="AU3257" s="74" t="s">
        <v>1245</v>
      </c>
      <c r="AV3257" s="74">
        <v>2017</v>
      </c>
    </row>
    <row r="3258" spans="1:48" hidden="1">
      <c r="A3258" s="24">
        <v>3257</v>
      </c>
      <c r="B3258" s="74">
        <v>82</v>
      </c>
      <c r="C3258" s="74" t="s">
        <v>1011</v>
      </c>
      <c r="D3258" s="74" t="s">
        <v>469</v>
      </c>
      <c r="E3258" s="74" t="s">
        <v>1246</v>
      </c>
      <c r="F3258" s="74" t="s">
        <v>470</v>
      </c>
      <c r="G3258" s="74" t="s">
        <v>470</v>
      </c>
      <c r="H3258" s="74" t="s">
        <v>463</v>
      </c>
      <c r="I3258" s="74">
        <v>9.5</v>
      </c>
      <c r="J3258" s="74">
        <v>2.25</v>
      </c>
      <c r="O3258" s="74">
        <v>2040</v>
      </c>
      <c r="P3258" s="74">
        <v>1990</v>
      </c>
      <c r="Q3258" s="74" t="s">
        <v>464</v>
      </c>
      <c r="R3258" s="74" t="s">
        <v>519</v>
      </c>
      <c r="S3258" s="74" t="s">
        <v>859</v>
      </c>
      <c r="Z3258" s="74" t="s">
        <v>1063</v>
      </c>
      <c r="AA3258" s="74" t="s">
        <v>1219</v>
      </c>
      <c r="AB3258" s="35" t="s">
        <v>22</v>
      </c>
      <c r="AD3258" s="74" t="s">
        <v>1052</v>
      </c>
      <c r="AE3258" s="74">
        <v>-9.2307692307692193</v>
      </c>
      <c r="AI3258" s="79" t="s">
        <v>13</v>
      </c>
      <c r="AK3258" s="74" t="s">
        <v>13</v>
      </c>
      <c r="AL3258" s="74" t="s">
        <v>13</v>
      </c>
      <c r="AM3258" s="74" t="s">
        <v>13</v>
      </c>
      <c r="AN3258" s="74" t="s">
        <v>13</v>
      </c>
      <c r="AO3258" s="74" t="s">
        <v>13</v>
      </c>
      <c r="AP3258" s="74" t="s">
        <v>13</v>
      </c>
      <c r="AQ3258" s="74" t="s">
        <v>13</v>
      </c>
      <c r="AR3258" s="74" t="s">
        <v>13</v>
      </c>
      <c r="AS3258" s="74" t="s">
        <v>13</v>
      </c>
      <c r="AT3258" s="74" t="s">
        <v>1243</v>
      </c>
      <c r="AU3258" s="74" t="s">
        <v>1245</v>
      </c>
      <c r="AV3258" s="74">
        <v>2017</v>
      </c>
    </row>
    <row r="3259" spans="1:48" hidden="1">
      <c r="A3259" s="24">
        <v>3258</v>
      </c>
      <c r="B3259" s="74">
        <v>82</v>
      </c>
      <c r="C3259" s="74" t="s">
        <v>1011</v>
      </c>
      <c r="D3259" s="74" t="s">
        <v>469</v>
      </c>
      <c r="E3259" s="74" t="s">
        <v>1246</v>
      </c>
      <c r="F3259" s="74" t="s">
        <v>470</v>
      </c>
      <c r="G3259" s="74" t="s">
        <v>470</v>
      </c>
      <c r="H3259" s="74" t="s">
        <v>463</v>
      </c>
      <c r="I3259" s="74">
        <v>9.5</v>
      </c>
      <c r="J3259" s="74">
        <v>2.25</v>
      </c>
      <c r="O3259" s="74">
        <v>2045</v>
      </c>
      <c r="P3259" s="74">
        <v>1990</v>
      </c>
      <c r="Q3259" s="74" t="s">
        <v>472</v>
      </c>
      <c r="R3259" s="74" t="s">
        <v>519</v>
      </c>
      <c r="S3259" s="74" t="s">
        <v>859</v>
      </c>
      <c r="Z3259" s="74" t="s">
        <v>1063</v>
      </c>
      <c r="AA3259" s="74" t="s">
        <v>1219</v>
      </c>
      <c r="AB3259" s="35" t="s">
        <v>22</v>
      </c>
      <c r="AD3259" s="74" t="s">
        <v>1052</v>
      </c>
      <c r="AE3259" s="74">
        <v>-8</v>
      </c>
      <c r="AI3259" s="79" t="s">
        <v>13</v>
      </c>
      <c r="AK3259" s="74" t="s">
        <v>13</v>
      </c>
      <c r="AL3259" s="74" t="s">
        <v>13</v>
      </c>
      <c r="AM3259" s="74" t="s">
        <v>13</v>
      </c>
      <c r="AN3259" s="74" t="s">
        <v>13</v>
      </c>
      <c r="AO3259" s="74" t="s">
        <v>13</v>
      </c>
      <c r="AP3259" s="74" t="s">
        <v>13</v>
      </c>
      <c r="AQ3259" s="74" t="s">
        <v>13</v>
      </c>
      <c r="AR3259" s="74" t="s">
        <v>13</v>
      </c>
      <c r="AS3259" s="74" t="s">
        <v>13</v>
      </c>
      <c r="AT3259" s="74" t="s">
        <v>1243</v>
      </c>
      <c r="AU3259" s="74" t="s">
        <v>1245</v>
      </c>
      <c r="AV3259" s="74">
        <v>2017</v>
      </c>
    </row>
    <row r="3260" spans="1:48" hidden="1">
      <c r="A3260" s="24">
        <v>3259</v>
      </c>
      <c r="B3260" s="74">
        <v>82</v>
      </c>
      <c r="C3260" s="74" t="s">
        <v>1011</v>
      </c>
      <c r="D3260" s="74" t="s">
        <v>469</v>
      </c>
      <c r="E3260" s="74" t="s">
        <v>1246</v>
      </c>
      <c r="F3260" s="74" t="s">
        <v>470</v>
      </c>
      <c r="G3260" s="74" t="s">
        <v>470</v>
      </c>
      <c r="H3260" s="74" t="s">
        <v>463</v>
      </c>
      <c r="I3260" s="74">
        <v>9.5</v>
      </c>
      <c r="J3260" s="74">
        <v>2.25</v>
      </c>
      <c r="O3260" s="74">
        <v>2030</v>
      </c>
      <c r="P3260" s="74">
        <v>1990</v>
      </c>
      <c r="Q3260" s="74" t="s">
        <v>464</v>
      </c>
      <c r="R3260" s="74" t="s">
        <v>1244</v>
      </c>
      <c r="S3260" s="74" t="s">
        <v>859</v>
      </c>
      <c r="Z3260" s="74" t="s">
        <v>1063</v>
      </c>
      <c r="AA3260" s="74" t="s">
        <v>1219</v>
      </c>
      <c r="AB3260" s="35" t="s">
        <v>22</v>
      </c>
      <c r="AD3260" s="74" t="s">
        <v>1052</v>
      </c>
      <c r="AE3260" s="74">
        <v>-5.2307692307692299</v>
      </c>
      <c r="AI3260" s="79" t="s">
        <v>13</v>
      </c>
      <c r="AK3260" s="74" t="s">
        <v>13</v>
      </c>
      <c r="AL3260" s="74" t="s">
        <v>13</v>
      </c>
      <c r="AM3260" s="74" t="s">
        <v>13</v>
      </c>
      <c r="AN3260" s="74" t="s">
        <v>13</v>
      </c>
      <c r="AO3260" s="74" t="s">
        <v>13</v>
      </c>
      <c r="AP3260" s="74" t="s">
        <v>13</v>
      </c>
      <c r="AQ3260" s="74" t="s">
        <v>13</v>
      </c>
      <c r="AR3260" s="74" t="s">
        <v>13</v>
      </c>
      <c r="AS3260" s="74" t="s">
        <v>13</v>
      </c>
      <c r="AT3260" s="74" t="s">
        <v>1243</v>
      </c>
      <c r="AU3260" s="74" t="s">
        <v>1245</v>
      </c>
      <c r="AV3260" s="74">
        <v>2017</v>
      </c>
    </row>
    <row r="3261" spans="1:48" hidden="1">
      <c r="A3261" s="24">
        <v>3260</v>
      </c>
      <c r="B3261" s="74">
        <v>82</v>
      </c>
      <c r="C3261" s="74" t="s">
        <v>1011</v>
      </c>
      <c r="D3261" s="74" t="s">
        <v>469</v>
      </c>
      <c r="E3261" s="74" t="s">
        <v>1246</v>
      </c>
      <c r="F3261" s="74" t="s">
        <v>470</v>
      </c>
      <c r="G3261" s="74" t="s">
        <v>470</v>
      </c>
      <c r="H3261" s="74" t="s">
        <v>463</v>
      </c>
      <c r="I3261" s="74">
        <v>9.5</v>
      </c>
      <c r="J3261" s="74">
        <v>2.25</v>
      </c>
      <c r="O3261" s="74">
        <v>2035</v>
      </c>
      <c r="P3261" s="74">
        <v>1990</v>
      </c>
      <c r="Q3261" s="74" t="s">
        <v>464</v>
      </c>
      <c r="R3261" s="74" t="s">
        <v>1244</v>
      </c>
      <c r="S3261" s="74" t="s">
        <v>859</v>
      </c>
      <c r="Z3261" s="74" t="s">
        <v>1063</v>
      </c>
      <c r="AA3261" s="74" t="s">
        <v>1219</v>
      </c>
      <c r="AB3261" s="35" t="s">
        <v>22</v>
      </c>
      <c r="AD3261" s="74" t="s">
        <v>1052</v>
      </c>
      <c r="AE3261" s="74">
        <v>-7.0769230769230802</v>
      </c>
      <c r="AI3261" s="79" t="s">
        <v>13</v>
      </c>
      <c r="AK3261" s="74" t="s">
        <v>13</v>
      </c>
      <c r="AL3261" s="74" t="s">
        <v>13</v>
      </c>
      <c r="AM3261" s="74" t="s">
        <v>13</v>
      </c>
      <c r="AN3261" s="74" t="s">
        <v>13</v>
      </c>
      <c r="AO3261" s="74" t="s">
        <v>13</v>
      </c>
      <c r="AP3261" s="74" t="s">
        <v>13</v>
      </c>
      <c r="AQ3261" s="74" t="s">
        <v>13</v>
      </c>
      <c r="AR3261" s="74" t="s">
        <v>13</v>
      </c>
      <c r="AS3261" s="74" t="s">
        <v>13</v>
      </c>
      <c r="AT3261" s="74" t="s">
        <v>1243</v>
      </c>
      <c r="AU3261" s="74" t="s">
        <v>1245</v>
      </c>
      <c r="AV3261" s="74">
        <v>2017</v>
      </c>
    </row>
    <row r="3262" spans="1:48" hidden="1">
      <c r="A3262" s="24">
        <v>3261</v>
      </c>
      <c r="B3262" s="74">
        <v>82</v>
      </c>
      <c r="C3262" s="74" t="s">
        <v>1011</v>
      </c>
      <c r="D3262" s="74" t="s">
        <v>469</v>
      </c>
      <c r="E3262" s="74" t="s">
        <v>1246</v>
      </c>
      <c r="F3262" s="74" t="s">
        <v>470</v>
      </c>
      <c r="G3262" s="74" t="s">
        <v>470</v>
      </c>
      <c r="H3262" s="74" t="s">
        <v>463</v>
      </c>
      <c r="I3262" s="74">
        <v>9.5</v>
      </c>
      <c r="J3262" s="74">
        <v>2.25</v>
      </c>
      <c r="O3262" s="74">
        <v>2040</v>
      </c>
      <c r="P3262" s="74">
        <v>1990</v>
      </c>
      <c r="Q3262" s="74" t="s">
        <v>464</v>
      </c>
      <c r="R3262" s="74" t="s">
        <v>1244</v>
      </c>
      <c r="S3262" s="74" t="s">
        <v>859</v>
      </c>
      <c r="Z3262" s="74" t="s">
        <v>1063</v>
      </c>
      <c r="AA3262" s="74" t="s">
        <v>1219</v>
      </c>
      <c r="AB3262" s="35" t="s">
        <v>22</v>
      </c>
      <c r="AD3262" s="74" t="s">
        <v>1052</v>
      </c>
      <c r="AE3262" s="74">
        <v>-6.7692307692307701</v>
      </c>
      <c r="AI3262" s="79" t="s">
        <v>13</v>
      </c>
      <c r="AK3262" s="74" t="s">
        <v>13</v>
      </c>
      <c r="AL3262" s="74" t="s">
        <v>13</v>
      </c>
      <c r="AM3262" s="74" t="s">
        <v>13</v>
      </c>
      <c r="AN3262" s="74" t="s">
        <v>13</v>
      </c>
      <c r="AO3262" s="74" t="s">
        <v>13</v>
      </c>
      <c r="AP3262" s="74" t="s">
        <v>13</v>
      </c>
      <c r="AQ3262" s="74" t="s">
        <v>13</v>
      </c>
      <c r="AR3262" s="74" t="s">
        <v>13</v>
      </c>
      <c r="AS3262" s="74" t="s">
        <v>13</v>
      </c>
      <c r="AT3262" s="74" t="s">
        <v>1243</v>
      </c>
      <c r="AU3262" s="74" t="s">
        <v>1245</v>
      </c>
      <c r="AV3262" s="74">
        <v>2017</v>
      </c>
    </row>
    <row r="3263" spans="1:48" hidden="1">
      <c r="A3263" s="24">
        <v>3262</v>
      </c>
      <c r="B3263" s="74">
        <v>82</v>
      </c>
      <c r="C3263" s="74" t="s">
        <v>1011</v>
      </c>
      <c r="D3263" s="74" t="s">
        <v>469</v>
      </c>
      <c r="E3263" s="74" t="s">
        <v>1246</v>
      </c>
      <c r="F3263" s="74" t="s">
        <v>470</v>
      </c>
      <c r="G3263" s="74" t="s">
        <v>470</v>
      </c>
      <c r="H3263" s="74" t="s">
        <v>463</v>
      </c>
      <c r="I3263" s="74">
        <v>9.5</v>
      </c>
      <c r="J3263" s="74">
        <v>2.25</v>
      </c>
      <c r="O3263" s="74">
        <v>2045</v>
      </c>
      <c r="P3263" s="74">
        <v>1990</v>
      </c>
      <c r="Q3263" s="74" t="s">
        <v>472</v>
      </c>
      <c r="R3263" s="74" t="s">
        <v>1244</v>
      </c>
      <c r="S3263" s="74" t="s">
        <v>859</v>
      </c>
      <c r="Z3263" s="74" t="s">
        <v>1063</v>
      </c>
      <c r="AA3263" s="74" t="s">
        <v>1219</v>
      </c>
      <c r="AB3263" s="35" t="s">
        <v>22</v>
      </c>
      <c r="AD3263" s="74" t="s">
        <v>1052</v>
      </c>
      <c r="AE3263" s="74">
        <v>-8.9230769230769198</v>
      </c>
      <c r="AI3263" s="79" t="s">
        <v>13</v>
      </c>
      <c r="AK3263" s="74" t="s">
        <v>13</v>
      </c>
      <c r="AL3263" s="74" t="s">
        <v>13</v>
      </c>
      <c r="AM3263" s="74" t="s">
        <v>13</v>
      </c>
      <c r="AN3263" s="74" t="s">
        <v>13</v>
      </c>
      <c r="AO3263" s="74" t="s">
        <v>13</v>
      </c>
      <c r="AP3263" s="74" t="s">
        <v>13</v>
      </c>
      <c r="AQ3263" s="74" t="s">
        <v>13</v>
      </c>
      <c r="AR3263" s="74" t="s">
        <v>13</v>
      </c>
      <c r="AS3263" s="74" t="s">
        <v>13</v>
      </c>
      <c r="AT3263" s="74" t="s">
        <v>1243</v>
      </c>
      <c r="AU3263" s="74" t="s">
        <v>1245</v>
      </c>
      <c r="AV3263" s="74">
        <v>2017</v>
      </c>
    </row>
    <row r="3264" spans="1:48" hidden="1">
      <c r="A3264" s="24">
        <v>3263</v>
      </c>
      <c r="B3264" s="74">
        <v>82</v>
      </c>
      <c r="C3264" s="74" t="s">
        <v>1011</v>
      </c>
      <c r="D3264" s="74" t="s">
        <v>469</v>
      </c>
      <c r="E3264" s="74" t="s">
        <v>831</v>
      </c>
      <c r="F3264" s="74" t="s">
        <v>470</v>
      </c>
      <c r="G3264" s="74" t="s">
        <v>470</v>
      </c>
      <c r="H3264" s="74" t="s">
        <v>463</v>
      </c>
      <c r="I3264" s="74">
        <v>9.5</v>
      </c>
      <c r="J3264" s="74">
        <v>2.25</v>
      </c>
      <c r="O3264" s="74">
        <v>2030</v>
      </c>
      <c r="P3264" s="74">
        <v>1990</v>
      </c>
      <c r="Q3264" s="74" t="s">
        <v>464</v>
      </c>
      <c r="R3264" s="74" t="s">
        <v>519</v>
      </c>
      <c r="S3264" s="74" t="s">
        <v>859</v>
      </c>
      <c r="Z3264" s="74" t="s">
        <v>1063</v>
      </c>
      <c r="AA3264" s="74" t="s">
        <v>1219</v>
      </c>
      <c r="AB3264" s="35" t="s">
        <v>22</v>
      </c>
      <c r="AD3264" s="74" t="s">
        <v>1052</v>
      </c>
      <c r="AE3264" s="74">
        <v>6.7692307692307496</v>
      </c>
      <c r="AI3264" s="79" t="s">
        <v>13</v>
      </c>
      <c r="AK3264" s="74" t="s">
        <v>13</v>
      </c>
      <c r="AL3264" s="74" t="s">
        <v>13</v>
      </c>
      <c r="AM3264" s="74" t="s">
        <v>13</v>
      </c>
      <c r="AN3264" s="74" t="s">
        <v>13</v>
      </c>
      <c r="AO3264" s="74" t="s">
        <v>13</v>
      </c>
      <c r="AP3264" s="74" t="s">
        <v>13</v>
      </c>
      <c r="AQ3264" s="74" t="s">
        <v>13</v>
      </c>
      <c r="AR3264" s="74" t="s">
        <v>13</v>
      </c>
      <c r="AS3264" s="74" t="s">
        <v>13</v>
      </c>
      <c r="AT3264" s="74" t="s">
        <v>1243</v>
      </c>
      <c r="AU3264" s="74" t="s">
        <v>1245</v>
      </c>
      <c r="AV3264" s="74">
        <v>2017</v>
      </c>
    </row>
    <row r="3265" spans="1:48" hidden="1">
      <c r="A3265" s="24">
        <v>3264</v>
      </c>
      <c r="B3265" s="74">
        <v>82</v>
      </c>
      <c r="C3265" s="74" t="s">
        <v>1011</v>
      </c>
      <c r="D3265" s="74" t="s">
        <v>469</v>
      </c>
      <c r="E3265" s="74" t="s">
        <v>831</v>
      </c>
      <c r="F3265" s="74" t="s">
        <v>470</v>
      </c>
      <c r="G3265" s="74" t="s">
        <v>470</v>
      </c>
      <c r="H3265" s="74" t="s">
        <v>463</v>
      </c>
      <c r="I3265" s="74">
        <v>9.5</v>
      </c>
      <c r="J3265" s="74">
        <v>2.25</v>
      </c>
      <c r="O3265" s="74">
        <v>2035</v>
      </c>
      <c r="P3265" s="74">
        <v>1990</v>
      </c>
      <c r="Q3265" s="74" t="s">
        <v>464</v>
      </c>
      <c r="R3265" s="74" t="s">
        <v>519</v>
      </c>
      <c r="S3265" s="74" t="s">
        <v>859</v>
      </c>
      <c r="Z3265" s="74" t="s">
        <v>1063</v>
      </c>
      <c r="AA3265" s="74" t="s">
        <v>1219</v>
      </c>
      <c r="AB3265" s="35" t="s">
        <v>22</v>
      </c>
      <c r="AD3265" s="74" t="s">
        <v>1052</v>
      </c>
      <c r="AE3265" s="74">
        <v>-3.0769230769230802</v>
      </c>
      <c r="AI3265" s="79" t="s">
        <v>13</v>
      </c>
      <c r="AK3265" s="74" t="s">
        <v>13</v>
      </c>
      <c r="AL3265" s="74" t="s">
        <v>13</v>
      </c>
      <c r="AM3265" s="74" t="s">
        <v>13</v>
      </c>
      <c r="AN3265" s="74" t="s">
        <v>13</v>
      </c>
      <c r="AO3265" s="74" t="s">
        <v>13</v>
      </c>
      <c r="AP3265" s="74" t="s">
        <v>13</v>
      </c>
      <c r="AQ3265" s="74" t="s">
        <v>13</v>
      </c>
      <c r="AR3265" s="74" t="s">
        <v>13</v>
      </c>
      <c r="AS3265" s="74" t="s">
        <v>13</v>
      </c>
      <c r="AT3265" s="74" t="s">
        <v>1243</v>
      </c>
      <c r="AU3265" s="74" t="s">
        <v>1245</v>
      </c>
      <c r="AV3265" s="74">
        <v>2017</v>
      </c>
    </row>
    <row r="3266" spans="1:48" hidden="1">
      <c r="A3266" s="24">
        <v>3265</v>
      </c>
      <c r="B3266" s="74">
        <v>82</v>
      </c>
      <c r="C3266" s="74" t="s">
        <v>1011</v>
      </c>
      <c r="D3266" s="74" t="s">
        <v>469</v>
      </c>
      <c r="E3266" s="74" t="s">
        <v>831</v>
      </c>
      <c r="F3266" s="74" t="s">
        <v>470</v>
      </c>
      <c r="G3266" s="74" t="s">
        <v>470</v>
      </c>
      <c r="H3266" s="74" t="s">
        <v>463</v>
      </c>
      <c r="I3266" s="74">
        <v>9.5</v>
      </c>
      <c r="J3266" s="74">
        <v>2.25</v>
      </c>
      <c r="O3266" s="74">
        <v>2040</v>
      </c>
      <c r="P3266" s="74">
        <v>1990</v>
      </c>
      <c r="Q3266" s="74" t="s">
        <v>464</v>
      </c>
      <c r="R3266" s="74" t="s">
        <v>519</v>
      </c>
      <c r="S3266" s="74" t="s">
        <v>859</v>
      </c>
      <c r="Z3266" s="74" t="s">
        <v>1063</v>
      </c>
      <c r="AA3266" s="74" t="s">
        <v>1219</v>
      </c>
      <c r="AB3266" s="35" t="s">
        <v>22</v>
      </c>
      <c r="AD3266" s="74" t="s">
        <v>1052</v>
      </c>
      <c r="AE3266" s="74">
        <v>7.3846153846153797</v>
      </c>
      <c r="AI3266" s="79" t="s">
        <v>13</v>
      </c>
      <c r="AK3266" s="74" t="s">
        <v>13</v>
      </c>
      <c r="AL3266" s="74" t="s">
        <v>13</v>
      </c>
      <c r="AM3266" s="74" t="s">
        <v>13</v>
      </c>
      <c r="AN3266" s="74" t="s">
        <v>13</v>
      </c>
      <c r="AO3266" s="74" t="s">
        <v>13</v>
      </c>
      <c r="AP3266" s="74" t="s">
        <v>13</v>
      </c>
      <c r="AQ3266" s="74" t="s">
        <v>13</v>
      </c>
      <c r="AR3266" s="74" t="s">
        <v>13</v>
      </c>
      <c r="AS3266" s="74" t="s">
        <v>13</v>
      </c>
      <c r="AT3266" s="74" t="s">
        <v>1243</v>
      </c>
      <c r="AU3266" s="74" t="s">
        <v>1245</v>
      </c>
      <c r="AV3266" s="74">
        <v>2017</v>
      </c>
    </row>
    <row r="3267" spans="1:48" hidden="1">
      <c r="A3267" s="24">
        <v>3266</v>
      </c>
      <c r="B3267" s="74">
        <v>82</v>
      </c>
      <c r="C3267" s="74" t="s">
        <v>1011</v>
      </c>
      <c r="D3267" s="74" t="s">
        <v>469</v>
      </c>
      <c r="E3267" s="74" t="s">
        <v>831</v>
      </c>
      <c r="F3267" s="74" t="s">
        <v>470</v>
      </c>
      <c r="G3267" s="74" t="s">
        <v>470</v>
      </c>
      <c r="H3267" s="74" t="s">
        <v>463</v>
      </c>
      <c r="I3267" s="74">
        <v>9.5</v>
      </c>
      <c r="J3267" s="74">
        <v>2.25</v>
      </c>
      <c r="O3267" s="74">
        <v>2045</v>
      </c>
      <c r="P3267" s="74">
        <v>1990</v>
      </c>
      <c r="Q3267" s="74" t="s">
        <v>472</v>
      </c>
      <c r="R3267" s="74" t="s">
        <v>519</v>
      </c>
      <c r="S3267" s="74" t="s">
        <v>859</v>
      </c>
      <c r="Z3267" s="74" t="s">
        <v>1063</v>
      </c>
      <c r="AA3267" s="74" t="s">
        <v>1219</v>
      </c>
      <c r="AB3267" s="35" t="s">
        <v>22</v>
      </c>
      <c r="AD3267" s="74" t="s">
        <v>1052</v>
      </c>
      <c r="AE3267" s="74">
        <v>15.692307692307599</v>
      </c>
      <c r="AI3267" s="79" t="s">
        <v>13</v>
      </c>
      <c r="AK3267" s="74" t="s">
        <v>13</v>
      </c>
      <c r="AL3267" s="74" t="s">
        <v>13</v>
      </c>
      <c r="AM3267" s="74" t="s">
        <v>13</v>
      </c>
      <c r="AN3267" s="74" t="s">
        <v>13</v>
      </c>
      <c r="AO3267" s="74" t="s">
        <v>13</v>
      </c>
      <c r="AP3267" s="74" t="s">
        <v>13</v>
      </c>
      <c r="AQ3267" s="74" t="s">
        <v>13</v>
      </c>
      <c r="AR3267" s="74" t="s">
        <v>13</v>
      </c>
      <c r="AS3267" s="74" t="s">
        <v>13</v>
      </c>
      <c r="AT3267" s="74" t="s">
        <v>1243</v>
      </c>
      <c r="AU3267" s="74" t="s">
        <v>1245</v>
      </c>
      <c r="AV3267" s="74">
        <v>2017</v>
      </c>
    </row>
    <row r="3268" spans="1:48" hidden="1">
      <c r="A3268" s="24">
        <v>3267</v>
      </c>
      <c r="B3268" s="74">
        <v>82</v>
      </c>
      <c r="C3268" s="74" t="s">
        <v>1011</v>
      </c>
      <c r="D3268" s="74" t="s">
        <v>469</v>
      </c>
      <c r="E3268" s="74" t="s">
        <v>831</v>
      </c>
      <c r="F3268" s="74" t="s">
        <v>470</v>
      </c>
      <c r="G3268" s="74" t="s">
        <v>470</v>
      </c>
      <c r="H3268" s="74" t="s">
        <v>463</v>
      </c>
      <c r="I3268" s="74">
        <v>9.5</v>
      </c>
      <c r="J3268" s="74">
        <v>2.25</v>
      </c>
      <c r="O3268" s="74">
        <v>2030</v>
      </c>
      <c r="P3268" s="74">
        <v>1990</v>
      </c>
      <c r="Q3268" s="74" t="s">
        <v>464</v>
      </c>
      <c r="R3268" s="74" t="s">
        <v>1244</v>
      </c>
      <c r="S3268" s="74" t="s">
        <v>859</v>
      </c>
      <c r="Z3268" s="74" t="s">
        <v>1063</v>
      </c>
      <c r="AA3268" s="74" t="s">
        <v>1219</v>
      </c>
      <c r="AB3268" s="35" t="s">
        <v>22</v>
      </c>
      <c r="AD3268" s="74" t="s">
        <v>1052</v>
      </c>
      <c r="AE3268" s="74">
        <v>-1.2307692307692299</v>
      </c>
      <c r="AI3268" s="79" t="s">
        <v>13</v>
      </c>
      <c r="AK3268" s="74" t="s">
        <v>13</v>
      </c>
      <c r="AL3268" s="74" t="s">
        <v>13</v>
      </c>
      <c r="AM3268" s="74" t="s">
        <v>13</v>
      </c>
      <c r="AN3268" s="74" t="s">
        <v>13</v>
      </c>
      <c r="AO3268" s="74" t="s">
        <v>13</v>
      </c>
      <c r="AP3268" s="74" t="s">
        <v>13</v>
      </c>
      <c r="AQ3268" s="74" t="s">
        <v>13</v>
      </c>
      <c r="AR3268" s="74" t="s">
        <v>13</v>
      </c>
      <c r="AS3268" s="74" t="s">
        <v>13</v>
      </c>
      <c r="AT3268" s="74" t="s">
        <v>1243</v>
      </c>
      <c r="AU3268" s="74" t="s">
        <v>1245</v>
      </c>
      <c r="AV3268" s="74">
        <v>2017</v>
      </c>
    </row>
    <row r="3269" spans="1:48" hidden="1">
      <c r="A3269" s="24">
        <v>3268</v>
      </c>
      <c r="B3269" s="74">
        <v>82</v>
      </c>
      <c r="C3269" s="74" t="s">
        <v>1011</v>
      </c>
      <c r="D3269" s="74" t="s">
        <v>469</v>
      </c>
      <c r="E3269" s="74" t="s">
        <v>831</v>
      </c>
      <c r="F3269" s="74" t="s">
        <v>470</v>
      </c>
      <c r="G3269" s="74" t="s">
        <v>470</v>
      </c>
      <c r="H3269" s="74" t="s">
        <v>463</v>
      </c>
      <c r="I3269" s="74">
        <v>9.5</v>
      </c>
      <c r="J3269" s="74">
        <v>2.25</v>
      </c>
      <c r="O3269" s="74">
        <v>2035</v>
      </c>
      <c r="P3269" s="74">
        <v>1990</v>
      </c>
      <c r="Q3269" s="74" t="s">
        <v>464</v>
      </c>
      <c r="R3269" s="74" t="s">
        <v>1244</v>
      </c>
      <c r="S3269" s="74" t="s">
        <v>859</v>
      </c>
      <c r="Z3269" s="74" t="s">
        <v>1063</v>
      </c>
      <c r="AA3269" s="74" t="s">
        <v>1219</v>
      </c>
      <c r="AB3269" s="35" t="s">
        <v>22</v>
      </c>
      <c r="AD3269" s="74" t="s">
        <v>1052</v>
      </c>
      <c r="AE3269" s="74">
        <v>8</v>
      </c>
      <c r="AI3269" s="79" t="s">
        <v>13</v>
      </c>
      <c r="AK3269" s="74" t="s">
        <v>13</v>
      </c>
      <c r="AL3269" s="74" t="s">
        <v>13</v>
      </c>
      <c r="AM3269" s="74" t="s">
        <v>13</v>
      </c>
      <c r="AN3269" s="74" t="s">
        <v>13</v>
      </c>
      <c r="AO3269" s="74" t="s">
        <v>13</v>
      </c>
      <c r="AP3269" s="74" t="s">
        <v>13</v>
      </c>
      <c r="AQ3269" s="74" t="s">
        <v>13</v>
      </c>
      <c r="AR3269" s="74" t="s">
        <v>13</v>
      </c>
      <c r="AS3269" s="74" t="s">
        <v>13</v>
      </c>
      <c r="AT3269" s="74" t="s">
        <v>1243</v>
      </c>
      <c r="AU3269" s="74" t="s">
        <v>1245</v>
      </c>
      <c r="AV3269" s="74">
        <v>2017</v>
      </c>
    </row>
    <row r="3270" spans="1:48" hidden="1">
      <c r="A3270" s="24">
        <v>3269</v>
      </c>
      <c r="B3270" s="74">
        <v>82</v>
      </c>
      <c r="C3270" s="74" t="s">
        <v>1011</v>
      </c>
      <c r="D3270" s="74" t="s">
        <v>469</v>
      </c>
      <c r="E3270" s="74" t="s">
        <v>831</v>
      </c>
      <c r="F3270" s="74" t="s">
        <v>470</v>
      </c>
      <c r="G3270" s="74" t="s">
        <v>470</v>
      </c>
      <c r="H3270" s="74" t="s">
        <v>463</v>
      </c>
      <c r="I3270" s="74">
        <v>9.5</v>
      </c>
      <c r="J3270" s="74">
        <v>2.25</v>
      </c>
      <c r="O3270" s="74">
        <v>2040</v>
      </c>
      <c r="P3270" s="74">
        <v>1990</v>
      </c>
      <c r="Q3270" s="74" t="s">
        <v>464</v>
      </c>
      <c r="R3270" s="74" t="s">
        <v>1244</v>
      </c>
      <c r="S3270" s="74" t="s">
        <v>859</v>
      </c>
      <c r="Z3270" s="74" t="s">
        <v>1063</v>
      </c>
      <c r="AA3270" s="74" t="s">
        <v>1219</v>
      </c>
      <c r="AB3270" s="35" t="s">
        <v>22</v>
      </c>
      <c r="AD3270" s="74" t="s">
        <v>1052</v>
      </c>
      <c r="AE3270" s="74">
        <v>8.3076923076922995</v>
      </c>
      <c r="AI3270" s="79" t="s">
        <v>13</v>
      </c>
      <c r="AK3270" s="74" t="s">
        <v>13</v>
      </c>
      <c r="AL3270" s="74" t="s">
        <v>13</v>
      </c>
      <c r="AM3270" s="74" t="s">
        <v>13</v>
      </c>
      <c r="AN3270" s="74" t="s">
        <v>13</v>
      </c>
      <c r="AO3270" s="74" t="s">
        <v>13</v>
      </c>
      <c r="AP3270" s="74" t="s">
        <v>13</v>
      </c>
      <c r="AQ3270" s="74" t="s">
        <v>13</v>
      </c>
      <c r="AR3270" s="74" t="s">
        <v>13</v>
      </c>
      <c r="AS3270" s="74" t="s">
        <v>13</v>
      </c>
      <c r="AT3270" s="74" t="s">
        <v>1243</v>
      </c>
      <c r="AU3270" s="74" t="s">
        <v>1245</v>
      </c>
      <c r="AV3270" s="74">
        <v>2017</v>
      </c>
    </row>
    <row r="3271" spans="1:48" hidden="1">
      <c r="A3271" s="24">
        <v>3270</v>
      </c>
      <c r="B3271" s="74">
        <v>82</v>
      </c>
      <c r="C3271" s="74" t="s">
        <v>1011</v>
      </c>
      <c r="D3271" s="74" t="s">
        <v>469</v>
      </c>
      <c r="E3271" s="74" t="s">
        <v>831</v>
      </c>
      <c r="F3271" s="74" t="s">
        <v>470</v>
      </c>
      <c r="G3271" s="74" t="s">
        <v>470</v>
      </c>
      <c r="H3271" s="74" t="s">
        <v>463</v>
      </c>
      <c r="I3271" s="74">
        <v>9.5</v>
      </c>
      <c r="J3271" s="74">
        <v>2.25</v>
      </c>
      <c r="O3271" s="74">
        <v>2045</v>
      </c>
      <c r="P3271" s="74">
        <v>1990</v>
      </c>
      <c r="Q3271" s="74" t="s">
        <v>472</v>
      </c>
      <c r="R3271" s="74" t="s">
        <v>1244</v>
      </c>
      <c r="S3271" s="74" t="s">
        <v>859</v>
      </c>
      <c r="Z3271" s="74" t="s">
        <v>1063</v>
      </c>
      <c r="AA3271" s="74" t="s">
        <v>1219</v>
      </c>
      <c r="AB3271" s="35" t="s">
        <v>22</v>
      </c>
      <c r="AD3271" s="74" t="s">
        <v>1052</v>
      </c>
      <c r="AE3271" s="74">
        <v>23.692307692307601</v>
      </c>
      <c r="AI3271" s="79" t="s">
        <v>13</v>
      </c>
      <c r="AK3271" s="74" t="s">
        <v>13</v>
      </c>
      <c r="AL3271" s="74" t="s">
        <v>13</v>
      </c>
      <c r="AM3271" s="74" t="s">
        <v>13</v>
      </c>
      <c r="AN3271" s="74" t="s">
        <v>13</v>
      </c>
      <c r="AO3271" s="74" t="s">
        <v>13</v>
      </c>
      <c r="AP3271" s="74" t="s">
        <v>13</v>
      </c>
      <c r="AQ3271" s="74" t="s">
        <v>13</v>
      </c>
      <c r="AR3271" s="74" t="s">
        <v>13</v>
      </c>
      <c r="AS3271" s="74" t="s">
        <v>13</v>
      </c>
      <c r="AT3271" s="74" t="s">
        <v>1243</v>
      </c>
      <c r="AU3271" s="74" t="s">
        <v>1245</v>
      </c>
      <c r="AV3271" s="74">
        <v>2017</v>
      </c>
    </row>
    <row r="3272" spans="1:48" hidden="1">
      <c r="A3272" s="24">
        <v>3271</v>
      </c>
      <c r="B3272" s="74">
        <v>82</v>
      </c>
      <c r="C3272" s="74" t="s">
        <v>1011</v>
      </c>
      <c r="D3272" s="74" t="s">
        <v>469</v>
      </c>
      <c r="E3272" s="74" t="s">
        <v>826</v>
      </c>
      <c r="F3272" s="74" t="s">
        <v>470</v>
      </c>
      <c r="G3272" s="74" t="s">
        <v>470</v>
      </c>
      <c r="H3272" s="74" t="s">
        <v>463</v>
      </c>
      <c r="I3272" s="74">
        <v>9.5</v>
      </c>
      <c r="J3272" s="74">
        <v>2.25</v>
      </c>
      <c r="O3272" s="74">
        <v>2030</v>
      </c>
      <c r="P3272" s="74">
        <v>1990</v>
      </c>
      <c r="Q3272" s="74" t="s">
        <v>464</v>
      </c>
      <c r="R3272" s="74" t="s">
        <v>519</v>
      </c>
      <c r="S3272" s="74" t="s">
        <v>859</v>
      </c>
      <c r="Z3272" s="74" t="s">
        <v>1063</v>
      </c>
      <c r="AA3272" s="74" t="s">
        <v>1219</v>
      </c>
      <c r="AB3272" s="35" t="s">
        <v>22</v>
      </c>
      <c r="AD3272" s="74" t="s">
        <v>1052</v>
      </c>
      <c r="AE3272" s="74">
        <v>-14.2434196994716</v>
      </c>
      <c r="AI3272" s="79" t="s">
        <v>13</v>
      </c>
      <c r="AK3272" s="74" t="s">
        <v>13</v>
      </c>
      <c r="AL3272" s="74" t="s">
        <v>13</v>
      </c>
      <c r="AM3272" s="74" t="s">
        <v>13</v>
      </c>
      <c r="AN3272" s="74" t="s">
        <v>13</v>
      </c>
      <c r="AO3272" s="74" t="s">
        <v>13</v>
      </c>
      <c r="AP3272" s="74" t="s">
        <v>13</v>
      </c>
      <c r="AQ3272" s="74" t="s">
        <v>13</v>
      </c>
      <c r="AR3272" s="74" t="s">
        <v>13</v>
      </c>
      <c r="AS3272" s="74" t="s">
        <v>13</v>
      </c>
      <c r="AT3272" s="74" t="s">
        <v>1243</v>
      </c>
      <c r="AU3272" s="74" t="s">
        <v>1245</v>
      </c>
      <c r="AV3272" s="74">
        <v>2017</v>
      </c>
    </row>
    <row r="3273" spans="1:48" hidden="1">
      <c r="A3273" s="24">
        <v>3272</v>
      </c>
      <c r="B3273" s="74">
        <v>82</v>
      </c>
      <c r="C3273" s="74" t="s">
        <v>1011</v>
      </c>
      <c r="D3273" s="74" t="s">
        <v>469</v>
      </c>
      <c r="E3273" s="74" t="s">
        <v>826</v>
      </c>
      <c r="F3273" s="74" t="s">
        <v>470</v>
      </c>
      <c r="G3273" s="74" t="s">
        <v>470</v>
      </c>
      <c r="H3273" s="74" t="s">
        <v>463</v>
      </c>
      <c r="I3273" s="74">
        <v>9.5</v>
      </c>
      <c r="J3273" s="74">
        <v>2.25</v>
      </c>
      <c r="O3273" s="74">
        <v>2035</v>
      </c>
      <c r="P3273" s="74">
        <v>1990</v>
      </c>
      <c r="Q3273" s="74" t="s">
        <v>464</v>
      </c>
      <c r="R3273" s="74" t="s">
        <v>519</v>
      </c>
      <c r="S3273" s="74" t="s">
        <v>859</v>
      </c>
      <c r="Z3273" s="74" t="s">
        <v>1063</v>
      </c>
      <c r="AA3273" s="74" t="s">
        <v>1219</v>
      </c>
      <c r="AB3273" s="35" t="s">
        <v>22</v>
      </c>
      <c r="AD3273" s="74" t="s">
        <v>1052</v>
      </c>
      <c r="AE3273" s="74">
        <v>-16.067980278197201</v>
      </c>
      <c r="AI3273" s="79" t="s">
        <v>13</v>
      </c>
      <c r="AK3273" s="74" t="s">
        <v>13</v>
      </c>
      <c r="AL3273" s="74" t="s">
        <v>13</v>
      </c>
      <c r="AM3273" s="74" t="s">
        <v>13</v>
      </c>
      <c r="AN3273" s="74" t="s">
        <v>13</v>
      </c>
      <c r="AO3273" s="74" t="s">
        <v>13</v>
      </c>
      <c r="AP3273" s="74" t="s">
        <v>13</v>
      </c>
      <c r="AQ3273" s="74" t="s">
        <v>13</v>
      </c>
      <c r="AR3273" s="74" t="s">
        <v>13</v>
      </c>
      <c r="AS3273" s="74" t="s">
        <v>13</v>
      </c>
      <c r="AT3273" s="74" t="s">
        <v>1243</v>
      </c>
      <c r="AU3273" s="74" t="s">
        <v>1245</v>
      </c>
      <c r="AV3273" s="74">
        <v>2017</v>
      </c>
    </row>
    <row r="3274" spans="1:48" hidden="1">
      <c r="A3274" s="24">
        <v>3273</v>
      </c>
      <c r="B3274" s="74">
        <v>82</v>
      </c>
      <c r="C3274" s="74" t="s">
        <v>1011</v>
      </c>
      <c r="D3274" s="74" t="s">
        <v>469</v>
      </c>
      <c r="E3274" s="74" t="s">
        <v>826</v>
      </c>
      <c r="F3274" s="74" t="s">
        <v>470</v>
      </c>
      <c r="G3274" s="74" t="s">
        <v>470</v>
      </c>
      <c r="H3274" s="74" t="s">
        <v>463</v>
      </c>
      <c r="I3274" s="74">
        <v>9.5</v>
      </c>
      <c r="J3274" s="74">
        <v>2.25</v>
      </c>
      <c r="O3274" s="74">
        <v>2040</v>
      </c>
      <c r="P3274" s="74">
        <v>1990</v>
      </c>
      <c r="Q3274" s="74" t="s">
        <v>464</v>
      </c>
      <c r="R3274" s="74" t="s">
        <v>519</v>
      </c>
      <c r="S3274" s="74" t="s">
        <v>859</v>
      </c>
      <c r="Z3274" s="74" t="s">
        <v>1063</v>
      </c>
      <c r="AA3274" s="74" t="s">
        <v>1219</v>
      </c>
      <c r="AB3274" s="35" t="s">
        <v>22</v>
      </c>
      <c r="AD3274" s="74" t="s">
        <v>1052</v>
      </c>
      <c r="AE3274" s="74">
        <v>-16.976029429912899</v>
      </c>
      <c r="AI3274" s="79" t="s">
        <v>13</v>
      </c>
      <c r="AK3274" s="74" t="s">
        <v>13</v>
      </c>
      <c r="AL3274" s="74" t="s">
        <v>13</v>
      </c>
      <c r="AM3274" s="74" t="s">
        <v>13</v>
      </c>
      <c r="AN3274" s="74" t="s">
        <v>13</v>
      </c>
      <c r="AO3274" s="74" t="s">
        <v>13</v>
      </c>
      <c r="AP3274" s="74" t="s">
        <v>13</v>
      </c>
      <c r="AQ3274" s="74" t="s">
        <v>13</v>
      </c>
      <c r="AR3274" s="74" t="s">
        <v>13</v>
      </c>
      <c r="AS3274" s="74" t="s">
        <v>13</v>
      </c>
      <c r="AT3274" s="74" t="s">
        <v>1243</v>
      </c>
      <c r="AU3274" s="74" t="s">
        <v>1245</v>
      </c>
      <c r="AV3274" s="74">
        <v>2017</v>
      </c>
    </row>
    <row r="3275" spans="1:48" hidden="1">
      <c r="A3275" s="24">
        <v>3274</v>
      </c>
      <c r="B3275" s="74">
        <v>82</v>
      </c>
      <c r="C3275" s="74" t="s">
        <v>1011</v>
      </c>
      <c r="D3275" s="74" t="s">
        <v>469</v>
      </c>
      <c r="E3275" s="74" t="s">
        <v>826</v>
      </c>
      <c r="F3275" s="74" t="s">
        <v>470</v>
      </c>
      <c r="G3275" s="74" t="s">
        <v>470</v>
      </c>
      <c r="H3275" s="74" t="s">
        <v>463</v>
      </c>
      <c r="I3275" s="74">
        <v>9.5</v>
      </c>
      <c r="J3275" s="74">
        <v>2.25</v>
      </c>
      <c r="O3275" s="74">
        <v>2045</v>
      </c>
      <c r="P3275" s="74">
        <v>1990</v>
      </c>
      <c r="Q3275" s="74" t="s">
        <v>472</v>
      </c>
      <c r="R3275" s="74" t="s">
        <v>519</v>
      </c>
      <c r="S3275" s="74" t="s">
        <v>859</v>
      </c>
      <c r="Z3275" s="74" t="s">
        <v>1063</v>
      </c>
      <c r="AA3275" s="74" t="s">
        <v>1219</v>
      </c>
      <c r="AB3275" s="35" t="s">
        <v>22</v>
      </c>
      <c r="AD3275" s="74" t="s">
        <v>1052</v>
      </c>
      <c r="AE3275" s="74">
        <v>-20.3273255096464</v>
      </c>
      <c r="AI3275" s="79" t="s">
        <v>13</v>
      </c>
      <c r="AK3275" s="74" t="s">
        <v>13</v>
      </c>
      <c r="AL3275" s="74" t="s">
        <v>13</v>
      </c>
      <c r="AM3275" s="74" t="s">
        <v>13</v>
      </c>
      <c r="AN3275" s="74" t="s">
        <v>13</v>
      </c>
      <c r="AO3275" s="74" t="s">
        <v>13</v>
      </c>
      <c r="AP3275" s="74" t="s">
        <v>13</v>
      </c>
      <c r="AQ3275" s="74" t="s">
        <v>13</v>
      </c>
      <c r="AR3275" s="74" t="s">
        <v>13</v>
      </c>
      <c r="AS3275" s="74" t="s">
        <v>13</v>
      </c>
      <c r="AT3275" s="74" t="s">
        <v>1243</v>
      </c>
      <c r="AU3275" s="74" t="s">
        <v>1245</v>
      </c>
      <c r="AV3275" s="74">
        <v>2017</v>
      </c>
    </row>
    <row r="3276" spans="1:48" hidden="1">
      <c r="A3276" s="24">
        <v>3275</v>
      </c>
      <c r="B3276" s="74">
        <v>82</v>
      </c>
      <c r="C3276" s="74" t="s">
        <v>1011</v>
      </c>
      <c r="D3276" s="74" t="s">
        <v>469</v>
      </c>
      <c r="E3276" s="74" t="s">
        <v>826</v>
      </c>
      <c r="F3276" s="74" t="s">
        <v>470</v>
      </c>
      <c r="G3276" s="74" t="s">
        <v>470</v>
      </c>
      <c r="H3276" s="74" t="s">
        <v>463</v>
      </c>
      <c r="I3276" s="74">
        <v>9.5</v>
      </c>
      <c r="J3276" s="74">
        <v>2.25</v>
      </c>
      <c r="O3276" s="74">
        <v>2030</v>
      </c>
      <c r="P3276" s="74">
        <v>1990</v>
      </c>
      <c r="Q3276" s="74" t="s">
        <v>464</v>
      </c>
      <c r="R3276" s="74" t="s">
        <v>1244</v>
      </c>
      <c r="S3276" s="74" t="s">
        <v>859</v>
      </c>
      <c r="Z3276" s="74" t="s">
        <v>1063</v>
      </c>
      <c r="AA3276" s="74" t="s">
        <v>1219</v>
      </c>
      <c r="AB3276" s="35" t="s">
        <v>22</v>
      </c>
      <c r="AD3276" s="74" t="s">
        <v>1052</v>
      </c>
      <c r="AE3276" s="74">
        <v>-17.602237801688901</v>
      </c>
      <c r="AI3276" s="79" t="s">
        <v>13</v>
      </c>
      <c r="AK3276" s="74" t="s">
        <v>13</v>
      </c>
      <c r="AL3276" s="74" t="s">
        <v>13</v>
      </c>
      <c r="AM3276" s="74" t="s">
        <v>13</v>
      </c>
      <c r="AN3276" s="74" t="s">
        <v>13</v>
      </c>
      <c r="AO3276" s="74" t="s">
        <v>13</v>
      </c>
      <c r="AP3276" s="74" t="s">
        <v>13</v>
      </c>
      <c r="AQ3276" s="74" t="s">
        <v>13</v>
      </c>
      <c r="AR3276" s="74" t="s">
        <v>13</v>
      </c>
      <c r="AS3276" s="74" t="s">
        <v>13</v>
      </c>
      <c r="AT3276" s="74" t="s">
        <v>1243</v>
      </c>
      <c r="AU3276" s="74" t="s">
        <v>1245</v>
      </c>
      <c r="AV3276" s="74">
        <v>2017</v>
      </c>
    </row>
    <row r="3277" spans="1:48" hidden="1">
      <c r="A3277" s="24">
        <v>3276</v>
      </c>
      <c r="B3277" s="74">
        <v>82</v>
      </c>
      <c r="C3277" s="74" t="s">
        <v>1011</v>
      </c>
      <c r="D3277" s="74" t="s">
        <v>469</v>
      </c>
      <c r="E3277" s="74" t="s">
        <v>826</v>
      </c>
      <c r="F3277" s="74" t="s">
        <v>470</v>
      </c>
      <c r="G3277" s="74" t="s">
        <v>470</v>
      </c>
      <c r="H3277" s="74" t="s">
        <v>463</v>
      </c>
      <c r="I3277" s="74">
        <v>9.5</v>
      </c>
      <c r="J3277" s="74">
        <v>2.25</v>
      </c>
      <c r="O3277" s="74">
        <v>2035</v>
      </c>
      <c r="P3277" s="74">
        <v>1990</v>
      </c>
      <c r="Q3277" s="74" t="s">
        <v>464</v>
      </c>
      <c r="R3277" s="74" t="s">
        <v>1244</v>
      </c>
      <c r="S3277" s="74" t="s">
        <v>859</v>
      </c>
      <c r="Z3277" s="74" t="s">
        <v>1063</v>
      </c>
      <c r="AA3277" s="74" t="s">
        <v>1219</v>
      </c>
      <c r="AB3277" s="35" t="s">
        <v>22</v>
      </c>
      <c r="AD3277" s="74" t="s">
        <v>1052</v>
      </c>
      <c r="AE3277" s="74">
        <v>-17.289368679003498</v>
      </c>
      <c r="AI3277" s="79" t="s">
        <v>13</v>
      </c>
      <c r="AK3277" s="74" t="s">
        <v>13</v>
      </c>
      <c r="AL3277" s="74" t="s">
        <v>13</v>
      </c>
      <c r="AM3277" s="74" t="s">
        <v>13</v>
      </c>
      <c r="AN3277" s="74" t="s">
        <v>13</v>
      </c>
      <c r="AO3277" s="74" t="s">
        <v>13</v>
      </c>
      <c r="AP3277" s="74" t="s">
        <v>13</v>
      </c>
      <c r="AQ3277" s="74" t="s">
        <v>13</v>
      </c>
      <c r="AR3277" s="74" t="s">
        <v>13</v>
      </c>
      <c r="AS3277" s="74" t="s">
        <v>13</v>
      </c>
      <c r="AT3277" s="74" t="s">
        <v>1243</v>
      </c>
      <c r="AU3277" s="74" t="s">
        <v>1245</v>
      </c>
      <c r="AV3277" s="74">
        <v>2017</v>
      </c>
    </row>
    <row r="3278" spans="1:48" hidden="1">
      <c r="A3278" s="24">
        <v>3277</v>
      </c>
      <c r="B3278" s="74">
        <v>82</v>
      </c>
      <c r="C3278" s="74" t="s">
        <v>1011</v>
      </c>
      <c r="D3278" s="74" t="s">
        <v>469</v>
      </c>
      <c r="E3278" s="74" t="s">
        <v>826</v>
      </c>
      <c r="F3278" s="74" t="s">
        <v>470</v>
      </c>
      <c r="G3278" s="74" t="s">
        <v>470</v>
      </c>
      <c r="H3278" s="74" t="s">
        <v>463</v>
      </c>
      <c r="I3278" s="74">
        <v>9.5</v>
      </c>
      <c r="J3278" s="74">
        <v>2.25</v>
      </c>
      <c r="O3278" s="74">
        <v>2040</v>
      </c>
      <c r="P3278" s="74">
        <v>1990</v>
      </c>
      <c r="Q3278" s="74" t="s">
        <v>464</v>
      </c>
      <c r="R3278" s="74" t="s">
        <v>1244</v>
      </c>
      <c r="S3278" s="74" t="s">
        <v>859</v>
      </c>
      <c r="Z3278" s="74" t="s">
        <v>1063</v>
      </c>
      <c r="AA3278" s="74" t="s">
        <v>1219</v>
      </c>
      <c r="AB3278" s="35" t="s">
        <v>22</v>
      </c>
      <c r="AD3278" s="74" t="s">
        <v>1052</v>
      </c>
      <c r="AE3278" s="74">
        <v>-19.724153331726999</v>
      </c>
      <c r="AI3278" s="79" t="s">
        <v>13</v>
      </c>
      <c r="AK3278" s="74" t="s">
        <v>13</v>
      </c>
      <c r="AL3278" s="74" t="s">
        <v>13</v>
      </c>
      <c r="AM3278" s="74" t="s">
        <v>13</v>
      </c>
      <c r="AN3278" s="74" t="s">
        <v>13</v>
      </c>
      <c r="AO3278" s="74" t="s">
        <v>13</v>
      </c>
      <c r="AP3278" s="74" t="s">
        <v>13</v>
      </c>
      <c r="AQ3278" s="74" t="s">
        <v>13</v>
      </c>
      <c r="AR3278" s="74" t="s">
        <v>13</v>
      </c>
      <c r="AS3278" s="74" t="s">
        <v>13</v>
      </c>
      <c r="AT3278" s="74" t="s">
        <v>1243</v>
      </c>
      <c r="AU3278" s="74" t="s">
        <v>1245</v>
      </c>
      <c r="AV3278" s="74">
        <v>2017</v>
      </c>
    </row>
    <row r="3279" spans="1:48" hidden="1">
      <c r="A3279" s="24">
        <v>3278</v>
      </c>
      <c r="B3279" s="74">
        <v>82</v>
      </c>
      <c r="C3279" s="74" t="s">
        <v>1011</v>
      </c>
      <c r="D3279" s="74" t="s">
        <v>469</v>
      </c>
      <c r="E3279" s="74" t="s">
        <v>826</v>
      </c>
      <c r="F3279" s="74" t="s">
        <v>470</v>
      </c>
      <c r="G3279" s="74" t="s">
        <v>470</v>
      </c>
      <c r="H3279" s="74" t="s">
        <v>463</v>
      </c>
      <c r="I3279" s="74">
        <v>9.5</v>
      </c>
      <c r="J3279" s="74">
        <v>2.25</v>
      </c>
      <c r="O3279" s="74">
        <v>2045</v>
      </c>
      <c r="P3279" s="74">
        <v>1990</v>
      </c>
      <c r="Q3279" s="74" t="s">
        <v>472</v>
      </c>
      <c r="R3279" s="74" t="s">
        <v>1244</v>
      </c>
      <c r="S3279" s="74" t="s">
        <v>859</v>
      </c>
      <c r="Z3279" s="74" t="s">
        <v>1063</v>
      </c>
      <c r="AA3279" s="74" t="s">
        <v>1219</v>
      </c>
      <c r="AB3279" s="35" t="s">
        <v>22</v>
      </c>
      <c r="AD3279" s="74" t="s">
        <v>1052</v>
      </c>
      <c r="AE3279" s="74">
        <v>-30.708891853297001</v>
      </c>
      <c r="AI3279" s="79" t="s">
        <v>13</v>
      </c>
      <c r="AK3279" s="74" t="s">
        <v>13</v>
      </c>
      <c r="AL3279" s="74" t="s">
        <v>13</v>
      </c>
      <c r="AM3279" s="74" t="s">
        <v>13</v>
      </c>
      <c r="AN3279" s="74" t="s">
        <v>13</v>
      </c>
      <c r="AO3279" s="74" t="s">
        <v>13</v>
      </c>
      <c r="AP3279" s="74" t="s">
        <v>13</v>
      </c>
      <c r="AQ3279" s="74" t="s">
        <v>13</v>
      </c>
      <c r="AR3279" s="74" t="s">
        <v>13</v>
      </c>
      <c r="AS3279" s="74" t="s">
        <v>13</v>
      </c>
      <c r="AT3279" s="74" t="s">
        <v>1243</v>
      </c>
      <c r="AU3279" s="74" t="s">
        <v>1245</v>
      </c>
      <c r="AV3279" s="74">
        <v>2017</v>
      </c>
    </row>
    <row r="3280" spans="1:48" hidden="1">
      <c r="A3280" s="24">
        <v>3279</v>
      </c>
      <c r="B3280" s="74">
        <v>82</v>
      </c>
      <c r="C3280" s="74" t="s">
        <v>1011</v>
      </c>
      <c r="D3280" s="74" t="s">
        <v>469</v>
      </c>
      <c r="E3280" s="74" t="s">
        <v>802</v>
      </c>
      <c r="F3280" s="74" t="s">
        <v>470</v>
      </c>
      <c r="G3280" s="74" t="s">
        <v>470</v>
      </c>
      <c r="H3280" s="74" t="s">
        <v>463</v>
      </c>
      <c r="I3280" s="74">
        <v>9.5</v>
      </c>
      <c r="J3280" s="74">
        <v>2.25</v>
      </c>
      <c r="O3280" s="74">
        <v>2030</v>
      </c>
      <c r="P3280" s="74">
        <v>1990</v>
      </c>
      <c r="Q3280" s="74" t="s">
        <v>464</v>
      </c>
      <c r="R3280" s="74" t="s">
        <v>519</v>
      </c>
      <c r="S3280" s="74" t="s">
        <v>859</v>
      </c>
      <c r="Z3280" s="74" t="s">
        <v>1063</v>
      </c>
      <c r="AA3280" s="74" t="s">
        <v>1219</v>
      </c>
      <c r="AB3280" s="35" t="s">
        <v>22</v>
      </c>
      <c r="AD3280" s="74" t="s">
        <v>1052</v>
      </c>
      <c r="AE3280" s="74">
        <v>-3.0856746607744001</v>
      </c>
      <c r="AI3280" s="79" t="s">
        <v>13</v>
      </c>
      <c r="AK3280" s="74" t="s">
        <v>13</v>
      </c>
      <c r="AL3280" s="74" t="s">
        <v>13</v>
      </c>
      <c r="AM3280" s="74" t="s">
        <v>13</v>
      </c>
      <c r="AN3280" s="74" t="s">
        <v>13</v>
      </c>
      <c r="AO3280" s="74" t="s">
        <v>13</v>
      </c>
      <c r="AP3280" s="74" t="s">
        <v>13</v>
      </c>
      <c r="AQ3280" s="74" t="s">
        <v>13</v>
      </c>
      <c r="AR3280" s="74" t="s">
        <v>13</v>
      </c>
      <c r="AS3280" s="74" t="s">
        <v>13</v>
      </c>
      <c r="AT3280" s="74" t="s">
        <v>1243</v>
      </c>
      <c r="AU3280" s="74" t="s">
        <v>1245</v>
      </c>
      <c r="AV3280" s="74">
        <v>2017</v>
      </c>
    </row>
    <row r="3281" spans="1:48" hidden="1">
      <c r="A3281" s="24">
        <v>3280</v>
      </c>
      <c r="B3281" s="74">
        <v>82</v>
      </c>
      <c r="C3281" s="74" t="s">
        <v>1011</v>
      </c>
      <c r="D3281" s="74" t="s">
        <v>469</v>
      </c>
      <c r="E3281" s="74" t="s">
        <v>802</v>
      </c>
      <c r="F3281" s="74" t="s">
        <v>470</v>
      </c>
      <c r="G3281" s="74" t="s">
        <v>470</v>
      </c>
      <c r="H3281" s="74" t="s">
        <v>463</v>
      </c>
      <c r="I3281" s="74">
        <v>9.5</v>
      </c>
      <c r="J3281" s="74">
        <v>2.25</v>
      </c>
      <c r="O3281" s="74">
        <v>2035</v>
      </c>
      <c r="P3281" s="74">
        <v>1990</v>
      </c>
      <c r="Q3281" s="74" t="s">
        <v>464</v>
      </c>
      <c r="R3281" s="74" t="s">
        <v>519</v>
      </c>
      <c r="S3281" s="74" t="s">
        <v>859</v>
      </c>
      <c r="Z3281" s="74" t="s">
        <v>1063</v>
      </c>
      <c r="AA3281" s="74" t="s">
        <v>1219</v>
      </c>
      <c r="AB3281" s="35" t="s">
        <v>22</v>
      </c>
      <c r="AD3281" s="74" t="s">
        <v>1052</v>
      </c>
      <c r="AE3281" s="74">
        <v>-7.6583591413141097</v>
      </c>
      <c r="AI3281" s="79" t="s">
        <v>13</v>
      </c>
      <c r="AK3281" s="74" t="s">
        <v>13</v>
      </c>
      <c r="AL3281" s="74" t="s">
        <v>13</v>
      </c>
      <c r="AM3281" s="74" t="s">
        <v>13</v>
      </c>
      <c r="AN3281" s="74" t="s">
        <v>13</v>
      </c>
      <c r="AO3281" s="74" t="s">
        <v>13</v>
      </c>
      <c r="AP3281" s="74" t="s">
        <v>13</v>
      </c>
      <c r="AQ3281" s="74" t="s">
        <v>13</v>
      </c>
      <c r="AR3281" s="74" t="s">
        <v>13</v>
      </c>
      <c r="AS3281" s="74" t="s">
        <v>13</v>
      </c>
      <c r="AT3281" s="74" t="s">
        <v>1243</v>
      </c>
      <c r="AU3281" s="74" t="s">
        <v>1245</v>
      </c>
      <c r="AV3281" s="74">
        <v>2017</v>
      </c>
    </row>
    <row r="3282" spans="1:48" hidden="1">
      <c r="A3282" s="24">
        <v>3281</v>
      </c>
      <c r="B3282" s="74">
        <v>82</v>
      </c>
      <c r="C3282" s="74" t="s">
        <v>1011</v>
      </c>
      <c r="D3282" s="74" t="s">
        <v>469</v>
      </c>
      <c r="E3282" s="74" t="s">
        <v>802</v>
      </c>
      <c r="F3282" s="74" t="s">
        <v>470</v>
      </c>
      <c r="G3282" s="74" t="s">
        <v>470</v>
      </c>
      <c r="H3282" s="74" t="s">
        <v>463</v>
      </c>
      <c r="I3282" s="74">
        <v>9.5</v>
      </c>
      <c r="J3282" s="74">
        <v>2.25</v>
      </c>
      <c r="O3282" s="74">
        <v>2040</v>
      </c>
      <c r="P3282" s="74">
        <v>1990</v>
      </c>
      <c r="Q3282" s="74" t="s">
        <v>464</v>
      </c>
      <c r="R3282" s="74" t="s">
        <v>519</v>
      </c>
      <c r="S3282" s="74" t="s">
        <v>859</v>
      </c>
      <c r="Z3282" s="74" t="s">
        <v>1063</v>
      </c>
      <c r="AA3282" s="74" t="s">
        <v>1219</v>
      </c>
      <c r="AB3282" s="35" t="s">
        <v>22</v>
      </c>
      <c r="AD3282" s="74" t="s">
        <v>1052</v>
      </c>
      <c r="AE3282" s="74">
        <v>-7.9559491558292601</v>
      </c>
      <c r="AI3282" s="79" t="s">
        <v>13</v>
      </c>
      <c r="AK3282" s="74" t="s">
        <v>13</v>
      </c>
      <c r="AL3282" s="74" t="s">
        <v>13</v>
      </c>
      <c r="AM3282" s="74" t="s">
        <v>13</v>
      </c>
      <c r="AN3282" s="74" t="s">
        <v>13</v>
      </c>
      <c r="AO3282" s="74" t="s">
        <v>13</v>
      </c>
      <c r="AP3282" s="74" t="s">
        <v>13</v>
      </c>
      <c r="AQ3282" s="74" t="s">
        <v>13</v>
      </c>
      <c r="AR3282" s="74" t="s">
        <v>13</v>
      </c>
      <c r="AS3282" s="74" t="s">
        <v>13</v>
      </c>
      <c r="AT3282" s="74" t="s">
        <v>1243</v>
      </c>
      <c r="AU3282" s="74" t="s">
        <v>1245</v>
      </c>
      <c r="AV3282" s="74">
        <v>2017</v>
      </c>
    </row>
    <row r="3283" spans="1:48" hidden="1">
      <c r="A3283" s="24">
        <v>3282</v>
      </c>
      <c r="B3283" s="74">
        <v>82</v>
      </c>
      <c r="C3283" s="74" t="s">
        <v>1011</v>
      </c>
      <c r="D3283" s="74" t="s">
        <v>469</v>
      </c>
      <c r="E3283" s="74" t="s">
        <v>802</v>
      </c>
      <c r="F3283" s="74" t="s">
        <v>470</v>
      </c>
      <c r="G3283" s="74" t="s">
        <v>470</v>
      </c>
      <c r="H3283" s="74" t="s">
        <v>463</v>
      </c>
      <c r="I3283" s="74">
        <v>9.5</v>
      </c>
      <c r="J3283" s="74">
        <v>2.25</v>
      </c>
      <c r="O3283" s="74">
        <v>2045</v>
      </c>
      <c r="P3283" s="74">
        <v>1990</v>
      </c>
      <c r="Q3283" s="74" t="s">
        <v>472</v>
      </c>
      <c r="R3283" s="74" t="s">
        <v>519</v>
      </c>
      <c r="S3283" s="74" t="s">
        <v>859</v>
      </c>
      <c r="Z3283" s="74" t="s">
        <v>1063</v>
      </c>
      <c r="AA3283" s="74" t="s">
        <v>1219</v>
      </c>
      <c r="AB3283" s="35" t="s">
        <v>22</v>
      </c>
      <c r="AD3283" s="74" t="s">
        <v>1052</v>
      </c>
      <c r="AE3283" s="74">
        <v>-7.0321507695381502</v>
      </c>
      <c r="AI3283" s="79" t="s">
        <v>13</v>
      </c>
      <c r="AK3283" s="74" t="s">
        <v>13</v>
      </c>
      <c r="AL3283" s="74" t="s">
        <v>13</v>
      </c>
      <c r="AM3283" s="74" t="s">
        <v>13</v>
      </c>
      <c r="AN3283" s="74" t="s">
        <v>13</v>
      </c>
      <c r="AO3283" s="74" t="s">
        <v>13</v>
      </c>
      <c r="AP3283" s="74" t="s">
        <v>13</v>
      </c>
      <c r="AQ3283" s="74" t="s">
        <v>13</v>
      </c>
      <c r="AR3283" s="74" t="s">
        <v>13</v>
      </c>
      <c r="AS3283" s="74" t="s">
        <v>13</v>
      </c>
      <c r="AT3283" s="74" t="s">
        <v>1243</v>
      </c>
      <c r="AU3283" s="74" t="s">
        <v>1245</v>
      </c>
      <c r="AV3283" s="74">
        <v>2017</v>
      </c>
    </row>
    <row r="3284" spans="1:48" hidden="1">
      <c r="A3284" s="24">
        <v>3283</v>
      </c>
      <c r="B3284" s="74">
        <v>82</v>
      </c>
      <c r="C3284" s="74" t="s">
        <v>1011</v>
      </c>
      <c r="D3284" s="74" t="s">
        <v>469</v>
      </c>
      <c r="E3284" s="74" t="s">
        <v>802</v>
      </c>
      <c r="F3284" s="74" t="s">
        <v>470</v>
      </c>
      <c r="G3284" s="74" t="s">
        <v>470</v>
      </c>
      <c r="H3284" s="74" t="s">
        <v>463</v>
      </c>
      <c r="I3284" s="74">
        <v>9.5</v>
      </c>
      <c r="J3284" s="74">
        <v>2.25</v>
      </c>
      <c r="O3284" s="74">
        <v>2030</v>
      </c>
      <c r="P3284" s="74">
        <v>1990</v>
      </c>
      <c r="Q3284" s="74" t="s">
        <v>464</v>
      </c>
      <c r="R3284" s="74" t="s">
        <v>1244</v>
      </c>
      <c r="S3284" s="74" t="s">
        <v>859</v>
      </c>
      <c r="Z3284" s="74" t="s">
        <v>1063</v>
      </c>
      <c r="AA3284" s="74" t="s">
        <v>1219</v>
      </c>
      <c r="AB3284" s="35" t="s">
        <v>22</v>
      </c>
      <c r="AD3284" s="74" t="s">
        <v>1052</v>
      </c>
      <c r="AE3284" s="74">
        <v>-10.414240128814599</v>
      </c>
      <c r="AI3284" s="79" t="s">
        <v>13</v>
      </c>
      <c r="AK3284" s="74" t="s">
        <v>13</v>
      </c>
      <c r="AL3284" s="74" t="s">
        <v>13</v>
      </c>
      <c r="AM3284" s="74" t="s">
        <v>13</v>
      </c>
      <c r="AN3284" s="74" t="s">
        <v>13</v>
      </c>
      <c r="AO3284" s="74" t="s">
        <v>13</v>
      </c>
      <c r="AP3284" s="74" t="s">
        <v>13</v>
      </c>
      <c r="AQ3284" s="74" t="s">
        <v>13</v>
      </c>
      <c r="AR3284" s="74" t="s">
        <v>13</v>
      </c>
      <c r="AS3284" s="74" t="s">
        <v>13</v>
      </c>
      <c r="AT3284" s="74" t="s">
        <v>1243</v>
      </c>
      <c r="AU3284" s="74" t="s">
        <v>1245</v>
      </c>
      <c r="AV3284" s="74">
        <v>2017</v>
      </c>
    </row>
    <row r="3285" spans="1:48" hidden="1">
      <c r="A3285" s="24">
        <v>3284</v>
      </c>
      <c r="B3285" s="74">
        <v>82</v>
      </c>
      <c r="C3285" s="74" t="s">
        <v>1011</v>
      </c>
      <c r="D3285" s="74" t="s">
        <v>469</v>
      </c>
      <c r="E3285" s="74" t="s">
        <v>802</v>
      </c>
      <c r="F3285" s="74" t="s">
        <v>470</v>
      </c>
      <c r="G3285" s="74" t="s">
        <v>470</v>
      </c>
      <c r="H3285" s="74" t="s">
        <v>463</v>
      </c>
      <c r="I3285" s="74">
        <v>9.5</v>
      </c>
      <c r="J3285" s="74">
        <v>2.25</v>
      </c>
      <c r="O3285" s="74">
        <v>2035</v>
      </c>
      <c r="P3285" s="74">
        <v>1990</v>
      </c>
      <c r="Q3285" s="74" t="s">
        <v>464</v>
      </c>
      <c r="R3285" s="74" t="s">
        <v>1244</v>
      </c>
      <c r="S3285" s="74" t="s">
        <v>859</v>
      </c>
      <c r="Z3285" s="74" t="s">
        <v>1063</v>
      </c>
      <c r="AA3285" s="74" t="s">
        <v>1219</v>
      </c>
      <c r="AB3285" s="35" t="s">
        <v>22</v>
      </c>
      <c r="AD3285" s="74" t="s">
        <v>1052</v>
      </c>
      <c r="AE3285" s="74">
        <v>-9.4906768057261299</v>
      </c>
      <c r="AI3285" s="79" t="s">
        <v>13</v>
      </c>
      <c r="AK3285" s="74" t="s">
        <v>13</v>
      </c>
      <c r="AL3285" s="74" t="s">
        <v>13</v>
      </c>
      <c r="AM3285" s="74" t="s">
        <v>13</v>
      </c>
      <c r="AN3285" s="74" t="s">
        <v>13</v>
      </c>
      <c r="AO3285" s="74" t="s">
        <v>13</v>
      </c>
      <c r="AP3285" s="74" t="s">
        <v>13</v>
      </c>
      <c r="AQ3285" s="74" t="s">
        <v>13</v>
      </c>
      <c r="AR3285" s="74" t="s">
        <v>13</v>
      </c>
      <c r="AS3285" s="74" t="s">
        <v>13</v>
      </c>
      <c r="AT3285" s="74" t="s">
        <v>1243</v>
      </c>
      <c r="AU3285" s="74" t="s">
        <v>1245</v>
      </c>
      <c r="AV3285" s="74">
        <v>2017</v>
      </c>
    </row>
    <row r="3286" spans="1:48" hidden="1">
      <c r="A3286" s="24">
        <v>3285</v>
      </c>
      <c r="B3286" s="74">
        <v>82</v>
      </c>
      <c r="C3286" s="74" t="s">
        <v>1011</v>
      </c>
      <c r="D3286" s="74" t="s">
        <v>469</v>
      </c>
      <c r="E3286" s="74" t="s">
        <v>802</v>
      </c>
      <c r="F3286" s="74" t="s">
        <v>470</v>
      </c>
      <c r="G3286" s="74" t="s">
        <v>470</v>
      </c>
      <c r="H3286" s="74" t="s">
        <v>463</v>
      </c>
      <c r="I3286" s="74">
        <v>9.5</v>
      </c>
      <c r="J3286" s="74">
        <v>2.25</v>
      </c>
      <c r="O3286" s="74">
        <v>2040</v>
      </c>
      <c r="P3286" s="74">
        <v>1990</v>
      </c>
      <c r="Q3286" s="74" t="s">
        <v>464</v>
      </c>
      <c r="R3286" s="74" t="s">
        <v>1244</v>
      </c>
      <c r="S3286" s="74" t="s">
        <v>859</v>
      </c>
      <c r="Z3286" s="74" t="s">
        <v>1063</v>
      </c>
      <c r="AA3286" s="74" t="s">
        <v>1219</v>
      </c>
      <c r="AB3286" s="35" t="s">
        <v>22</v>
      </c>
      <c r="AD3286" s="74" t="s">
        <v>1052</v>
      </c>
      <c r="AE3286" s="74">
        <v>-2.7650484524026302</v>
      </c>
      <c r="AI3286" s="79" t="s">
        <v>13</v>
      </c>
      <c r="AK3286" s="74" t="s">
        <v>13</v>
      </c>
      <c r="AL3286" s="74" t="s">
        <v>13</v>
      </c>
      <c r="AM3286" s="74" t="s">
        <v>13</v>
      </c>
      <c r="AN3286" s="74" t="s">
        <v>13</v>
      </c>
      <c r="AO3286" s="74" t="s">
        <v>13</v>
      </c>
      <c r="AP3286" s="74" t="s">
        <v>13</v>
      </c>
      <c r="AQ3286" s="74" t="s">
        <v>13</v>
      </c>
      <c r="AR3286" s="74" t="s">
        <v>13</v>
      </c>
      <c r="AS3286" s="74" t="s">
        <v>13</v>
      </c>
      <c r="AT3286" s="74" t="s">
        <v>1243</v>
      </c>
      <c r="AU3286" s="74" t="s">
        <v>1245</v>
      </c>
      <c r="AV3286" s="74">
        <v>2017</v>
      </c>
    </row>
    <row r="3287" spans="1:48" hidden="1">
      <c r="A3287" s="24">
        <v>3286</v>
      </c>
      <c r="B3287" s="74">
        <v>82</v>
      </c>
      <c r="C3287" s="74" t="s">
        <v>1011</v>
      </c>
      <c r="D3287" s="74" t="s">
        <v>469</v>
      </c>
      <c r="E3287" s="74" t="s">
        <v>802</v>
      </c>
      <c r="F3287" s="74" t="s">
        <v>470</v>
      </c>
      <c r="G3287" s="74" t="s">
        <v>470</v>
      </c>
      <c r="H3287" s="74" t="s">
        <v>463</v>
      </c>
      <c r="I3287" s="74">
        <v>9.5</v>
      </c>
      <c r="J3287" s="74">
        <v>2.25</v>
      </c>
      <c r="O3287" s="74">
        <v>2045</v>
      </c>
      <c r="P3287" s="74">
        <v>1990</v>
      </c>
      <c r="Q3287" s="74" t="s">
        <v>472</v>
      </c>
      <c r="R3287" s="74" t="s">
        <v>1244</v>
      </c>
      <c r="S3287" s="74" t="s">
        <v>859</v>
      </c>
      <c r="Z3287" s="74" t="s">
        <v>1063</v>
      </c>
      <c r="AA3287" s="74" t="s">
        <v>1219</v>
      </c>
      <c r="AB3287" s="35" t="s">
        <v>22</v>
      </c>
      <c r="AD3287" s="74" t="s">
        <v>1052</v>
      </c>
      <c r="AE3287" s="74">
        <v>-6.72680366933659</v>
      </c>
      <c r="AI3287" s="79" t="s">
        <v>13</v>
      </c>
      <c r="AK3287" s="74" t="s">
        <v>13</v>
      </c>
      <c r="AL3287" s="74" t="s">
        <v>13</v>
      </c>
      <c r="AM3287" s="74" t="s">
        <v>13</v>
      </c>
      <c r="AN3287" s="74" t="s">
        <v>13</v>
      </c>
      <c r="AO3287" s="74" t="s">
        <v>13</v>
      </c>
      <c r="AP3287" s="74" t="s">
        <v>13</v>
      </c>
      <c r="AQ3287" s="74" t="s">
        <v>13</v>
      </c>
      <c r="AR3287" s="74" t="s">
        <v>13</v>
      </c>
      <c r="AS3287" s="74" t="s">
        <v>13</v>
      </c>
      <c r="AT3287" s="74" t="s">
        <v>1243</v>
      </c>
      <c r="AU3287" s="74" t="s">
        <v>1245</v>
      </c>
      <c r="AV3287" s="74">
        <v>2017</v>
      </c>
    </row>
    <row r="3288" spans="1:48" hidden="1">
      <c r="A3288" s="24">
        <v>3287</v>
      </c>
      <c r="B3288" s="74">
        <v>82</v>
      </c>
      <c r="C3288" s="74" t="s">
        <v>1011</v>
      </c>
      <c r="D3288" s="74" t="s">
        <v>469</v>
      </c>
      <c r="E3288" s="74" t="s">
        <v>795</v>
      </c>
      <c r="F3288" s="74" t="s">
        <v>470</v>
      </c>
      <c r="G3288" s="74" t="s">
        <v>470</v>
      </c>
      <c r="H3288" s="74" t="s">
        <v>463</v>
      </c>
      <c r="I3288" s="74">
        <v>9.5</v>
      </c>
      <c r="J3288" s="74">
        <v>2.25</v>
      </c>
      <c r="O3288" s="74">
        <v>2030</v>
      </c>
      <c r="P3288" s="74">
        <v>1990</v>
      </c>
      <c r="Q3288" s="74" t="s">
        <v>464</v>
      </c>
      <c r="R3288" s="74" t="s">
        <v>519</v>
      </c>
      <c r="S3288" s="74" t="s">
        <v>859</v>
      </c>
      <c r="Z3288" s="74" t="s">
        <v>1063</v>
      </c>
      <c r="AA3288" s="74" t="s">
        <v>1219</v>
      </c>
      <c r="AB3288" s="35" t="s">
        <v>22</v>
      </c>
      <c r="AD3288" s="74" t="s">
        <v>1052</v>
      </c>
      <c r="AE3288" s="74">
        <v>-8.7499999999999893</v>
      </c>
      <c r="AI3288" s="79" t="s">
        <v>13</v>
      </c>
      <c r="AK3288" s="74" t="s">
        <v>13</v>
      </c>
      <c r="AL3288" s="74" t="s">
        <v>13</v>
      </c>
      <c r="AM3288" s="74" t="s">
        <v>13</v>
      </c>
      <c r="AN3288" s="74" t="s">
        <v>13</v>
      </c>
      <c r="AO3288" s="74" t="s">
        <v>13</v>
      </c>
      <c r="AP3288" s="74" t="s">
        <v>13</v>
      </c>
      <c r="AQ3288" s="74" t="s">
        <v>13</v>
      </c>
      <c r="AR3288" s="74" t="s">
        <v>13</v>
      </c>
      <c r="AS3288" s="74" t="s">
        <v>13</v>
      </c>
      <c r="AT3288" s="74" t="s">
        <v>1243</v>
      </c>
      <c r="AU3288" s="74" t="s">
        <v>1245</v>
      </c>
      <c r="AV3288" s="74">
        <v>2017</v>
      </c>
    </row>
    <row r="3289" spans="1:48" hidden="1">
      <c r="A3289" s="24">
        <v>3288</v>
      </c>
      <c r="B3289" s="74">
        <v>82</v>
      </c>
      <c r="C3289" s="74" t="s">
        <v>1011</v>
      </c>
      <c r="D3289" s="74" t="s">
        <v>469</v>
      </c>
      <c r="E3289" s="74" t="s">
        <v>795</v>
      </c>
      <c r="F3289" s="74" t="s">
        <v>470</v>
      </c>
      <c r="G3289" s="74" t="s">
        <v>470</v>
      </c>
      <c r="H3289" s="74" t="s">
        <v>463</v>
      </c>
      <c r="I3289" s="74">
        <v>9.5</v>
      </c>
      <c r="J3289" s="74">
        <v>2.25</v>
      </c>
      <c r="O3289" s="74">
        <v>2035</v>
      </c>
      <c r="P3289" s="74">
        <v>1990</v>
      </c>
      <c r="Q3289" s="74" t="s">
        <v>464</v>
      </c>
      <c r="R3289" s="74" t="s">
        <v>519</v>
      </c>
      <c r="S3289" s="74" t="s">
        <v>859</v>
      </c>
      <c r="Z3289" s="74" t="s">
        <v>1063</v>
      </c>
      <c r="AA3289" s="74" t="s">
        <v>1219</v>
      </c>
      <c r="AB3289" s="35" t="s">
        <v>22</v>
      </c>
      <c r="AD3289" s="74" t="s">
        <v>1052</v>
      </c>
      <c r="AE3289" s="74">
        <v>-8.7499999999999893</v>
      </c>
      <c r="AI3289" s="79" t="s">
        <v>13</v>
      </c>
      <c r="AK3289" s="74" t="s">
        <v>13</v>
      </c>
      <c r="AL3289" s="74" t="s">
        <v>13</v>
      </c>
      <c r="AM3289" s="74" t="s">
        <v>13</v>
      </c>
      <c r="AN3289" s="74" t="s">
        <v>13</v>
      </c>
      <c r="AO3289" s="74" t="s">
        <v>13</v>
      </c>
      <c r="AP3289" s="74" t="s">
        <v>13</v>
      </c>
      <c r="AQ3289" s="74" t="s">
        <v>13</v>
      </c>
      <c r="AR3289" s="74" t="s">
        <v>13</v>
      </c>
      <c r="AS3289" s="74" t="s">
        <v>13</v>
      </c>
      <c r="AT3289" s="74" t="s">
        <v>1243</v>
      </c>
      <c r="AU3289" s="74" t="s">
        <v>1245</v>
      </c>
      <c r="AV3289" s="74">
        <v>2017</v>
      </c>
    </row>
    <row r="3290" spans="1:48" hidden="1">
      <c r="A3290" s="24">
        <v>3289</v>
      </c>
      <c r="B3290" s="74">
        <v>82</v>
      </c>
      <c r="C3290" s="74" t="s">
        <v>1011</v>
      </c>
      <c r="D3290" s="74" t="s">
        <v>469</v>
      </c>
      <c r="E3290" s="74" t="s">
        <v>795</v>
      </c>
      <c r="F3290" s="74" t="s">
        <v>470</v>
      </c>
      <c r="G3290" s="74" t="s">
        <v>470</v>
      </c>
      <c r="H3290" s="74" t="s">
        <v>463</v>
      </c>
      <c r="I3290" s="74">
        <v>9.5</v>
      </c>
      <c r="J3290" s="74">
        <v>2.25</v>
      </c>
      <c r="O3290" s="74">
        <v>2040</v>
      </c>
      <c r="P3290" s="74">
        <v>1990</v>
      </c>
      <c r="Q3290" s="74" t="s">
        <v>464</v>
      </c>
      <c r="R3290" s="74" t="s">
        <v>519</v>
      </c>
      <c r="S3290" s="74" t="s">
        <v>859</v>
      </c>
      <c r="Z3290" s="74" t="s">
        <v>1063</v>
      </c>
      <c r="AA3290" s="74" t="s">
        <v>1219</v>
      </c>
      <c r="AB3290" s="35" t="s">
        <v>22</v>
      </c>
      <c r="AD3290" s="74" t="s">
        <v>1052</v>
      </c>
      <c r="AE3290" s="74">
        <v>-16.5625</v>
      </c>
      <c r="AI3290" s="79" t="s">
        <v>13</v>
      </c>
      <c r="AK3290" s="74" t="s">
        <v>13</v>
      </c>
      <c r="AL3290" s="74" t="s">
        <v>13</v>
      </c>
      <c r="AM3290" s="74" t="s">
        <v>13</v>
      </c>
      <c r="AN3290" s="74" t="s">
        <v>13</v>
      </c>
      <c r="AO3290" s="74" t="s">
        <v>13</v>
      </c>
      <c r="AP3290" s="74" t="s">
        <v>13</v>
      </c>
      <c r="AQ3290" s="74" t="s">
        <v>13</v>
      </c>
      <c r="AR3290" s="74" t="s">
        <v>13</v>
      </c>
      <c r="AS3290" s="74" t="s">
        <v>13</v>
      </c>
      <c r="AT3290" s="74" t="s">
        <v>1243</v>
      </c>
      <c r="AU3290" s="74" t="s">
        <v>1245</v>
      </c>
      <c r="AV3290" s="74">
        <v>2017</v>
      </c>
    </row>
    <row r="3291" spans="1:48" hidden="1">
      <c r="A3291" s="24">
        <v>3290</v>
      </c>
      <c r="B3291" s="74">
        <v>82</v>
      </c>
      <c r="C3291" s="74" t="s">
        <v>1011</v>
      </c>
      <c r="D3291" s="74" t="s">
        <v>469</v>
      </c>
      <c r="E3291" s="74" t="s">
        <v>795</v>
      </c>
      <c r="F3291" s="74" t="s">
        <v>470</v>
      </c>
      <c r="G3291" s="74" t="s">
        <v>470</v>
      </c>
      <c r="H3291" s="74" t="s">
        <v>463</v>
      </c>
      <c r="I3291" s="74">
        <v>9.5</v>
      </c>
      <c r="J3291" s="74">
        <v>2.25</v>
      </c>
      <c r="O3291" s="74">
        <v>2045</v>
      </c>
      <c r="P3291" s="74">
        <v>1990</v>
      </c>
      <c r="Q3291" s="74" t="s">
        <v>472</v>
      </c>
      <c r="R3291" s="74" t="s">
        <v>519</v>
      </c>
      <c r="S3291" s="74" t="s">
        <v>859</v>
      </c>
      <c r="Z3291" s="74" t="s">
        <v>1063</v>
      </c>
      <c r="AA3291" s="74" t="s">
        <v>1219</v>
      </c>
      <c r="AB3291" s="35" t="s">
        <v>22</v>
      </c>
      <c r="AD3291" s="74" t="s">
        <v>1052</v>
      </c>
      <c r="AE3291" s="74">
        <v>-22.5</v>
      </c>
      <c r="AI3291" s="79" t="s">
        <v>13</v>
      </c>
      <c r="AK3291" s="74" t="s">
        <v>13</v>
      </c>
      <c r="AL3291" s="74" t="s">
        <v>13</v>
      </c>
      <c r="AM3291" s="74" t="s">
        <v>13</v>
      </c>
      <c r="AN3291" s="74" t="s">
        <v>13</v>
      </c>
      <c r="AO3291" s="74" t="s">
        <v>13</v>
      </c>
      <c r="AP3291" s="74" t="s">
        <v>13</v>
      </c>
      <c r="AQ3291" s="74" t="s">
        <v>13</v>
      </c>
      <c r="AR3291" s="74" t="s">
        <v>13</v>
      </c>
      <c r="AS3291" s="74" t="s">
        <v>13</v>
      </c>
      <c r="AT3291" s="74" t="s">
        <v>1243</v>
      </c>
      <c r="AU3291" s="74" t="s">
        <v>1245</v>
      </c>
      <c r="AV3291" s="74">
        <v>2017</v>
      </c>
    </row>
    <row r="3292" spans="1:48" hidden="1">
      <c r="A3292" s="24">
        <v>3291</v>
      </c>
      <c r="B3292" s="74">
        <v>82</v>
      </c>
      <c r="C3292" s="74" t="s">
        <v>1011</v>
      </c>
      <c r="D3292" s="74" t="s">
        <v>469</v>
      </c>
      <c r="E3292" s="74" t="s">
        <v>795</v>
      </c>
      <c r="F3292" s="74" t="s">
        <v>470</v>
      </c>
      <c r="G3292" s="74" t="s">
        <v>470</v>
      </c>
      <c r="H3292" s="74" t="s">
        <v>463</v>
      </c>
      <c r="I3292" s="74">
        <v>9.5</v>
      </c>
      <c r="J3292" s="74">
        <v>2.25</v>
      </c>
      <c r="O3292" s="74">
        <v>2030</v>
      </c>
      <c r="P3292" s="74">
        <v>1990</v>
      </c>
      <c r="Q3292" s="74" t="s">
        <v>464</v>
      </c>
      <c r="R3292" s="74" t="s">
        <v>1244</v>
      </c>
      <c r="S3292" s="74" t="s">
        <v>859</v>
      </c>
      <c r="Z3292" s="74" t="s">
        <v>1063</v>
      </c>
      <c r="AA3292" s="74" t="s">
        <v>1219</v>
      </c>
      <c r="AB3292" s="35" t="s">
        <v>22</v>
      </c>
      <c r="AD3292" s="74" t="s">
        <v>1052</v>
      </c>
      <c r="AE3292" s="74">
        <v>-13.124999999999901</v>
      </c>
      <c r="AI3292" s="79" t="s">
        <v>13</v>
      </c>
      <c r="AK3292" s="74" t="s">
        <v>13</v>
      </c>
      <c r="AL3292" s="74" t="s">
        <v>13</v>
      </c>
      <c r="AM3292" s="74" t="s">
        <v>13</v>
      </c>
      <c r="AN3292" s="74" t="s">
        <v>13</v>
      </c>
      <c r="AO3292" s="74" t="s">
        <v>13</v>
      </c>
      <c r="AP3292" s="74" t="s">
        <v>13</v>
      </c>
      <c r="AQ3292" s="74" t="s">
        <v>13</v>
      </c>
      <c r="AR3292" s="74" t="s">
        <v>13</v>
      </c>
      <c r="AS3292" s="74" t="s">
        <v>13</v>
      </c>
      <c r="AT3292" s="74" t="s">
        <v>1243</v>
      </c>
      <c r="AU3292" s="74" t="s">
        <v>1245</v>
      </c>
      <c r="AV3292" s="74">
        <v>2017</v>
      </c>
    </row>
    <row r="3293" spans="1:48" hidden="1">
      <c r="A3293" s="24">
        <v>3292</v>
      </c>
      <c r="B3293" s="74">
        <v>82</v>
      </c>
      <c r="C3293" s="74" t="s">
        <v>1011</v>
      </c>
      <c r="D3293" s="74" t="s">
        <v>469</v>
      </c>
      <c r="E3293" s="74" t="s">
        <v>795</v>
      </c>
      <c r="F3293" s="74" t="s">
        <v>470</v>
      </c>
      <c r="G3293" s="74" t="s">
        <v>470</v>
      </c>
      <c r="H3293" s="74" t="s">
        <v>463</v>
      </c>
      <c r="I3293" s="74">
        <v>9.5</v>
      </c>
      <c r="J3293" s="74">
        <v>2.25</v>
      </c>
      <c r="O3293" s="74">
        <v>2035</v>
      </c>
      <c r="P3293" s="74">
        <v>1990</v>
      </c>
      <c r="Q3293" s="74" t="s">
        <v>464</v>
      </c>
      <c r="R3293" s="74" t="s">
        <v>1244</v>
      </c>
      <c r="S3293" s="74" t="s">
        <v>859</v>
      </c>
      <c r="Z3293" s="74" t="s">
        <v>1063</v>
      </c>
      <c r="AA3293" s="74" t="s">
        <v>1219</v>
      </c>
      <c r="AB3293" s="35" t="s">
        <v>22</v>
      </c>
      <c r="AD3293" s="74" t="s">
        <v>1052</v>
      </c>
      <c r="AE3293" s="74">
        <v>-17.8125</v>
      </c>
      <c r="AI3293" s="79" t="s">
        <v>13</v>
      </c>
      <c r="AK3293" s="74" t="s">
        <v>13</v>
      </c>
      <c r="AL3293" s="74" t="s">
        <v>13</v>
      </c>
      <c r="AM3293" s="74" t="s">
        <v>13</v>
      </c>
      <c r="AN3293" s="74" t="s">
        <v>13</v>
      </c>
      <c r="AO3293" s="74" t="s">
        <v>13</v>
      </c>
      <c r="AP3293" s="74" t="s">
        <v>13</v>
      </c>
      <c r="AQ3293" s="74" t="s">
        <v>13</v>
      </c>
      <c r="AR3293" s="74" t="s">
        <v>13</v>
      </c>
      <c r="AS3293" s="74" t="s">
        <v>13</v>
      </c>
      <c r="AT3293" s="74" t="s">
        <v>1243</v>
      </c>
      <c r="AU3293" s="74" t="s">
        <v>1245</v>
      </c>
      <c r="AV3293" s="74">
        <v>2017</v>
      </c>
    </row>
    <row r="3294" spans="1:48" hidden="1">
      <c r="A3294" s="24">
        <v>3293</v>
      </c>
      <c r="B3294" s="74">
        <v>82</v>
      </c>
      <c r="C3294" s="74" t="s">
        <v>1011</v>
      </c>
      <c r="D3294" s="74" t="s">
        <v>469</v>
      </c>
      <c r="E3294" s="74" t="s">
        <v>795</v>
      </c>
      <c r="F3294" s="74" t="s">
        <v>470</v>
      </c>
      <c r="G3294" s="74" t="s">
        <v>470</v>
      </c>
      <c r="H3294" s="74" t="s">
        <v>463</v>
      </c>
      <c r="I3294" s="74">
        <v>9.5</v>
      </c>
      <c r="J3294" s="74">
        <v>2.25</v>
      </c>
      <c r="O3294" s="74">
        <v>2040</v>
      </c>
      <c r="P3294" s="74">
        <v>1990</v>
      </c>
      <c r="Q3294" s="74" t="s">
        <v>464</v>
      </c>
      <c r="R3294" s="74" t="s">
        <v>1244</v>
      </c>
      <c r="S3294" s="74" t="s">
        <v>859</v>
      </c>
      <c r="Z3294" s="74" t="s">
        <v>1063</v>
      </c>
      <c r="AA3294" s="74" t="s">
        <v>1219</v>
      </c>
      <c r="AB3294" s="35" t="s">
        <v>22</v>
      </c>
      <c r="AD3294" s="74" t="s">
        <v>1052</v>
      </c>
      <c r="AE3294" s="74">
        <v>-20.3125</v>
      </c>
      <c r="AI3294" s="79" t="s">
        <v>13</v>
      </c>
      <c r="AK3294" s="74" t="s">
        <v>13</v>
      </c>
      <c r="AL3294" s="74" t="s">
        <v>13</v>
      </c>
      <c r="AM3294" s="74" t="s">
        <v>13</v>
      </c>
      <c r="AN3294" s="74" t="s">
        <v>13</v>
      </c>
      <c r="AO3294" s="74" t="s">
        <v>13</v>
      </c>
      <c r="AP3294" s="74" t="s">
        <v>13</v>
      </c>
      <c r="AQ3294" s="74" t="s">
        <v>13</v>
      </c>
      <c r="AR3294" s="74" t="s">
        <v>13</v>
      </c>
      <c r="AS3294" s="74" t="s">
        <v>13</v>
      </c>
      <c r="AT3294" s="74" t="s">
        <v>1243</v>
      </c>
      <c r="AU3294" s="74" t="s">
        <v>1245</v>
      </c>
      <c r="AV3294" s="74">
        <v>2017</v>
      </c>
    </row>
    <row r="3295" spans="1:48" hidden="1">
      <c r="A3295" s="24">
        <v>3294</v>
      </c>
      <c r="B3295" s="74">
        <v>82</v>
      </c>
      <c r="C3295" s="74" t="s">
        <v>1011</v>
      </c>
      <c r="D3295" s="74" t="s">
        <v>469</v>
      </c>
      <c r="E3295" s="74" t="s">
        <v>795</v>
      </c>
      <c r="F3295" s="74" t="s">
        <v>470</v>
      </c>
      <c r="G3295" s="74" t="s">
        <v>470</v>
      </c>
      <c r="H3295" s="74" t="s">
        <v>463</v>
      </c>
      <c r="I3295" s="74">
        <v>9.5</v>
      </c>
      <c r="J3295" s="74">
        <v>2.25</v>
      </c>
      <c r="O3295" s="74">
        <v>2045</v>
      </c>
      <c r="P3295" s="74">
        <v>1990</v>
      </c>
      <c r="Q3295" s="74" t="s">
        <v>472</v>
      </c>
      <c r="R3295" s="74" t="s">
        <v>1244</v>
      </c>
      <c r="S3295" s="74" t="s">
        <v>859</v>
      </c>
      <c r="Z3295" s="74" t="s">
        <v>1063</v>
      </c>
      <c r="AA3295" s="74" t="s">
        <v>1219</v>
      </c>
      <c r="AB3295" s="35" t="s">
        <v>22</v>
      </c>
      <c r="AD3295" s="74" t="s">
        <v>1052</v>
      </c>
      <c r="AE3295" s="74">
        <v>-24.6875</v>
      </c>
      <c r="AI3295" s="79" t="s">
        <v>13</v>
      </c>
      <c r="AK3295" s="74" t="s">
        <v>13</v>
      </c>
      <c r="AL3295" s="74" t="s">
        <v>13</v>
      </c>
      <c r="AM3295" s="74" t="s">
        <v>13</v>
      </c>
      <c r="AN3295" s="74" t="s">
        <v>13</v>
      </c>
      <c r="AO3295" s="74" t="s">
        <v>13</v>
      </c>
      <c r="AP3295" s="74" t="s">
        <v>13</v>
      </c>
      <c r="AQ3295" s="74" t="s">
        <v>13</v>
      </c>
      <c r="AR3295" s="74" t="s">
        <v>13</v>
      </c>
      <c r="AS3295" s="74" t="s">
        <v>13</v>
      </c>
      <c r="AT3295" s="74" t="s">
        <v>1243</v>
      </c>
      <c r="AU3295" s="74" t="s">
        <v>1245</v>
      </c>
      <c r="AV3295" s="74">
        <v>2017</v>
      </c>
    </row>
    <row r="3296" spans="1:48" hidden="1">
      <c r="A3296" s="24">
        <v>3295</v>
      </c>
      <c r="B3296" s="74">
        <v>82</v>
      </c>
      <c r="C3296" s="74" t="s">
        <v>1011</v>
      </c>
      <c r="D3296" s="74" t="s">
        <v>469</v>
      </c>
      <c r="E3296" s="74" t="s">
        <v>796</v>
      </c>
      <c r="F3296" s="74" t="s">
        <v>470</v>
      </c>
      <c r="G3296" s="74" t="s">
        <v>470</v>
      </c>
      <c r="H3296" s="74" t="s">
        <v>463</v>
      </c>
      <c r="I3296" s="74">
        <v>9.5</v>
      </c>
      <c r="J3296" s="74">
        <v>2.25</v>
      </c>
      <c r="O3296" s="74">
        <v>2030</v>
      </c>
      <c r="P3296" s="74">
        <v>1990</v>
      </c>
      <c r="Q3296" s="74" t="s">
        <v>464</v>
      </c>
      <c r="R3296" s="74" t="s">
        <v>519</v>
      </c>
      <c r="S3296" s="74" t="s">
        <v>859</v>
      </c>
      <c r="Z3296" s="74" t="s">
        <v>1063</v>
      </c>
      <c r="AA3296" s="74" t="s">
        <v>1219</v>
      </c>
      <c r="AB3296" s="35" t="s">
        <v>22</v>
      </c>
      <c r="AD3296" s="74" t="s">
        <v>1052</v>
      </c>
      <c r="AE3296" s="74">
        <v>2.8125</v>
      </c>
      <c r="AI3296" s="79" t="s">
        <v>13</v>
      </c>
      <c r="AK3296" s="74" t="s">
        <v>13</v>
      </c>
      <c r="AL3296" s="74" t="s">
        <v>13</v>
      </c>
      <c r="AM3296" s="74" t="s">
        <v>13</v>
      </c>
      <c r="AN3296" s="74" t="s">
        <v>13</v>
      </c>
      <c r="AO3296" s="74" t="s">
        <v>13</v>
      </c>
      <c r="AP3296" s="74" t="s">
        <v>13</v>
      </c>
      <c r="AQ3296" s="74" t="s">
        <v>13</v>
      </c>
      <c r="AR3296" s="74" t="s">
        <v>13</v>
      </c>
      <c r="AS3296" s="74" t="s">
        <v>13</v>
      </c>
      <c r="AT3296" s="74" t="s">
        <v>1243</v>
      </c>
      <c r="AU3296" s="74" t="s">
        <v>1245</v>
      </c>
      <c r="AV3296" s="74">
        <v>2017</v>
      </c>
    </row>
    <row r="3297" spans="1:48" hidden="1">
      <c r="A3297" s="24">
        <v>3296</v>
      </c>
      <c r="B3297" s="74">
        <v>82</v>
      </c>
      <c r="C3297" s="74" t="s">
        <v>1011</v>
      </c>
      <c r="D3297" s="74" t="s">
        <v>469</v>
      </c>
      <c r="E3297" s="74" t="s">
        <v>796</v>
      </c>
      <c r="F3297" s="74" t="s">
        <v>470</v>
      </c>
      <c r="G3297" s="74" t="s">
        <v>470</v>
      </c>
      <c r="H3297" s="74" t="s">
        <v>463</v>
      </c>
      <c r="I3297" s="74">
        <v>9.5</v>
      </c>
      <c r="J3297" s="74">
        <v>2.25</v>
      </c>
      <c r="O3297" s="74">
        <v>2035</v>
      </c>
      <c r="P3297" s="74">
        <v>1990</v>
      </c>
      <c r="Q3297" s="74" t="s">
        <v>464</v>
      </c>
      <c r="R3297" s="74" t="s">
        <v>519</v>
      </c>
      <c r="S3297" s="74" t="s">
        <v>859</v>
      </c>
      <c r="Z3297" s="74" t="s">
        <v>1063</v>
      </c>
      <c r="AA3297" s="74" t="s">
        <v>1219</v>
      </c>
      <c r="AB3297" s="35" t="s">
        <v>22</v>
      </c>
      <c r="AD3297" s="74" t="s">
        <v>1052</v>
      </c>
      <c r="AE3297" s="74">
        <v>-0.625</v>
      </c>
      <c r="AI3297" s="79" t="s">
        <v>13</v>
      </c>
      <c r="AK3297" s="74" t="s">
        <v>13</v>
      </c>
      <c r="AL3297" s="74" t="s">
        <v>13</v>
      </c>
      <c r="AM3297" s="74" t="s">
        <v>13</v>
      </c>
      <c r="AN3297" s="74" t="s">
        <v>13</v>
      </c>
      <c r="AO3297" s="74" t="s">
        <v>13</v>
      </c>
      <c r="AP3297" s="74" t="s">
        <v>13</v>
      </c>
      <c r="AQ3297" s="74" t="s">
        <v>13</v>
      </c>
      <c r="AR3297" s="74" t="s">
        <v>13</v>
      </c>
      <c r="AS3297" s="74" t="s">
        <v>13</v>
      </c>
      <c r="AT3297" s="74" t="s">
        <v>1243</v>
      </c>
      <c r="AU3297" s="74" t="s">
        <v>1245</v>
      </c>
      <c r="AV3297" s="74">
        <v>2017</v>
      </c>
    </row>
    <row r="3298" spans="1:48" hidden="1">
      <c r="A3298" s="24">
        <v>3297</v>
      </c>
      <c r="B3298" s="74">
        <v>82</v>
      </c>
      <c r="C3298" s="74" t="s">
        <v>1011</v>
      </c>
      <c r="D3298" s="74" t="s">
        <v>469</v>
      </c>
      <c r="E3298" s="74" t="s">
        <v>796</v>
      </c>
      <c r="F3298" s="74" t="s">
        <v>470</v>
      </c>
      <c r="G3298" s="74" t="s">
        <v>470</v>
      </c>
      <c r="H3298" s="74" t="s">
        <v>463</v>
      </c>
      <c r="I3298" s="74">
        <v>9.5</v>
      </c>
      <c r="J3298" s="74">
        <v>2.25</v>
      </c>
      <c r="O3298" s="74">
        <v>2040</v>
      </c>
      <c r="P3298" s="74">
        <v>1990</v>
      </c>
      <c r="Q3298" s="74" t="s">
        <v>464</v>
      </c>
      <c r="R3298" s="74" t="s">
        <v>519</v>
      </c>
      <c r="S3298" s="74" t="s">
        <v>859</v>
      </c>
      <c r="Z3298" s="74" t="s">
        <v>1063</v>
      </c>
      <c r="AA3298" s="74" t="s">
        <v>1219</v>
      </c>
      <c r="AB3298" s="35" t="s">
        <v>22</v>
      </c>
      <c r="AD3298" s="74" t="s">
        <v>1052</v>
      </c>
      <c r="AE3298" s="74">
        <v>2.8125</v>
      </c>
      <c r="AI3298" s="79" t="s">
        <v>13</v>
      </c>
      <c r="AK3298" s="74" t="s">
        <v>13</v>
      </c>
      <c r="AL3298" s="74" t="s">
        <v>13</v>
      </c>
      <c r="AM3298" s="74" t="s">
        <v>13</v>
      </c>
      <c r="AN3298" s="74" t="s">
        <v>13</v>
      </c>
      <c r="AO3298" s="74" t="s">
        <v>13</v>
      </c>
      <c r="AP3298" s="74" t="s">
        <v>13</v>
      </c>
      <c r="AQ3298" s="74" t="s">
        <v>13</v>
      </c>
      <c r="AR3298" s="74" t="s">
        <v>13</v>
      </c>
      <c r="AS3298" s="74" t="s">
        <v>13</v>
      </c>
      <c r="AT3298" s="74" t="s">
        <v>1243</v>
      </c>
      <c r="AU3298" s="74" t="s">
        <v>1245</v>
      </c>
      <c r="AV3298" s="74">
        <v>2017</v>
      </c>
    </row>
    <row r="3299" spans="1:48" hidden="1">
      <c r="A3299" s="24">
        <v>3298</v>
      </c>
      <c r="B3299" s="74">
        <v>82</v>
      </c>
      <c r="C3299" s="74" t="s">
        <v>1011</v>
      </c>
      <c r="D3299" s="74" t="s">
        <v>469</v>
      </c>
      <c r="E3299" s="74" t="s">
        <v>796</v>
      </c>
      <c r="F3299" s="74" t="s">
        <v>470</v>
      </c>
      <c r="G3299" s="74" t="s">
        <v>470</v>
      </c>
      <c r="H3299" s="74" t="s">
        <v>463</v>
      </c>
      <c r="I3299" s="74">
        <v>9.5</v>
      </c>
      <c r="J3299" s="74">
        <v>2.25</v>
      </c>
      <c r="O3299" s="74">
        <v>2045</v>
      </c>
      <c r="P3299" s="74">
        <v>1990</v>
      </c>
      <c r="Q3299" s="74" t="s">
        <v>472</v>
      </c>
      <c r="R3299" s="74" t="s">
        <v>519</v>
      </c>
      <c r="S3299" s="74" t="s">
        <v>859</v>
      </c>
      <c r="Z3299" s="74" t="s">
        <v>1063</v>
      </c>
      <c r="AA3299" s="74" t="s">
        <v>1219</v>
      </c>
      <c r="AB3299" s="35" t="s">
        <v>22</v>
      </c>
      <c r="AD3299" s="74" t="s">
        <v>1052</v>
      </c>
      <c r="AE3299" s="74">
        <v>6.5625</v>
      </c>
      <c r="AI3299" s="79" t="s">
        <v>13</v>
      </c>
      <c r="AK3299" s="74" t="s">
        <v>13</v>
      </c>
      <c r="AL3299" s="74" t="s">
        <v>13</v>
      </c>
      <c r="AM3299" s="74" t="s">
        <v>13</v>
      </c>
      <c r="AN3299" s="74" t="s">
        <v>13</v>
      </c>
      <c r="AO3299" s="74" t="s">
        <v>13</v>
      </c>
      <c r="AP3299" s="74" t="s">
        <v>13</v>
      </c>
      <c r="AQ3299" s="74" t="s">
        <v>13</v>
      </c>
      <c r="AR3299" s="74" t="s">
        <v>13</v>
      </c>
      <c r="AS3299" s="74" t="s">
        <v>13</v>
      </c>
      <c r="AT3299" s="74" t="s">
        <v>1243</v>
      </c>
      <c r="AU3299" s="74" t="s">
        <v>1245</v>
      </c>
      <c r="AV3299" s="74">
        <v>2017</v>
      </c>
    </row>
    <row r="3300" spans="1:48" hidden="1">
      <c r="A3300" s="24">
        <v>3299</v>
      </c>
      <c r="B3300" s="74">
        <v>82</v>
      </c>
      <c r="C3300" s="74" t="s">
        <v>1011</v>
      </c>
      <c r="D3300" s="74" t="s">
        <v>469</v>
      </c>
      <c r="E3300" s="74" t="s">
        <v>796</v>
      </c>
      <c r="F3300" s="74" t="s">
        <v>470</v>
      </c>
      <c r="G3300" s="74" t="s">
        <v>470</v>
      </c>
      <c r="H3300" s="74" t="s">
        <v>463</v>
      </c>
      <c r="I3300" s="74">
        <v>9.5</v>
      </c>
      <c r="J3300" s="74">
        <v>2.25</v>
      </c>
      <c r="O3300" s="74">
        <v>2030</v>
      </c>
      <c r="P3300" s="74">
        <v>1990</v>
      </c>
      <c r="Q3300" s="74" t="s">
        <v>464</v>
      </c>
      <c r="R3300" s="74" t="s">
        <v>1244</v>
      </c>
      <c r="S3300" s="74" t="s">
        <v>859</v>
      </c>
      <c r="Z3300" s="74" t="s">
        <v>1063</v>
      </c>
      <c r="AA3300" s="74" t="s">
        <v>1219</v>
      </c>
      <c r="AB3300" s="35" t="s">
        <v>22</v>
      </c>
      <c r="AD3300" s="74" t="s">
        <v>1052</v>
      </c>
      <c r="AE3300" s="74">
        <v>6.25</v>
      </c>
      <c r="AI3300" s="79" t="s">
        <v>13</v>
      </c>
      <c r="AK3300" s="74" t="s">
        <v>13</v>
      </c>
      <c r="AL3300" s="74" t="s">
        <v>13</v>
      </c>
      <c r="AM3300" s="74" t="s">
        <v>13</v>
      </c>
      <c r="AN3300" s="74" t="s">
        <v>13</v>
      </c>
      <c r="AO3300" s="74" t="s">
        <v>13</v>
      </c>
      <c r="AP3300" s="74" t="s">
        <v>13</v>
      </c>
      <c r="AQ3300" s="74" t="s">
        <v>13</v>
      </c>
      <c r="AR3300" s="74" t="s">
        <v>13</v>
      </c>
      <c r="AS3300" s="74" t="s">
        <v>13</v>
      </c>
      <c r="AT3300" s="74" t="s">
        <v>1243</v>
      </c>
      <c r="AU3300" s="74" t="s">
        <v>1245</v>
      </c>
      <c r="AV3300" s="74">
        <v>2017</v>
      </c>
    </row>
    <row r="3301" spans="1:48" hidden="1">
      <c r="A3301" s="24">
        <v>3300</v>
      </c>
      <c r="B3301" s="74">
        <v>82</v>
      </c>
      <c r="C3301" s="74" t="s">
        <v>1011</v>
      </c>
      <c r="D3301" s="74" t="s">
        <v>469</v>
      </c>
      <c r="E3301" s="74" t="s">
        <v>796</v>
      </c>
      <c r="F3301" s="74" t="s">
        <v>470</v>
      </c>
      <c r="G3301" s="74" t="s">
        <v>470</v>
      </c>
      <c r="H3301" s="74" t="s">
        <v>463</v>
      </c>
      <c r="I3301" s="74">
        <v>9.5</v>
      </c>
      <c r="J3301" s="74">
        <v>2.25</v>
      </c>
      <c r="O3301" s="74">
        <v>2035</v>
      </c>
      <c r="P3301" s="74">
        <v>1990</v>
      </c>
      <c r="Q3301" s="74" t="s">
        <v>464</v>
      </c>
      <c r="R3301" s="74" t="s">
        <v>1244</v>
      </c>
      <c r="S3301" s="74" t="s">
        <v>859</v>
      </c>
      <c r="Z3301" s="74" t="s">
        <v>1063</v>
      </c>
      <c r="AA3301" s="74" t="s">
        <v>1219</v>
      </c>
      <c r="AB3301" s="35" t="s">
        <v>22</v>
      </c>
      <c r="AD3301" s="74" t="s">
        <v>1052</v>
      </c>
      <c r="AE3301" s="74">
        <v>9.0625</v>
      </c>
      <c r="AI3301" s="79" t="s">
        <v>13</v>
      </c>
      <c r="AK3301" s="74" t="s">
        <v>13</v>
      </c>
      <c r="AL3301" s="74" t="s">
        <v>13</v>
      </c>
      <c r="AM3301" s="74" t="s">
        <v>13</v>
      </c>
      <c r="AN3301" s="74" t="s">
        <v>13</v>
      </c>
      <c r="AO3301" s="74" t="s">
        <v>13</v>
      </c>
      <c r="AP3301" s="74" t="s">
        <v>13</v>
      </c>
      <c r="AQ3301" s="74" t="s">
        <v>13</v>
      </c>
      <c r="AR3301" s="74" t="s">
        <v>13</v>
      </c>
      <c r="AS3301" s="74" t="s">
        <v>13</v>
      </c>
      <c r="AT3301" s="74" t="s">
        <v>1243</v>
      </c>
      <c r="AU3301" s="74" t="s">
        <v>1245</v>
      </c>
      <c r="AV3301" s="74">
        <v>2017</v>
      </c>
    </row>
    <row r="3302" spans="1:48" hidden="1">
      <c r="A3302" s="24">
        <v>3301</v>
      </c>
      <c r="B3302" s="74">
        <v>82</v>
      </c>
      <c r="C3302" s="74" t="s">
        <v>1011</v>
      </c>
      <c r="D3302" s="74" t="s">
        <v>469</v>
      </c>
      <c r="E3302" s="74" t="s">
        <v>796</v>
      </c>
      <c r="F3302" s="74" t="s">
        <v>470</v>
      </c>
      <c r="G3302" s="74" t="s">
        <v>470</v>
      </c>
      <c r="H3302" s="74" t="s">
        <v>463</v>
      </c>
      <c r="I3302" s="74">
        <v>9.5</v>
      </c>
      <c r="J3302" s="74">
        <v>2.25</v>
      </c>
      <c r="O3302" s="74">
        <v>2040</v>
      </c>
      <c r="P3302" s="74">
        <v>1990</v>
      </c>
      <c r="Q3302" s="74" t="s">
        <v>464</v>
      </c>
      <c r="R3302" s="74" t="s">
        <v>1244</v>
      </c>
      <c r="S3302" s="74" t="s">
        <v>859</v>
      </c>
      <c r="Z3302" s="74" t="s">
        <v>1063</v>
      </c>
      <c r="AA3302" s="74" t="s">
        <v>1219</v>
      </c>
      <c r="AB3302" s="35" t="s">
        <v>22</v>
      </c>
      <c r="AD3302" s="74" t="s">
        <v>1052</v>
      </c>
      <c r="AE3302" s="74">
        <v>5.625</v>
      </c>
      <c r="AI3302" s="79" t="s">
        <v>13</v>
      </c>
      <c r="AK3302" s="74" t="s">
        <v>13</v>
      </c>
      <c r="AL3302" s="74" t="s">
        <v>13</v>
      </c>
      <c r="AM3302" s="74" t="s">
        <v>13</v>
      </c>
      <c r="AN3302" s="74" t="s">
        <v>13</v>
      </c>
      <c r="AO3302" s="74" t="s">
        <v>13</v>
      </c>
      <c r="AP3302" s="74" t="s">
        <v>13</v>
      </c>
      <c r="AQ3302" s="74" t="s">
        <v>13</v>
      </c>
      <c r="AR3302" s="74" t="s">
        <v>13</v>
      </c>
      <c r="AS3302" s="74" t="s">
        <v>13</v>
      </c>
      <c r="AT3302" s="74" t="s">
        <v>1243</v>
      </c>
      <c r="AU3302" s="74" t="s">
        <v>1245</v>
      </c>
      <c r="AV3302" s="74">
        <v>2017</v>
      </c>
    </row>
    <row r="3303" spans="1:48" hidden="1">
      <c r="A3303" s="24">
        <v>3302</v>
      </c>
      <c r="B3303" s="74">
        <v>82</v>
      </c>
      <c r="C3303" s="74" t="s">
        <v>1011</v>
      </c>
      <c r="D3303" s="74" t="s">
        <v>469</v>
      </c>
      <c r="E3303" s="74" t="s">
        <v>796</v>
      </c>
      <c r="F3303" s="74" t="s">
        <v>470</v>
      </c>
      <c r="G3303" s="74" t="s">
        <v>470</v>
      </c>
      <c r="H3303" s="74" t="s">
        <v>463</v>
      </c>
      <c r="I3303" s="74">
        <v>9.5</v>
      </c>
      <c r="J3303" s="74">
        <v>2.25</v>
      </c>
      <c r="O3303" s="74">
        <v>2045</v>
      </c>
      <c r="P3303" s="74">
        <v>1990</v>
      </c>
      <c r="Q3303" s="74" t="s">
        <v>472</v>
      </c>
      <c r="R3303" s="74" t="s">
        <v>1244</v>
      </c>
      <c r="S3303" s="74" t="s">
        <v>859</v>
      </c>
      <c r="Z3303" s="74" t="s">
        <v>1063</v>
      </c>
      <c r="AA3303" s="74" t="s">
        <v>1219</v>
      </c>
      <c r="AB3303" s="35" t="s">
        <v>22</v>
      </c>
      <c r="AD3303" s="74" t="s">
        <v>1052</v>
      </c>
      <c r="AE3303" s="74">
        <v>2.1875</v>
      </c>
      <c r="AI3303" s="79" t="s">
        <v>13</v>
      </c>
      <c r="AK3303" s="74" t="s">
        <v>13</v>
      </c>
      <c r="AL3303" s="74" t="s">
        <v>13</v>
      </c>
      <c r="AM3303" s="74" t="s">
        <v>13</v>
      </c>
      <c r="AN3303" s="74" t="s">
        <v>13</v>
      </c>
      <c r="AO3303" s="74" t="s">
        <v>13</v>
      </c>
      <c r="AP3303" s="74" t="s">
        <v>13</v>
      </c>
      <c r="AQ3303" s="74" t="s">
        <v>13</v>
      </c>
      <c r="AR3303" s="74" t="s">
        <v>13</v>
      </c>
      <c r="AS3303" s="74" t="s">
        <v>13</v>
      </c>
      <c r="AT3303" s="74" t="s">
        <v>1243</v>
      </c>
      <c r="AU3303" s="74" t="s">
        <v>1245</v>
      </c>
      <c r="AV3303" s="74">
        <v>2017</v>
      </c>
    </row>
    <row r="3304" spans="1:48">
      <c r="A3304" s="24">
        <v>3303</v>
      </c>
      <c r="B3304" s="74">
        <v>82</v>
      </c>
      <c r="C3304" s="74" t="s">
        <v>1011</v>
      </c>
      <c r="D3304" s="74" t="s">
        <v>469</v>
      </c>
      <c r="E3304" s="74" t="s">
        <v>460</v>
      </c>
      <c r="F3304" s="74" t="s">
        <v>470</v>
      </c>
      <c r="G3304" s="74" t="s">
        <v>470</v>
      </c>
      <c r="H3304" s="74" t="s">
        <v>463</v>
      </c>
      <c r="I3304" s="74">
        <v>9.5</v>
      </c>
      <c r="J3304" s="74">
        <v>2.25</v>
      </c>
      <c r="O3304" s="74">
        <v>2030</v>
      </c>
      <c r="P3304" s="74">
        <v>1990</v>
      </c>
      <c r="Q3304" s="74" t="s">
        <v>464</v>
      </c>
      <c r="R3304" s="74" t="s">
        <v>519</v>
      </c>
      <c r="S3304" s="74" t="s">
        <v>859</v>
      </c>
      <c r="Z3304" s="74" t="s">
        <v>1063</v>
      </c>
      <c r="AA3304" s="74" t="s">
        <v>1219</v>
      </c>
      <c r="AB3304" s="35" t="s">
        <v>22</v>
      </c>
      <c r="AD3304" s="74" t="s">
        <v>1052</v>
      </c>
      <c r="AE3304" s="74">
        <v>-0.41937189257902202</v>
      </c>
      <c r="AI3304" s="79" t="s">
        <v>13</v>
      </c>
      <c r="AK3304" s="74" t="s">
        <v>13</v>
      </c>
      <c r="AL3304" s="74" t="s">
        <v>13</v>
      </c>
      <c r="AM3304" s="74" t="s">
        <v>13</v>
      </c>
      <c r="AN3304" s="74" t="s">
        <v>13</v>
      </c>
      <c r="AO3304" s="74" t="s">
        <v>13</v>
      </c>
      <c r="AP3304" s="74" t="s">
        <v>13</v>
      </c>
      <c r="AQ3304" s="74" t="s">
        <v>13</v>
      </c>
      <c r="AR3304" s="74" t="s">
        <v>13</v>
      </c>
      <c r="AS3304" s="74" t="s">
        <v>13</v>
      </c>
      <c r="AT3304" s="74" t="s">
        <v>1243</v>
      </c>
      <c r="AU3304" s="74" t="s">
        <v>1245</v>
      </c>
      <c r="AV3304" s="74">
        <v>2017</v>
      </c>
    </row>
    <row r="3305" spans="1:48">
      <c r="A3305" s="24">
        <v>3304</v>
      </c>
      <c r="B3305" s="74">
        <v>82</v>
      </c>
      <c r="C3305" s="74" t="s">
        <v>1011</v>
      </c>
      <c r="D3305" s="74" t="s">
        <v>469</v>
      </c>
      <c r="E3305" s="74" t="s">
        <v>460</v>
      </c>
      <c r="F3305" s="74" t="s">
        <v>470</v>
      </c>
      <c r="G3305" s="74" t="s">
        <v>470</v>
      </c>
      <c r="H3305" s="74" t="s">
        <v>463</v>
      </c>
      <c r="I3305" s="74">
        <v>9.5</v>
      </c>
      <c r="J3305" s="74">
        <v>2.25</v>
      </c>
      <c r="O3305" s="74">
        <v>2035</v>
      </c>
      <c r="P3305" s="74">
        <v>1990</v>
      </c>
      <c r="Q3305" s="74" t="s">
        <v>464</v>
      </c>
      <c r="R3305" s="74" t="s">
        <v>519</v>
      </c>
      <c r="S3305" s="74" t="s">
        <v>859</v>
      </c>
      <c r="Z3305" s="74" t="s">
        <v>1063</v>
      </c>
      <c r="AA3305" s="74" t="s">
        <v>1219</v>
      </c>
      <c r="AB3305" s="35" t="s">
        <v>22</v>
      </c>
      <c r="AD3305" s="74" t="s">
        <v>1052</v>
      </c>
      <c r="AE3305" s="74">
        <v>-4.7684841428715696</v>
      </c>
      <c r="AI3305" s="79" t="s">
        <v>13</v>
      </c>
      <c r="AK3305" s="74" t="s">
        <v>13</v>
      </c>
      <c r="AL3305" s="74" t="s">
        <v>13</v>
      </c>
      <c r="AM3305" s="74" t="s">
        <v>13</v>
      </c>
      <c r="AN3305" s="74" t="s">
        <v>13</v>
      </c>
      <c r="AO3305" s="74" t="s">
        <v>13</v>
      </c>
      <c r="AP3305" s="74" t="s">
        <v>13</v>
      </c>
      <c r="AQ3305" s="74" t="s">
        <v>13</v>
      </c>
      <c r="AR3305" s="74" t="s">
        <v>13</v>
      </c>
      <c r="AS3305" s="74" t="s">
        <v>13</v>
      </c>
      <c r="AT3305" s="74" t="s">
        <v>1243</v>
      </c>
      <c r="AU3305" s="74" t="s">
        <v>1245</v>
      </c>
      <c r="AV3305" s="74">
        <v>2017</v>
      </c>
    </row>
    <row r="3306" spans="1:48">
      <c r="A3306" s="24">
        <v>3305</v>
      </c>
      <c r="B3306" s="74">
        <v>82</v>
      </c>
      <c r="C3306" s="74" t="s">
        <v>1011</v>
      </c>
      <c r="D3306" s="74" t="s">
        <v>469</v>
      </c>
      <c r="E3306" s="74" t="s">
        <v>460</v>
      </c>
      <c r="F3306" s="74" t="s">
        <v>470</v>
      </c>
      <c r="G3306" s="74" t="s">
        <v>470</v>
      </c>
      <c r="H3306" s="74" t="s">
        <v>463</v>
      </c>
      <c r="I3306" s="74">
        <v>9.5</v>
      </c>
      <c r="J3306" s="74">
        <v>2.25</v>
      </c>
      <c r="O3306" s="74">
        <v>2040</v>
      </c>
      <c r="P3306" s="74">
        <v>1990</v>
      </c>
      <c r="Q3306" s="74" t="s">
        <v>464</v>
      </c>
      <c r="R3306" s="74" t="s">
        <v>519</v>
      </c>
      <c r="S3306" s="74" t="s">
        <v>859</v>
      </c>
      <c r="Z3306" s="74" t="s">
        <v>1063</v>
      </c>
      <c r="AA3306" s="74" t="s">
        <v>1219</v>
      </c>
      <c r="AB3306" s="35" t="s">
        <v>22</v>
      </c>
      <c r="AD3306" s="74" t="s">
        <v>1052</v>
      </c>
      <c r="AE3306" s="74">
        <v>-5.0863989260277904</v>
      </c>
      <c r="AI3306" s="79" t="s">
        <v>13</v>
      </c>
      <c r="AK3306" s="74" t="s">
        <v>13</v>
      </c>
      <c r="AL3306" s="74" t="s">
        <v>13</v>
      </c>
      <c r="AM3306" s="74" t="s">
        <v>13</v>
      </c>
      <c r="AN3306" s="74" t="s">
        <v>13</v>
      </c>
      <c r="AO3306" s="74" t="s">
        <v>13</v>
      </c>
      <c r="AP3306" s="74" t="s">
        <v>13</v>
      </c>
      <c r="AQ3306" s="74" t="s">
        <v>13</v>
      </c>
      <c r="AR3306" s="74" t="s">
        <v>13</v>
      </c>
      <c r="AS3306" s="74" t="s">
        <v>13</v>
      </c>
      <c r="AT3306" s="74" t="s">
        <v>1243</v>
      </c>
      <c r="AU3306" s="74" t="s">
        <v>1245</v>
      </c>
      <c r="AV3306" s="74">
        <v>2017</v>
      </c>
    </row>
    <row r="3307" spans="1:48">
      <c r="A3307" s="24">
        <v>3306</v>
      </c>
      <c r="B3307" s="74">
        <v>82</v>
      </c>
      <c r="C3307" s="74" t="s">
        <v>1011</v>
      </c>
      <c r="D3307" s="74" t="s">
        <v>469</v>
      </c>
      <c r="E3307" s="74" t="s">
        <v>460</v>
      </c>
      <c r="F3307" s="74" t="s">
        <v>470</v>
      </c>
      <c r="G3307" s="74" t="s">
        <v>470</v>
      </c>
      <c r="H3307" s="74" t="s">
        <v>463</v>
      </c>
      <c r="I3307" s="74">
        <v>9.5</v>
      </c>
      <c r="J3307" s="74">
        <v>2.25</v>
      </c>
      <c r="O3307" s="74">
        <v>2045</v>
      </c>
      <c r="P3307" s="74">
        <v>1990</v>
      </c>
      <c r="Q3307" s="74" t="s">
        <v>472</v>
      </c>
      <c r="R3307" s="74" t="s">
        <v>519</v>
      </c>
      <c r="S3307" s="74" t="s">
        <v>859</v>
      </c>
      <c r="Z3307" s="74" t="s">
        <v>1063</v>
      </c>
      <c r="AA3307" s="74" t="s">
        <v>1219</v>
      </c>
      <c r="AB3307" s="35" t="s">
        <v>22</v>
      </c>
      <c r="AD3307" s="74" t="s">
        <v>1052</v>
      </c>
      <c r="AE3307" s="74">
        <v>-5.0937646646509904</v>
      </c>
      <c r="AI3307" s="79" t="s">
        <v>13</v>
      </c>
      <c r="AK3307" s="74" t="s">
        <v>13</v>
      </c>
      <c r="AL3307" s="74" t="s">
        <v>13</v>
      </c>
      <c r="AM3307" s="74" t="s">
        <v>13</v>
      </c>
      <c r="AN3307" s="74" t="s">
        <v>13</v>
      </c>
      <c r="AO3307" s="74" t="s">
        <v>13</v>
      </c>
      <c r="AP3307" s="74" t="s">
        <v>13</v>
      </c>
      <c r="AQ3307" s="74" t="s">
        <v>13</v>
      </c>
      <c r="AR3307" s="74" t="s">
        <v>13</v>
      </c>
      <c r="AS3307" s="74" t="s">
        <v>13</v>
      </c>
      <c r="AT3307" s="74" t="s">
        <v>1243</v>
      </c>
      <c r="AU3307" s="74" t="s">
        <v>1245</v>
      </c>
      <c r="AV3307" s="74">
        <v>2017</v>
      </c>
    </row>
    <row r="3308" spans="1:48">
      <c r="A3308" s="24">
        <v>3307</v>
      </c>
      <c r="B3308" s="74">
        <v>82</v>
      </c>
      <c r="C3308" s="74" t="s">
        <v>1011</v>
      </c>
      <c r="D3308" s="74" t="s">
        <v>469</v>
      </c>
      <c r="E3308" s="74" t="s">
        <v>460</v>
      </c>
      <c r="F3308" s="74" t="s">
        <v>470</v>
      </c>
      <c r="G3308" s="74" t="s">
        <v>470</v>
      </c>
      <c r="H3308" s="74" t="s">
        <v>463</v>
      </c>
      <c r="I3308" s="74">
        <v>9.5</v>
      </c>
      <c r="J3308" s="74">
        <v>2.25</v>
      </c>
      <c r="O3308" s="74">
        <v>2030</v>
      </c>
      <c r="P3308" s="74">
        <v>1990</v>
      </c>
      <c r="Q3308" s="74" t="s">
        <v>464</v>
      </c>
      <c r="R3308" s="74" t="s">
        <v>1244</v>
      </c>
      <c r="S3308" s="74" t="s">
        <v>859</v>
      </c>
      <c r="Z3308" s="74" t="s">
        <v>1063</v>
      </c>
      <c r="AA3308" s="74" t="s">
        <v>1219</v>
      </c>
      <c r="AB3308" s="35" t="s">
        <v>22</v>
      </c>
      <c r="AD3308" s="74" t="s">
        <v>1052</v>
      </c>
      <c r="AE3308" s="74">
        <v>-10.9621199070966</v>
      </c>
      <c r="AI3308" s="79" t="s">
        <v>13</v>
      </c>
      <c r="AK3308" s="74" t="s">
        <v>13</v>
      </c>
      <c r="AL3308" s="74" t="s">
        <v>13</v>
      </c>
      <c r="AM3308" s="74" t="s">
        <v>13</v>
      </c>
      <c r="AN3308" s="74" t="s">
        <v>13</v>
      </c>
      <c r="AO3308" s="74" t="s">
        <v>13</v>
      </c>
      <c r="AP3308" s="74" t="s">
        <v>13</v>
      </c>
      <c r="AQ3308" s="74" t="s">
        <v>13</v>
      </c>
      <c r="AR3308" s="74" t="s">
        <v>13</v>
      </c>
      <c r="AS3308" s="74" t="s">
        <v>13</v>
      </c>
      <c r="AT3308" s="74" t="s">
        <v>1243</v>
      </c>
      <c r="AU3308" s="74" t="s">
        <v>1245</v>
      </c>
      <c r="AV3308" s="74">
        <v>2017</v>
      </c>
    </row>
    <row r="3309" spans="1:48">
      <c r="A3309" s="24">
        <v>3308</v>
      </c>
      <c r="B3309" s="74">
        <v>82</v>
      </c>
      <c r="C3309" s="74" t="s">
        <v>1011</v>
      </c>
      <c r="D3309" s="74" t="s">
        <v>469</v>
      </c>
      <c r="E3309" s="74" t="s">
        <v>460</v>
      </c>
      <c r="F3309" s="74" t="s">
        <v>470</v>
      </c>
      <c r="G3309" s="74" t="s">
        <v>470</v>
      </c>
      <c r="H3309" s="74" t="s">
        <v>463</v>
      </c>
      <c r="I3309" s="74">
        <v>9.5</v>
      </c>
      <c r="J3309" s="74">
        <v>2.25</v>
      </c>
      <c r="O3309" s="74">
        <v>2035</v>
      </c>
      <c r="P3309" s="74">
        <v>1990</v>
      </c>
      <c r="Q3309" s="74" t="s">
        <v>464</v>
      </c>
      <c r="R3309" s="74" t="s">
        <v>1244</v>
      </c>
      <c r="S3309" s="74" t="s">
        <v>859</v>
      </c>
      <c r="Z3309" s="74" t="s">
        <v>1063</v>
      </c>
      <c r="AA3309" s="74" t="s">
        <v>1219</v>
      </c>
      <c r="AB3309" s="35" t="s">
        <v>22</v>
      </c>
      <c r="AD3309" s="74" t="s">
        <v>1052</v>
      </c>
      <c r="AE3309" s="74">
        <v>-10.969960854663199</v>
      </c>
      <c r="AI3309" s="79" t="s">
        <v>13</v>
      </c>
      <c r="AK3309" s="74" t="s">
        <v>13</v>
      </c>
      <c r="AL3309" s="74" t="s">
        <v>13</v>
      </c>
      <c r="AM3309" s="74" t="s">
        <v>13</v>
      </c>
      <c r="AN3309" s="74" t="s">
        <v>13</v>
      </c>
      <c r="AO3309" s="74" t="s">
        <v>13</v>
      </c>
      <c r="AP3309" s="74" t="s">
        <v>13</v>
      </c>
      <c r="AQ3309" s="74" t="s">
        <v>13</v>
      </c>
      <c r="AR3309" s="74" t="s">
        <v>13</v>
      </c>
      <c r="AS3309" s="74" t="s">
        <v>13</v>
      </c>
      <c r="AT3309" s="74" t="s">
        <v>1243</v>
      </c>
      <c r="AU3309" s="74" t="s">
        <v>1245</v>
      </c>
      <c r="AV3309" s="74">
        <v>2017</v>
      </c>
    </row>
    <row r="3310" spans="1:48">
      <c r="A3310" s="24">
        <v>3309</v>
      </c>
      <c r="B3310" s="74">
        <v>82</v>
      </c>
      <c r="C3310" s="74" t="s">
        <v>1011</v>
      </c>
      <c r="D3310" s="74" t="s">
        <v>469</v>
      </c>
      <c r="E3310" s="74" t="s">
        <v>460</v>
      </c>
      <c r="F3310" s="74" t="s">
        <v>470</v>
      </c>
      <c r="G3310" s="74" t="s">
        <v>470</v>
      </c>
      <c r="H3310" s="74" t="s">
        <v>463</v>
      </c>
      <c r="I3310" s="74">
        <v>9.5</v>
      </c>
      <c r="J3310" s="74">
        <v>2.25</v>
      </c>
      <c r="O3310" s="74">
        <v>2040</v>
      </c>
      <c r="P3310" s="74">
        <v>1990</v>
      </c>
      <c r="Q3310" s="74" t="s">
        <v>464</v>
      </c>
      <c r="R3310" s="74" t="s">
        <v>1244</v>
      </c>
      <c r="S3310" s="74" t="s">
        <v>859</v>
      </c>
      <c r="Z3310" s="74" t="s">
        <v>1063</v>
      </c>
      <c r="AA3310" s="74" t="s">
        <v>1219</v>
      </c>
      <c r="AB3310" s="35" t="s">
        <v>22</v>
      </c>
      <c r="AD3310" s="74" t="s">
        <v>1052</v>
      </c>
      <c r="AE3310" s="74">
        <v>-6.0166204327965502</v>
      </c>
      <c r="AI3310" s="79" t="s">
        <v>13</v>
      </c>
      <c r="AK3310" s="74" t="s">
        <v>13</v>
      </c>
      <c r="AL3310" s="74" t="s">
        <v>13</v>
      </c>
      <c r="AM3310" s="74" t="s">
        <v>13</v>
      </c>
      <c r="AN3310" s="74" t="s">
        <v>13</v>
      </c>
      <c r="AO3310" s="74" t="s">
        <v>13</v>
      </c>
      <c r="AP3310" s="74" t="s">
        <v>13</v>
      </c>
      <c r="AQ3310" s="74" t="s">
        <v>13</v>
      </c>
      <c r="AR3310" s="74" t="s">
        <v>13</v>
      </c>
      <c r="AS3310" s="74" t="s">
        <v>13</v>
      </c>
      <c r="AT3310" s="74" t="s">
        <v>1243</v>
      </c>
      <c r="AU3310" s="74" t="s">
        <v>1245</v>
      </c>
      <c r="AV3310" s="74">
        <v>2017</v>
      </c>
    </row>
    <row r="3311" spans="1:48">
      <c r="A3311" s="24">
        <v>3310</v>
      </c>
      <c r="B3311" s="74">
        <v>82</v>
      </c>
      <c r="C3311" s="74" t="s">
        <v>1011</v>
      </c>
      <c r="D3311" s="74" t="s">
        <v>469</v>
      </c>
      <c r="E3311" s="74" t="s">
        <v>460</v>
      </c>
      <c r="F3311" s="74" t="s">
        <v>470</v>
      </c>
      <c r="G3311" s="74" t="s">
        <v>470</v>
      </c>
      <c r="H3311" s="74" t="s">
        <v>463</v>
      </c>
      <c r="I3311" s="74">
        <v>9.5</v>
      </c>
      <c r="J3311" s="74">
        <v>2.25</v>
      </c>
      <c r="O3311" s="74">
        <v>2045</v>
      </c>
      <c r="P3311" s="74">
        <v>1990</v>
      </c>
      <c r="Q3311" s="74" t="s">
        <v>472</v>
      </c>
      <c r="R3311" s="74" t="s">
        <v>1244</v>
      </c>
      <c r="S3311" s="74" t="s">
        <v>859</v>
      </c>
      <c r="Z3311" s="74" t="s">
        <v>1063</v>
      </c>
      <c r="AA3311" s="74" t="s">
        <v>1219</v>
      </c>
      <c r="AB3311" s="35" t="s">
        <v>22</v>
      </c>
      <c r="AD3311" s="74" t="s">
        <v>1052</v>
      </c>
      <c r="AE3311" s="74">
        <v>-8.5045768561364294</v>
      </c>
      <c r="AI3311" s="79" t="s">
        <v>13</v>
      </c>
      <c r="AK3311" s="74" t="s">
        <v>13</v>
      </c>
      <c r="AL3311" s="74" t="s">
        <v>13</v>
      </c>
      <c r="AM3311" s="74" t="s">
        <v>13</v>
      </c>
      <c r="AN3311" s="74" t="s">
        <v>13</v>
      </c>
      <c r="AO3311" s="74" t="s">
        <v>13</v>
      </c>
      <c r="AP3311" s="74" t="s">
        <v>13</v>
      </c>
      <c r="AQ3311" s="74" t="s">
        <v>13</v>
      </c>
      <c r="AR3311" s="74" t="s">
        <v>13</v>
      </c>
      <c r="AS3311" s="74" t="s">
        <v>13</v>
      </c>
      <c r="AT3311" s="74" t="s">
        <v>1243</v>
      </c>
      <c r="AU3311" s="74" t="s">
        <v>1245</v>
      </c>
      <c r="AV3311" s="74">
        <v>2017</v>
      </c>
    </row>
    <row r="3312" spans="1:48" hidden="1">
      <c r="A3312" s="24">
        <v>3311</v>
      </c>
      <c r="B3312" s="74">
        <v>82</v>
      </c>
      <c r="C3312" s="74" t="s">
        <v>1011</v>
      </c>
      <c r="D3312" s="74" t="s">
        <v>469</v>
      </c>
      <c r="E3312" s="74" t="s">
        <v>629</v>
      </c>
      <c r="F3312" s="74" t="s">
        <v>470</v>
      </c>
      <c r="G3312" s="74" t="s">
        <v>470</v>
      </c>
      <c r="H3312" s="74" t="s">
        <v>463</v>
      </c>
      <c r="I3312" s="74">
        <v>9.5</v>
      </c>
      <c r="J3312" s="74">
        <v>2.25</v>
      </c>
      <c r="O3312" s="74">
        <v>2030</v>
      </c>
      <c r="P3312" s="74">
        <v>1990</v>
      </c>
      <c r="Q3312" s="74" t="s">
        <v>464</v>
      </c>
      <c r="R3312" s="74" t="s">
        <v>519</v>
      </c>
      <c r="S3312" s="74" t="s">
        <v>859</v>
      </c>
      <c r="Z3312" s="74" t="s">
        <v>1063</v>
      </c>
      <c r="AA3312" s="74" t="s">
        <v>1219</v>
      </c>
      <c r="AB3312" s="35" t="s">
        <v>22</v>
      </c>
      <c r="AD3312" s="74" t="s">
        <v>1052</v>
      </c>
      <c r="AE3312" s="74">
        <v>-8.9588766060577196</v>
      </c>
      <c r="AI3312" s="79" t="s">
        <v>13</v>
      </c>
      <c r="AK3312" s="74" t="s">
        <v>13</v>
      </c>
      <c r="AL3312" s="74" t="s">
        <v>13</v>
      </c>
      <c r="AM3312" s="74" t="s">
        <v>13</v>
      </c>
      <c r="AN3312" s="74" t="s">
        <v>13</v>
      </c>
      <c r="AO3312" s="74" t="s">
        <v>13</v>
      </c>
      <c r="AP3312" s="74" t="s">
        <v>13</v>
      </c>
      <c r="AQ3312" s="74" t="s">
        <v>13</v>
      </c>
      <c r="AR3312" s="74" t="s">
        <v>13</v>
      </c>
      <c r="AS3312" s="74" t="s">
        <v>13</v>
      </c>
      <c r="AT3312" s="74" t="s">
        <v>1243</v>
      </c>
      <c r="AU3312" s="74" t="s">
        <v>1245</v>
      </c>
      <c r="AV3312" s="74">
        <v>2017</v>
      </c>
    </row>
    <row r="3313" spans="1:48" hidden="1">
      <c r="A3313" s="24">
        <v>3312</v>
      </c>
      <c r="B3313" s="74">
        <v>82</v>
      </c>
      <c r="C3313" s="74" t="s">
        <v>1011</v>
      </c>
      <c r="D3313" s="74" t="s">
        <v>469</v>
      </c>
      <c r="E3313" s="74" t="s">
        <v>629</v>
      </c>
      <c r="F3313" s="74" t="s">
        <v>470</v>
      </c>
      <c r="G3313" s="74" t="s">
        <v>470</v>
      </c>
      <c r="H3313" s="74" t="s">
        <v>463</v>
      </c>
      <c r="I3313" s="74">
        <v>9.5</v>
      </c>
      <c r="J3313" s="74">
        <v>2.25</v>
      </c>
      <c r="O3313" s="74">
        <v>2035</v>
      </c>
      <c r="P3313" s="74">
        <v>1990</v>
      </c>
      <c r="Q3313" s="74" t="s">
        <v>464</v>
      </c>
      <c r="R3313" s="74" t="s">
        <v>519</v>
      </c>
      <c r="S3313" s="74" t="s">
        <v>859</v>
      </c>
      <c r="Z3313" s="74" t="s">
        <v>1063</v>
      </c>
      <c r="AA3313" s="74" t="s">
        <v>1219</v>
      </c>
      <c r="AB3313" s="35" t="s">
        <v>22</v>
      </c>
      <c r="AD3313" s="74" t="s">
        <v>1052</v>
      </c>
      <c r="AE3313" s="74">
        <v>-5.8655039887850702</v>
      </c>
      <c r="AI3313" s="79" t="s">
        <v>13</v>
      </c>
      <c r="AK3313" s="74" t="s">
        <v>13</v>
      </c>
      <c r="AL3313" s="74" t="s">
        <v>13</v>
      </c>
      <c r="AM3313" s="74" t="s">
        <v>13</v>
      </c>
      <c r="AN3313" s="74" t="s">
        <v>13</v>
      </c>
      <c r="AO3313" s="74" t="s">
        <v>13</v>
      </c>
      <c r="AP3313" s="74" t="s">
        <v>13</v>
      </c>
      <c r="AQ3313" s="74" t="s">
        <v>13</v>
      </c>
      <c r="AR3313" s="74" t="s">
        <v>13</v>
      </c>
      <c r="AS3313" s="74" t="s">
        <v>13</v>
      </c>
      <c r="AT3313" s="74" t="s">
        <v>1243</v>
      </c>
      <c r="AU3313" s="74" t="s">
        <v>1245</v>
      </c>
      <c r="AV3313" s="74">
        <v>2017</v>
      </c>
    </row>
    <row r="3314" spans="1:48" hidden="1">
      <c r="A3314" s="24">
        <v>3313</v>
      </c>
      <c r="B3314" s="74">
        <v>82</v>
      </c>
      <c r="C3314" s="74" t="s">
        <v>1011</v>
      </c>
      <c r="D3314" s="74" t="s">
        <v>469</v>
      </c>
      <c r="E3314" s="74" t="s">
        <v>629</v>
      </c>
      <c r="F3314" s="74" t="s">
        <v>470</v>
      </c>
      <c r="G3314" s="74" t="s">
        <v>470</v>
      </c>
      <c r="H3314" s="74" t="s">
        <v>463</v>
      </c>
      <c r="I3314" s="74">
        <v>9.5</v>
      </c>
      <c r="J3314" s="74">
        <v>2.25</v>
      </c>
      <c r="O3314" s="74">
        <v>2040</v>
      </c>
      <c r="P3314" s="74">
        <v>1990</v>
      </c>
      <c r="Q3314" s="74" t="s">
        <v>464</v>
      </c>
      <c r="R3314" s="74" t="s">
        <v>519</v>
      </c>
      <c r="S3314" s="74" t="s">
        <v>859</v>
      </c>
      <c r="Z3314" s="74" t="s">
        <v>1063</v>
      </c>
      <c r="AA3314" s="74" t="s">
        <v>1219</v>
      </c>
      <c r="AB3314" s="35" t="s">
        <v>22</v>
      </c>
      <c r="AD3314" s="74" t="s">
        <v>1052</v>
      </c>
      <c r="AE3314" s="74">
        <v>-7.1141154876534696</v>
      </c>
      <c r="AI3314" s="79" t="s">
        <v>13</v>
      </c>
      <c r="AK3314" s="74" t="s">
        <v>13</v>
      </c>
      <c r="AL3314" s="74" t="s">
        <v>13</v>
      </c>
      <c r="AM3314" s="74" t="s">
        <v>13</v>
      </c>
      <c r="AN3314" s="74" t="s">
        <v>13</v>
      </c>
      <c r="AO3314" s="74" t="s">
        <v>13</v>
      </c>
      <c r="AP3314" s="74" t="s">
        <v>13</v>
      </c>
      <c r="AQ3314" s="74" t="s">
        <v>13</v>
      </c>
      <c r="AR3314" s="74" t="s">
        <v>13</v>
      </c>
      <c r="AS3314" s="74" t="s">
        <v>13</v>
      </c>
      <c r="AT3314" s="74" t="s">
        <v>1243</v>
      </c>
      <c r="AU3314" s="74" t="s">
        <v>1245</v>
      </c>
      <c r="AV3314" s="74">
        <v>2017</v>
      </c>
    </row>
    <row r="3315" spans="1:48" hidden="1">
      <c r="A3315" s="24">
        <v>3314</v>
      </c>
      <c r="B3315" s="74">
        <v>82</v>
      </c>
      <c r="C3315" s="74" t="s">
        <v>1011</v>
      </c>
      <c r="D3315" s="74" t="s">
        <v>469</v>
      </c>
      <c r="E3315" s="74" t="s">
        <v>629</v>
      </c>
      <c r="F3315" s="74" t="s">
        <v>470</v>
      </c>
      <c r="G3315" s="74" t="s">
        <v>470</v>
      </c>
      <c r="H3315" s="74" t="s">
        <v>463</v>
      </c>
      <c r="I3315" s="74">
        <v>9.5</v>
      </c>
      <c r="J3315" s="74">
        <v>2.25</v>
      </c>
      <c r="O3315" s="74">
        <v>2045</v>
      </c>
      <c r="P3315" s="74">
        <v>1990</v>
      </c>
      <c r="Q3315" s="74" t="s">
        <v>472</v>
      </c>
      <c r="R3315" s="74" t="s">
        <v>519</v>
      </c>
      <c r="S3315" s="74" t="s">
        <v>859</v>
      </c>
      <c r="Z3315" s="74" t="s">
        <v>1063</v>
      </c>
      <c r="AA3315" s="74" t="s">
        <v>1219</v>
      </c>
      <c r="AB3315" s="35" t="s">
        <v>22</v>
      </c>
      <c r="AD3315" s="74" t="s">
        <v>1052</v>
      </c>
      <c r="AE3315" s="74">
        <v>-8.3622517775784502</v>
      </c>
      <c r="AI3315" s="79" t="s">
        <v>13</v>
      </c>
      <c r="AK3315" s="74" t="s">
        <v>13</v>
      </c>
      <c r="AL3315" s="74" t="s">
        <v>13</v>
      </c>
      <c r="AM3315" s="74" t="s">
        <v>13</v>
      </c>
      <c r="AN3315" s="74" t="s">
        <v>13</v>
      </c>
      <c r="AO3315" s="74" t="s">
        <v>13</v>
      </c>
      <c r="AP3315" s="74" t="s">
        <v>13</v>
      </c>
      <c r="AQ3315" s="74" t="s">
        <v>13</v>
      </c>
      <c r="AR3315" s="74" t="s">
        <v>13</v>
      </c>
      <c r="AS3315" s="74" t="s">
        <v>13</v>
      </c>
      <c r="AT3315" s="74" t="s">
        <v>1243</v>
      </c>
      <c r="AU3315" s="74" t="s">
        <v>1245</v>
      </c>
      <c r="AV3315" s="74">
        <v>2017</v>
      </c>
    </row>
    <row r="3316" spans="1:48" hidden="1">
      <c r="A3316" s="24">
        <v>3315</v>
      </c>
      <c r="B3316" s="74">
        <v>82</v>
      </c>
      <c r="C3316" s="74" t="s">
        <v>1011</v>
      </c>
      <c r="D3316" s="74" t="s">
        <v>469</v>
      </c>
      <c r="E3316" s="74" t="s">
        <v>629</v>
      </c>
      <c r="F3316" s="74" t="s">
        <v>470</v>
      </c>
      <c r="G3316" s="74" t="s">
        <v>470</v>
      </c>
      <c r="H3316" s="74" t="s">
        <v>463</v>
      </c>
      <c r="I3316" s="74">
        <v>9.5</v>
      </c>
      <c r="J3316" s="74">
        <v>2.25</v>
      </c>
      <c r="O3316" s="74">
        <v>2030</v>
      </c>
      <c r="P3316" s="74">
        <v>1990</v>
      </c>
      <c r="Q3316" s="74" t="s">
        <v>464</v>
      </c>
      <c r="R3316" s="74" t="s">
        <v>1244</v>
      </c>
      <c r="S3316" s="74" t="s">
        <v>859</v>
      </c>
      <c r="Z3316" s="74" t="s">
        <v>1063</v>
      </c>
      <c r="AA3316" s="74" t="s">
        <v>1219</v>
      </c>
      <c r="AB3316" s="35" t="s">
        <v>22</v>
      </c>
      <c r="AD3316" s="74" t="s">
        <v>1052</v>
      </c>
      <c r="AE3316" s="74">
        <v>0.96396134175245096</v>
      </c>
      <c r="AI3316" s="79" t="s">
        <v>13</v>
      </c>
      <c r="AK3316" s="74" t="s">
        <v>13</v>
      </c>
      <c r="AL3316" s="74" t="s">
        <v>13</v>
      </c>
      <c r="AM3316" s="74" t="s">
        <v>13</v>
      </c>
      <c r="AN3316" s="74" t="s">
        <v>13</v>
      </c>
      <c r="AO3316" s="74" t="s">
        <v>13</v>
      </c>
      <c r="AP3316" s="74" t="s">
        <v>13</v>
      </c>
      <c r="AQ3316" s="74" t="s">
        <v>13</v>
      </c>
      <c r="AR3316" s="74" t="s">
        <v>13</v>
      </c>
      <c r="AS3316" s="74" t="s">
        <v>13</v>
      </c>
      <c r="AT3316" s="74" t="s">
        <v>1243</v>
      </c>
      <c r="AU3316" s="74" t="s">
        <v>1245</v>
      </c>
      <c r="AV3316" s="74">
        <v>2017</v>
      </c>
    </row>
    <row r="3317" spans="1:48" hidden="1">
      <c r="A3317" s="24">
        <v>3316</v>
      </c>
      <c r="B3317" s="74">
        <v>82</v>
      </c>
      <c r="C3317" s="74" t="s">
        <v>1011</v>
      </c>
      <c r="D3317" s="74" t="s">
        <v>469</v>
      </c>
      <c r="E3317" s="74" t="s">
        <v>629</v>
      </c>
      <c r="F3317" s="74" t="s">
        <v>470</v>
      </c>
      <c r="G3317" s="74" t="s">
        <v>470</v>
      </c>
      <c r="H3317" s="74" t="s">
        <v>463</v>
      </c>
      <c r="I3317" s="74">
        <v>9.5</v>
      </c>
      <c r="J3317" s="74">
        <v>2.25</v>
      </c>
      <c r="O3317" s="74">
        <v>2035</v>
      </c>
      <c r="P3317" s="74">
        <v>1990</v>
      </c>
      <c r="Q3317" s="74" t="s">
        <v>464</v>
      </c>
      <c r="R3317" s="74" t="s">
        <v>1244</v>
      </c>
      <c r="S3317" s="74" t="s">
        <v>859</v>
      </c>
      <c r="Z3317" s="74" t="s">
        <v>1063</v>
      </c>
      <c r="AA3317" s="74" t="s">
        <v>1219</v>
      </c>
      <c r="AB3317" s="35" t="s">
        <v>22</v>
      </c>
      <c r="AD3317" s="74" t="s">
        <v>1052</v>
      </c>
      <c r="AE3317" s="74">
        <v>-4.62544625089844</v>
      </c>
      <c r="AI3317" s="79" t="s">
        <v>13</v>
      </c>
      <c r="AK3317" s="74" t="s">
        <v>13</v>
      </c>
      <c r="AL3317" s="74" t="s">
        <v>13</v>
      </c>
      <c r="AM3317" s="74" t="s">
        <v>13</v>
      </c>
      <c r="AN3317" s="74" t="s">
        <v>13</v>
      </c>
      <c r="AO3317" s="74" t="s">
        <v>13</v>
      </c>
      <c r="AP3317" s="74" t="s">
        <v>13</v>
      </c>
      <c r="AQ3317" s="74" t="s">
        <v>13</v>
      </c>
      <c r="AR3317" s="74" t="s">
        <v>13</v>
      </c>
      <c r="AS3317" s="74" t="s">
        <v>13</v>
      </c>
      <c r="AT3317" s="74" t="s">
        <v>1243</v>
      </c>
      <c r="AU3317" s="74" t="s">
        <v>1245</v>
      </c>
      <c r="AV3317" s="74">
        <v>2017</v>
      </c>
    </row>
    <row r="3318" spans="1:48" hidden="1">
      <c r="A3318" s="24">
        <v>3317</v>
      </c>
      <c r="B3318" s="74">
        <v>82</v>
      </c>
      <c r="C3318" s="74" t="s">
        <v>1011</v>
      </c>
      <c r="D3318" s="74" t="s">
        <v>469</v>
      </c>
      <c r="E3318" s="74" t="s">
        <v>629</v>
      </c>
      <c r="F3318" s="74" t="s">
        <v>470</v>
      </c>
      <c r="G3318" s="74" t="s">
        <v>470</v>
      </c>
      <c r="H3318" s="74" t="s">
        <v>463</v>
      </c>
      <c r="I3318" s="74">
        <v>9.5</v>
      </c>
      <c r="J3318" s="74">
        <v>2.25</v>
      </c>
      <c r="O3318" s="74">
        <v>2040</v>
      </c>
      <c r="P3318" s="74">
        <v>1990</v>
      </c>
      <c r="Q3318" s="74" t="s">
        <v>464</v>
      </c>
      <c r="R3318" s="74" t="s">
        <v>1244</v>
      </c>
      <c r="S3318" s="74" t="s">
        <v>859</v>
      </c>
      <c r="Z3318" s="74" t="s">
        <v>1063</v>
      </c>
      <c r="AA3318" s="74" t="s">
        <v>1219</v>
      </c>
      <c r="AB3318" s="35" t="s">
        <v>22</v>
      </c>
      <c r="AD3318" s="74" t="s">
        <v>1052</v>
      </c>
      <c r="AE3318" s="74">
        <v>3.7389439669254498</v>
      </c>
      <c r="AI3318" s="79" t="s">
        <v>13</v>
      </c>
      <c r="AK3318" s="74" t="s">
        <v>13</v>
      </c>
      <c r="AL3318" s="74" t="s">
        <v>13</v>
      </c>
      <c r="AM3318" s="74" t="s">
        <v>13</v>
      </c>
      <c r="AN3318" s="74" t="s">
        <v>13</v>
      </c>
      <c r="AO3318" s="74" t="s">
        <v>13</v>
      </c>
      <c r="AP3318" s="74" t="s">
        <v>13</v>
      </c>
      <c r="AQ3318" s="74" t="s">
        <v>13</v>
      </c>
      <c r="AR3318" s="74" t="s">
        <v>13</v>
      </c>
      <c r="AS3318" s="74" t="s">
        <v>13</v>
      </c>
      <c r="AT3318" s="74" t="s">
        <v>1243</v>
      </c>
      <c r="AU3318" s="74" t="s">
        <v>1245</v>
      </c>
      <c r="AV3318" s="74">
        <v>2017</v>
      </c>
    </row>
    <row r="3319" spans="1:48" hidden="1">
      <c r="A3319" s="24">
        <v>3318</v>
      </c>
      <c r="B3319" s="74">
        <v>82</v>
      </c>
      <c r="C3319" s="74" t="s">
        <v>1011</v>
      </c>
      <c r="D3319" s="74" t="s">
        <v>469</v>
      </c>
      <c r="E3319" s="74" t="s">
        <v>629</v>
      </c>
      <c r="F3319" s="74" t="s">
        <v>470</v>
      </c>
      <c r="G3319" s="74" t="s">
        <v>470</v>
      </c>
      <c r="H3319" s="74" t="s">
        <v>463</v>
      </c>
      <c r="I3319" s="74">
        <v>9.5</v>
      </c>
      <c r="J3319" s="74">
        <v>2.25</v>
      </c>
      <c r="O3319" s="74">
        <v>2045</v>
      </c>
      <c r="P3319" s="74">
        <v>1990</v>
      </c>
      <c r="Q3319" s="74" t="s">
        <v>472</v>
      </c>
      <c r="R3319" s="74" t="s">
        <v>1244</v>
      </c>
      <c r="S3319" s="74" t="s">
        <v>859</v>
      </c>
      <c r="Z3319" s="74" t="s">
        <v>1063</v>
      </c>
      <c r="AA3319" s="74" t="s">
        <v>1219</v>
      </c>
      <c r="AB3319" s="35" t="s">
        <v>22</v>
      </c>
      <c r="AD3319" s="74" t="s">
        <v>1052</v>
      </c>
      <c r="AE3319" s="74">
        <v>0.63012705899124899</v>
      </c>
      <c r="AI3319" s="79" t="s">
        <v>13</v>
      </c>
      <c r="AK3319" s="74" t="s">
        <v>13</v>
      </c>
      <c r="AL3319" s="74" t="s">
        <v>13</v>
      </c>
      <c r="AM3319" s="74" t="s">
        <v>13</v>
      </c>
      <c r="AN3319" s="74" t="s">
        <v>13</v>
      </c>
      <c r="AO3319" s="74" t="s">
        <v>13</v>
      </c>
      <c r="AP3319" s="74" t="s">
        <v>13</v>
      </c>
      <c r="AQ3319" s="74" t="s">
        <v>13</v>
      </c>
      <c r="AR3319" s="74" t="s">
        <v>13</v>
      </c>
      <c r="AS3319" s="74" t="s">
        <v>13</v>
      </c>
      <c r="AT3319" s="74" t="s">
        <v>1243</v>
      </c>
      <c r="AU3319" s="74" t="s">
        <v>1245</v>
      </c>
      <c r="AV3319" s="74">
        <v>2017</v>
      </c>
    </row>
    <row r="3320" spans="1:48" hidden="1">
      <c r="A3320" s="24">
        <v>3319</v>
      </c>
      <c r="B3320" s="74">
        <v>82</v>
      </c>
      <c r="C3320" s="74" t="s">
        <v>1011</v>
      </c>
      <c r="D3320" s="74" t="s">
        <v>469</v>
      </c>
      <c r="E3320" s="74" t="s">
        <v>546</v>
      </c>
      <c r="F3320" s="74" t="s">
        <v>470</v>
      </c>
      <c r="G3320" s="74" t="s">
        <v>470</v>
      </c>
      <c r="H3320" s="74" t="s">
        <v>463</v>
      </c>
      <c r="I3320" s="74">
        <v>9.5</v>
      </c>
      <c r="J3320" s="74">
        <v>2.25</v>
      </c>
      <c r="O3320" s="74">
        <v>2030</v>
      </c>
      <c r="P3320" s="74">
        <v>1990</v>
      </c>
      <c r="Q3320" s="74" t="s">
        <v>464</v>
      </c>
      <c r="R3320" s="74" t="s">
        <v>519</v>
      </c>
      <c r="S3320" s="74" t="s">
        <v>859</v>
      </c>
      <c r="Z3320" s="74" t="s">
        <v>1063</v>
      </c>
      <c r="AA3320" s="74" t="s">
        <v>1219</v>
      </c>
      <c r="AB3320" s="35" t="s">
        <v>22</v>
      </c>
      <c r="AD3320" s="74" t="s">
        <v>1052</v>
      </c>
      <c r="AE3320" s="74">
        <v>2.14925373134326</v>
      </c>
      <c r="AI3320" s="79" t="s">
        <v>13</v>
      </c>
      <c r="AK3320" s="74" t="s">
        <v>13</v>
      </c>
      <c r="AL3320" s="74" t="s">
        <v>13</v>
      </c>
      <c r="AM3320" s="74" t="s">
        <v>13</v>
      </c>
      <c r="AN3320" s="74" t="s">
        <v>13</v>
      </c>
      <c r="AO3320" s="74" t="s">
        <v>13</v>
      </c>
      <c r="AP3320" s="74" t="s">
        <v>13</v>
      </c>
      <c r="AQ3320" s="74" t="s">
        <v>13</v>
      </c>
      <c r="AR3320" s="74" t="s">
        <v>13</v>
      </c>
      <c r="AS3320" s="74" t="s">
        <v>13</v>
      </c>
      <c r="AT3320" s="74" t="s">
        <v>1243</v>
      </c>
      <c r="AU3320" s="74" t="s">
        <v>1245</v>
      </c>
      <c r="AV3320" s="74">
        <v>2017</v>
      </c>
    </row>
    <row r="3321" spans="1:48" hidden="1">
      <c r="A3321" s="24">
        <v>3320</v>
      </c>
      <c r="B3321" s="74">
        <v>82</v>
      </c>
      <c r="C3321" s="74" t="s">
        <v>1011</v>
      </c>
      <c r="D3321" s="74" t="s">
        <v>469</v>
      </c>
      <c r="E3321" s="74" t="s">
        <v>546</v>
      </c>
      <c r="F3321" s="74" t="s">
        <v>470</v>
      </c>
      <c r="G3321" s="74" t="s">
        <v>470</v>
      </c>
      <c r="H3321" s="74" t="s">
        <v>463</v>
      </c>
      <c r="I3321" s="74">
        <v>9.5</v>
      </c>
      <c r="J3321" s="74">
        <v>2.25</v>
      </c>
      <c r="O3321" s="74">
        <v>2035</v>
      </c>
      <c r="P3321" s="74">
        <v>1990</v>
      </c>
      <c r="Q3321" s="74" t="s">
        <v>464</v>
      </c>
      <c r="R3321" s="74" t="s">
        <v>519</v>
      </c>
      <c r="S3321" s="74" t="s">
        <v>859</v>
      </c>
      <c r="Z3321" s="74" t="s">
        <v>1063</v>
      </c>
      <c r="AA3321" s="74" t="s">
        <v>1219</v>
      </c>
      <c r="AB3321" s="35" t="s">
        <v>22</v>
      </c>
      <c r="AD3321" s="74" t="s">
        <v>1052</v>
      </c>
      <c r="AE3321" s="74">
        <v>13.2537313432835</v>
      </c>
      <c r="AI3321" s="79" t="s">
        <v>13</v>
      </c>
      <c r="AK3321" s="74" t="s">
        <v>13</v>
      </c>
      <c r="AL3321" s="74" t="s">
        <v>13</v>
      </c>
      <c r="AM3321" s="74" t="s">
        <v>13</v>
      </c>
      <c r="AN3321" s="74" t="s">
        <v>13</v>
      </c>
      <c r="AO3321" s="74" t="s">
        <v>13</v>
      </c>
      <c r="AP3321" s="74" t="s">
        <v>13</v>
      </c>
      <c r="AQ3321" s="74" t="s">
        <v>13</v>
      </c>
      <c r="AR3321" s="74" t="s">
        <v>13</v>
      </c>
      <c r="AS3321" s="74" t="s">
        <v>13</v>
      </c>
      <c r="AT3321" s="74" t="s">
        <v>1243</v>
      </c>
      <c r="AU3321" s="74" t="s">
        <v>1245</v>
      </c>
      <c r="AV3321" s="74">
        <v>2017</v>
      </c>
    </row>
    <row r="3322" spans="1:48" hidden="1">
      <c r="A3322" s="24">
        <v>3321</v>
      </c>
      <c r="B3322" s="74">
        <v>82</v>
      </c>
      <c r="C3322" s="74" t="s">
        <v>1011</v>
      </c>
      <c r="D3322" s="74" t="s">
        <v>469</v>
      </c>
      <c r="E3322" s="74" t="s">
        <v>546</v>
      </c>
      <c r="F3322" s="74" t="s">
        <v>470</v>
      </c>
      <c r="G3322" s="74" t="s">
        <v>470</v>
      </c>
      <c r="H3322" s="74" t="s">
        <v>463</v>
      </c>
      <c r="I3322" s="74">
        <v>9.5</v>
      </c>
      <c r="J3322" s="74">
        <v>2.25</v>
      </c>
      <c r="O3322" s="74">
        <v>2040</v>
      </c>
      <c r="P3322" s="74">
        <v>1990</v>
      </c>
      <c r="Q3322" s="74" t="s">
        <v>464</v>
      </c>
      <c r="R3322" s="74" t="s">
        <v>519</v>
      </c>
      <c r="S3322" s="74" t="s">
        <v>859</v>
      </c>
      <c r="Z3322" s="74" t="s">
        <v>1063</v>
      </c>
      <c r="AA3322" s="74" t="s">
        <v>1219</v>
      </c>
      <c r="AB3322" s="35" t="s">
        <v>22</v>
      </c>
      <c r="AD3322" s="74" t="s">
        <v>1052</v>
      </c>
      <c r="AE3322" s="74">
        <v>18.9850746268656</v>
      </c>
      <c r="AI3322" s="79" t="s">
        <v>13</v>
      </c>
      <c r="AK3322" s="74" t="s">
        <v>13</v>
      </c>
      <c r="AL3322" s="74" t="s">
        <v>13</v>
      </c>
      <c r="AM3322" s="74" t="s">
        <v>13</v>
      </c>
      <c r="AN3322" s="74" t="s">
        <v>13</v>
      </c>
      <c r="AO3322" s="74" t="s">
        <v>13</v>
      </c>
      <c r="AP3322" s="74" t="s">
        <v>13</v>
      </c>
      <c r="AQ3322" s="74" t="s">
        <v>13</v>
      </c>
      <c r="AR3322" s="74" t="s">
        <v>13</v>
      </c>
      <c r="AS3322" s="74" t="s">
        <v>13</v>
      </c>
      <c r="AT3322" s="74" t="s">
        <v>1243</v>
      </c>
      <c r="AU3322" s="74" t="s">
        <v>1245</v>
      </c>
      <c r="AV3322" s="74">
        <v>2017</v>
      </c>
    </row>
    <row r="3323" spans="1:48" hidden="1">
      <c r="A3323" s="24">
        <v>3322</v>
      </c>
      <c r="B3323" s="74">
        <v>82</v>
      </c>
      <c r="C3323" s="74" t="s">
        <v>1011</v>
      </c>
      <c r="D3323" s="74" t="s">
        <v>469</v>
      </c>
      <c r="E3323" s="74" t="s">
        <v>546</v>
      </c>
      <c r="F3323" s="74" t="s">
        <v>470</v>
      </c>
      <c r="G3323" s="74" t="s">
        <v>470</v>
      </c>
      <c r="H3323" s="74" t="s">
        <v>463</v>
      </c>
      <c r="I3323" s="74">
        <v>9.5</v>
      </c>
      <c r="J3323" s="74">
        <v>2.25</v>
      </c>
      <c r="O3323" s="74">
        <v>2045</v>
      </c>
      <c r="P3323" s="74">
        <v>1990</v>
      </c>
      <c r="Q3323" s="74" t="s">
        <v>472</v>
      </c>
      <c r="R3323" s="74" t="s">
        <v>519</v>
      </c>
      <c r="S3323" s="74" t="s">
        <v>859</v>
      </c>
      <c r="Z3323" s="74" t="s">
        <v>1063</v>
      </c>
      <c r="AA3323" s="74" t="s">
        <v>1219</v>
      </c>
      <c r="AB3323" s="35" t="s">
        <v>22</v>
      </c>
      <c r="AD3323" s="74" t="s">
        <v>1052</v>
      </c>
      <c r="AE3323" s="74">
        <v>20.0597014925373</v>
      </c>
      <c r="AI3323" s="79" t="s">
        <v>13</v>
      </c>
      <c r="AK3323" s="74" t="s">
        <v>13</v>
      </c>
      <c r="AL3323" s="74" t="s">
        <v>13</v>
      </c>
      <c r="AM3323" s="74" t="s">
        <v>13</v>
      </c>
      <c r="AN3323" s="74" t="s">
        <v>13</v>
      </c>
      <c r="AO3323" s="74" t="s">
        <v>13</v>
      </c>
      <c r="AP3323" s="74" t="s">
        <v>13</v>
      </c>
      <c r="AQ3323" s="74" t="s">
        <v>13</v>
      </c>
      <c r="AR3323" s="74" t="s">
        <v>13</v>
      </c>
      <c r="AS3323" s="74" t="s">
        <v>13</v>
      </c>
      <c r="AT3323" s="74" t="s">
        <v>1243</v>
      </c>
      <c r="AU3323" s="74" t="s">
        <v>1245</v>
      </c>
      <c r="AV3323" s="74">
        <v>2017</v>
      </c>
    </row>
    <row r="3324" spans="1:48" hidden="1">
      <c r="A3324" s="24">
        <v>3323</v>
      </c>
      <c r="B3324" s="74">
        <v>82</v>
      </c>
      <c r="C3324" s="74" t="s">
        <v>1011</v>
      </c>
      <c r="D3324" s="74" t="s">
        <v>469</v>
      </c>
      <c r="E3324" s="74" t="s">
        <v>546</v>
      </c>
      <c r="F3324" s="74" t="s">
        <v>470</v>
      </c>
      <c r="G3324" s="74" t="s">
        <v>470</v>
      </c>
      <c r="H3324" s="74" t="s">
        <v>463</v>
      </c>
      <c r="I3324" s="74">
        <v>9.5</v>
      </c>
      <c r="J3324" s="74">
        <v>2.25</v>
      </c>
      <c r="O3324" s="74">
        <v>2030</v>
      </c>
      <c r="P3324" s="74">
        <v>1990</v>
      </c>
      <c r="Q3324" s="74" t="s">
        <v>464</v>
      </c>
      <c r="R3324" s="74" t="s">
        <v>1244</v>
      </c>
      <c r="S3324" s="74" t="s">
        <v>859</v>
      </c>
      <c r="Z3324" s="74" t="s">
        <v>1063</v>
      </c>
      <c r="AA3324" s="74" t="s">
        <v>1219</v>
      </c>
      <c r="AB3324" s="35" t="s">
        <v>22</v>
      </c>
      <c r="AD3324" s="74" t="s">
        <v>1052</v>
      </c>
      <c r="AE3324" s="74">
        <v>12.5373134328358</v>
      </c>
      <c r="AI3324" s="79" t="s">
        <v>13</v>
      </c>
      <c r="AK3324" s="74" t="s">
        <v>13</v>
      </c>
      <c r="AL3324" s="74" t="s">
        <v>13</v>
      </c>
      <c r="AM3324" s="74" t="s">
        <v>13</v>
      </c>
      <c r="AN3324" s="74" t="s">
        <v>13</v>
      </c>
      <c r="AO3324" s="74" t="s">
        <v>13</v>
      </c>
      <c r="AP3324" s="74" t="s">
        <v>13</v>
      </c>
      <c r="AQ3324" s="74" t="s">
        <v>13</v>
      </c>
      <c r="AR3324" s="74" t="s">
        <v>13</v>
      </c>
      <c r="AS3324" s="74" t="s">
        <v>13</v>
      </c>
      <c r="AT3324" s="74" t="s">
        <v>1243</v>
      </c>
      <c r="AU3324" s="74" t="s">
        <v>1245</v>
      </c>
      <c r="AV3324" s="74">
        <v>2017</v>
      </c>
    </row>
    <row r="3325" spans="1:48" hidden="1">
      <c r="A3325" s="24">
        <v>3324</v>
      </c>
      <c r="B3325" s="74">
        <v>82</v>
      </c>
      <c r="C3325" s="74" t="s">
        <v>1011</v>
      </c>
      <c r="D3325" s="74" t="s">
        <v>469</v>
      </c>
      <c r="E3325" s="74" t="s">
        <v>546</v>
      </c>
      <c r="F3325" s="74" t="s">
        <v>470</v>
      </c>
      <c r="G3325" s="74" t="s">
        <v>470</v>
      </c>
      <c r="H3325" s="74" t="s">
        <v>463</v>
      </c>
      <c r="I3325" s="74">
        <v>9.5</v>
      </c>
      <c r="J3325" s="74">
        <v>2.25</v>
      </c>
      <c r="O3325" s="74">
        <v>2035</v>
      </c>
      <c r="P3325" s="74">
        <v>1990</v>
      </c>
      <c r="Q3325" s="74" t="s">
        <v>464</v>
      </c>
      <c r="R3325" s="74" t="s">
        <v>1244</v>
      </c>
      <c r="S3325" s="74" t="s">
        <v>859</v>
      </c>
      <c r="Z3325" s="74" t="s">
        <v>1063</v>
      </c>
      <c r="AA3325" s="74" t="s">
        <v>1219</v>
      </c>
      <c r="AB3325" s="35" t="s">
        <v>22</v>
      </c>
      <c r="AD3325" s="74" t="s">
        <v>1052</v>
      </c>
      <c r="AE3325" s="74">
        <v>10.746268656716399</v>
      </c>
      <c r="AI3325" s="79" t="s">
        <v>13</v>
      </c>
      <c r="AK3325" s="74" t="s">
        <v>13</v>
      </c>
      <c r="AL3325" s="74" t="s">
        <v>13</v>
      </c>
      <c r="AM3325" s="74" t="s">
        <v>13</v>
      </c>
      <c r="AN3325" s="74" t="s">
        <v>13</v>
      </c>
      <c r="AO3325" s="74" t="s">
        <v>13</v>
      </c>
      <c r="AP3325" s="74" t="s">
        <v>13</v>
      </c>
      <c r="AQ3325" s="74" t="s">
        <v>13</v>
      </c>
      <c r="AR3325" s="74" t="s">
        <v>13</v>
      </c>
      <c r="AS3325" s="74" t="s">
        <v>13</v>
      </c>
      <c r="AT3325" s="74" t="s">
        <v>1243</v>
      </c>
      <c r="AU3325" s="74" t="s">
        <v>1245</v>
      </c>
      <c r="AV3325" s="74">
        <v>2017</v>
      </c>
    </row>
    <row r="3326" spans="1:48" hidden="1">
      <c r="A3326" s="24">
        <v>3325</v>
      </c>
      <c r="B3326" s="74">
        <v>82</v>
      </c>
      <c r="C3326" s="74" t="s">
        <v>1011</v>
      </c>
      <c r="D3326" s="74" t="s">
        <v>469</v>
      </c>
      <c r="E3326" s="74" t="s">
        <v>546</v>
      </c>
      <c r="F3326" s="74" t="s">
        <v>470</v>
      </c>
      <c r="G3326" s="74" t="s">
        <v>470</v>
      </c>
      <c r="H3326" s="74" t="s">
        <v>463</v>
      </c>
      <c r="I3326" s="74">
        <v>9.5</v>
      </c>
      <c r="J3326" s="74">
        <v>2.25</v>
      </c>
      <c r="O3326" s="74">
        <v>2040</v>
      </c>
      <c r="P3326" s="74">
        <v>1990</v>
      </c>
      <c r="Q3326" s="74" t="s">
        <v>464</v>
      </c>
      <c r="R3326" s="74" t="s">
        <v>1244</v>
      </c>
      <c r="S3326" s="74" t="s">
        <v>859</v>
      </c>
      <c r="Z3326" s="74" t="s">
        <v>1063</v>
      </c>
      <c r="AA3326" s="74" t="s">
        <v>1219</v>
      </c>
      <c r="AB3326" s="35" t="s">
        <v>22</v>
      </c>
      <c r="AD3326" s="74" t="s">
        <v>1052</v>
      </c>
      <c r="AE3326" s="74">
        <v>29.731343283582</v>
      </c>
      <c r="AI3326" s="79" t="s">
        <v>13</v>
      </c>
      <c r="AK3326" s="74" t="s">
        <v>13</v>
      </c>
      <c r="AL3326" s="74" t="s">
        <v>13</v>
      </c>
      <c r="AM3326" s="74" t="s">
        <v>13</v>
      </c>
      <c r="AN3326" s="74" t="s">
        <v>13</v>
      </c>
      <c r="AO3326" s="74" t="s">
        <v>13</v>
      </c>
      <c r="AP3326" s="74" t="s">
        <v>13</v>
      </c>
      <c r="AQ3326" s="74" t="s">
        <v>13</v>
      </c>
      <c r="AR3326" s="74" t="s">
        <v>13</v>
      </c>
      <c r="AS3326" s="74" t="s">
        <v>13</v>
      </c>
      <c r="AT3326" s="74" t="s">
        <v>1243</v>
      </c>
      <c r="AU3326" s="74" t="s">
        <v>1245</v>
      </c>
      <c r="AV3326" s="74">
        <v>2017</v>
      </c>
    </row>
    <row r="3327" spans="1:48" hidden="1">
      <c r="A3327" s="24">
        <v>3326</v>
      </c>
      <c r="B3327" s="74">
        <v>82</v>
      </c>
      <c r="C3327" s="74" t="s">
        <v>1011</v>
      </c>
      <c r="D3327" s="74" t="s">
        <v>469</v>
      </c>
      <c r="E3327" s="74" t="s">
        <v>546</v>
      </c>
      <c r="F3327" s="74" t="s">
        <v>470</v>
      </c>
      <c r="G3327" s="74" t="s">
        <v>470</v>
      </c>
      <c r="H3327" s="74" t="s">
        <v>463</v>
      </c>
      <c r="I3327" s="74">
        <v>9.5</v>
      </c>
      <c r="J3327" s="74">
        <v>2.25</v>
      </c>
      <c r="O3327" s="74">
        <v>2045</v>
      </c>
      <c r="P3327" s="74">
        <v>1990</v>
      </c>
      <c r="Q3327" s="74" t="s">
        <v>472</v>
      </c>
      <c r="R3327" s="74" t="s">
        <v>1244</v>
      </c>
      <c r="S3327" s="74" t="s">
        <v>859</v>
      </c>
      <c r="Z3327" s="74" t="s">
        <v>1063</v>
      </c>
      <c r="AA3327" s="74" t="s">
        <v>1219</v>
      </c>
      <c r="AB3327" s="35" t="s">
        <v>22</v>
      </c>
      <c r="AD3327" s="74" t="s">
        <v>1052</v>
      </c>
      <c r="AE3327" s="74">
        <v>35.820895522388</v>
      </c>
      <c r="AI3327" s="79" t="s">
        <v>13</v>
      </c>
      <c r="AK3327" s="74" t="s">
        <v>13</v>
      </c>
      <c r="AL3327" s="74" t="s">
        <v>13</v>
      </c>
      <c r="AM3327" s="74" t="s">
        <v>13</v>
      </c>
      <c r="AN3327" s="74" t="s">
        <v>13</v>
      </c>
      <c r="AO3327" s="74" t="s">
        <v>13</v>
      </c>
      <c r="AP3327" s="74" t="s">
        <v>13</v>
      </c>
      <c r="AQ3327" s="74" t="s">
        <v>13</v>
      </c>
      <c r="AR3327" s="74" t="s">
        <v>13</v>
      </c>
      <c r="AS3327" s="74" t="s">
        <v>13</v>
      </c>
      <c r="AT3327" s="74" t="s">
        <v>1243</v>
      </c>
      <c r="AU3327" s="74" t="s">
        <v>1245</v>
      </c>
      <c r="AV3327" s="74">
        <v>2017</v>
      </c>
    </row>
    <row r="3328" spans="1:48" hidden="1">
      <c r="A3328" s="24">
        <v>3327</v>
      </c>
      <c r="B3328" s="74">
        <v>83</v>
      </c>
      <c r="C3328" s="74" t="s">
        <v>1011</v>
      </c>
      <c r="D3328" s="74" t="s">
        <v>469</v>
      </c>
      <c r="E3328" s="74" t="s">
        <v>1249</v>
      </c>
      <c r="F3328" s="74" t="s">
        <v>1250</v>
      </c>
      <c r="G3328" s="74" t="s">
        <v>1251</v>
      </c>
      <c r="H3328" s="74" t="s">
        <v>463</v>
      </c>
      <c r="I3328" s="74">
        <v>9.0417000000000005</v>
      </c>
      <c r="J3328" s="74">
        <v>38.583300000000001</v>
      </c>
      <c r="O3328" s="74">
        <v>2030</v>
      </c>
      <c r="P3328" s="74">
        <v>2002</v>
      </c>
      <c r="Q3328" s="74" t="s">
        <v>464</v>
      </c>
      <c r="R3328" s="24" t="s">
        <v>500</v>
      </c>
      <c r="S3328" s="74" t="s">
        <v>857</v>
      </c>
      <c r="Z3328" s="74" t="s">
        <v>820</v>
      </c>
      <c r="AA3328" s="74" t="s">
        <v>1168</v>
      </c>
      <c r="AB3328" s="113">
        <v>2.7</v>
      </c>
      <c r="AC3328" s="113">
        <f t="shared" ref="AC3328:AC3335" si="3">AB3328*(1+(AE3328/100))</f>
        <v>2.1415952102803759</v>
      </c>
      <c r="AD3328" s="74" t="s">
        <v>1132</v>
      </c>
      <c r="AE3328" s="74">
        <v>-20.681658878504599</v>
      </c>
      <c r="AI3328" s="79" t="s">
        <v>465</v>
      </c>
      <c r="AJ3328" s="79">
        <v>440</v>
      </c>
      <c r="AK3328" s="74" t="s">
        <v>13</v>
      </c>
      <c r="AL3328" s="74" t="s">
        <v>13</v>
      </c>
      <c r="AM3328" s="74" t="s">
        <v>465</v>
      </c>
      <c r="AN3328" s="74" t="s">
        <v>13</v>
      </c>
      <c r="AO3328" s="74" t="s">
        <v>13</v>
      </c>
      <c r="AP3328" s="74" t="s">
        <v>13</v>
      </c>
      <c r="AQ3328" s="74" t="s">
        <v>13</v>
      </c>
      <c r="AR3328" s="74" t="s">
        <v>13</v>
      </c>
      <c r="AS3328" s="74" t="s">
        <v>13</v>
      </c>
      <c r="AT3328" s="74" t="s">
        <v>1248</v>
      </c>
      <c r="AU3328" s="74" t="s">
        <v>1247</v>
      </c>
      <c r="AV3328" s="74">
        <v>2021</v>
      </c>
    </row>
    <row r="3329" spans="1:55" hidden="1">
      <c r="A3329" s="24">
        <v>3328</v>
      </c>
      <c r="B3329" s="74">
        <v>83</v>
      </c>
      <c r="C3329" s="74" t="s">
        <v>1011</v>
      </c>
      <c r="D3329" s="74" t="s">
        <v>469</v>
      </c>
      <c r="E3329" s="74" t="s">
        <v>1249</v>
      </c>
      <c r="F3329" s="74" t="s">
        <v>1250</v>
      </c>
      <c r="G3329" s="74" t="s">
        <v>1251</v>
      </c>
      <c r="H3329" s="74" t="s">
        <v>463</v>
      </c>
      <c r="I3329" s="74">
        <v>9.0417000000000005</v>
      </c>
      <c r="J3329" s="74">
        <v>38.583300000000001</v>
      </c>
      <c r="O3329" s="74">
        <v>2050</v>
      </c>
      <c r="P3329" s="74">
        <v>2002</v>
      </c>
      <c r="Q3329" s="74" t="s">
        <v>472</v>
      </c>
      <c r="R3329" s="24" t="s">
        <v>500</v>
      </c>
      <c r="S3329" s="74" t="s">
        <v>857</v>
      </c>
      <c r="Z3329" s="74" t="s">
        <v>820</v>
      </c>
      <c r="AA3329" s="74" t="s">
        <v>1168</v>
      </c>
      <c r="AB3329" s="113">
        <v>2.7</v>
      </c>
      <c r="AC3329" s="113">
        <f t="shared" si="3"/>
        <v>3.1955730140186902</v>
      </c>
      <c r="AD3329" s="74" t="s">
        <v>1132</v>
      </c>
      <c r="AE3329" s="74">
        <v>18.3545560747663</v>
      </c>
      <c r="AI3329" s="79" t="s">
        <v>465</v>
      </c>
      <c r="AJ3329" s="79">
        <v>490</v>
      </c>
      <c r="AK3329" s="74" t="s">
        <v>13</v>
      </c>
      <c r="AL3329" s="74" t="s">
        <v>13</v>
      </c>
      <c r="AM3329" s="74" t="s">
        <v>465</v>
      </c>
      <c r="AN3329" s="74" t="s">
        <v>13</v>
      </c>
      <c r="AO3329" s="74" t="s">
        <v>13</v>
      </c>
      <c r="AP3329" s="74" t="s">
        <v>13</v>
      </c>
      <c r="AQ3329" s="74" t="s">
        <v>13</v>
      </c>
      <c r="AR3329" s="74" t="s">
        <v>13</v>
      </c>
      <c r="AS3329" s="74" t="s">
        <v>13</v>
      </c>
      <c r="AT3329" s="74" t="s">
        <v>1248</v>
      </c>
      <c r="AU3329" s="74" t="s">
        <v>1247</v>
      </c>
      <c r="AV3329" s="74">
        <v>2021</v>
      </c>
    </row>
    <row r="3330" spans="1:55" hidden="1">
      <c r="A3330" s="24">
        <v>3329</v>
      </c>
      <c r="B3330" s="74">
        <v>83</v>
      </c>
      <c r="C3330" s="74" t="s">
        <v>1011</v>
      </c>
      <c r="D3330" s="74" t="s">
        <v>469</v>
      </c>
      <c r="E3330" s="74" t="s">
        <v>1249</v>
      </c>
      <c r="F3330" s="74" t="s">
        <v>1250</v>
      </c>
      <c r="G3330" s="74" t="s">
        <v>1251</v>
      </c>
      <c r="H3330" s="74" t="s">
        <v>463</v>
      </c>
      <c r="I3330" s="74">
        <v>9.0417000000000005</v>
      </c>
      <c r="J3330" s="74">
        <v>38.583300000000001</v>
      </c>
      <c r="O3330" s="74">
        <v>2030</v>
      </c>
      <c r="P3330" s="74">
        <v>2002</v>
      </c>
      <c r="Q3330" s="74" t="s">
        <v>464</v>
      </c>
      <c r="R3330" s="24" t="s">
        <v>473</v>
      </c>
      <c r="S3330" s="74" t="s">
        <v>857</v>
      </c>
      <c r="Z3330" s="74" t="s">
        <v>820</v>
      </c>
      <c r="AA3330" s="74" t="s">
        <v>1168</v>
      </c>
      <c r="AB3330" s="113">
        <v>2.7</v>
      </c>
      <c r="AC3330" s="113">
        <f t="shared" si="3"/>
        <v>3.4679071261682219</v>
      </c>
      <c r="AD3330" s="74" t="s">
        <v>1132</v>
      </c>
      <c r="AE3330" s="74">
        <v>28.441004672897101</v>
      </c>
      <c r="AI3330" s="79" t="s">
        <v>465</v>
      </c>
      <c r="AJ3330" s="79">
        <v>460</v>
      </c>
      <c r="AK3330" s="74" t="s">
        <v>13</v>
      </c>
      <c r="AL3330" s="74" t="s">
        <v>13</v>
      </c>
      <c r="AM3330" s="74" t="s">
        <v>465</v>
      </c>
      <c r="AN3330" s="74" t="s">
        <v>13</v>
      </c>
      <c r="AO3330" s="74" t="s">
        <v>13</v>
      </c>
      <c r="AP3330" s="74" t="s">
        <v>13</v>
      </c>
      <c r="AQ3330" s="74" t="s">
        <v>13</v>
      </c>
      <c r="AR3330" s="74" t="s">
        <v>13</v>
      </c>
      <c r="AS3330" s="74" t="s">
        <v>13</v>
      </c>
      <c r="AT3330" s="74" t="s">
        <v>1248</v>
      </c>
      <c r="AU3330" s="74" t="s">
        <v>1247</v>
      </c>
      <c r="AV3330" s="74">
        <v>2021</v>
      </c>
    </row>
    <row r="3331" spans="1:55" hidden="1">
      <c r="A3331" s="24">
        <v>3330</v>
      </c>
      <c r="B3331" s="74">
        <v>83</v>
      </c>
      <c r="C3331" s="74" t="s">
        <v>1011</v>
      </c>
      <c r="D3331" s="74" t="s">
        <v>469</v>
      </c>
      <c r="E3331" s="74" t="s">
        <v>1249</v>
      </c>
      <c r="F3331" s="74" t="s">
        <v>1250</v>
      </c>
      <c r="G3331" s="74" t="s">
        <v>1251</v>
      </c>
      <c r="H3331" s="74" t="s">
        <v>463</v>
      </c>
      <c r="I3331" s="74">
        <v>9.0417000000000005</v>
      </c>
      <c r="J3331" s="74">
        <v>38.583300000000001</v>
      </c>
      <c r="O3331" s="74">
        <v>2050</v>
      </c>
      <c r="P3331" s="74">
        <v>2002</v>
      </c>
      <c r="Q3331" s="74" t="s">
        <v>472</v>
      </c>
      <c r="R3331" s="24" t="s">
        <v>473</v>
      </c>
      <c r="S3331" s="74" t="s">
        <v>857</v>
      </c>
      <c r="Z3331" s="74" t="s">
        <v>820</v>
      </c>
      <c r="AA3331" s="74" t="s">
        <v>1168</v>
      </c>
      <c r="AB3331" s="113">
        <v>2.7</v>
      </c>
      <c r="AC3331" s="113">
        <f t="shared" si="3"/>
        <v>2.3674457943925247</v>
      </c>
      <c r="AD3331" s="74" t="s">
        <v>1132</v>
      </c>
      <c r="AE3331" s="74">
        <v>-12.3168224299065</v>
      </c>
      <c r="AI3331" s="79" t="s">
        <v>465</v>
      </c>
      <c r="AJ3331" s="79">
        <v>550</v>
      </c>
      <c r="AK3331" s="74" t="s">
        <v>13</v>
      </c>
      <c r="AL3331" s="74" t="s">
        <v>13</v>
      </c>
      <c r="AM3331" s="74" t="s">
        <v>465</v>
      </c>
      <c r="AN3331" s="74" t="s">
        <v>13</v>
      </c>
      <c r="AO3331" s="74" t="s">
        <v>13</v>
      </c>
      <c r="AP3331" s="74" t="s">
        <v>13</v>
      </c>
      <c r="AQ3331" s="74" t="s">
        <v>13</v>
      </c>
      <c r="AR3331" s="74" t="s">
        <v>13</v>
      </c>
      <c r="AS3331" s="74" t="s">
        <v>13</v>
      </c>
      <c r="AT3331" s="74" t="s">
        <v>1248</v>
      </c>
      <c r="AU3331" s="74" t="s">
        <v>1247</v>
      </c>
      <c r="AV3331" s="74">
        <v>2021</v>
      </c>
    </row>
    <row r="3332" spans="1:55" hidden="1">
      <c r="A3332" s="24">
        <v>3331</v>
      </c>
      <c r="B3332" s="74">
        <v>83</v>
      </c>
      <c r="C3332" s="74" t="s">
        <v>1011</v>
      </c>
      <c r="D3332" s="74" t="s">
        <v>469</v>
      </c>
      <c r="E3332" s="74" t="s">
        <v>1249</v>
      </c>
      <c r="F3332" s="74" t="s">
        <v>1250</v>
      </c>
      <c r="G3332" s="74" t="s">
        <v>1251</v>
      </c>
      <c r="H3332" s="74" t="s">
        <v>463</v>
      </c>
      <c r="I3332" s="74">
        <v>9.0417000000000005</v>
      </c>
      <c r="J3332" s="74">
        <v>38.583300000000001</v>
      </c>
      <c r="O3332" s="74">
        <v>2030</v>
      </c>
      <c r="P3332" s="74">
        <v>2002</v>
      </c>
      <c r="Q3332" s="74" t="s">
        <v>464</v>
      </c>
      <c r="R3332" s="24" t="s">
        <v>500</v>
      </c>
      <c r="S3332" s="74" t="s">
        <v>857</v>
      </c>
      <c r="Z3332" s="74" t="s">
        <v>820</v>
      </c>
      <c r="AA3332" s="74" t="s">
        <v>1168</v>
      </c>
      <c r="AB3332" s="113">
        <v>3.0640000000000001</v>
      </c>
      <c r="AC3332" s="113">
        <f t="shared" si="3"/>
        <v>2.7351213015584963</v>
      </c>
      <c r="AD3332" s="74" t="s">
        <v>1133</v>
      </c>
      <c r="AE3332" s="74">
        <v>-10.7336389830778</v>
      </c>
      <c r="AI3332" s="79" t="s">
        <v>465</v>
      </c>
      <c r="AJ3332" s="79">
        <v>440</v>
      </c>
      <c r="AK3332" s="74" t="s">
        <v>13</v>
      </c>
      <c r="AL3332" s="74" t="s">
        <v>13</v>
      </c>
      <c r="AM3332" s="74" t="s">
        <v>465</v>
      </c>
      <c r="AN3332" s="74" t="s">
        <v>13</v>
      </c>
      <c r="AO3332" s="74" t="s">
        <v>13</v>
      </c>
      <c r="AP3332" s="74" t="s">
        <v>13</v>
      </c>
      <c r="AQ3332" s="74" t="s">
        <v>13</v>
      </c>
      <c r="AR3332" s="74" t="s">
        <v>13</v>
      </c>
      <c r="AS3332" s="74" t="s">
        <v>13</v>
      </c>
      <c r="AT3332" s="74" t="s">
        <v>1248</v>
      </c>
      <c r="AU3332" s="74" t="s">
        <v>1247</v>
      </c>
      <c r="AV3332" s="74">
        <v>2021</v>
      </c>
    </row>
    <row r="3333" spans="1:55" hidden="1">
      <c r="A3333" s="24">
        <v>3332</v>
      </c>
      <c r="B3333" s="74">
        <v>83</v>
      </c>
      <c r="C3333" s="74" t="s">
        <v>1011</v>
      </c>
      <c r="D3333" s="74" t="s">
        <v>469</v>
      </c>
      <c r="E3333" s="74" t="s">
        <v>1249</v>
      </c>
      <c r="F3333" s="74" t="s">
        <v>1250</v>
      </c>
      <c r="G3333" s="74" t="s">
        <v>1251</v>
      </c>
      <c r="H3333" s="74" t="s">
        <v>463</v>
      </c>
      <c r="I3333" s="74">
        <v>9.0417000000000005</v>
      </c>
      <c r="J3333" s="74">
        <v>38.583300000000001</v>
      </c>
      <c r="O3333" s="74">
        <v>2050</v>
      </c>
      <c r="P3333" s="74">
        <v>2002</v>
      </c>
      <c r="Q3333" s="74" t="s">
        <v>472</v>
      </c>
      <c r="R3333" s="24" t="s">
        <v>500</v>
      </c>
      <c r="S3333" s="74" t="s">
        <v>857</v>
      </c>
      <c r="Z3333" s="74" t="s">
        <v>820</v>
      </c>
      <c r="AA3333" s="74" t="s">
        <v>1168</v>
      </c>
      <c r="AB3333" s="113">
        <v>3.0640000000000001</v>
      </c>
      <c r="AC3333" s="113">
        <f t="shared" si="3"/>
        <v>3.5748715284079151</v>
      </c>
      <c r="AD3333" s="74" t="s">
        <v>1133</v>
      </c>
      <c r="AE3333" s="74">
        <v>16.673352754827501</v>
      </c>
      <c r="AI3333" s="79" t="s">
        <v>465</v>
      </c>
      <c r="AJ3333" s="79">
        <v>490</v>
      </c>
      <c r="AK3333" s="74" t="s">
        <v>13</v>
      </c>
      <c r="AL3333" s="74" t="s">
        <v>13</v>
      </c>
      <c r="AM3333" s="74" t="s">
        <v>465</v>
      </c>
      <c r="AN3333" s="74" t="s">
        <v>13</v>
      </c>
      <c r="AO3333" s="74" t="s">
        <v>13</v>
      </c>
      <c r="AP3333" s="74" t="s">
        <v>13</v>
      </c>
      <c r="AQ3333" s="74" t="s">
        <v>13</v>
      </c>
      <c r="AR3333" s="74" t="s">
        <v>13</v>
      </c>
      <c r="AS3333" s="74" t="s">
        <v>13</v>
      </c>
      <c r="AT3333" s="74" t="s">
        <v>1248</v>
      </c>
      <c r="AU3333" s="74" t="s">
        <v>1247</v>
      </c>
      <c r="AV3333" s="74">
        <v>2021</v>
      </c>
    </row>
    <row r="3334" spans="1:55" hidden="1">
      <c r="A3334" s="24">
        <v>3333</v>
      </c>
      <c r="B3334" s="74">
        <v>83</v>
      </c>
      <c r="C3334" s="74" t="s">
        <v>1011</v>
      </c>
      <c r="D3334" s="74" t="s">
        <v>469</v>
      </c>
      <c r="E3334" s="74" t="s">
        <v>1249</v>
      </c>
      <c r="F3334" s="74" t="s">
        <v>1250</v>
      </c>
      <c r="G3334" s="74" t="s">
        <v>1251</v>
      </c>
      <c r="H3334" s="74" t="s">
        <v>463</v>
      </c>
      <c r="I3334" s="74">
        <v>9.0417000000000005</v>
      </c>
      <c r="J3334" s="74">
        <v>38.583300000000001</v>
      </c>
      <c r="O3334" s="74">
        <v>2030</v>
      </c>
      <c r="P3334" s="74">
        <v>2002</v>
      </c>
      <c r="Q3334" s="74" t="s">
        <v>464</v>
      </c>
      <c r="R3334" s="24" t="s">
        <v>473</v>
      </c>
      <c r="S3334" s="74" t="s">
        <v>857</v>
      </c>
      <c r="Z3334" s="74" t="s">
        <v>820</v>
      </c>
      <c r="AA3334" s="74" t="s">
        <v>1168</v>
      </c>
      <c r="AB3334" s="113">
        <v>3.0640000000000001</v>
      </c>
      <c r="AC3334" s="113">
        <f t="shared" si="3"/>
        <v>2.6381192670773852</v>
      </c>
      <c r="AD3334" s="74" t="s">
        <v>1133</v>
      </c>
      <c r="AE3334" s="74">
        <v>-13.8995017272394</v>
      </c>
      <c r="AI3334" s="79" t="s">
        <v>465</v>
      </c>
      <c r="AJ3334" s="79">
        <v>460</v>
      </c>
      <c r="AK3334" s="74" t="s">
        <v>13</v>
      </c>
      <c r="AL3334" s="74" t="s">
        <v>13</v>
      </c>
      <c r="AM3334" s="74" t="s">
        <v>465</v>
      </c>
      <c r="AN3334" s="74" t="s">
        <v>13</v>
      </c>
      <c r="AO3334" s="74" t="s">
        <v>13</v>
      </c>
      <c r="AP3334" s="74" t="s">
        <v>13</v>
      </c>
      <c r="AQ3334" s="74" t="s">
        <v>13</v>
      </c>
      <c r="AR3334" s="74" t="s">
        <v>13</v>
      </c>
      <c r="AS3334" s="74" t="s">
        <v>13</v>
      </c>
      <c r="AT3334" s="74" t="s">
        <v>1248</v>
      </c>
      <c r="AU3334" s="74" t="s">
        <v>1247</v>
      </c>
      <c r="AV3334" s="74">
        <v>2021</v>
      </c>
    </row>
    <row r="3335" spans="1:55" hidden="1">
      <c r="A3335" s="24">
        <v>3334</v>
      </c>
      <c r="B3335" s="74">
        <v>83</v>
      </c>
      <c r="C3335" s="74" t="s">
        <v>1011</v>
      </c>
      <c r="D3335" s="74" t="s">
        <v>469</v>
      </c>
      <c r="E3335" s="74" t="s">
        <v>1249</v>
      </c>
      <c r="F3335" s="74" t="s">
        <v>1250</v>
      </c>
      <c r="G3335" s="74" t="s">
        <v>1251</v>
      </c>
      <c r="H3335" s="74" t="s">
        <v>463</v>
      </c>
      <c r="I3335" s="74">
        <v>9.0417000000000005</v>
      </c>
      <c r="J3335" s="74">
        <v>38.583300000000001</v>
      </c>
      <c r="O3335" s="74">
        <v>2050</v>
      </c>
      <c r="P3335" s="74">
        <v>2002</v>
      </c>
      <c r="Q3335" s="74" t="s">
        <v>472</v>
      </c>
      <c r="R3335" s="24" t="s">
        <v>473</v>
      </c>
      <c r="S3335" s="74" t="s">
        <v>857</v>
      </c>
      <c r="Z3335" s="74" t="s">
        <v>820</v>
      </c>
      <c r="AA3335" s="74" t="s">
        <v>1168</v>
      </c>
      <c r="AB3335" s="113">
        <v>3.0640000000000001</v>
      </c>
      <c r="AC3335" s="113">
        <f t="shared" si="3"/>
        <v>2.3237735581132526</v>
      </c>
      <c r="AD3335" s="74" t="s">
        <v>1133</v>
      </c>
      <c r="AE3335" s="74">
        <v>-24.158826432335101</v>
      </c>
      <c r="AI3335" s="79" t="s">
        <v>465</v>
      </c>
      <c r="AJ3335" s="79">
        <v>550</v>
      </c>
      <c r="AK3335" s="74" t="s">
        <v>13</v>
      </c>
      <c r="AL3335" s="74" t="s">
        <v>13</v>
      </c>
      <c r="AM3335" s="74" t="s">
        <v>465</v>
      </c>
      <c r="AN3335" s="74" t="s">
        <v>13</v>
      </c>
      <c r="AO3335" s="74" t="s">
        <v>13</v>
      </c>
      <c r="AP3335" s="74" t="s">
        <v>13</v>
      </c>
      <c r="AQ3335" s="74" t="s">
        <v>13</v>
      </c>
      <c r="AR3335" s="74" t="s">
        <v>13</v>
      </c>
      <c r="AS3335" s="74" t="s">
        <v>13</v>
      </c>
      <c r="AT3335" s="74" t="s">
        <v>1248</v>
      </c>
      <c r="AU3335" s="74" t="s">
        <v>1247</v>
      </c>
      <c r="AV3335" s="74">
        <v>2021</v>
      </c>
    </row>
    <row r="3336" spans="1:55" hidden="1">
      <c r="A3336" s="24">
        <v>3335</v>
      </c>
      <c r="B3336" s="74">
        <v>84</v>
      </c>
      <c r="C3336" s="74" t="s">
        <v>1011</v>
      </c>
      <c r="D3336" s="74" t="s">
        <v>469</v>
      </c>
      <c r="E3336" s="74" t="s">
        <v>1149</v>
      </c>
      <c r="F3336" s="74" t="s">
        <v>484</v>
      </c>
      <c r="G3336" s="74" t="s">
        <v>1258</v>
      </c>
      <c r="H3336" s="74" t="s">
        <v>463</v>
      </c>
      <c r="I3336" s="74">
        <v>7.7750000000000004</v>
      </c>
      <c r="J3336" s="74">
        <v>3.3330000000000002</v>
      </c>
      <c r="O3336" s="74">
        <v>2030</v>
      </c>
      <c r="P3336" s="74">
        <v>2000</v>
      </c>
      <c r="Q3336" s="74" t="s">
        <v>464</v>
      </c>
      <c r="R3336" s="24" t="s">
        <v>500</v>
      </c>
      <c r="S3336" s="74" t="s">
        <v>857</v>
      </c>
      <c r="Z3336" s="74" t="s">
        <v>820</v>
      </c>
      <c r="AA3336" s="74" t="s">
        <v>595</v>
      </c>
      <c r="AB3336" s="113">
        <v>2.82</v>
      </c>
      <c r="AC3336" s="113">
        <v>3.4243218034212002</v>
      </c>
      <c r="AD3336" s="74" t="s">
        <v>876</v>
      </c>
      <c r="AE3336" s="74">
        <v>21.429851185148948</v>
      </c>
      <c r="AI3336" s="79" t="s">
        <v>465</v>
      </c>
      <c r="AJ3336" s="79" t="s">
        <v>1063</v>
      </c>
      <c r="AK3336" s="74" t="s">
        <v>465</v>
      </c>
      <c r="AL3336" s="74" t="s">
        <v>13</v>
      </c>
      <c r="AM3336" s="74" t="s">
        <v>465</v>
      </c>
      <c r="AN3336" s="74" t="s">
        <v>465</v>
      </c>
      <c r="AO3336" s="74" t="s">
        <v>13</v>
      </c>
      <c r="AP3336" s="74" t="s">
        <v>13</v>
      </c>
      <c r="AQ3336" s="74" t="s">
        <v>13</v>
      </c>
      <c r="AR3336" s="74" t="s">
        <v>13</v>
      </c>
      <c r="AS3336" s="74" t="s">
        <v>605</v>
      </c>
      <c r="AT3336" s="74" t="s">
        <v>1253</v>
      </c>
      <c r="AU3336" s="74" t="s">
        <v>1252</v>
      </c>
      <c r="AV3336" s="74">
        <v>2020</v>
      </c>
      <c r="BC3336" s="77">
        <v>-10.4</v>
      </c>
    </row>
    <row r="3337" spans="1:55" hidden="1">
      <c r="A3337" s="24">
        <v>3336</v>
      </c>
      <c r="B3337" s="74">
        <v>84</v>
      </c>
      <c r="C3337" s="74" t="s">
        <v>1011</v>
      </c>
      <c r="D3337" s="74" t="s">
        <v>469</v>
      </c>
      <c r="E3337" s="74" t="s">
        <v>1149</v>
      </c>
      <c r="F3337" s="74" t="s">
        <v>484</v>
      </c>
      <c r="G3337" s="74" t="s">
        <v>1259</v>
      </c>
      <c r="H3337" s="74" t="s">
        <v>463</v>
      </c>
      <c r="I3337" s="74">
        <v>7.7750000000000004</v>
      </c>
      <c r="J3337" s="74">
        <v>3.3330000000000002</v>
      </c>
      <c r="O3337" s="74">
        <v>2030</v>
      </c>
      <c r="P3337" s="74">
        <v>2000</v>
      </c>
      <c r="Q3337" s="74" t="s">
        <v>464</v>
      </c>
      <c r="R3337" s="24" t="s">
        <v>500</v>
      </c>
      <c r="S3337" s="74" t="s">
        <v>857</v>
      </c>
      <c r="Z3337" s="74" t="s">
        <v>820</v>
      </c>
      <c r="AA3337" s="74" t="s">
        <v>595</v>
      </c>
      <c r="AB3337" s="113">
        <v>2.7989999999999999</v>
      </c>
      <c r="AC3337" s="113">
        <v>3.3630477595370798</v>
      </c>
      <c r="AD3337" s="74" t="s">
        <v>876</v>
      </c>
      <c r="AE3337" s="74">
        <v>20.151759897716325</v>
      </c>
      <c r="AI3337" s="79" t="s">
        <v>465</v>
      </c>
      <c r="AJ3337" s="79" t="s">
        <v>1063</v>
      </c>
      <c r="AK3337" s="74" t="s">
        <v>465</v>
      </c>
      <c r="AL3337" s="74" t="s">
        <v>13</v>
      </c>
      <c r="AM3337" s="74" t="s">
        <v>465</v>
      </c>
      <c r="AN3337" s="74" t="s">
        <v>465</v>
      </c>
      <c r="AO3337" s="74" t="s">
        <v>13</v>
      </c>
      <c r="AP3337" s="74" t="s">
        <v>13</v>
      </c>
      <c r="AQ3337" s="74" t="s">
        <v>13</v>
      </c>
      <c r="AR3337" s="74" t="s">
        <v>13</v>
      </c>
      <c r="AS3337" s="74" t="s">
        <v>605</v>
      </c>
      <c r="AT3337" s="74" t="s">
        <v>1253</v>
      </c>
      <c r="AU3337" s="74" t="s">
        <v>1252</v>
      </c>
      <c r="AV3337" s="74">
        <v>2020</v>
      </c>
      <c r="BC3337" s="77">
        <v>-10.4</v>
      </c>
    </row>
    <row r="3338" spans="1:55" hidden="1">
      <c r="A3338" s="24">
        <v>3337</v>
      </c>
      <c r="B3338" s="74">
        <v>84</v>
      </c>
      <c r="C3338" s="74" t="s">
        <v>1011</v>
      </c>
      <c r="D3338" s="74" t="s">
        <v>469</v>
      </c>
      <c r="E3338" s="74" t="s">
        <v>1149</v>
      </c>
      <c r="F3338" s="74" t="s">
        <v>484</v>
      </c>
      <c r="G3338" s="74" t="s">
        <v>1260</v>
      </c>
      <c r="H3338" s="74" t="s">
        <v>463</v>
      </c>
      <c r="I3338" s="74">
        <v>7.7750000000000004</v>
      </c>
      <c r="J3338" s="74">
        <v>3.3330000000000002</v>
      </c>
      <c r="O3338" s="74">
        <v>2030</v>
      </c>
      <c r="P3338" s="74">
        <v>2000</v>
      </c>
      <c r="Q3338" s="74" t="s">
        <v>464</v>
      </c>
      <c r="R3338" s="24" t="s">
        <v>500</v>
      </c>
      <c r="S3338" s="74" t="s">
        <v>857</v>
      </c>
      <c r="Z3338" s="74" t="s">
        <v>820</v>
      </c>
      <c r="AA3338" s="74" t="s">
        <v>595</v>
      </c>
      <c r="AB3338" s="113">
        <v>2.97</v>
      </c>
      <c r="AC3338" s="113">
        <v>3.4379326251650602</v>
      </c>
      <c r="AD3338" s="74" t="s">
        <v>876</v>
      </c>
      <c r="AE3338" s="74">
        <v>15.755307244614814</v>
      </c>
      <c r="AI3338" s="79" t="s">
        <v>465</v>
      </c>
      <c r="AJ3338" s="79" t="s">
        <v>1063</v>
      </c>
      <c r="AK3338" s="74" t="s">
        <v>465</v>
      </c>
      <c r="AL3338" s="74" t="s">
        <v>13</v>
      </c>
      <c r="AM3338" s="74" t="s">
        <v>465</v>
      </c>
      <c r="AN3338" s="74" t="s">
        <v>465</v>
      </c>
      <c r="AO3338" s="74" t="s">
        <v>13</v>
      </c>
      <c r="AP3338" s="74" t="s">
        <v>13</v>
      </c>
      <c r="AQ3338" s="74" t="s">
        <v>13</v>
      </c>
      <c r="AR3338" s="74" t="s">
        <v>13</v>
      </c>
      <c r="AS3338" s="74" t="s">
        <v>605</v>
      </c>
      <c r="AT3338" s="74" t="s">
        <v>1253</v>
      </c>
      <c r="AU3338" s="74" t="s">
        <v>1252</v>
      </c>
      <c r="AV3338" s="74">
        <v>2020</v>
      </c>
      <c r="BC3338" s="77">
        <v>-10.4</v>
      </c>
    </row>
    <row r="3339" spans="1:55" hidden="1">
      <c r="A3339" s="24">
        <v>3338</v>
      </c>
      <c r="B3339" s="74">
        <v>84</v>
      </c>
      <c r="C3339" s="74" t="s">
        <v>1011</v>
      </c>
      <c r="D3339" s="74" t="s">
        <v>469</v>
      </c>
      <c r="E3339" s="74" t="s">
        <v>1149</v>
      </c>
      <c r="F3339" s="74" t="s">
        <v>484</v>
      </c>
      <c r="G3339" s="74" t="s">
        <v>1258</v>
      </c>
      <c r="H3339" s="74" t="s">
        <v>463</v>
      </c>
      <c r="I3339" s="74">
        <v>7.7750000000000004</v>
      </c>
      <c r="J3339" s="74">
        <v>3.3330000000000002</v>
      </c>
      <c r="O3339" s="74">
        <v>2050</v>
      </c>
      <c r="P3339" s="74">
        <v>2000</v>
      </c>
      <c r="Q3339" s="74" t="s">
        <v>472</v>
      </c>
      <c r="R3339" s="24" t="s">
        <v>500</v>
      </c>
      <c r="S3339" s="74" t="s">
        <v>857</v>
      </c>
      <c r="Z3339" s="74" t="s">
        <v>820</v>
      </c>
      <c r="AA3339" s="74" t="s">
        <v>595</v>
      </c>
      <c r="AB3339" s="113">
        <v>2.82</v>
      </c>
      <c r="AC3339" s="113">
        <v>3.5649035963491502</v>
      </c>
      <c r="AD3339" s="74" t="s">
        <v>876</v>
      </c>
      <c r="AE3339" s="74">
        <v>26.415021147132993</v>
      </c>
      <c r="AI3339" s="79" t="s">
        <v>465</v>
      </c>
      <c r="AJ3339" s="79" t="s">
        <v>1063</v>
      </c>
      <c r="AK3339" s="74" t="s">
        <v>465</v>
      </c>
      <c r="AL3339" s="74" t="s">
        <v>13</v>
      </c>
      <c r="AM3339" s="74" t="s">
        <v>465</v>
      </c>
      <c r="AN3339" s="74" t="s">
        <v>465</v>
      </c>
      <c r="AO3339" s="74" t="s">
        <v>13</v>
      </c>
      <c r="AP3339" s="74" t="s">
        <v>13</v>
      </c>
      <c r="AQ3339" s="74" t="s">
        <v>13</v>
      </c>
      <c r="AR3339" s="74" t="s">
        <v>13</v>
      </c>
      <c r="AS3339" s="74" t="s">
        <v>605</v>
      </c>
      <c r="AT3339" s="74" t="s">
        <v>1253</v>
      </c>
      <c r="AU3339" s="74" t="s">
        <v>1252</v>
      </c>
      <c r="AV3339" s="74">
        <v>2020</v>
      </c>
      <c r="BC3339" s="77">
        <v>3.4</v>
      </c>
    </row>
    <row r="3340" spans="1:55" hidden="1">
      <c r="A3340" s="24">
        <v>3339</v>
      </c>
      <c r="B3340" s="74">
        <v>84</v>
      </c>
      <c r="C3340" s="74" t="s">
        <v>1011</v>
      </c>
      <c r="D3340" s="74" t="s">
        <v>469</v>
      </c>
      <c r="E3340" s="74" t="s">
        <v>1149</v>
      </c>
      <c r="F3340" s="74" t="s">
        <v>484</v>
      </c>
      <c r="G3340" s="74" t="s">
        <v>1259</v>
      </c>
      <c r="H3340" s="74" t="s">
        <v>463</v>
      </c>
      <c r="I3340" s="74">
        <v>7.7750000000000004</v>
      </c>
      <c r="J3340" s="74">
        <v>3.3330000000000002</v>
      </c>
      <c r="O3340" s="74">
        <v>2050</v>
      </c>
      <c r="P3340" s="74">
        <v>2000</v>
      </c>
      <c r="Q3340" s="74" t="s">
        <v>472</v>
      </c>
      <c r="R3340" s="24" t="s">
        <v>500</v>
      </c>
      <c r="S3340" s="74" t="s">
        <v>857</v>
      </c>
      <c r="Z3340" s="74" t="s">
        <v>820</v>
      </c>
      <c r="AA3340" s="74" t="s">
        <v>595</v>
      </c>
      <c r="AB3340" s="113">
        <v>2.7989999999999999</v>
      </c>
      <c r="AC3340" s="113">
        <v>3.5282152081289802</v>
      </c>
      <c r="AD3340" s="74" t="s">
        <v>876</v>
      </c>
      <c r="AE3340" s="74">
        <v>26.052704827759211</v>
      </c>
      <c r="AI3340" s="79" t="s">
        <v>465</v>
      </c>
      <c r="AJ3340" s="79" t="s">
        <v>1063</v>
      </c>
      <c r="AK3340" s="74" t="s">
        <v>465</v>
      </c>
      <c r="AL3340" s="74" t="s">
        <v>13</v>
      </c>
      <c r="AM3340" s="74" t="s">
        <v>465</v>
      </c>
      <c r="AN3340" s="74" t="s">
        <v>465</v>
      </c>
      <c r="AO3340" s="74" t="s">
        <v>13</v>
      </c>
      <c r="AP3340" s="74" t="s">
        <v>13</v>
      </c>
      <c r="AQ3340" s="74" t="s">
        <v>13</v>
      </c>
      <c r="AR3340" s="74" t="s">
        <v>13</v>
      </c>
      <c r="AS3340" s="74" t="s">
        <v>605</v>
      </c>
      <c r="AT3340" s="74" t="s">
        <v>1253</v>
      </c>
      <c r="AU3340" s="74" t="s">
        <v>1252</v>
      </c>
      <c r="AV3340" s="74">
        <v>2020</v>
      </c>
      <c r="BC3340" s="77">
        <v>3.4</v>
      </c>
    </row>
    <row r="3341" spans="1:55" hidden="1">
      <c r="A3341" s="24">
        <v>3340</v>
      </c>
      <c r="B3341" s="74">
        <v>84</v>
      </c>
      <c r="C3341" s="74" t="s">
        <v>1011</v>
      </c>
      <c r="D3341" s="74" t="s">
        <v>469</v>
      </c>
      <c r="E3341" s="74" t="s">
        <v>1149</v>
      </c>
      <c r="F3341" s="74" t="s">
        <v>484</v>
      </c>
      <c r="G3341" s="74" t="s">
        <v>1260</v>
      </c>
      <c r="H3341" s="74" t="s">
        <v>463</v>
      </c>
      <c r="I3341" s="74">
        <v>7.7750000000000004</v>
      </c>
      <c r="J3341" s="74">
        <v>3.3330000000000002</v>
      </c>
      <c r="O3341" s="74">
        <v>2050</v>
      </c>
      <c r="P3341" s="74">
        <v>2000</v>
      </c>
      <c r="Q3341" s="74" t="s">
        <v>472</v>
      </c>
      <c r="R3341" s="24" t="s">
        <v>500</v>
      </c>
      <c r="S3341" s="74" t="s">
        <v>857</v>
      </c>
      <c r="Z3341" s="74" t="s">
        <v>820</v>
      </c>
      <c r="AA3341" s="74" t="s">
        <v>595</v>
      </c>
      <c r="AB3341" s="113">
        <v>2.97</v>
      </c>
      <c r="AC3341" s="113">
        <v>3.5726658201090302</v>
      </c>
      <c r="AD3341" s="74" t="s">
        <v>876</v>
      </c>
      <c r="AE3341" s="74">
        <v>20.291778454849492</v>
      </c>
      <c r="AI3341" s="79" t="s">
        <v>465</v>
      </c>
      <c r="AJ3341" s="79" t="s">
        <v>1063</v>
      </c>
      <c r="AK3341" s="74" t="s">
        <v>465</v>
      </c>
      <c r="AL3341" s="74" t="s">
        <v>13</v>
      </c>
      <c r="AM3341" s="74" t="s">
        <v>465</v>
      </c>
      <c r="AN3341" s="74" t="s">
        <v>465</v>
      </c>
      <c r="AO3341" s="74" t="s">
        <v>13</v>
      </c>
      <c r="AP3341" s="74" t="s">
        <v>13</v>
      </c>
      <c r="AQ3341" s="74" t="s">
        <v>13</v>
      </c>
      <c r="AR3341" s="74" t="s">
        <v>13</v>
      </c>
      <c r="AS3341" s="74" t="s">
        <v>605</v>
      </c>
      <c r="AT3341" s="74" t="s">
        <v>1253</v>
      </c>
      <c r="AU3341" s="74" t="s">
        <v>1252</v>
      </c>
      <c r="AV3341" s="74">
        <v>2020</v>
      </c>
      <c r="BC3341" s="77">
        <v>3.4</v>
      </c>
    </row>
    <row r="3342" spans="1:55" hidden="1">
      <c r="A3342" s="24">
        <v>3341</v>
      </c>
      <c r="B3342" s="74">
        <v>84</v>
      </c>
      <c r="C3342" s="74" t="s">
        <v>1011</v>
      </c>
      <c r="D3342" s="74" t="s">
        <v>469</v>
      </c>
      <c r="E3342" s="74" t="s">
        <v>1149</v>
      </c>
      <c r="F3342" s="74" t="s">
        <v>484</v>
      </c>
      <c r="G3342" s="74" t="s">
        <v>1258</v>
      </c>
      <c r="H3342" s="74" t="s">
        <v>463</v>
      </c>
      <c r="I3342" s="74">
        <v>7.7750000000000004</v>
      </c>
      <c r="J3342" s="74">
        <v>3.3330000000000002</v>
      </c>
      <c r="O3342" s="74">
        <v>2080</v>
      </c>
      <c r="P3342" s="74">
        <v>2000</v>
      </c>
      <c r="Q3342" s="74" t="s">
        <v>472</v>
      </c>
      <c r="R3342" s="24" t="s">
        <v>500</v>
      </c>
      <c r="S3342" s="74" t="s">
        <v>857</v>
      </c>
      <c r="Z3342" s="74" t="s">
        <v>820</v>
      </c>
      <c r="AA3342" s="74" t="s">
        <v>595</v>
      </c>
      <c r="AB3342" s="113">
        <v>2.82</v>
      </c>
      <c r="AC3342" s="113">
        <v>3.6374756361221499</v>
      </c>
      <c r="AD3342" s="74" t="s">
        <v>876</v>
      </c>
      <c r="AE3342" s="74">
        <v>28.988497734828016</v>
      </c>
      <c r="AI3342" s="79" t="s">
        <v>465</v>
      </c>
      <c r="AJ3342" s="79" t="s">
        <v>1063</v>
      </c>
      <c r="AK3342" s="74" t="s">
        <v>465</v>
      </c>
      <c r="AL3342" s="74" t="s">
        <v>13</v>
      </c>
      <c r="AM3342" s="74" t="s">
        <v>465</v>
      </c>
      <c r="AN3342" s="74" t="s">
        <v>465</v>
      </c>
      <c r="AO3342" s="74" t="s">
        <v>13</v>
      </c>
      <c r="AP3342" s="74" t="s">
        <v>13</v>
      </c>
      <c r="AQ3342" s="74" t="s">
        <v>13</v>
      </c>
      <c r="AR3342" s="74" t="s">
        <v>13</v>
      </c>
      <c r="AS3342" s="74" t="s">
        <v>605</v>
      </c>
      <c r="AT3342" s="74" t="s">
        <v>1253</v>
      </c>
      <c r="AU3342" s="74" t="s">
        <v>1252</v>
      </c>
      <c r="AV3342" s="74">
        <v>2020</v>
      </c>
      <c r="BC3342" s="77">
        <v>-8.1999999999999993</v>
      </c>
    </row>
    <row r="3343" spans="1:55" hidden="1">
      <c r="A3343" s="24">
        <v>3342</v>
      </c>
      <c r="B3343" s="74">
        <v>84</v>
      </c>
      <c r="C3343" s="74" t="s">
        <v>1011</v>
      </c>
      <c r="D3343" s="74" t="s">
        <v>469</v>
      </c>
      <c r="E3343" s="74" t="s">
        <v>1149</v>
      </c>
      <c r="F3343" s="74" t="s">
        <v>484</v>
      </c>
      <c r="G3343" s="74" t="s">
        <v>1259</v>
      </c>
      <c r="H3343" s="74" t="s">
        <v>463</v>
      </c>
      <c r="I3343" s="74">
        <v>7.7750000000000004</v>
      </c>
      <c r="J3343" s="74">
        <v>3.3330000000000002</v>
      </c>
      <c r="O3343" s="74">
        <v>2080</v>
      </c>
      <c r="P3343" s="74">
        <v>2000</v>
      </c>
      <c r="Q3343" s="74" t="s">
        <v>472</v>
      </c>
      <c r="R3343" s="24" t="s">
        <v>500</v>
      </c>
      <c r="S3343" s="74" t="s">
        <v>857</v>
      </c>
      <c r="Z3343" s="74" t="s">
        <v>820</v>
      </c>
      <c r="AA3343" s="74" t="s">
        <v>595</v>
      </c>
      <c r="AB3343" s="113">
        <v>2.7989999999999999</v>
      </c>
      <c r="AC3343" s="113">
        <v>3.5819868251300799</v>
      </c>
      <c r="AD3343" s="74" t="s">
        <v>876</v>
      </c>
      <c r="AE3343" s="74">
        <v>27.973805828155772</v>
      </c>
      <c r="AI3343" s="79" t="s">
        <v>465</v>
      </c>
      <c r="AJ3343" s="79" t="s">
        <v>1063</v>
      </c>
      <c r="AK3343" s="74" t="s">
        <v>465</v>
      </c>
      <c r="AL3343" s="74" t="s">
        <v>13</v>
      </c>
      <c r="AM3343" s="74" t="s">
        <v>465</v>
      </c>
      <c r="AN3343" s="74" t="s">
        <v>465</v>
      </c>
      <c r="AO3343" s="74" t="s">
        <v>13</v>
      </c>
      <c r="AP3343" s="74" t="s">
        <v>13</v>
      </c>
      <c r="AQ3343" s="74" t="s">
        <v>13</v>
      </c>
      <c r="AR3343" s="74" t="s">
        <v>13</v>
      </c>
      <c r="AS3343" s="74" t="s">
        <v>605</v>
      </c>
      <c r="AT3343" s="74" t="s">
        <v>1253</v>
      </c>
      <c r="AU3343" s="74" t="s">
        <v>1252</v>
      </c>
      <c r="AV3343" s="74">
        <v>2020</v>
      </c>
      <c r="BC3343" s="77">
        <v>-8.1999999999999993</v>
      </c>
    </row>
    <row r="3344" spans="1:55" hidden="1">
      <c r="A3344" s="24">
        <v>3343</v>
      </c>
      <c r="B3344" s="74">
        <v>84</v>
      </c>
      <c r="C3344" s="74" t="s">
        <v>1011</v>
      </c>
      <c r="D3344" s="74" t="s">
        <v>469</v>
      </c>
      <c r="E3344" s="74" t="s">
        <v>1149</v>
      </c>
      <c r="F3344" s="74" t="s">
        <v>484</v>
      </c>
      <c r="G3344" s="74" t="s">
        <v>1260</v>
      </c>
      <c r="H3344" s="74" t="s">
        <v>463</v>
      </c>
      <c r="I3344" s="74">
        <v>7.7750000000000004</v>
      </c>
      <c r="J3344" s="74">
        <v>3.3330000000000002</v>
      </c>
      <c r="O3344" s="74">
        <v>2080</v>
      </c>
      <c r="P3344" s="74">
        <v>2000</v>
      </c>
      <c r="Q3344" s="74" t="s">
        <v>472</v>
      </c>
      <c r="R3344" s="24" t="s">
        <v>500</v>
      </c>
      <c r="S3344" s="74" t="s">
        <v>857</v>
      </c>
      <c r="Z3344" s="74" t="s">
        <v>820</v>
      </c>
      <c r="AA3344" s="74" t="s">
        <v>595</v>
      </c>
      <c r="AB3344" s="113">
        <v>2.97</v>
      </c>
      <c r="AC3344" s="113">
        <v>3.64498439951437</v>
      </c>
      <c r="AD3344" s="74" t="s">
        <v>876</v>
      </c>
      <c r="AE3344" s="74">
        <v>22.726747458396289</v>
      </c>
      <c r="AI3344" s="79" t="s">
        <v>465</v>
      </c>
      <c r="AJ3344" s="79" t="s">
        <v>1063</v>
      </c>
      <c r="AK3344" s="74" t="s">
        <v>465</v>
      </c>
      <c r="AL3344" s="74" t="s">
        <v>13</v>
      </c>
      <c r="AM3344" s="74" t="s">
        <v>465</v>
      </c>
      <c r="AN3344" s="74" t="s">
        <v>465</v>
      </c>
      <c r="AO3344" s="74" t="s">
        <v>13</v>
      </c>
      <c r="AP3344" s="74" t="s">
        <v>13</v>
      </c>
      <c r="AQ3344" s="74" t="s">
        <v>13</v>
      </c>
      <c r="AR3344" s="74" t="s">
        <v>13</v>
      </c>
      <c r="AS3344" s="74" t="s">
        <v>605</v>
      </c>
      <c r="AT3344" s="74" t="s">
        <v>1253</v>
      </c>
      <c r="AU3344" s="74" t="s">
        <v>1252</v>
      </c>
      <c r="AV3344" s="74">
        <v>2020</v>
      </c>
      <c r="BC3344" s="77">
        <v>-8.1999999999999993</v>
      </c>
    </row>
    <row r="3345" spans="1:55" hidden="1">
      <c r="A3345" s="24">
        <v>3344</v>
      </c>
      <c r="B3345" s="74">
        <v>84</v>
      </c>
      <c r="C3345" s="74" t="s">
        <v>1011</v>
      </c>
      <c r="D3345" s="74" t="s">
        <v>469</v>
      </c>
      <c r="E3345" s="74" t="s">
        <v>1149</v>
      </c>
      <c r="F3345" s="74" t="s">
        <v>484</v>
      </c>
      <c r="G3345" s="74" t="s">
        <v>1258</v>
      </c>
      <c r="H3345" s="74" t="s">
        <v>463</v>
      </c>
      <c r="I3345" s="74">
        <v>7.7750000000000004</v>
      </c>
      <c r="J3345" s="74">
        <v>3.3330000000000002</v>
      </c>
      <c r="O3345" s="74">
        <v>2030</v>
      </c>
      <c r="P3345" s="74">
        <v>2000</v>
      </c>
      <c r="Q3345" s="74" t="s">
        <v>464</v>
      </c>
      <c r="R3345" s="24" t="s">
        <v>473</v>
      </c>
      <c r="S3345" s="74" t="s">
        <v>857</v>
      </c>
      <c r="Z3345" s="74" t="s">
        <v>820</v>
      </c>
      <c r="AA3345" s="74" t="s">
        <v>595</v>
      </c>
      <c r="AB3345" s="113">
        <v>2.82</v>
      </c>
      <c r="AC3345" s="113">
        <v>3.3669890598634402</v>
      </c>
      <c r="AD3345" s="74" t="s">
        <v>876</v>
      </c>
      <c r="AE3345" s="74">
        <v>19.396775172462426</v>
      </c>
      <c r="AI3345" s="79" t="s">
        <v>465</v>
      </c>
      <c r="AJ3345" s="79" t="s">
        <v>1063</v>
      </c>
      <c r="AK3345" s="74" t="s">
        <v>465</v>
      </c>
      <c r="AL3345" s="74" t="s">
        <v>13</v>
      </c>
      <c r="AM3345" s="74" t="s">
        <v>465</v>
      </c>
      <c r="AN3345" s="74" t="s">
        <v>465</v>
      </c>
      <c r="AO3345" s="74" t="s">
        <v>13</v>
      </c>
      <c r="AP3345" s="74" t="s">
        <v>13</v>
      </c>
      <c r="AQ3345" s="74" t="s">
        <v>13</v>
      </c>
      <c r="AR3345" s="74" t="s">
        <v>13</v>
      </c>
      <c r="AS3345" s="74" t="s">
        <v>605</v>
      </c>
      <c r="AT3345" s="74" t="s">
        <v>1253</v>
      </c>
      <c r="AU3345" s="74" t="s">
        <v>1252</v>
      </c>
      <c r="AV3345" s="74">
        <v>2020</v>
      </c>
      <c r="BC3345" s="77">
        <v>-9.6999999999999993</v>
      </c>
    </row>
    <row r="3346" spans="1:55" hidden="1">
      <c r="A3346" s="24">
        <v>3345</v>
      </c>
      <c r="B3346" s="74">
        <v>84</v>
      </c>
      <c r="C3346" s="74" t="s">
        <v>1011</v>
      </c>
      <c r="D3346" s="74" t="s">
        <v>469</v>
      </c>
      <c r="E3346" s="74" t="s">
        <v>1149</v>
      </c>
      <c r="F3346" s="74" t="s">
        <v>484</v>
      </c>
      <c r="G3346" s="74" t="s">
        <v>1259</v>
      </c>
      <c r="H3346" s="74" t="s">
        <v>463</v>
      </c>
      <c r="I3346" s="74">
        <v>7.7750000000000004</v>
      </c>
      <c r="J3346" s="74">
        <v>3.3330000000000002</v>
      </c>
      <c r="O3346" s="74">
        <v>2030</v>
      </c>
      <c r="P3346" s="74">
        <v>2000</v>
      </c>
      <c r="Q3346" s="74" t="s">
        <v>464</v>
      </c>
      <c r="R3346" s="24" t="s">
        <v>473</v>
      </c>
      <c r="S3346" s="74" t="s">
        <v>857</v>
      </c>
      <c r="Z3346" s="74" t="s">
        <v>820</v>
      </c>
      <c r="AA3346" s="74" t="s">
        <v>595</v>
      </c>
      <c r="AB3346" s="113">
        <v>2.7989999999999999</v>
      </c>
      <c r="AC3346" s="113">
        <v>3.3415663727692202</v>
      </c>
      <c r="AD3346" s="74" t="s">
        <v>876</v>
      </c>
      <c r="AE3346" s="74">
        <v>19.384293417978572</v>
      </c>
      <c r="AI3346" s="79" t="s">
        <v>465</v>
      </c>
      <c r="AJ3346" s="79" t="s">
        <v>1063</v>
      </c>
      <c r="AK3346" s="74" t="s">
        <v>465</v>
      </c>
      <c r="AL3346" s="74" t="s">
        <v>13</v>
      </c>
      <c r="AM3346" s="74" t="s">
        <v>465</v>
      </c>
      <c r="AN3346" s="74" t="s">
        <v>465</v>
      </c>
      <c r="AO3346" s="74" t="s">
        <v>13</v>
      </c>
      <c r="AP3346" s="74" t="s">
        <v>13</v>
      </c>
      <c r="AQ3346" s="74" t="s">
        <v>13</v>
      </c>
      <c r="AR3346" s="74" t="s">
        <v>13</v>
      </c>
      <c r="AS3346" s="74" t="s">
        <v>605</v>
      </c>
      <c r="AT3346" s="74" t="s">
        <v>1253</v>
      </c>
      <c r="AU3346" s="74" t="s">
        <v>1252</v>
      </c>
      <c r="AV3346" s="74">
        <v>2020</v>
      </c>
      <c r="BC3346" s="77">
        <v>-9.6999999999999993</v>
      </c>
    </row>
    <row r="3347" spans="1:55" hidden="1">
      <c r="A3347" s="24">
        <v>3346</v>
      </c>
      <c r="B3347" s="74">
        <v>84</v>
      </c>
      <c r="C3347" s="74" t="s">
        <v>1011</v>
      </c>
      <c r="D3347" s="74" t="s">
        <v>469</v>
      </c>
      <c r="E3347" s="74" t="s">
        <v>1149</v>
      </c>
      <c r="F3347" s="74" t="s">
        <v>484</v>
      </c>
      <c r="G3347" s="74" t="s">
        <v>1260</v>
      </c>
      <c r="H3347" s="74" t="s">
        <v>463</v>
      </c>
      <c r="I3347" s="74">
        <v>7.7750000000000004</v>
      </c>
      <c r="J3347" s="74">
        <v>3.3330000000000002</v>
      </c>
      <c r="O3347" s="74">
        <v>2030</v>
      </c>
      <c r="P3347" s="74">
        <v>2000</v>
      </c>
      <c r="Q3347" s="74" t="s">
        <v>464</v>
      </c>
      <c r="R3347" s="24" t="s">
        <v>473</v>
      </c>
      <c r="S3347" s="74" t="s">
        <v>857</v>
      </c>
      <c r="Z3347" s="74" t="s">
        <v>820</v>
      </c>
      <c r="AA3347" s="74" t="s">
        <v>595</v>
      </c>
      <c r="AB3347" s="113">
        <v>2.97</v>
      </c>
      <c r="AC3347" s="113">
        <v>3.46390816543185</v>
      </c>
      <c r="AD3347" s="74" t="s">
        <v>876</v>
      </c>
      <c r="AE3347" s="74">
        <v>16.629904559994941</v>
      </c>
      <c r="AI3347" s="79" t="s">
        <v>465</v>
      </c>
      <c r="AJ3347" s="79" t="s">
        <v>1063</v>
      </c>
      <c r="AK3347" s="74" t="s">
        <v>465</v>
      </c>
      <c r="AL3347" s="74" t="s">
        <v>13</v>
      </c>
      <c r="AM3347" s="74" t="s">
        <v>465</v>
      </c>
      <c r="AN3347" s="74" t="s">
        <v>465</v>
      </c>
      <c r="AO3347" s="74" t="s">
        <v>13</v>
      </c>
      <c r="AP3347" s="74" t="s">
        <v>13</v>
      </c>
      <c r="AQ3347" s="74" t="s">
        <v>13</v>
      </c>
      <c r="AR3347" s="74" t="s">
        <v>13</v>
      </c>
      <c r="AS3347" s="74" t="s">
        <v>605</v>
      </c>
      <c r="AT3347" s="74" t="s">
        <v>1253</v>
      </c>
      <c r="AU3347" s="74" t="s">
        <v>1252</v>
      </c>
      <c r="AV3347" s="74">
        <v>2020</v>
      </c>
      <c r="BC3347" s="77">
        <v>-9.6999999999999993</v>
      </c>
    </row>
    <row r="3348" spans="1:55" hidden="1">
      <c r="A3348" s="24">
        <v>3347</v>
      </c>
      <c r="B3348" s="74">
        <v>84</v>
      </c>
      <c r="C3348" s="74" t="s">
        <v>1011</v>
      </c>
      <c r="D3348" s="74" t="s">
        <v>469</v>
      </c>
      <c r="E3348" s="74" t="s">
        <v>1149</v>
      </c>
      <c r="F3348" s="74" t="s">
        <v>484</v>
      </c>
      <c r="G3348" s="74" t="s">
        <v>1258</v>
      </c>
      <c r="H3348" s="74" t="s">
        <v>463</v>
      </c>
      <c r="I3348" s="74">
        <v>7.7750000000000004</v>
      </c>
      <c r="J3348" s="74">
        <v>3.3330000000000002</v>
      </c>
      <c r="O3348" s="74">
        <v>2050</v>
      </c>
      <c r="P3348" s="74">
        <v>2000</v>
      </c>
      <c r="Q3348" s="74" t="s">
        <v>472</v>
      </c>
      <c r="R3348" s="24" t="s">
        <v>473</v>
      </c>
      <c r="S3348" s="74" t="s">
        <v>857</v>
      </c>
      <c r="Z3348" s="74" t="s">
        <v>820</v>
      </c>
      <c r="AA3348" s="74" t="s">
        <v>595</v>
      </c>
      <c r="AB3348" s="113">
        <v>2.82</v>
      </c>
      <c r="AC3348" s="113">
        <v>3.6583721657894399</v>
      </c>
      <c r="AD3348" s="74" t="s">
        <v>876</v>
      </c>
      <c r="AE3348" s="74">
        <v>29.729509425157453</v>
      </c>
      <c r="AI3348" s="79" t="s">
        <v>465</v>
      </c>
      <c r="AJ3348" s="79" t="s">
        <v>1063</v>
      </c>
      <c r="AK3348" s="74" t="s">
        <v>465</v>
      </c>
      <c r="AL3348" s="74" t="s">
        <v>13</v>
      </c>
      <c r="AM3348" s="74" t="s">
        <v>465</v>
      </c>
      <c r="AN3348" s="74" t="s">
        <v>465</v>
      </c>
      <c r="AO3348" s="74" t="s">
        <v>13</v>
      </c>
      <c r="AP3348" s="74" t="s">
        <v>13</v>
      </c>
      <c r="AQ3348" s="74" t="s">
        <v>13</v>
      </c>
      <c r="AR3348" s="74" t="s">
        <v>13</v>
      </c>
      <c r="AS3348" s="74" t="s">
        <v>605</v>
      </c>
      <c r="AT3348" s="74" t="s">
        <v>1253</v>
      </c>
      <c r="AU3348" s="74" t="s">
        <v>1252</v>
      </c>
      <c r="AV3348" s="74">
        <v>2020</v>
      </c>
      <c r="BC3348" s="77">
        <v>-8.1999999999999993</v>
      </c>
    </row>
    <row r="3349" spans="1:55" hidden="1">
      <c r="A3349" s="24">
        <v>3348</v>
      </c>
      <c r="B3349" s="74">
        <v>84</v>
      </c>
      <c r="C3349" s="74" t="s">
        <v>1011</v>
      </c>
      <c r="D3349" s="74" t="s">
        <v>469</v>
      </c>
      <c r="E3349" s="74" t="s">
        <v>1149</v>
      </c>
      <c r="F3349" s="74" t="s">
        <v>484</v>
      </c>
      <c r="G3349" s="74" t="s">
        <v>1259</v>
      </c>
      <c r="H3349" s="74" t="s">
        <v>463</v>
      </c>
      <c r="I3349" s="74">
        <v>7.7750000000000004</v>
      </c>
      <c r="J3349" s="74">
        <v>3.3330000000000002</v>
      </c>
      <c r="O3349" s="74">
        <v>2050</v>
      </c>
      <c r="P3349" s="74">
        <v>2000</v>
      </c>
      <c r="Q3349" s="74" t="s">
        <v>472</v>
      </c>
      <c r="R3349" s="24" t="s">
        <v>473</v>
      </c>
      <c r="S3349" s="74" t="s">
        <v>857</v>
      </c>
      <c r="Z3349" s="74" t="s">
        <v>820</v>
      </c>
      <c r="AA3349" s="74" t="s">
        <v>595</v>
      </c>
      <c r="AB3349" s="113">
        <v>2.7989999999999999</v>
      </c>
      <c r="AC3349" s="113">
        <v>3.6508235833137701</v>
      </c>
      <c r="AD3349" s="74" t="s">
        <v>876</v>
      </c>
      <c r="AE3349" s="74">
        <v>30.433139811138627</v>
      </c>
      <c r="AI3349" s="79" t="s">
        <v>465</v>
      </c>
      <c r="AJ3349" s="79" t="s">
        <v>1063</v>
      </c>
      <c r="AK3349" s="74" t="s">
        <v>465</v>
      </c>
      <c r="AL3349" s="74" t="s">
        <v>13</v>
      </c>
      <c r="AM3349" s="74" t="s">
        <v>465</v>
      </c>
      <c r="AN3349" s="74" t="s">
        <v>465</v>
      </c>
      <c r="AO3349" s="74" t="s">
        <v>13</v>
      </c>
      <c r="AP3349" s="74" t="s">
        <v>13</v>
      </c>
      <c r="AQ3349" s="74" t="s">
        <v>13</v>
      </c>
      <c r="AR3349" s="74" t="s">
        <v>13</v>
      </c>
      <c r="AS3349" s="74" t="s">
        <v>605</v>
      </c>
      <c r="AT3349" s="74" t="s">
        <v>1253</v>
      </c>
      <c r="AU3349" s="74" t="s">
        <v>1252</v>
      </c>
      <c r="AV3349" s="74">
        <v>2020</v>
      </c>
      <c r="BC3349" s="77">
        <v>-8.1999999999999993</v>
      </c>
    </row>
    <row r="3350" spans="1:55" hidden="1">
      <c r="A3350" s="24">
        <v>3349</v>
      </c>
      <c r="B3350" s="74">
        <v>84</v>
      </c>
      <c r="C3350" s="74" t="s">
        <v>1011</v>
      </c>
      <c r="D3350" s="74" t="s">
        <v>469</v>
      </c>
      <c r="E3350" s="74" t="s">
        <v>1149</v>
      </c>
      <c r="F3350" s="74" t="s">
        <v>484</v>
      </c>
      <c r="G3350" s="74" t="s">
        <v>1260</v>
      </c>
      <c r="H3350" s="74" t="s">
        <v>463</v>
      </c>
      <c r="I3350" s="74">
        <v>7.7750000000000004</v>
      </c>
      <c r="J3350" s="74">
        <v>3.3330000000000002</v>
      </c>
      <c r="O3350" s="74">
        <v>2050</v>
      </c>
      <c r="P3350" s="74">
        <v>2000</v>
      </c>
      <c r="Q3350" s="74" t="s">
        <v>472</v>
      </c>
      <c r="R3350" s="24" t="s">
        <v>473</v>
      </c>
      <c r="S3350" s="74" t="s">
        <v>857</v>
      </c>
      <c r="Z3350" s="74" t="s">
        <v>820</v>
      </c>
      <c r="AA3350" s="74" t="s">
        <v>595</v>
      </c>
      <c r="AB3350" s="113">
        <v>2.97</v>
      </c>
      <c r="AC3350" s="113">
        <v>3.6690692502821598</v>
      </c>
      <c r="AD3350" s="74" t="s">
        <v>876</v>
      </c>
      <c r="AE3350" s="74">
        <v>23.537685194685505</v>
      </c>
      <c r="AI3350" s="79" t="s">
        <v>465</v>
      </c>
      <c r="AJ3350" s="79" t="s">
        <v>1063</v>
      </c>
      <c r="AK3350" s="74" t="s">
        <v>465</v>
      </c>
      <c r="AL3350" s="74" t="s">
        <v>13</v>
      </c>
      <c r="AM3350" s="74" t="s">
        <v>465</v>
      </c>
      <c r="AN3350" s="74" t="s">
        <v>465</v>
      </c>
      <c r="AO3350" s="74" t="s">
        <v>13</v>
      </c>
      <c r="AP3350" s="74" t="s">
        <v>13</v>
      </c>
      <c r="AQ3350" s="74" t="s">
        <v>13</v>
      </c>
      <c r="AR3350" s="74" t="s">
        <v>13</v>
      </c>
      <c r="AS3350" s="74" t="s">
        <v>605</v>
      </c>
      <c r="AT3350" s="74" t="s">
        <v>1253</v>
      </c>
      <c r="AU3350" s="74" t="s">
        <v>1252</v>
      </c>
      <c r="AV3350" s="74">
        <v>2020</v>
      </c>
      <c r="BC3350" s="77">
        <v>-8.1999999999999993</v>
      </c>
    </row>
    <row r="3351" spans="1:55" hidden="1">
      <c r="A3351" s="24">
        <v>3350</v>
      </c>
      <c r="B3351" s="74">
        <v>84</v>
      </c>
      <c r="C3351" s="74" t="s">
        <v>1011</v>
      </c>
      <c r="D3351" s="74" t="s">
        <v>469</v>
      </c>
      <c r="E3351" s="74" t="s">
        <v>1149</v>
      </c>
      <c r="F3351" s="74" t="s">
        <v>484</v>
      </c>
      <c r="G3351" s="74" t="s">
        <v>1258</v>
      </c>
      <c r="H3351" s="74" t="s">
        <v>463</v>
      </c>
      <c r="I3351" s="74">
        <v>7.7750000000000004</v>
      </c>
      <c r="J3351" s="74">
        <v>3.3330000000000002</v>
      </c>
      <c r="O3351" s="74">
        <v>2080</v>
      </c>
      <c r="P3351" s="74">
        <v>2000</v>
      </c>
      <c r="Q3351" s="74" t="s">
        <v>472</v>
      </c>
      <c r="R3351" s="24" t="s">
        <v>473</v>
      </c>
      <c r="S3351" s="74" t="s">
        <v>857</v>
      </c>
      <c r="Z3351" s="74" t="s">
        <v>820</v>
      </c>
      <c r="AA3351" s="74" t="s">
        <v>595</v>
      </c>
      <c r="AB3351" s="113">
        <v>2.82</v>
      </c>
      <c r="AC3351" s="113">
        <v>3.9585945444589701</v>
      </c>
      <c r="AD3351" s="74" t="s">
        <v>876</v>
      </c>
      <c r="AE3351" s="74">
        <v>40.375693065920935</v>
      </c>
      <c r="AI3351" s="79" t="s">
        <v>465</v>
      </c>
      <c r="AJ3351" s="79" t="s">
        <v>1063</v>
      </c>
      <c r="AK3351" s="74" t="s">
        <v>465</v>
      </c>
      <c r="AL3351" s="74" t="s">
        <v>13</v>
      </c>
      <c r="AM3351" s="74" t="s">
        <v>465</v>
      </c>
      <c r="AN3351" s="74" t="s">
        <v>465</v>
      </c>
      <c r="AO3351" s="74" t="s">
        <v>13</v>
      </c>
      <c r="AP3351" s="74" t="s">
        <v>13</v>
      </c>
      <c r="AQ3351" s="74" t="s">
        <v>13</v>
      </c>
      <c r="AR3351" s="74" t="s">
        <v>13</v>
      </c>
      <c r="AS3351" s="74" t="s">
        <v>605</v>
      </c>
      <c r="AT3351" s="74" t="s">
        <v>1253</v>
      </c>
      <c r="AU3351" s="74" t="s">
        <v>1252</v>
      </c>
      <c r="AV3351" s="74">
        <v>2020</v>
      </c>
      <c r="BC3351" s="77">
        <v>-9.6999999999999993</v>
      </c>
    </row>
    <row r="3352" spans="1:55" hidden="1">
      <c r="A3352" s="24">
        <v>3351</v>
      </c>
      <c r="B3352" s="74">
        <v>84</v>
      </c>
      <c r="C3352" s="74" t="s">
        <v>1011</v>
      </c>
      <c r="D3352" s="74" t="s">
        <v>469</v>
      </c>
      <c r="E3352" s="74" t="s">
        <v>1149</v>
      </c>
      <c r="F3352" s="74" t="s">
        <v>484</v>
      </c>
      <c r="G3352" s="74" t="s">
        <v>1259</v>
      </c>
      <c r="H3352" s="74" t="s">
        <v>463</v>
      </c>
      <c r="I3352" s="74">
        <v>7.7750000000000004</v>
      </c>
      <c r="J3352" s="74">
        <v>3.3330000000000002</v>
      </c>
      <c r="O3352" s="74">
        <v>2080</v>
      </c>
      <c r="P3352" s="74">
        <v>2000</v>
      </c>
      <c r="Q3352" s="74" t="s">
        <v>472</v>
      </c>
      <c r="R3352" s="24" t="s">
        <v>473</v>
      </c>
      <c r="S3352" s="74" t="s">
        <v>857</v>
      </c>
      <c r="Z3352" s="74" t="s">
        <v>820</v>
      </c>
      <c r="AA3352" s="74" t="s">
        <v>595</v>
      </c>
      <c r="AB3352" s="113">
        <v>2.7989999999999999</v>
      </c>
      <c r="AC3352" s="113">
        <v>3.8905595226122198</v>
      </c>
      <c r="AD3352" s="74" t="s">
        <v>876</v>
      </c>
      <c r="AE3352" s="74">
        <v>38.998196592076454</v>
      </c>
      <c r="AI3352" s="79" t="s">
        <v>465</v>
      </c>
      <c r="AJ3352" s="79" t="s">
        <v>1063</v>
      </c>
      <c r="AK3352" s="74" t="s">
        <v>465</v>
      </c>
      <c r="AL3352" s="74" t="s">
        <v>13</v>
      </c>
      <c r="AM3352" s="74" t="s">
        <v>465</v>
      </c>
      <c r="AN3352" s="74" t="s">
        <v>465</v>
      </c>
      <c r="AO3352" s="74" t="s">
        <v>13</v>
      </c>
      <c r="AP3352" s="74" t="s">
        <v>13</v>
      </c>
      <c r="AQ3352" s="74" t="s">
        <v>13</v>
      </c>
      <c r="AR3352" s="74" t="s">
        <v>13</v>
      </c>
      <c r="AS3352" s="74" t="s">
        <v>605</v>
      </c>
      <c r="AT3352" s="74" t="s">
        <v>1253</v>
      </c>
      <c r="AU3352" s="74" t="s">
        <v>1252</v>
      </c>
      <c r="AV3352" s="74">
        <v>2020</v>
      </c>
      <c r="BC3352" s="77">
        <v>-9.6999999999999993</v>
      </c>
    </row>
    <row r="3353" spans="1:55" hidden="1">
      <c r="A3353" s="24">
        <v>3352</v>
      </c>
      <c r="B3353" s="74">
        <v>84</v>
      </c>
      <c r="C3353" s="74" t="s">
        <v>1011</v>
      </c>
      <c r="D3353" s="74" t="s">
        <v>469</v>
      </c>
      <c r="E3353" s="74" t="s">
        <v>1149</v>
      </c>
      <c r="F3353" s="74" t="s">
        <v>484</v>
      </c>
      <c r="G3353" s="74" t="s">
        <v>1260</v>
      </c>
      <c r="H3353" s="74" t="s">
        <v>463</v>
      </c>
      <c r="I3353" s="74">
        <v>7.7750000000000004</v>
      </c>
      <c r="J3353" s="74">
        <v>3.3330000000000002</v>
      </c>
      <c r="O3353" s="74">
        <v>2080</v>
      </c>
      <c r="P3353" s="74">
        <v>2000</v>
      </c>
      <c r="Q3353" s="74" t="s">
        <v>472</v>
      </c>
      <c r="R3353" s="24" t="s">
        <v>473</v>
      </c>
      <c r="S3353" s="74" t="s">
        <v>857</v>
      </c>
      <c r="Z3353" s="74" t="s">
        <v>820</v>
      </c>
      <c r="AA3353" s="74" t="s">
        <v>595</v>
      </c>
      <c r="AB3353" s="113">
        <v>2.97</v>
      </c>
      <c r="AC3353" s="113">
        <v>4.0039642629655701</v>
      </c>
      <c r="AD3353" s="74" t="s">
        <v>876</v>
      </c>
      <c r="AE3353" s="74">
        <v>34.813611547662283</v>
      </c>
      <c r="AI3353" s="79" t="s">
        <v>465</v>
      </c>
      <c r="AJ3353" s="79" t="s">
        <v>1063</v>
      </c>
      <c r="AK3353" s="74" t="s">
        <v>465</v>
      </c>
      <c r="AL3353" s="74" t="s">
        <v>13</v>
      </c>
      <c r="AM3353" s="74" t="s">
        <v>465</v>
      </c>
      <c r="AN3353" s="74" t="s">
        <v>465</v>
      </c>
      <c r="AO3353" s="74" t="s">
        <v>13</v>
      </c>
      <c r="AP3353" s="74" t="s">
        <v>13</v>
      </c>
      <c r="AQ3353" s="74" t="s">
        <v>13</v>
      </c>
      <c r="AR3353" s="74" t="s">
        <v>13</v>
      </c>
      <c r="AS3353" s="74" t="s">
        <v>605</v>
      </c>
      <c r="AT3353" s="74" t="s">
        <v>1253</v>
      </c>
      <c r="AU3353" s="74" t="s">
        <v>1252</v>
      </c>
      <c r="AV3353" s="74">
        <v>2020</v>
      </c>
      <c r="BC3353" s="77">
        <v>-9.6999999999999993</v>
      </c>
    </row>
    <row r="3354" spans="1:55">
      <c r="A3354" s="24">
        <v>3353</v>
      </c>
      <c r="B3354" s="74">
        <v>85</v>
      </c>
      <c r="C3354" s="74" t="s">
        <v>1011</v>
      </c>
      <c r="D3354" s="74" t="s">
        <v>469</v>
      </c>
      <c r="E3354" s="74" t="s">
        <v>460</v>
      </c>
      <c r="F3354" s="74" t="s">
        <v>569</v>
      </c>
      <c r="G3354" s="74" t="s">
        <v>573</v>
      </c>
      <c r="H3354" s="74" t="s">
        <v>463</v>
      </c>
      <c r="I3354" s="74">
        <v>9.3013999999999992</v>
      </c>
      <c r="J3354" s="74">
        <v>13.3977</v>
      </c>
      <c r="O3354" s="74">
        <v>2020</v>
      </c>
      <c r="P3354" s="74">
        <v>1991</v>
      </c>
      <c r="Q3354" s="74" t="s">
        <v>464</v>
      </c>
      <c r="R3354" s="74" t="s">
        <v>562</v>
      </c>
      <c r="S3354" s="74" t="s">
        <v>859</v>
      </c>
      <c r="Z3354" s="74" t="s">
        <v>1031</v>
      </c>
      <c r="AA3354" s="74" t="s">
        <v>1030</v>
      </c>
      <c r="AB3354" s="35" t="s">
        <v>22</v>
      </c>
      <c r="AD3354" s="74" t="s">
        <v>1137</v>
      </c>
      <c r="AE3354" s="74">
        <v>4.3395552942658497</v>
      </c>
      <c r="AI3354" s="79" t="s">
        <v>465</v>
      </c>
      <c r="AK3354" s="74" t="s">
        <v>13</v>
      </c>
      <c r="AL3354" s="74" t="s">
        <v>13</v>
      </c>
      <c r="AM3354" s="74" t="s">
        <v>13</v>
      </c>
      <c r="AN3354" s="74" t="s">
        <v>13</v>
      </c>
      <c r="AO3354" s="74" t="s">
        <v>13</v>
      </c>
      <c r="AP3354" s="74" t="s">
        <v>13</v>
      </c>
      <c r="AQ3354" s="74" t="s">
        <v>13</v>
      </c>
      <c r="AR3354" s="74" t="s">
        <v>13</v>
      </c>
      <c r="AS3354" s="74" t="s">
        <v>13</v>
      </c>
      <c r="AT3354" s="74" t="s">
        <v>1262</v>
      </c>
      <c r="AU3354" s="74" t="s">
        <v>1261</v>
      </c>
      <c r="AV3354" s="74">
        <v>2010</v>
      </c>
      <c r="BC3354" s="77">
        <v>-3.1729666877460598</v>
      </c>
    </row>
    <row r="3355" spans="1:55">
      <c r="A3355" s="24">
        <v>3354</v>
      </c>
      <c r="B3355" s="74">
        <v>85</v>
      </c>
      <c r="C3355" s="74" t="s">
        <v>1011</v>
      </c>
      <c r="D3355" s="74" t="s">
        <v>469</v>
      </c>
      <c r="E3355" s="74" t="s">
        <v>460</v>
      </c>
      <c r="F3355" s="74" t="s">
        <v>569</v>
      </c>
      <c r="G3355" s="74" t="s">
        <v>573</v>
      </c>
      <c r="H3355" s="74" t="s">
        <v>463</v>
      </c>
      <c r="I3355" s="74">
        <v>9.3013999999999992</v>
      </c>
      <c r="J3355" s="74">
        <v>13.3977</v>
      </c>
      <c r="O3355" s="74">
        <v>2080</v>
      </c>
      <c r="P3355" s="74">
        <v>1991</v>
      </c>
      <c r="Q3355" s="74" t="s">
        <v>464</v>
      </c>
      <c r="R3355" s="74" t="s">
        <v>562</v>
      </c>
      <c r="S3355" s="74" t="s">
        <v>859</v>
      </c>
      <c r="Z3355" s="74" t="s">
        <v>1031</v>
      </c>
      <c r="AA3355" s="74" t="s">
        <v>1030</v>
      </c>
      <c r="AB3355" s="35" t="s">
        <v>22</v>
      </c>
      <c r="AD3355" s="74" t="s">
        <v>1137</v>
      </c>
      <c r="AE3355" s="74">
        <v>-14.7261007411762</v>
      </c>
      <c r="AI3355" s="79" t="s">
        <v>465</v>
      </c>
      <c r="AK3355" s="74" t="s">
        <v>13</v>
      </c>
      <c r="AL3355" s="74" t="s">
        <v>13</v>
      </c>
      <c r="AM3355" s="74" t="s">
        <v>13</v>
      </c>
      <c r="AN3355" s="74" t="s">
        <v>13</v>
      </c>
      <c r="AO3355" s="74" t="s">
        <v>13</v>
      </c>
      <c r="AP3355" s="74" t="s">
        <v>13</v>
      </c>
      <c r="AQ3355" s="74" t="s">
        <v>13</v>
      </c>
      <c r="AR3355" s="74" t="s">
        <v>13</v>
      </c>
      <c r="AS3355" s="74" t="s">
        <v>13</v>
      </c>
      <c r="AT3355" s="74" t="s">
        <v>1262</v>
      </c>
      <c r="AU3355" s="74" t="s">
        <v>1261</v>
      </c>
      <c r="AV3355" s="74">
        <v>2010</v>
      </c>
      <c r="BC3355" s="77">
        <v>3.9531833295934402</v>
      </c>
    </row>
    <row r="3356" spans="1:55">
      <c r="A3356" s="24">
        <v>3355</v>
      </c>
      <c r="B3356" s="74">
        <v>85</v>
      </c>
      <c r="C3356" s="74" t="s">
        <v>1011</v>
      </c>
      <c r="D3356" s="74" t="s">
        <v>469</v>
      </c>
      <c r="E3356" s="74" t="s">
        <v>460</v>
      </c>
      <c r="F3356" s="74" t="s">
        <v>569</v>
      </c>
      <c r="G3356" s="74" t="s">
        <v>573</v>
      </c>
      <c r="H3356" s="74" t="s">
        <v>463</v>
      </c>
      <c r="I3356" s="74">
        <v>9.3013999999999992</v>
      </c>
      <c r="J3356" s="74">
        <v>13.3977</v>
      </c>
      <c r="O3356" s="74">
        <v>2020</v>
      </c>
      <c r="P3356" s="74">
        <v>1991</v>
      </c>
      <c r="Q3356" s="74" t="s">
        <v>464</v>
      </c>
      <c r="R3356" s="74" t="s">
        <v>562</v>
      </c>
      <c r="S3356" s="74" t="s">
        <v>859</v>
      </c>
      <c r="Z3356" s="74" t="s">
        <v>1173</v>
      </c>
      <c r="AA3356" s="74" t="s">
        <v>1030</v>
      </c>
      <c r="AB3356" s="35" t="s">
        <v>22</v>
      </c>
      <c r="AD3356" s="74" t="s">
        <v>1137</v>
      </c>
      <c r="AE3356" s="74">
        <v>12.7809855754089</v>
      </c>
      <c r="AI3356" s="79" t="s">
        <v>465</v>
      </c>
      <c r="AK3356" s="74" t="s">
        <v>13</v>
      </c>
      <c r="AL3356" s="74" t="s">
        <v>13</v>
      </c>
      <c r="AM3356" s="74" t="s">
        <v>13</v>
      </c>
      <c r="AN3356" s="74" t="s">
        <v>13</v>
      </c>
      <c r="AO3356" s="74" t="s">
        <v>13</v>
      </c>
      <c r="AP3356" s="74" t="s">
        <v>13</v>
      </c>
      <c r="AQ3356" s="74" t="s">
        <v>13</v>
      </c>
      <c r="AR3356" s="74" t="s">
        <v>13</v>
      </c>
      <c r="AS3356" s="74" t="s">
        <v>13</v>
      </c>
      <c r="AT3356" s="74" t="s">
        <v>1262</v>
      </c>
      <c r="AU3356" s="74" t="s">
        <v>1261</v>
      </c>
      <c r="AV3356" s="74">
        <v>2010</v>
      </c>
      <c r="BC3356" s="77">
        <v>-1.94184125170844</v>
      </c>
    </row>
    <row r="3357" spans="1:55">
      <c r="A3357" s="24">
        <v>3356</v>
      </c>
      <c r="B3357" s="74">
        <v>85</v>
      </c>
      <c r="C3357" s="74" t="s">
        <v>1011</v>
      </c>
      <c r="D3357" s="74" t="s">
        <v>469</v>
      </c>
      <c r="E3357" s="74" t="s">
        <v>460</v>
      </c>
      <c r="F3357" s="74" t="s">
        <v>569</v>
      </c>
      <c r="G3357" s="74" t="s">
        <v>573</v>
      </c>
      <c r="H3357" s="74" t="s">
        <v>463</v>
      </c>
      <c r="I3357" s="74">
        <v>9.3013999999999992</v>
      </c>
      <c r="J3357" s="74">
        <v>13.3977</v>
      </c>
      <c r="O3357" s="74">
        <v>2080</v>
      </c>
      <c r="P3357" s="74">
        <v>1991</v>
      </c>
      <c r="Q3357" s="74" t="s">
        <v>464</v>
      </c>
      <c r="R3357" s="74" t="s">
        <v>562</v>
      </c>
      <c r="S3357" s="74" t="s">
        <v>859</v>
      </c>
      <c r="Z3357" s="74" t="s">
        <v>1173</v>
      </c>
      <c r="AA3357" s="74" t="s">
        <v>1030</v>
      </c>
      <c r="AB3357" s="35" t="s">
        <v>22</v>
      </c>
      <c r="AD3357" s="74" t="s">
        <v>1137</v>
      </c>
      <c r="AE3357" s="74">
        <v>-11.077190109251699</v>
      </c>
      <c r="AI3357" s="79" t="s">
        <v>465</v>
      </c>
      <c r="AK3357" s="74" t="s">
        <v>13</v>
      </c>
      <c r="AL3357" s="74" t="s">
        <v>13</v>
      </c>
      <c r="AM3357" s="74" t="s">
        <v>13</v>
      </c>
      <c r="AN3357" s="74" t="s">
        <v>13</v>
      </c>
      <c r="AO3357" s="74" t="s">
        <v>13</v>
      </c>
      <c r="AP3357" s="74" t="s">
        <v>13</v>
      </c>
      <c r="AQ3357" s="74" t="s">
        <v>13</v>
      </c>
      <c r="AR3357" s="74" t="s">
        <v>13</v>
      </c>
      <c r="AS3357" s="74" t="s">
        <v>13</v>
      </c>
      <c r="AT3357" s="74" t="s">
        <v>1262</v>
      </c>
      <c r="AU3357" s="74" t="s">
        <v>1261</v>
      </c>
      <c r="AV3357" s="74">
        <v>2010</v>
      </c>
      <c r="BC3357" s="77">
        <v>-2.8217090634625901</v>
      </c>
    </row>
    <row r="3358" spans="1:55">
      <c r="A3358" s="24">
        <v>3357</v>
      </c>
      <c r="B3358" s="74">
        <v>85</v>
      </c>
      <c r="C3358" s="74" t="s">
        <v>1011</v>
      </c>
      <c r="D3358" s="74" t="s">
        <v>469</v>
      </c>
      <c r="E3358" s="74" t="s">
        <v>460</v>
      </c>
      <c r="F3358" s="74" t="s">
        <v>569</v>
      </c>
      <c r="G3358" s="74" t="s">
        <v>573</v>
      </c>
      <c r="H3358" s="74" t="s">
        <v>463</v>
      </c>
      <c r="I3358" s="74">
        <v>9.3013999999999992</v>
      </c>
      <c r="J3358" s="74">
        <v>13.3977</v>
      </c>
      <c r="O3358" s="74">
        <v>2020</v>
      </c>
      <c r="P3358" s="74">
        <v>1991</v>
      </c>
      <c r="Q3358" s="74" t="s">
        <v>464</v>
      </c>
      <c r="R3358" s="74" t="s">
        <v>579</v>
      </c>
      <c r="S3358" s="74" t="s">
        <v>859</v>
      </c>
      <c r="Z3358" s="74" t="s">
        <v>1031</v>
      </c>
      <c r="AA3358" s="74" t="s">
        <v>1030</v>
      </c>
      <c r="AB3358" s="35" t="s">
        <v>22</v>
      </c>
      <c r="AD3358" s="74" t="s">
        <v>1137</v>
      </c>
      <c r="AE3358" s="74">
        <v>5.8451438609752202</v>
      </c>
      <c r="AI3358" s="79" t="s">
        <v>465</v>
      </c>
      <c r="AK3358" s="74" t="s">
        <v>13</v>
      </c>
      <c r="AL3358" s="74" t="s">
        <v>13</v>
      </c>
      <c r="AM3358" s="74" t="s">
        <v>13</v>
      </c>
      <c r="AN3358" s="74" t="s">
        <v>13</v>
      </c>
      <c r="AO3358" s="74" t="s">
        <v>13</v>
      </c>
      <c r="AP3358" s="74" t="s">
        <v>13</v>
      </c>
      <c r="AQ3358" s="74" t="s">
        <v>13</v>
      </c>
      <c r="AR3358" s="74" t="s">
        <v>13</v>
      </c>
      <c r="AS3358" s="74" t="s">
        <v>13</v>
      </c>
      <c r="AT3358" s="74" t="s">
        <v>1262</v>
      </c>
      <c r="AU3358" s="74" t="s">
        <v>1261</v>
      </c>
      <c r="AV3358" s="74">
        <v>2010</v>
      </c>
      <c r="BC3358" s="77">
        <v>7.1744966442953002</v>
      </c>
    </row>
    <row r="3359" spans="1:55">
      <c r="A3359" s="24">
        <v>3358</v>
      </c>
      <c r="B3359" s="74">
        <v>85</v>
      </c>
      <c r="C3359" s="74" t="s">
        <v>1011</v>
      </c>
      <c r="D3359" s="74" t="s">
        <v>469</v>
      </c>
      <c r="E3359" s="74" t="s">
        <v>460</v>
      </c>
      <c r="F3359" s="74" t="s">
        <v>569</v>
      </c>
      <c r="G3359" s="74" t="s">
        <v>573</v>
      </c>
      <c r="H3359" s="74" t="s">
        <v>463</v>
      </c>
      <c r="I3359" s="74">
        <v>9.3013999999999992</v>
      </c>
      <c r="J3359" s="74">
        <v>13.3977</v>
      </c>
      <c r="O3359" s="74">
        <v>2080</v>
      </c>
      <c r="P3359" s="74">
        <v>1991</v>
      </c>
      <c r="Q3359" s="74" t="s">
        <v>464</v>
      </c>
      <c r="R3359" s="74" t="s">
        <v>579</v>
      </c>
      <c r="S3359" s="74" t="s">
        <v>859</v>
      </c>
      <c r="Z3359" s="74" t="s">
        <v>1031</v>
      </c>
      <c r="AA3359" s="74" t="s">
        <v>1030</v>
      </c>
      <c r="AB3359" s="35" t="s">
        <v>22</v>
      </c>
      <c r="AD3359" s="74" t="s">
        <v>1137</v>
      </c>
      <c r="AE3359" s="74">
        <v>-9.9909715077582</v>
      </c>
      <c r="AI3359" s="79" t="s">
        <v>465</v>
      </c>
      <c r="AK3359" s="74" t="s">
        <v>13</v>
      </c>
      <c r="AL3359" s="74" t="s">
        <v>13</v>
      </c>
      <c r="AM3359" s="74" t="s">
        <v>13</v>
      </c>
      <c r="AN3359" s="74" t="s">
        <v>13</v>
      </c>
      <c r="AO3359" s="74" t="s">
        <v>13</v>
      </c>
      <c r="AP3359" s="74" t="s">
        <v>13</v>
      </c>
      <c r="AQ3359" s="74" t="s">
        <v>13</v>
      </c>
      <c r="AR3359" s="74" t="s">
        <v>13</v>
      </c>
      <c r="AS3359" s="74" t="s">
        <v>13</v>
      </c>
      <c r="AT3359" s="74" t="s">
        <v>1262</v>
      </c>
      <c r="AU3359" s="74" t="s">
        <v>1261</v>
      </c>
      <c r="AV3359" s="74">
        <v>2010</v>
      </c>
      <c r="BC3359" s="77">
        <v>18.469778258297399</v>
      </c>
    </row>
    <row r="3360" spans="1:55">
      <c r="A3360" s="24">
        <v>3359</v>
      </c>
      <c r="B3360" s="74">
        <v>85</v>
      </c>
      <c r="C3360" s="74" t="s">
        <v>1011</v>
      </c>
      <c r="D3360" s="74" t="s">
        <v>469</v>
      </c>
      <c r="E3360" s="74" t="s">
        <v>460</v>
      </c>
      <c r="F3360" s="74" t="s">
        <v>569</v>
      </c>
      <c r="G3360" s="74" t="s">
        <v>573</v>
      </c>
      <c r="H3360" s="74" t="s">
        <v>463</v>
      </c>
      <c r="I3360" s="74">
        <v>9.3013999999999992</v>
      </c>
      <c r="J3360" s="74">
        <v>13.3977</v>
      </c>
      <c r="O3360" s="74">
        <v>2020</v>
      </c>
      <c r="P3360" s="74">
        <v>1991</v>
      </c>
      <c r="Q3360" s="74" t="s">
        <v>464</v>
      </c>
      <c r="R3360" s="74" t="s">
        <v>579</v>
      </c>
      <c r="S3360" s="74" t="s">
        <v>859</v>
      </c>
      <c r="Z3360" s="74" t="s">
        <v>1173</v>
      </c>
      <c r="AA3360" s="74" t="s">
        <v>1030</v>
      </c>
      <c r="AB3360" s="35" t="s">
        <v>22</v>
      </c>
      <c r="AD3360" s="74" t="s">
        <v>1137</v>
      </c>
      <c r="AE3360" s="74">
        <v>11.9456050839509</v>
      </c>
      <c r="AI3360" s="79" t="s">
        <v>465</v>
      </c>
      <c r="AK3360" s="74" t="s">
        <v>13</v>
      </c>
      <c r="AL3360" s="74" t="s">
        <v>13</v>
      </c>
      <c r="AM3360" s="74" t="s">
        <v>13</v>
      </c>
      <c r="AN3360" s="74" t="s">
        <v>13</v>
      </c>
      <c r="AO3360" s="74" t="s">
        <v>13</v>
      </c>
      <c r="AP3360" s="74" t="s">
        <v>13</v>
      </c>
      <c r="AQ3360" s="74" t="s">
        <v>13</v>
      </c>
      <c r="AR3360" s="74" t="s">
        <v>13</v>
      </c>
      <c r="AS3360" s="74" t="s">
        <v>13</v>
      </c>
      <c r="AT3360" s="74" t="s">
        <v>1262</v>
      </c>
      <c r="AU3360" s="74" t="s">
        <v>1261</v>
      </c>
      <c r="AV3360" s="74">
        <v>2010</v>
      </c>
      <c r="BC3360" s="77">
        <v>7.0764162297790696</v>
      </c>
    </row>
    <row r="3361" spans="1:55">
      <c r="A3361" s="24">
        <v>3360</v>
      </c>
      <c r="B3361" s="74">
        <v>85</v>
      </c>
      <c r="C3361" s="74" t="s">
        <v>1011</v>
      </c>
      <c r="D3361" s="74" t="s">
        <v>469</v>
      </c>
      <c r="E3361" s="74" t="s">
        <v>460</v>
      </c>
      <c r="F3361" s="74" t="s">
        <v>569</v>
      </c>
      <c r="G3361" s="74" t="s">
        <v>573</v>
      </c>
      <c r="H3361" s="74" t="s">
        <v>463</v>
      </c>
      <c r="I3361" s="74">
        <v>9.3013999999999992</v>
      </c>
      <c r="J3361" s="74">
        <v>13.3977</v>
      </c>
      <c r="O3361" s="74">
        <v>2080</v>
      </c>
      <c r="P3361" s="74">
        <v>1991</v>
      </c>
      <c r="Q3361" s="74" t="s">
        <v>464</v>
      </c>
      <c r="R3361" s="74" t="s">
        <v>579</v>
      </c>
      <c r="S3361" s="74" t="s">
        <v>859</v>
      </c>
      <c r="Z3361" s="74" t="s">
        <v>1173</v>
      </c>
      <c r="AA3361" s="74" t="s">
        <v>1030</v>
      </c>
      <c r="AB3361" s="35" t="s">
        <v>22</v>
      </c>
      <c r="AD3361" s="74" t="s">
        <v>1137</v>
      </c>
      <c r="AE3361" s="74">
        <v>-4.7830012387931102</v>
      </c>
      <c r="AI3361" s="79" t="s">
        <v>465</v>
      </c>
      <c r="AK3361" s="74" t="s">
        <v>13</v>
      </c>
      <c r="AL3361" s="74" t="s">
        <v>13</v>
      </c>
      <c r="AM3361" s="74" t="s">
        <v>13</v>
      </c>
      <c r="AN3361" s="74" t="s">
        <v>13</v>
      </c>
      <c r="AO3361" s="74" t="s">
        <v>13</v>
      </c>
      <c r="AP3361" s="74" t="s">
        <v>13</v>
      </c>
      <c r="AQ3361" s="74" t="s">
        <v>13</v>
      </c>
      <c r="AR3361" s="74" t="s">
        <v>13</v>
      </c>
      <c r="AS3361" s="74" t="s">
        <v>13</v>
      </c>
      <c r="AT3361" s="74" t="s">
        <v>1262</v>
      </c>
      <c r="AU3361" s="74" t="s">
        <v>1261</v>
      </c>
      <c r="AV3361" s="74">
        <v>2010</v>
      </c>
      <c r="BC3361" s="77">
        <v>14.262928132840999</v>
      </c>
    </row>
    <row r="3362" spans="1:55">
      <c r="A3362" s="24">
        <v>3361</v>
      </c>
      <c r="B3362" s="74">
        <v>85</v>
      </c>
      <c r="C3362" s="74" t="s">
        <v>1011</v>
      </c>
      <c r="D3362" s="74" t="s">
        <v>469</v>
      </c>
      <c r="E3362" s="74" t="s">
        <v>460</v>
      </c>
      <c r="F3362" s="74" t="s">
        <v>569</v>
      </c>
      <c r="G3362" s="74" t="s">
        <v>573</v>
      </c>
      <c r="H3362" s="74" t="s">
        <v>463</v>
      </c>
      <c r="I3362" s="74">
        <v>9.3013999999999992</v>
      </c>
      <c r="J3362" s="74">
        <v>13.3977</v>
      </c>
      <c r="O3362" s="74">
        <v>2020</v>
      </c>
      <c r="P3362" s="74">
        <v>1991</v>
      </c>
      <c r="Q3362" s="74" t="s">
        <v>464</v>
      </c>
      <c r="R3362" s="74" t="s">
        <v>562</v>
      </c>
      <c r="S3362" s="74" t="s">
        <v>859</v>
      </c>
      <c r="Z3362" s="74" t="s">
        <v>1031</v>
      </c>
      <c r="AA3362" s="74" t="s">
        <v>1030</v>
      </c>
      <c r="AB3362" s="35" t="s">
        <v>22</v>
      </c>
      <c r="AD3362" s="74" t="s">
        <v>1137</v>
      </c>
      <c r="AE3362" s="74">
        <v>23.134776492325699</v>
      </c>
      <c r="AI3362" s="79" t="s">
        <v>465</v>
      </c>
      <c r="AK3362" s="74" t="s">
        <v>13</v>
      </c>
      <c r="AL3362" s="74" t="s">
        <v>13</v>
      </c>
      <c r="AM3362" s="74" t="s">
        <v>13</v>
      </c>
      <c r="AN3362" s="74" t="s">
        <v>13</v>
      </c>
      <c r="AO3362" s="74" t="s">
        <v>465</v>
      </c>
      <c r="AP3362" s="74" t="s">
        <v>13</v>
      </c>
      <c r="AQ3362" s="74" t="s">
        <v>13</v>
      </c>
      <c r="AR3362" s="74" t="s">
        <v>13</v>
      </c>
      <c r="AS3362" s="74" t="s">
        <v>444</v>
      </c>
      <c r="AT3362" s="74" t="s">
        <v>1262</v>
      </c>
      <c r="AU3362" s="74" t="s">
        <v>1261</v>
      </c>
      <c r="AV3362" s="74">
        <v>2010</v>
      </c>
      <c r="BC3362" s="77">
        <v>-3.1729666877460598</v>
      </c>
    </row>
    <row r="3363" spans="1:55">
      <c r="A3363" s="24">
        <v>3362</v>
      </c>
      <c r="B3363" s="74">
        <v>85</v>
      </c>
      <c r="C3363" s="74" t="s">
        <v>1011</v>
      </c>
      <c r="D3363" s="74" t="s">
        <v>469</v>
      </c>
      <c r="E3363" s="74" t="s">
        <v>460</v>
      </c>
      <c r="F3363" s="74" t="s">
        <v>569</v>
      </c>
      <c r="G3363" s="74" t="s">
        <v>573</v>
      </c>
      <c r="H3363" s="74" t="s">
        <v>463</v>
      </c>
      <c r="I3363" s="74">
        <v>9.3013999999999992</v>
      </c>
      <c r="J3363" s="74">
        <v>13.3977</v>
      </c>
      <c r="O3363" s="74">
        <v>2080</v>
      </c>
      <c r="P3363" s="74">
        <v>1991</v>
      </c>
      <c r="Q3363" s="74" t="s">
        <v>464</v>
      </c>
      <c r="R3363" s="74" t="s">
        <v>562</v>
      </c>
      <c r="S3363" s="74" t="s">
        <v>859</v>
      </c>
      <c r="Z3363" s="74" t="s">
        <v>1031</v>
      </c>
      <c r="AA3363" s="74" t="s">
        <v>1030</v>
      </c>
      <c r="AB3363" s="35" t="s">
        <v>22</v>
      </c>
      <c r="AD3363" s="74" t="s">
        <v>1137</v>
      </c>
      <c r="AE3363" s="74">
        <v>-3.50977386776407</v>
      </c>
      <c r="AI3363" s="79" t="s">
        <v>465</v>
      </c>
      <c r="AK3363" s="74" t="s">
        <v>13</v>
      </c>
      <c r="AL3363" s="74" t="s">
        <v>13</v>
      </c>
      <c r="AM3363" s="74" t="s">
        <v>13</v>
      </c>
      <c r="AN3363" s="74" t="s">
        <v>13</v>
      </c>
      <c r="AO3363" s="74" t="s">
        <v>465</v>
      </c>
      <c r="AP3363" s="74" t="s">
        <v>13</v>
      </c>
      <c r="AQ3363" s="74" t="s">
        <v>13</v>
      </c>
      <c r="AR3363" s="74" t="s">
        <v>13</v>
      </c>
      <c r="AS3363" s="74" t="s">
        <v>444</v>
      </c>
      <c r="AT3363" s="74" t="s">
        <v>1262</v>
      </c>
      <c r="AU3363" s="74" t="s">
        <v>1261</v>
      </c>
      <c r="AV3363" s="74">
        <v>2010</v>
      </c>
      <c r="BC3363" s="77">
        <v>3.9531833295934402</v>
      </c>
    </row>
    <row r="3364" spans="1:55">
      <c r="A3364" s="24">
        <v>3363</v>
      </c>
      <c r="B3364" s="74">
        <v>85</v>
      </c>
      <c r="C3364" s="74" t="s">
        <v>1011</v>
      </c>
      <c r="D3364" s="74" t="s">
        <v>469</v>
      </c>
      <c r="E3364" s="74" t="s">
        <v>460</v>
      </c>
      <c r="F3364" s="74" t="s">
        <v>569</v>
      </c>
      <c r="G3364" s="74" t="s">
        <v>573</v>
      </c>
      <c r="H3364" s="74" t="s">
        <v>463</v>
      </c>
      <c r="I3364" s="74">
        <v>9.3013999999999992</v>
      </c>
      <c r="J3364" s="74">
        <v>13.3977</v>
      </c>
      <c r="O3364" s="74">
        <v>2020</v>
      </c>
      <c r="P3364" s="74">
        <v>1991</v>
      </c>
      <c r="Q3364" s="74" t="s">
        <v>464</v>
      </c>
      <c r="R3364" s="74" t="s">
        <v>562</v>
      </c>
      <c r="S3364" s="74" t="s">
        <v>859</v>
      </c>
      <c r="Z3364" s="74" t="s">
        <v>1173</v>
      </c>
      <c r="AA3364" s="74" t="s">
        <v>1030</v>
      </c>
      <c r="AB3364" s="35" t="s">
        <v>22</v>
      </c>
      <c r="AD3364" s="74" t="s">
        <v>1137</v>
      </c>
      <c r="AE3364" s="74">
        <v>38.036687873125103</v>
      </c>
      <c r="AI3364" s="79" t="s">
        <v>465</v>
      </c>
      <c r="AK3364" s="74" t="s">
        <v>13</v>
      </c>
      <c r="AL3364" s="74" t="s">
        <v>13</v>
      </c>
      <c r="AM3364" s="74" t="s">
        <v>13</v>
      </c>
      <c r="AN3364" s="74" t="s">
        <v>13</v>
      </c>
      <c r="AO3364" s="74" t="s">
        <v>465</v>
      </c>
      <c r="AP3364" s="74" t="s">
        <v>13</v>
      </c>
      <c r="AQ3364" s="74" t="s">
        <v>13</v>
      </c>
      <c r="AR3364" s="74" t="s">
        <v>13</v>
      </c>
      <c r="AS3364" s="74" t="s">
        <v>444</v>
      </c>
      <c r="AT3364" s="74" t="s">
        <v>1262</v>
      </c>
      <c r="AU3364" s="74" t="s">
        <v>1261</v>
      </c>
      <c r="AV3364" s="74">
        <v>2010</v>
      </c>
      <c r="BC3364" s="77">
        <v>-1.94184125170844</v>
      </c>
    </row>
    <row r="3365" spans="1:55">
      <c r="A3365" s="24">
        <v>3364</v>
      </c>
      <c r="B3365" s="74">
        <v>85</v>
      </c>
      <c r="C3365" s="74" t="s">
        <v>1011</v>
      </c>
      <c r="D3365" s="74" t="s">
        <v>469</v>
      </c>
      <c r="E3365" s="74" t="s">
        <v>460</v>
      </c>
      <c r="F3365" s="74" t="s">
        <v>569</v>
      </c>
      <c r="G3365" s="74" t="s">
        <v>573</v>
      </c>
      <c r="H3365" s="74" t="s">
        <v>463</v>
      </c>
      <c r="I3365" s="74">
        <v>9.3013999999999992</v>
      </c>
      <c r="J3365" s="74">
        <v>13.3977</v>
      </c>
      <c r="O3365" s="74">
        <v>2080</v>
      </c>
      <c r="P3365" s="74">
        <v>1991</v>
      </c>
      <c r="Q3365" s="74" t="s">
        <v>464</v>
      </c>
      <c r="R3365" s="74" t="s">
        <v>562</v>
      </c>
      <c r="S3365" s="74" t="s">
        <v>859</v>
      </c>
      <c r="Z3365" s="74" t="s">
        <v>1173</v>
      </c>
      <c r="AA3365" s="74" t="s">
        <v>1030</v>
      </c>
      <c r="AB3365" s="35" t="s">
        <v>22</v>
      </c>
      <c r="AD3365" s="74" t="s">
        <v>1137</v>
      </c>
      <c r="AE3365" s="74">
        <v>1.3642121765665101</v>
      </c>
      <c r="AI3365" s="79" t="s">
        <v>465</v>
      </c>
      <c r="AK3365" s="74" t="s">
        <v>13</v>
      </c>
      <c r="AL3365" s="74" t="s">
        <v>13</v>
      </c>
      <c r="AM3365" s="74" t="s">
        <v>13</v>
      </c>
      <c r="AN3365" s="74" t="s">
        <v>13</v>
      </c>
      <c r="AO3365" s="74" t="s">
        <v>465</v>
      </c>
      <c r="AP3365" s="74" t="s">
        <v>13</v>
      </c>
      <c r="AQ3365" s="74" t="s">
        <v>13</v>
      </c>
      <c r="AR3365" s="74" t="s">
        <v>13</v>
      </c>
      <c r="AS3365" s="74" t="s">
        <v>444</v>
      </c>
      <c r="AT3365" s="74" t="s">
        <v>1262</v>
      </c>
      <c r="AU3365" s="74" t="s">
        <v>1261</v>
      </c>
      <c r="AV3365" s="74">
        <v>2010</v>
      </c>
      <c r="BC3365" s="77">
        <v>-2.8217090634625901</v>
      </c>
    </row>
    <row r="3366" spans="1:55">
      <c r="A3366" s="24">
        <v>3365</v>
      </c>
      <c r="B3366" s="74">
        <v>85</v>
      </c>
      <c r="C3366" s="74" t="s">
        <v>1011</v>
      </c>
      <c r="D3366" s="74" t="s">
        <v>469</v>
      </c>
      <c r="E3366" s="74" t="s">
        <v>460</v>
      </c>
      <c r="F3366" s="74" t="s">
        <v>569</v>
      </c>
      <c r="G3366" s="74" t="s">
        <v>573</v>
      </c>
      <c r="H3366" s="74" t="s">
        <v>463</v>
      </c>
      <c r="I3366" s="74">
        <v>9.3013999999999992</v>
      </c>
      <c r="J3366" s="74">
        <v>13.3977</v>
      </c>
      <c r="O3366" s="74">
        <v>2020</v>
      </c>
      <c r="P3366" s="74">
        <v>1991</v>
      </c>
      <c r="Q3366" s="74" t="s">
        <v>464</v>
      </c>
      <c r="R3366" s="74" t="s">
        <v>579</v>
      </c>
      <c r="S3366" s="74" t="s">
        <v>859</v>
      </c>
      <c r="Z3366" s="74" t="s">
        <v>1031</v>
      </c>
      <c r="AA3366" s="74" t="s">
        <v>1030</v>
      </c>
      <c r="AB3366" s="35" t="s">
        <v>22</v>
      </c>
      <c r="AD3366" s="74" t="s">
        <v>1137</v>
      </c>
      <c r="AE3366" s="74">
        <v>14.1622749000916</v>
      </c>
      <c r="AI3366" s="79" t="s">
        <v>465</v>
      </c>
      <c r="AK3366" s="74" t="s">
        <v>13</v>
      </c>
      <c r="AL3366" s="74" t="s">
        <v>13</v>
      </c>
      <c r="AM3366" s="74" t="s">
        <v>13</v>
      </c>
      <c r="AN3366" s="74" t="s">
        <v>13</v>
      </c>
      <c r="AO3366" s="74" t="s">
        <v>465</v>
      </c>
      <c r="AP3366" s="74" t="s">
        <v>13</v>
      </c>
      <c r="AQ3366" s="74" t="s">
        <v>13</v>
      </c>
      <c r="AR3366" s="74" t="s">
        <v>13</v>
      </c>
      <c r="AS3366" s="74" t="s">
        <v>444</v>
      </c>
      <c r="AT3366" s="74" t="s">
        <v>1262</v>
      </c>
      <c r="AU3366" s="74" t="s">
        <v>1261</v>
      </c>
      <c r="AV3366" s="74">
        <v>2010</v>
      </c>
      <c r="BC3366" s="77">
        <v>7.1744966442953002</v>
      </c>
    </row>
    <row r="3367" spans="1:55">
      <c r="A3367" s="24">
        <v>3366</v>
      </c>
      <c r="B3367" s="74">
        <v>85</v>
      </c>
      <c r="C3367" s="74" t="s">
        <v>1011</v>
      </c>
      <c r="D3367" s="74" t="s">
        <v>469</v>
      </c>
      <c r="E3367" s="74" t="s">
        <v>460</v>
      </c>
      <c r="F3367" s="74" t="s">
        <v>569</v>
      </c>
      <c r="G3367" s="74" t="s">
        <v>573</v>
      </c>
      <c r="H3367" s="74" t="s">
        <v>463</v>
      </c>
      <c r="I3367" s="74">
        <v>9.3013999999999992</v>
      </c>
      <c r="J3367" s="74">
        <v>13.3977</v>
      </c>
      <c r="O3367" s="74">
        <v>2080</v>
      </c>
      <c r="P3367" s="74">
        <v>1991</v>
      </c>
      <c r="Q3367" s="74" t="s">
        <v>464</v>
      </c>
      <c r="R3367" s="74" t="s">
        <v>579</v>
      </c>
      <c r="S3367" s="74" t="s">
        <v>859</v>
      </c>
      <c r="Z3367" s="74" t="s">
        <v>1031</v>
      </c>
      <c r="AA3367" s="74" t="s">
        <v>1030</v>
      </c>
      <c r="AB3367" s="35" t="s">
        <v>22</v>
      </c>
      <c r="AD3367" s="74" t="s">
        <v>1137</v>
      </c>
      <c r="AE3367" s="74">
        <v>1.89192404868387</v>
      </c>
      <c r="AI3367" s="79" t="s">
        <v>465</v>
      </c>
      <c r="AK3367" s="74" t="s">
        <v>13</v>
      </c>
      <c r="AL3367" s="74" t="s">
        <v>13</v>
      </c>
      <c r="AM3367" s="74" t="s">
        <v>13</v>
      </c>
      <c r="AN3367" s="74" t="s">
        <v>13</v>
      </c>
      <c r="AO3367" s="74" t="s">
        <v>465</v>
      </c>
      <c r="AP3367" s="74" t="s">
        <v>13</v>
      </c>
      <c r="AQ3367" s="74" t="s">
        <v>13</v>
      </c>
      <c r="AR3367" s="74" t="s">
        <v>13</v>
      </c>
      <c r="AS3367" s="74" t="s">
        <v>444</v>
      </c>
      <c r="AT3367" s="74" t="s">
        <v>1262</v>
      </c>
      <c r="AU3367" s="74" t="s">
        <v>1261</v>
      </c>
      <c r="AV3367" s="74">
        <v>2010</v>
      </c>
      <c r="BC3367" s="77">
        <v>18.469778258297399</v>
      </c>
    </row>
    <row r="3368" spans="1:55">
      <c r="A3368" s="24">
        <v>3367</v>
      </c>
      <c r="B3368" s="74">
        <v>85</v>
      </c>
      <c r="C3368" s="74" t="s">
        <v>1011</v>
      </c>
      <c r="D3368" s="74" t="s">
        <v>469</v>
      </c>
      <c r="E3368" s="74" t="s">
        <v>460</v>
      </c>
      <c r="F3368" s="74" t="s">
        <v>569</v>
      </c>
      <c r="G3368" s="74" t="s">
        <v>573</v>
      </c>
      <c r="H3368" s="74" t="s">
        <v>463</v>
      </c>
      <c r="I3368" s="74">
        <v>9.3013999999999992</v>
      </c>
      <c r="J3368" s="74">
        <v>13.3977</v>
      </c>
      <c r="O3368" s="74">
        <v>2020</v>
      </c>
      <c r="P3368" s="74">
        <v>1991</v>
      </c>
      <c r="Q3368" s="74" t="s">
        <v>464</v>
      </c>
      <c r="R3368" s="74" t="s">
        <v>579</v>
      </c>
      <c r="S3368" s="74" t="s">
        <v>859</v>
      </c>
      <c r="Z3368" s="74" t="s">
        <v>1173</v>
      </c>
      <c r="AA3368" s="74" t="s">
        <v>1030</v>
      </c>
      <c r="AB3368" s="35" t="s">
        <v>22</v>
      </c>
      <c r="AD3368" s="74" t="s">
        <v>1137</v>
      </c>
      <c r="AE3368" s="74">
        <v>22.489484256129199</v>
      </c>
      <c r="AI3368" s="79" t="s">
        <v>465</v>
      </c>
      <c r="AK3368" s="74" t="s">
        <v>13</v>
      </c>
      <c r="AL3368" s="74" t="s">
        <v>13</v>
      </c>
      <c r="AM3368" s="74" t="s">
        <v>13</v>
      </c>
      <c r="AN3368" s="74" t="s">
        <v>13</v>
      </c>
      <c r="AO3368" s="74" t="s">
        <v>465</v>
      </c>
      <c r="AP3368" s="74" t="s">
        <v>13</v>
      </c>
      <c r="AQ3368" s="74" t="s">
        <v>13</v>
      </c>
      <c r="AR3368" s="74" t="s">
        <v>13</v>
      </c>
      <c r="AS3368" s="74" t="s">
        <v>444</v>
      </c>
      <c r="AT3368" s="74" t="s">
        <v>1262</v>
      </c>
      <c r="AU3368" s="74" t="s">
        <v>1261</v>
      </c>
      <c r="AV3368" s="74">
        <v>2010</v>
      </c>
      <c r="BC3368" s="77">
        <v>7.0764162297790696</v>
      </c>
    </row>
    <row r="3369" spans="1:55">
      <c r="A3369" s="24">
        <v>3368</v>
      </c>
      <c r="B3369" s="74">
        <v>85</v>
      </c>
      <c r="C3369" s="74" t="s">
        <v>1011</v>
      </c>
      <c r="D3369" s="74" t="s">
        <v>469</v>
      </c>
      <c r="E3369" s="74" t="s">
        <v>460</v>
      </c>
      <c r="F3369" s="74" t="s">
        <v>569</v>
      </c>
      <c r="G3369" s="74" t="s">
        <v>573</v>
      </c>
      <c r="H3369" s="74" t="s">
        <v>463</v>
      </c>
      <c r="I3369" s="74">
        <v>9.3013999999999992</v>
      </c>
      <c r="J3369" s="74">
        <v>13.3977</v>
      </c>
      <c r="O3369" s="74">
        <v>2080</v>
      </c>
      <c r="P3369" s="74">
        <v>1991</v>
      </c>
      <c r="Q3369" s="74" t="s">
        <v>464</v>
      </c>
      <c r="R3369" s="74" t="s">
        <v>579</v>
      </c>
      <c r="S3369" s="74" t="s">
        <v>859</v>
      </c>
      <c r="Z3369" s="74" t="s">
        <v>1173</v>
      </c>
      <c r="AA3369" s="74" t="s">
        <v>1030</v>
      </c>
      <c r="AB3369" s="35" t="s">
        <v>22</v>
      </c>
      <c r="AD3369" s="74" t="s">
        <v>1137</v>
      </c>
      <c r="AE3369" s="74">
        <v>-1.4801128211588599</v>
      </c>
      <c r="AI3369" s="79" t="s">
        <v>465</v>
      </c>
      <c r="AK3369" s="74" t="s">
        <v>13</v>
      </c>
      <c r="AL3369" s="74" t="s">
        <v>13</v>
      </c>
      <c r="AM3369" s="74" t="s">
        <v>13</v>
      </c>
      <c r="AN3369" s="74" t="s">
        <v>13</v>
      </c>
      <c r="AO3369" s="74" t="s">
        <v>465</v>
      </c>
      <c r="AP3369" s="74" t="s">
        <v>13</v>
      </c>
      <c r="AQ3369" s="74" t="s">
        <v>13</v>
      </c>
      <c r="AR3369" s="74" t="s">
        <v>13</v>
      </c>
      <c r="AS3369" s="74" t="s">
        <v>444</v>
      </c>
      <c r="AT3369" s="74" t="s">
        <v>1262</v>
      </c>
      <c r="AU3369" s="74" t="s">
        <v>1261</v>
      </c>
      <c r="AV3369" s="74">
        <v>2010</v>
      </c>
      <c r="BC3369" s="77">
        <v>14.262928132840999</v>
      </c>
    </row>
    <row r="3370" spans="1:55" hidden="1">
      <c r="A3370" s="24">
        <v>3369</v>
      </c>
      <c r="B3370" s="74">
        <v>85</v>
      </c>
      <c r="C3370" s="74" t="s">
        <v>1011</v>
      </c>
      <c r="D3370" s="74" t="s">
        <v>469</v>
      </c>
      <c r="E3370" s="74" t="s">
        <v>802</v>
      </c>
      <c r="F3370" s="74" t="s">
        <v>569</v>
      </c>
      <c r="G3370" s="74" t="s">
        <v>573</v>
      </c>
      <c r="H3370" s="74" t="s">
        <v>463</v>
      </c>
      <c r="I3370" s="74">
        <v>9.3013999999999992</v>
      </c>
      <c r="J3370" s="74">
        <v>13.3977</v>
      </c>
      <c r="O3370" s="74">
        <v>2020</v>
      </c>
      <c r="P3370" s="74">
        <v>1991</v>
      </c>
      <c r="Q3370" s="74" t="s">
        <v>464</v>
      </c>
      <c r="R3370" s="74" t="s">
        <v>562</v>
      </c>
      <c r="S3370" s="74" t="s">
        <v>859</v>
      </c>
      <c r="Z3370" s="74" t="s">
        <v>1031</v>
      </c>
      <c r="AA3370" s="74" t="s">
        <v>1030</v>
      </c>
      <c r="AB3370" s="35" t="s">
        <v>22</v>
      </c>
      <c r="AD3370" s="74" t="s">
        <v>1138</v>
      </c>
      <c r="AE3370" s="74">
        <v>18.704380528629699</v>
      </c>
      <c r="AI3370" s="79" t="s">
        <v>465</v>
      </c>
      <c r="AK3370" s="74" t="s">
        <v>13</v>
      </c>
      <c r="AL3370" s="74" t="s">
        <v>13</v>
      </c>
      <c r="AM3370" s="74" t="s">
        <v>13</v>
      </c>
      <c r="AN3370" s="74" t="s">
        <v>13</v>
      </c>
      <c r="AO3370" s="74" t="s">
        <v>13</v>
      </c>
      <c r="AP3370" s="74" t="s">
        <v>13</v>
      </c>
      <c r="AQ3370" s="74" t="s">
        <v>13</v>
      </c>
      <c r="AR3370" s="74" t="s">
        <v>13</v>
      </c>
      <c r="AS3370" s="74" t="s">
        <v>13</v>
      </c>
      <c r="AT3370" s="74" t="s">
        <v>1262</v>
      </c>
      <c r="AU3370" s="74" t="s">
        <v>1261</v>
      </c>
      <c r="AV3370" s="74">
        <v>2010</v>
      </c>
      <c r="BC3370" s="77">
        <v>-3.1729666877460598</v>
      </c>
    </row>
    <row r="3371" spans="1:55" hidden="1">
      <c r="A3371" s="24">
        <v>3370</v>
      </c>
      <c r="B3371" s="74">
        <v>85</v>
      </c>
      <c r="C3371" s="74" t="s">
        <v>1011</v>
      </c>
      <c r="D3371" s="74" t="s">
        <v>469</v>
      </c>
      <c r="E3371" s="74" t="s">
        <v>802</v>
      </c>
      <c r="F3371" s="74" t="s">
        <v>569</v>
      </c>
      <c r="G3371" s="74" t="s">
        <v>573</v>
      </c>
      <c r="H3371" s="74" t="s">
        <v>463</v>
      </c>
      <c r="I3371" s="74">
        <v>9.3013999999999992</v>
      </c>
      <c r="J3371" s="74">
        <v>13.3977</v>
      </c>
      <c r="O3371" s="74">
        <v>2080</v>
      </c>
      <c r="P3371" s="74">
        <v>1991</v>
      </c>
      <c r="Q3371" s="74" t="s">
        <v>464</v>
      </c>
      <c r="R3371" s="74" t="s">
        <v>562</v>
      </c>
      <c r="S3371" s="74" t="s">
        <v>859</v>
      </c>
      <c r="Z3371" s="74" t="s">
        <v>1031</v>
      </c>
      <c r="AA3371" s="74" t="s">
        <v>1030</v>
      </c>
      <c r="AB3371" s="35" t="s">
        <v>22</v>
      </c>
      <c r="AD3371" s="74" t="s">
        <v>1138</v>
      </c>
      <c r="AE3371" s="74">
        <v>-5.3032469940145104</v>
      </c>
      <c r="AI3371" s="79" t="s">
        <v>465</v>
      </c>
      <c r="AK3371" s="74" t="s">
        <v>13</v>
      </c>
      <c r="AL3371" s="74" t="s">
        <v>13</v>
      </c>
      <c r="AM3371" s="74" t="s">
        <v>13</v>
      </c>
      <c r="AN3371" s="74" t="s">
        <v>13</v>
      </c>
      <c r="AO3371" s="74" t="s">
        <v>13</v>
      </c>
      <c r="AP3371" s="74" t="s">
        <v>13</v>
      </c>
      <c r="AQ3371" s="74" t="s">
        <v>13</v>
      </c>
      <c r="AR3371" s="74" t="s">
        <v>13</v>
      </c>
      <c r="AS3371" s="74" t="s">
        <v>13</v>
      </c>
      <c r="AT3371" s="74" t="s">
        <v>1262</v>
      </c>
      <c r="AU3371" s="74" t="s">
        <v>1261</v>
      </c>
      <c r="AV3371" s="74">
        <v>2010</v>
      </c>
      <c r="BC3371" s="77">
        <v>3.9531833295934402</v>
      </c>
    </row>
    <row r="3372" spans="1:55" hidden="1">
      <c r="A3372" s="24">
        <v>3371</v>
      </c>
      <c r="B3372" s="74">
        <v>85</v>
      </c>
      <c r="C3372" s="74" t="s">
        <v>1011</v>
      </c>
      <c r="D3372" s="74" t="s">
        <v>469</v>
      </c>
      <c r="E3372" s="74" t="s">
        <v>802</v>
      </c>
      <c r="F3372" s="74" t="s">
        <v>569</v>
      </c>
      <c r="G3372" s="74" t="s">
        <v>573</v>
      </c>
      <c r="H3372" s="74" t="s">
        <v>463</v>
      </c>
      <c r="I3372" s="74">
        <v>9.3013999999999992</v>
      </c>
      <c r="J3372" s="74">
        <v>13.3977</v>
      </c>
      <c r="O3372" s="74">
        <v>2020</v>
      </c>
      <c r="P3372" s="74">
        <v>1991</v>
      </c>
      <c r="Q3372" s="74" t="s">
        <v>464</v>
      </c>
      <c r="R3372" s="74" t="s">
        <v>562</v>
      </c>
      <c r="S3372" s="74" t="s">
        <v>859</v>
      </c>
      <c r="Z3372" s="74" t="s">
        <v>1173</v>
      </c>
      <c r="AA3372" s="74" t="s">
        <v>1030</v>
      </c>
      <c r="AB3372" s="35" t="s">
        <v>22</v>
      </c>
      <c r="AD3372" s="74" t="s">
        <v>1138</v>
      </c>
      <c r="AE3372" s="74">
        <v>27.356851528152902</v>
      </c>
      <c r="AI3372" s="79" t="s">
        <v>465</v>
      </c>
      <c r="AK3372" s="74" t="s">
        <v>13</v>
      </c>
      <c r="AL3372" s="74" t="s">
        <v>13</v>
      </c>
      <c r="AM3372" s="74" t="s">
        <v>13</v>
      </c>
      <c r="AN3372" s="74" t="s">
        <v>13</v>
      </c>
      <c r="AO3372" s="74" t="s">
        <v>13</v>
      </c>
      <c r="AP3372" s="74" t="s">
        <v>13</v>
      </c>
      <c r="AQ3372" s="74" t="s">
        <v>13</v>
      </c>
      <c r="AR3372" s="74" t="s">
        <v>13</v>
      </c>
      <c r="AS3372" s="74" t="s">
        <v>13</v>
      </c>
      <c r="AT3372" s="74" t="s">
        <v>1262</v>
      </c>
      <c r="AU3372" s="74" t="s">
        <v>1261</v>
      </c>
      <c r="AV3372" s="74">
        <v>2010</v>
      </c>
      <c r="BC3372" s="77">
        <v>-1.94184125170844</v>
      </c>
    </row>
    <row r="3373" spans="1:55" hidden="1">
      <c r="A3373" s="24">
        <v>3372</v>
      </c>
      <c r="B3373" s="74">
        <v>85</v>
      </c>
      <c r="C3373" s="74" t="s">
        <v>1011</v>
      </c>
      <c r="D3373" s="74" t="s">
        <v>469</v>
      </c>
      <c r="E3373" s="74" t="s">
        <v>802</v>
      </c>
      <c r="F3373" s="74" t="s">
        <v>569</v>
      </c>
      <c r="G3373" s="74" t="s">
        <v>573</v>
      </c>
      <c r="H3373" s="74" t="s">
        <v>463</v>
      </c>
      <c r="I3373" s="74">
        <v>9.3013999999999992</v>
      </c>
      <c r="J3373" s="74">
        <v>13.3977</v>
      </c>
      <c r="O3373" s="74">
        <v>2080</v>
      </c>
      <c r="P3373" s="74">
        <v>1991</v>
      </c>
      <c r="Q3373" s="74" t="s">
        <v>464</v>
      </c>
      <c r="R3373" s="74" t="s">
        <v>562</v>
      </c>
      <c r="S3373" s="74" t="s">
        <v>859</v>
      </c>
      <c r="Z3373" s="74" t="s">
        <v>1173</v>
      </c>
      <c r="AA3373" s="74" t="s">
        <v>1030</v>
      </c>
      <c r="AB3373" s="35" t="s">
        <v>22</v>
      </c>
      <c r="AD3373" s="74" t="s">
        <v>1138</v>
      </c>
      <c r="AE3373" s="74">
        <v>0.87663541501137798</v>
      </c>
      <c r="AI3373" s="79" t="s">
        <v>465</v>
      </c>
      <c r="AK3373" s="74" t="s">
        <v>13</v>
      </c>
      <c r="AL3373" s="74" t="s">
        <v>13</v>
      </c>
      <c r="AM3373" s="74" t="s">
        <v>13</v>
      </c>
      <c r="AN3373" s="74" t="s">
        <v>13</v>
      </c>
      <c r="AO3373" s="74" t="s">
        <v>13</v>
      </c>
      <c r="AP3373" s="74" t="s">
        <v>13</v>
      </c>
      <c r="AQ3373" s="74" t="s">
        <v>13</v>
      </c>
      <c r="AR3373" s="74" t="s">
        <v>13</v>
      </c>
      <c r="AS3373" s="74" t="s">
        <v>13</v>
      </c>
      <c r="AT3373" s="74" t="s">
        <v>1262</v>
      </c>
      <c r="AU3373" s="74" t="s">
        <v>1261</v>
      </c>
      <c r="AV3373" s="74">
        <v>2010</v>
      </c>
      <c r="BC3373" s="77">
        <v>-2.8217090634625901</v>
      </c>
    </row>
    <row r="3374" spans="1:55" hidden="1">
      <c r="A3374" s="24">
        <v>3373</v>
      </c>
      <c r="B3374" s="74">
        <v>85</v>
      </c>
      <c r="C3374" s="74" t="s">
        <v>1011</v>
      </c>
      <c r="D3374" s="74" t="s">
        <v>469</v>
      </c>
      <c r="E3374" s="74" t="s">
        <v>802</v>
      </c>
      <c r="F3374" s="74" t="s">
        <v>569</v>
      </c>
      <c r="G3374" s="74" t="s">
        <v>573</v>
      </c>
      <c r="H3374" s="74" t="s">
        <v>463</v>
      </c>
      <c r="I3374" s="74">
        <v>9.3013999999999992</v>
      </c>
      <c r="J3374" s="74">
        <v>13.3977</v>
      </c>
      <c r="O3374" s="74">
        <v>2020</v>
      </c>
      <c r="P3374" s="74">
        <v>1991</v>
      </c>
      <c r="Q3374" s="74" t="s">
        <v>464</v>
      </c>
      <c r="R3374" s="74" t="s">
        <v>579</v>
      </c>
      <c r="S3374" s="74" t="s">
        <v>859</v>
      </c>
      <c r="Z3374" s="74" t="s">
        <v>1031</v>
      </c>
      <c r="AA3374" s="74" t="s">
        <v>1030</v>
      </c>
      <c r="AB3374" s="35" t="s">
        <v>22</v>
      </c>
      <c r="AD3374" s="74" t="s">
        <v>1138</v>
      </c>
      <c r="AE3374" s="74">
        <v>19.667355262460902</v>
      </c>
      <c r="AI3374" s="79" t="s">
        <v>465</v>
      </c>
      <c r="AK3374" s="74" t="s">
        <v>13</v>
      </c>
      <c r="AL3374" s="74" t="s">
        <v>13</v>
      </c>
      <c r="AM3374" s="74" t="s">
        <v>13</v>
      </c>
      <c r="AN3374" s="74" t="s">
        <v>13</v>
      </c>
      <c r="AO3374" s="74" t="s">
        <v>13</v>
      </c>
      <c r="AP3374" s="74" t="s">
        <v>13</v>
      </c>
      <c r="AQ3374" s="74" t="s">
        <v>13</v>
      </c>
      <c r="AR3374" s="74" t="s">
        <v>13</v>
      </c>
      <c r="AS3374" s="74" t="s">
        <v>13</v>
      </c>
      <c r="AT3374" s="74" t="s">
        <v>1262</v>
      </c>
      <c r="AU3374" s="74" t="s">
        <v>1261</v>
      </c>
      <c r="AV3374" s="74">
        <v>2010</v>
      </c>
      <c r="BC3374" s="77">
        <v>7.1744966442953002</v>
      </c>
    </row>
    <row r="3375" spans="1:55" hidden="1">
      <c r="A3375" s="24">
        <v>3374</v>
      </c>
      <c r="B3375" s="74">
        <v>85</v>
      </c>
      <c r="C3375" s="74" t="s">
        <v>1011</v>
      </c>
      <c r="D3375" s="74" t="s">
        <v>469</v>
      </c>
      <c r="E3375" s="74" t="s">
        <v>802</v>
      </c>
      <c r="F3375" s="74" t="s">
        <v>569</v>
      </c>
      <c r="G3375" s="74" t="s">
        <v>573</v>
      </c>
      <c r="H3375" s="74" t="s">
        <v>463</v>
      </c>
      <c r="I3375" s="74">
        <v>9.3013999999999992</v>
      </c>
      <c r="J3375" s="74">
        <v>13.3977</v>
      </c>
      <c r="O3375" s="74">
        <v>2080</v>
      </c>
      <c r="P3375" s="74">
        <v>1991</v>
      </c>
      <c r="Q3375" s="74" t="s">
        <v>464</v>
      </c>
      <c r="R3375" s="74" t="s">
        <v>579</v>
      </c>
      <c r="S3375" s="74" t="s">
        <v>859</v>
      </c>
      <c r="Z3375" s="74" t="s">
        <v>1031</v>
      </c>
      <c r="AA3375" s="74" t="s">
        <v>1030</v>
      </c>
      <c r="AB3375" s="35" t="s">
        <v>22</v>
      </c>
      <c r="AD3375" s="74" t="s">
        <v>1138</v>
      </c>
      <c r="AE3375" s="74">
        <v>2.5419778589967699</v>
      </c>
      <c r="AI3375" s="79" t="s">
        <v>465</v>
      </c>
      <c r="AK3375" s="74" t="s">
        <v>13</v>
      </c>
      <c r="AL3375" s="74" t="s">
        <v>13</v>
      </c>
      <c r="AM3375" s="74" t="s">
        <v>13</v>
      </c>
      <c r="AN3375" s="74" t="s">
        <v>13</v>
      </c>
      <c r="AO3375" s="74" t="s">
        <v>13</v>
      </c>
      <c r="AP3375" s="74" t="s">
        <v>13</v>
      </c>
      <c r="AQ3375" s="74" t="s">
        <v>13</v>
      </c>
      <c r="AR3375" s="74" t="s">
        <v>13</v>
      </c>
      <c r="AS3375" s="74" t="s">
        <v>13</v>
      </c>
      <c r="AT3375" s="74" t="s">
        <v>1262</v>
      </c>
      <c r="AU3375" s="74" t="s">
        <v>1261</v>
      </c>
      <c r="AV3375" s="74">
        <v>2010</v>
      </c>
      <c r="BC3375" s="77">
        <v>18.469778258297399</v>
      </c>
    </row>
    <row r="3376" spans="1:55" hidden="1">
      <c r="A3376" s="24">
        <v>3375</v>
      </c>
      <c r="B3376" s="74">
        <v>85</v>
      </c>
      <c r="C3376" s="74" t="s">
        <v>1011</v>
      </c>
      <c r="D3376" s="74" t="s">
        <v>469</v>
      </c>
      <c r="E3376" s="74" t="s">
        <v>802</v>
      </c>
      <c r="F3376" s="74" t="s">
        <v>569</v>
      </c>
      <c r="G3376" s="74" t="s">
        <v>573</v>
      </c>
      <c r="H3376" s="74" t="s">
        <v>463</v>
      </c>
      <c r="I3376" s="74">
        <v>9.3013999999999992</v>
      </c>
      <c r="J3376" s="74">
        <v>13.3977</v>
      </c>
      <c r="O3376" s="74">
        <v>2020</v>
      </c>
      <c r="P3376" s="74">
        <v>1991</v>
      </c>
      <c r="Q3376" s="74" t="s">
        <v>464</v>
      </c>
      <c r="R3376" s="74" t="s">
        <v>579</v>
      </c>
      <c r="S3376" s="74" t="s">
        <v>859</v>
      </c>
      <c r="Z3376" s="74" t="s">
        <v>1173</v>
      </c>
      <c r="AA3376" s="74" t="s">
        <v>1030</v>
      </c>
      <c r="AB3376" s="35" t="s">
        <v>22</v>
      </c>
      <c r="AD3376" s="74" t="s">
        <v>1138</v>
      </c>
      <c r="AE3376" s="74">
        <v>26.385931458234001</v>
      </c>
      <c r="AI3376" s="79" t="s">
        <v>465</v>
      </c>
      <c r="AK3376" s="74" t="s">
        <v>13</v>
      </c>
      <c r="AL3376" s="74" t="s">
        <v>13</v>
      </c>
      <c r="AM3376" s="74" t="s">
        <v>13</v>
      </c>
      <c r="AN3376" s="74" t="s">
        <v>13</v>
      </c>
      <c r="AO3376" s="74" t="s">
        <v>13</v>
      </c>
      <c r="AP3376" s="74" t="s">
        <v>13</v>
      </c>
      <c r="AQ3376" s="74" t="s">
        <v>13</v>
      </c>
      <c r="AR3376" s="74" t="s">
        <v>13</v>
      </c>
      <c r="AS3376" s="74" t="s">
        <v>13</v>
      </c>
      <c r="AT3376" s="74" t="s">
        <v>1262</v>
      </c>
      <c r="AU3376" s="74" t="s">
        <v>1261</v>
      </c>
      <c r="AV3376" s="74">
        <v>2010</v>
      </c>
      <c r="BC3376" s="77">
        <v>7.0764162297790696</v>
      </c>
    </row>
    <row r="3377" spans="1:55" hidden="1">
      <c r="A3377" s="24">
        <v>3376</v>
      </c>
      <c r="B3377" s="74">
        <v>85</v>
      </c>
      <c r="C3377" s="74" t="s">
        <v>1011</v>
      </c>
      <c r="D3377" s="74" t="s">
        <v>469</v>
      </c>
      <c r="E3377" s="74" t="s">
        <v>802</v>
      </c>
      <c r="F3377" s="74" t="s">
        <v>569</v>
      </c>
      <c r="G3377" s="74" t="s">
        <v>573</v>
      </c>
      <c r="H3377" s="74" t="s">
        <v>463</v>
      </c>
      <c r="I3377" s="74">
        <v>9.3013999999999992</v>
      </c>
      <c r="J3377" s="74">
        <v>13.3977</v>
      </c>
      <c r="O3377" s="74">
        <v>2080</v>
      </c>
      <c r="P3377" s="74">
        <v>1991</v>
      </c>
      <c r="Q3377" s="74" t="s">
        <v>464</v>
      </c>
      <c r="R3377" s="74" t="s">
        <v>579</v>
      </c>
      <c r="S3377" s="74" t="s">
        <v>859</v>
      </c>
      <c r="Z3377" s="74" t="s">
        <v>1173</v>
      </c>
      <c r="AA3377" s="74" t="s">
        <v>1030</v>
      </c>
      <c r="AB3377" s="35" t="s">
        <v>22</v>
      </c>
      <c r="AD3377" s="74" t="s">
        <v>1138</v>
      </c>
      <c r="AE3377" s="74">
        <v>8.6169818316648001</v>
      </c>
      <c r="AI3377" s="79" t="s">
        <v>465</v>
      </c>
      <c r="AK3377" s="74" t="s">
        <v>13</v>
      </c>
      <c r="AL3377" s="74" t="s">
        <v>13</v>
      </c>
      <c r="AM3377" s="74" t="s">
        <v>13</v>
      </c>
      <c r="AN3377" s="74" t="s">
        <v>13</v>
      </c>
      <c r="AO3377" s="74" t="s">
        <v>13</v>
      </c>
      <c r="AP3377" s="74" t="s">
        <v>13</v>
      </c>
      <c r="AQ3377" s="74" t="s">
        <v>13</v>
      </c>
      <c r="AR3377" s="74" t="s">
        <v>13</v>
      </c>
      <c r="AS3377" s="74" t="s">
        <v>13</v>
      </c>
      <c r="AT3377" s="74" t="s">
        <v>1262</v>
      </c>
      <c r="AU3377" s="74" t="s">
        <v>1261</v>
      </c>
      <c r="AV3377" s="74">
        <v>2010</v>
      </c>
      <c r="BC3377" s="77">
        <v>14.262928132840999</v>
      </c>
    </row>
    <row r="3378" spans="1:55" hidden="1">
      <c r="A3378" s="24">
        <v>3377</v>
      </c>
      <c r="B3378" s="74">
        <v>85</v>
      </c>
      <c r="C3378" s="74" t="s">
        <v>1011</v>
      </c>
      <c r="D3378" s="74" t="s">
        <v>469</v>
      </c>
      <c r="E3378" s="74" t="s">
        <v>802</v>
      </c>
      <c r="F3378" s="74" t="s">
        <v>569</v>
      </c>
      <c r="G3378" s="74" t="s">
        <v>573</v>
      </c>
      <c r="H3378" s="74" t="s">
        <v>463</v>
      </c>
      <c r="I3378" s="74">
        <v>9.3013999999999992</v>
      </c>
      <c r="J3378" s="74">
        <v>13.3977</v>
      </c>
      <c r="O3378" s="74">
        <v>2020</v>
      </c>
      <c r="P3378" s="74">
        <v>1991</v>
      </c>
      <c r="Q3378" s="74" t="s">
        <v>464</v>
      </c>
      <c r="R3378" s="74" t="s">
        <v>562</v>
      </c>
      <c r="S3378" s="74" t="s">
        <v>859</v>
      </c>
      <c r="Z3378" s="74" t="s">
        <v>1031</v>
      </c>
      <c r="AA3378" s="74" t="s">
        <v>1030</v>
      </c>
      <c r="AB3378" s="35" t="s">
        <v>22</v>
      </c>
      <c r="AD3378" s="74" t="s">
        <v>1138</v>
      </c>
      <c r="AE3378" s="74">
        <v>1.31839610148841</v>
      </c>
      <c r="AI3378" s="79" t="s">
        <v>465</v>
      </c>
      <c r="AK3378" s="74" t="s">
        <v>13</v>
      </c>
      <c r="AL3378" s="74" t="s">
        <v>13</v>
      </c>
      <c r="AM3378" s="74" t="s">
        <v>13</v>
      </c>
      <c r="AN3378" s="74" t="s">
        <v>13</v>
      </c>
      <c r="AO3378" s="74" t="s">
        <v>465</v>
      </c>
      <c r="AP3378" s="74" t="s">
        <v>13</v>
      </c>
      <c r="AQ3378" s="74" t="s">
        <v>13</v>
      </c>
      <c r="AR3378" s="74" t="s">
        <v>13</v>
      </c>
      <c r="AS3378" s="74" t="s">
        <v>444</v>
      </c>
      <c r="AT3378" s="74" t="s">
        <v>1262</v>
      </c>
      <c r="AU3378" s="74" t="s">
        <v>1261</v>
      </c>
      <c r="AV3378" s="74">
        <v>2010</v>
      </c>
      <c r="BC3378" s="77">
        <v>-3.1729666877460598</v>
      </c>
    </row>
    <row r="3379" spans="1:55" hidden="1">
      <c r="A3379" s="24">
        <v>3378</v>
      </c>
      <c r="B3379" s="74">
        <v>85</v>
      </c>
      <c r="C3379" s="74" t="s">
        <v>1011</v>
      </c>
      <c r="D3379" s="74" t="s">
        <v>469</v>
      </c>
      <c r="E3379" s="74" t="s">
        <v>802</v>
      </c>
      <c r="F3379" s="74" t="s">
        <v>569</v>
      </c>
      <c r="G3379" s="74" t="s">
        <v>573</v>
      </c>
      <c r="H3379" s="74" t="s">
        <v>463</v>
      </c>
      <c r="I3379" s="74">
        <v>9.3013999999999992</v>
      </c>
      <c r="J3379" s="74">
        <v>13.3977</v>
      </c>
      <c r="O3379" s="74">
        <v>2080</v>
      </c>
      <c r="P3379" s="74">
        <v>1991</v>
      </c>
      <c r="Q3379" s="74" t="s">
        <v>464</v>
      </c>
      <c r="R3379" s="74" t="s">
        <v>562</v>
      </c>
      <c r="S3379" s="74" t="s">
        <v>859</v>
      </c>
      <c r="Z3379" s="74" t="s">
        <v>1031</v>
      </c>
      <c r="AA3379" s="74" t="s">
        <v>1030</v>
      </c>
      <c r="AB3379" s="35" t="s">
        <v>22</v>
      </c>
      <c r="AD3379" s="74" t="s">
        <v>1138</v>
      </c>
      <c r="AE3379" s="74">
        <v>-25.160760633508101</v>
      </c>
      <c r="AI3379" s="79" t="s">
        <v>465</v>
      </c>
      <c r="AK3379" s="74" t="s">
        <v>13</v>
      </c>
      <c r="AL3379" s="74" t="s">
        <v>13</v>
      </c>
      <c r="AM3379" s="74" t="s">
        <v>13</v>
      </c>
      <c r="AN3379" s="74" t="s">
        <v>13</v>
      </c>
      <c r="AO3379" s="74" t="s">
        <v>465</v>
      </c>
      <c r="AP3379" s="74" t="s">
        <v>13</v>
      </c>
      <c r="AQ3379" s="74" t="s">
        <v>13</v>
      </c>
      <c r="AR3379" s="74" t="s">
        <v>13</v>
      </c>
      <c r="AS3379" s="74" t="s">
        <v>444</v>
      </c>
      <c r="AT3379" s="74" t="s">
        <v>1262</v>
      </c>
      <c r="AU3379" s="74" t="s">
        <v>1261</v>
      </c>
      <c r="AV3379" s="74">
        <v>2010</v>
      </c>
      <c r="BC3379" s="77">
        <v>3.9531833295934402</v>
      </c>
    </row>
    <row r="3380" spans="1:55" hidden="1">
      <c r="A3380" s="24">
        <v>3379</v>
      </c>
      <c r="B3380" s="74">
        <v>85</v>
      </c>
      <c r="C3380" s="74" t="s">
        <v>1011</v>
      </c>
      <c r="D3380" s="74" t="s">
        <v>469</v>
      </c>
      <c r="E3380" s="74" t="s">
        <v>802</v>
      </c>
      <c r="F3380" s="74" t="s">
        <v>569</v>
      </c>
      <c r="G3380" s="74" t="s">
        <v>573</v>
      </c>
      <c r="H3380" s="74" t="s">
        <v>463</v>
      </c>
      <c r="I3380" s="74">
        <v>9.3013999999999992</v>
      </c>
      <c r="J3380" s="74">
        <v>13.3977</v>
      </c>
      <c r="O3380" s="74">
        <v>2020</v>
      </c>
      <c r="P3380" s="74">
        <v>1991</v>
      </c>
      <c r="Q3380" s="74" t="s">
        <v>464</v>
      </c>
      <c r="R3380" s="74" t="s">
        <v>562</v>
      </c>
      <c r="S3380" s="74" t="s">
        <v>859</v>
      </c>
      <c r="Z3380" s="74" t="s">
        <v>1173</v>
      </c>
      <c r="AA3380" s="74" t="s">
        <v>1030</v>
      </c>
      <c r="AB3380" s="35" t="s">
        <v>22</v>
      </c>
      <c r="AD3380" s="74" t="s">
        <v>1138</v>
      </c>
      <c r="AE3380" s="74">
        <v>25.565443084909099</v>
      </c>
      <c r="AI3380" s="79" t="s">
        <v>465</v>
      </c>
      <c r="AK3380" s="74" t="s">
        <v>13</v>
      </c>
      <c r="AL3380" s="74" t="s">
        <v>13</v>
      </c>
      <c r="AM3380" s="74" t="s">
        <v>13</v>
      </c>
      <c r="AN3380" s="74" t="s">
        <v>13</v>
      </c>
      <c r="AO3380" s="74" t="s">
        <v>465</v>
      </c>
      <c r="AP3380" s="74" t="s">
        <v>13</v>
      </c>
      <c r="AQ3380" s="74" t="s">
        <v>13</v>
      </c>
      <c r="AR3380" s="74" t="s">
        <v>13</v>
      </c>
      <c r="AS3380" s="74" t="s">
        <v>444</v>
      </c>
      <c r="AT3380" s="74" t="s">
        <v>1262</v>
      </c>
      <c r="AU3380" s="74" t="s">
        <v>1261</v>
      </c>
      <c r="AV3380" s="74">
        <v>2010</v>
      </c>
      <c r="BC3380" s="77">
        <v>-1.94184125170844</v>
      </c>
    </row>
    <row r="3381" spans="1:55" hidden="1">
      <c r="A3381" s="24">
        <v>3380</v>
      </c>
      <c r="B3381" s="74">
        <v>85</v>
      </c>
      <c r="C3381" s="74" t="s">
        <v>1011</v>
      </c>
      <c r="D3381" s="74" t="s">
        <v>469</v>
      </c>
      <c r="E3381" s="74" t="s">
        <v>802</v>
      </c>
      <c r="F3381" s="74" t="s">
        <v>569</v>
      </c>
      <c r="G3381" s="74" t="s">
        <v>573</v>
      </c>
      <c r="H3381" s="74" t="s">
        <v>463</v>
      </c>
      <c r="I3381" s="74">
        <v>9.3013999999999992</v>
      </c>
      <c r="J3381" s="74">
        <v>13.3977</v>
      </c>
      <c r="O3381" s="74">
        <v>2080</v>
      </c>
      <c r="P3381" s="74">
        <v>1991</v>
      </c>
      <c r="Q3381" s="74" t="s">
        <v>464</v>
      </c>
      <c r="R3381" s="74" t="s">
        <v>562</v>
      </c>
      <c r="S3381" s="74" t="s">
        <v>859</v>
      </c>
      <c r="Z3381" s="74" t="s">
        <v>1173</v>
      </c>
      <c r="AA3381" s="74" t="s">
        <v>1030</v>
      </c>
      <c r="AB3381" s="35" t="s">
        <v>22</v>
      </c>
      <c r="AD3381" s="74" t="s">
        <v>1138</v>
      </c>
      <c r="AE3381" s="74">
        <v>-3.3857725515122601</v>
      </c>
      <c r="AI3381" s="79" t="s">
        <v>465</v>
      </c>
      <c r="AK3381" s="74" t="s">
        <v>13</v>
      </c>
      <c r="AL3381" s="74" t="s">
        <v>13</v>
      </c>
      <c r="AM3381" s="74" t="s">
        <v>13</v>
      </c>
      <c r="AN3381" s="74" t="s">
        <v>13</v>
      </c>
      <c r="AO3381" s="74" t="s">
        <v>465</v>
      </c>
      <c r="AP3381" s="74" t="s">
        <v>13</v>
      </c>
      <c r="AQ3381" s="74" t="s">
        <v>13</v>
      </c>
      <c r="AR3381" s="74" t="s">
        <v>13</v>
      </c>
      <c r="AS3381" s="74" t="s">
        <v>444</v>
      </c>
      <c r="AT3381" s="74" t="s">
        <v>1262</v>
      </c>
      <c r="AU3381" s="74" t="s">
        <v>1261</v>
      </c>
      <c r="AV3381" s="74">
        <v>2010</v>
      </c>
      <c r="BC3381" s="77">
        <v>-2.8217090634625901</v>
      </c>
    </row>
    <row r="3382" spans="1:55" hidden="1">
      <c r="A3382" s="24">
        <v>3381</v>
      </c>
      <c r="B3382" s="74">
        <v>85</v>
      </c>
      <c r="C3382" s="74" t="s">
        <v>1011</v>
      </c>
      <c r="D3382" s="74" t="s">
        <v>469</v>
      </c>
      <c r="E3382" s="74" t="s">
        <v>802</v>
      </c>
      <c r="F3382" s="74" t="s">
        <v>569</v>
      </c>
      <c r="G3382" s="74" t="s">
        <v>573</v>
      </c>
      <c r="H3382" s="74" t="s">
        <v>463</v>
      </c>
      <c r="I3382" s="74">
        <v>9.3013999999999992</v>
      </c>
      <c r="J3382" s="74">
        <v>13.3977</v>
      </c>
      <c r="O3382" s="74">
        <v>2020</v>
      </c>
      <c r="P3382" s="74">
        <v>1991</v>
      </c>
      <c r="Q3382" s="74" t="s">
        <v>464</v>
      </c>
      <c r="R3382" s="74" t="s">
        <v>579</v>
      </c>
      <c r="S3382" s="74" t="s">
        <v>859</v>
      </c>
      <c r="Z3382" s="74" t="s">
        <v>1031</v>
      </c>
      <c r="AA3382" s="74" t="s">
        <v>1030</v>
      </c>
      <c r="AB3382" s="35" t="s">
        <v>22</v>
      </c>
      <c r="AD3382" s="74" t="s">
        <v>1138</v>
      </c>
      <c r="AE3382" s="74">
        <v>14.3259706552253</v>
      </c>
      <c r="AI3382" s="79" t="s">
        <v>465</v>
      </c>
      <c r="AK3382" s="74" t="s">
        <v>13</v>
      </c>
      <c r="AL3382" s="74" t="s">
        <v>13</v>
      </c>
      <c r="AM3382" s="74" t="s">
        <v>13</v>
      </c>
      <c r="AN3382" s="74" t="s">
        <v>13</v>
      </c>
      <c r="AO3382" s="74" t="s">
        <v>465</v>
      </c>
      <c r="AP3382" s="74" t="s">
        <v>13</v>
      </c>
      <c r="AQ3382" s="74" t="s">
        <v>13</v>
      </c>
      <c r="AR3382" s="74" t="s">
        <v>13</v>
      </c>
      <c r="AS3382" s="74" t="s">
        <v>444</v>
      </c>
      <c r="AT3382" s="74" t="s">
        <v>1262</v>
      </c>
      <c r="AU3382" s="74" t="s">
        <v>1261</v>
      </c>
      <c r="AV3382" s="74">
        <v>2010</v>
      </c>
      <c r="BC3382" s="77">
        <v>7.1744966442953002</v>
      </c>
    </row>
    <row r="3383" spans="1:55" hidden="1">
      <c r="A3383" s="24">
        <v>3382</v>
      </c>
      <c r="B3383" s="74">
        <v>85</v>
      </c>
      <c r="C3383" s="74" t="s">
        <v>1011</v>
      </c>
      <c r="D3383" s="74" t="s">
        <v>469</v>
      </c>
      <c r="E3383" s="74" t="s">
        <v>802</v>
      </c>
      <c r="F3383" s="74" t="s">
        <v>569</v>
      </c>
      <c r="G3383" s="74" t="s">
        <v>573</v>
      </c>
      <c r="H3383" s="74" t="s">
        <v>463</v>
      </c>
      <c r="I3383" s="74">
        <v>9.3013999999999992</v>
      </c>
      <c r="J3383" s="74">
        <v>13.3977</v>
      </c>
      <c r="O3383" s="74">
        <v>2080</v>
      </c>
      <c r="P3383" s="74">
        <v>1991</v>
      </c>
      <c r="Q3383" s="74" t="s">
        <v>464</v>
      </c>
      <c r="R3383" s="74" t="s">
        <v>579</v>
      </c>
      <c r="S3383" s="74" t="s">
        <v>859</v>
      </c>
      <c r="Z3383" s="74" t="s">
        <v>1031</v>
      </c>
      <c r="AA3383" s="74" t="s">
        <v>1030</v>
      </c>
      <c r="AB3383" s="35" t="s">
        <v>22</v>
      </c>
      <c r="AD3383" s="74" t="s">
        <v>1138</v>
      </c>
      <c r="AE3383" s="74">
        <v>-1.5074951003760699</v>
      </c>
      <c r="AI3383" s="79" t="s">
        <v>465</v>
      </c>
      <c r="AK3383" s="74" t="s">
        <v>13</v>
      </c>
      <c r="AL3383" s="74" t="s">
        <v>13</v>
      </c>
      <c r="AM3383" s="74" t="s">
        <v>13</v>
      </c>
      <c r="AN3383" s="74" t="s">
        <v>13</v>
      </c>
      <c r="AO3383" s="74" t="s">
        <v>465</v>
      </c>
      <c r="AP3383" s="74" t="s">
        <v>13</v>
      </c>
      <c r="AQ3383" s="74" t="s">
        <v>13</v>
      </c>
      <c r="AR3383" s="74" t="s">
        <v>13</v>
      </c>
      <c r="AS3383" s="74" t="s">
        <v>444</v>
      </c>
      <c r="AT3383" s="74" t="s">
        <v>1262</v>
      </c>
      <c r="AU3383" s="74" t="s">
        <v>1261</v>
      </c>
      <c r="AV3383" s="74">
        <v>2010</v>
      </c>
      <c r="BC3383" s="77">
        <v>18.469778258297399</v>
      </c>
    </row>
    <row r="3384" spans="1:55" hidden="1">
      <c r="A3384" s="24">
        <v>3383</v>
      </c>
      <c r="B3384" s="74">
        <v>85</v>
      </c>
      <c r="C3384" s="74" t="s">
        <v>1011</v>
      </c>
      <c r="D3384" s="74" t="s">
        <v>469</v>
      </c>
      <c r="E3384" s="74" t="s">
        <v>802</v>
      </c>
      <c r="F3384" s="74" t="s">
        <v>569</v>
      </c>
      <c r="G3384" s="74" t="s">
        <v>573</v>
      </c>
      <c r="H3384" s="74" t="s">
        <v>463</v>
      </c>
      <c r="I3384" s="74">
        <v>9.3013999999999992</v>
      </c>
      <c r="J3384" s="74">
        <v>13.3977</v>
      </c>
      <c r="O3384" s="74">
        <v>2020</v>
      </c>
      <c r="P3384" s="74">
        <v>1991</v>
      </c>
      <c r="Q3384" s="74" t="s">
        <v>464</v>
      </c>
      <c r="R3384" s="74" t="s">
        <v>579</v>
      </c>
      <c r="S3384" s="74" t="s">
        <v>859</v>
      </c>
      <c r="Z3384" s="74" t="s">
        <v>1173</v>
      </c>
      <c r="AA3384" s="74" t="s">
        <v>1030</v>
      </c>
      <c r="AB3384" s="35" t="s">
        <v>22</v>
      </c>
      <c r="AD3384" s="74" t="s">
        <v>1138</v>
      </c>
      <c r="AE3384" s="74">
        <v>24.487525822342199</v>
      </c>
      <c r="AI3384" s="79" t="s">
        <v>465</v>
      </c>
      <c r="AK3384" s="74" t="s">
        <v>13</v>
      </c>
      <c r="AL3384" s="74" t="s">
        <v>13</v>
      </c>
      <c r="AM3384" s="74" t="s">
        <v>13</v>
      </c>
      <c r="AN3384" s="74" t="s">
        <v>13</v>
      </c>
      <c r="AO3384" s="74" t="s">
        <v>465</v>
      </c>
      <c r="AP3384" s="74" t="s">
        <v>13</v>
      </c>
      <c r="AQ3384" s="74" t="s">
        <v>13</v>
      </c>
      <c r="AR3384" s="74" t="s">
        <v>13</v>
      </c>
      <c r="AS3384" s="74" t="s">
        <v>444</v>
      </c>
      <c r="AT3384" s="74" t="s">
        <v>1262</v>
      </c>
      <c r="AU3384" s="74" t="s">
        <v>1261</v>
      </c>
      <c r="AV3384" s="74">
        <v>2010</v>
      </c>
      <c r="BC3384" s="77">
        <v>7.0764162297790696</v>
      </c>
    </row>
    <row r="3385" spans="1:55" hidden="1">
      <c r="A3385" s="24">
        <v>3384</v>
      </c>
      <c r="B3385" s="74">
        <v>85</v>
      </c>
      <c r="C3385" s="74" t="s">
        <v>1011</v>
      </c>
      <c r="D3385" s="74" t="s">
        <v>469</v>
      </c>
      <c r="E3385" s="74" t="s">
        <v>802</v>
      </c>
      <c r="F3385" s="74" t="s">
        <v>569</v>
      </c>
      <c r="G3385" s="74" t="s">
        <v>573</v>
      </c>
      <c r="H3385" s="74" t="s">
        <v>463</v>
      </c>
      <c r="I3385" s="74">
        <v>9.3013999999999992</v>
      </c>
      <c r="J3385" s="74">
        <v>13.3977</v>
      </c>
      <c r="O3385" s="74">
        <v>2080</v>
      </c>
      <c r="P3385" s="74">
        <v>1991</v>
      </c>
      <c r="Q3385" s="74" t="s">
        <v>464</v>
      </c>
      <c r="R3385" s="74" t="s">
        <v>579</v>
      </c>
      <c r="S3385" s="74" t="s">
        <v>859</v>
      </c>
      <c r="Z3385" s="74" t="s">
        <v>1173</v>
      </c>
      <c r="AA3385" s="74" t="s">
        <v>1030</v>
      </c>
      <c r="AB3385" s="35" t="s">
        <v>22</v>
      </c>
      <c r="AD3385" s="74" t="s">
        <v>1138</v>
      </c>
      <c r="AE3385" s="74">
        <v>-2.1007468615922398</v>
      </c>
      <c r="AI3385" s="79" t="s">
        <v>465</v>
      </c>
      <c r="AK3385" s="74" t="s">
        <v>13</v>
      </c>
      <c r="AL3385" s="74" t="s">
        <v>13</v>
      </c>
      <c r="AM3385" s="74" t="s">
        <v>13</v>
      </c>
      <c r="AN3385" s="74" t="s">
        <v>13</v>
      </c>
      <c r="AO3385" s="74" t="s">
        <v>465</v>
      </c>
      <c r="AP3385" s="74" t="s">
        <v>13</v>
      </c>
      <c r="AQ3385" s="74" t="s">
        <v>13</v>
      </c>
      <c r="AR3385" s="74" t="s">
        <v>13</v>
      </c>
      <c r="AS3385" s="74" t="s">
        <v>444</v>
      </c>
      <c r="AT3385" s="74" t="s">
        <v>1262</v>
      </c>
      <c r="AU3385" s="74" t="s">
        <v>1261</v>
      </c>
      <c r="AV3385" s="74">
        <v>2010</v>
      </c>
      <c r="BC3385" s="77">
        <v>14.262928132840999</v>
      </c>
    </row>
    <row r="3386" spans="1:55" hidden="1">
      <c r="A3386" s="24">
        <v>3385</v>
      </c>
      <c r="B3386" s="74">
        <v>86</v>
      </c>
      <c r="C3386" s="74" t="s">
        <v>1011</v>
      </c>
      <c r="D3386" s="74" t="s">
        <v>469</v>
      </c>
      <c r="E3386" s="74" t="s">
        <v>1149</v>
      </c>
      <c r="F3386" s="74" t="s">
        <v>478</v>
      </c>
      <c r="G3386" s="74" t="s">
        <v>1271</v>
      </c>
      <c r="H3386" s="74" t="s">
        <v>463</v>
      </c>
      <c r="I3386" s="74">
        <v>9.3733000000000004</v>
      </c>
      <c r="J3386" s="74">
        <v>-0.62670000000000003</v>
      </c>
      <c r="O3386" s="74">
        <v>2050</v>
      </c>
      <c r="P3386" s="74">
        <v>1995</v>
      </c>
      <c r="Q3386" s="74" t="s">
        <v>472</v>
      </c>
      <c r="R3386" s="24" t="s">
        <v>500</v>
      </c>
      <c r="S3386" s="74" t="s">
        <v>857</v>
      </c>
      <c r="Z3386" s="74" t="s">
        <v>820</v>
      </c>
      <c r="AA3386" s="74" t="s">
        <v>1168</v>
      </c>
      <c r="AB3386" s="35" t="s">
        <v>22</v>
      </c>
      <c r="AD3386" s="74" t="s">
        <v>1131</v>
      </c>
      <c r="AE3386" s="74">
        <v>34.9</v>
      </c>
      <c r="AI3386" s="79" t="s">
        <v>465</v>
      </c>
      <c r="AJ3386" s="79">
        <v>499</v>
      </c>
      <c r="AK3386" s="74" t="s">
        <v>13</v>
      </c>
      <c r="AL3386" s="74" t="s">
        <v>13</v>
      </c>
      <c r="AM3386" s="74" t="s">
        <v>465</v>
      </c>
      <c r="AN3386" s="74" t="s">
        <v>13</v>
      </c>
      <c r="AO3386" s="74" t="s">
        <v>465</v>
      </c>
      <c r="AP3386" s="74" t="s">
        <v>13</v>
      </c>
      <c r="AQ3386" s="74" t="s">
        <v>13</v>
      </c>
      <c r="AR3386" s="74" t="s">
        <v>13</v>
      </c>
      <c r="AS3386" s="74" t="s">
        <v>605</v>
      </c>
      <c r="AT3386" s="74" t="s">
        <v>1270</v>
      </c>
      <c r="AU3386" s="74" t="s">
        <v>1269</v>
      </c>
      <c r="AV3386" s="74">
        <v>2022</v>
      </c>
      <c r="BC3386" s="77">
        <v>1.0429999999999999</v>
      </c>
    </row>
    <row r="3387" spans="1:55" hidden="1">
      <c r="A3387" s="24">
        <v>3386</v>
      </c>
      <c r="B3387" s="74">
        <v>86</v>
      </c>
      <c r="C3387" s="74" t="s">
        <v>1011</v>
      </c>
      <c r="D3387" s="74" t="s">
        <v>469</v>
      </c>
      <c r="E3387" s="74" t="s">
        <v>1149</v>
      </c>
      <c r="F3387" s="74" t="s">
        <v>478</v>
      </c>
      <c r="G3387" s="74" t="s">
        <v>1271</v>
      </c>
      <c r="H3387" s="74" t="s">
        <v>463</v>
      </c>
      <c r="I3387" s="74">
        <v>9.3733000000000004</v>
      </c>
      <c r="J3387" s="74">
        <v>-0.62670000000000003</v>
      </c>
      <c r="O3387" s="74">
        <v>2050</v>
      </c>
      <c r="P3387" s="74">
        <v>1995</v>
      </c>
      <c r="Q3387" s="74" t="s">
        <v>472</v>
      </c>
      <c r="R3387" s="24" t="s">
        <v>473</v>
      </c>
      <c r="S3387" s="74" t="s">
        <v>857</v>
      </c>
      <c r="Z3387" s="74" t="s">
        <v>820</v>
      </c>
      <c r="AA3387" s="74" t="s">
        <v>1168</v>
      </c>
      <c r="AB3387" s="35" t="s">
        <v>22</v>
      </c>
      <c r="AD3387" s="74" t="s">
        <v>1131</v>
      </c>
      <c r="AE3387" s="74">
        <v>38.4</v>
      </c>
      <c r="AI3387" s="79" t="s">
        <v>465</v>
      </c>
      <c r="AJ3387" s="79">
        <v>571</v>
      </c>
      <c r="AK3387" s="74" t="s">
        <v>13</v>
      </c>
      <c r="AL3387" s="74" t="s">
        <v>13</v>
      </c>
      <c r="AM3387" s="74" t="s">
        <v>465</v>
      </c>
      <c r="AN3387" s="74" t="s">
        <v>13</v>
      </c>
      <c r="AO3387" s="74" t="s">
        <v>465</v>
      </c>
      <c r="AP3387" s="74" t="s">
        <v>13</v>
      </c>
      <c r="AQ3387" s="74" t="s">
        <v>13</v>
      </c>
      <c r="AR3387" s="74" t="s">
        <v>13</v>
      </c>
      <c r="AS3387" s="74" t="s">
        <v>605</v>
      </c>
      <c r="AT3387" s="74" t="s">
        <v>1270</v>
      </c>
      <c r="AU3387" s="74" t="s">
        <v>1269</v>
      </c>
      <c r="AV3387" s="74">
        <v>2022</v>
      </c>
      <c r="BC3387" s="77">
        <v>8.9</v>
      </c>
    </row>
    <row r="3388" spans="1:55" hidden="1">
      <c r="A3388" s="24">
        <v>3387</v>
      </c>
      <c r="B3388" s="74">
        <v>87</v>
      </c>
      <c r="C3388" s="74" t="s">
        <v>1011</v>
      </c>
      <c r="D3388" s="74" t="s">
        <v>469</v>
      </c>
      <c r="E3388" s="24" t="s">
        <v>1301</v>
      </c>
      <c r="F3388" s="74" t="s">
        <v>1250</v>
      </c>
      <c r="G3388" s="74" t="s">
        <v>1184</v>
      </c>
      <c r="H3388" s="74" t="s">
        <v>463</v>
      </c>
      <c r="I3388" s="74">
        <v>11.75</v>
      </c>
      <c r="J3388" s="74">
        <v>39.6</v>
      </c>
      <c r="O3388" s="74">
        <v>2030</v>
      </c>
      <c r="P3388" s="74">
        <v>1996</v>
      </c>
      <c r="Q3388" s="74" t="s">
        <v>464</v>
      </c>
      <c r="R3388" s="24" t="s">
        <v>500</v>
      </c>
      <c r="S3388" s="74" t="s">
        <v>857</v>
      </c>
      <c r="Z3388" s="74" t="s">
        <v>820</v>
      </c>
      <c r="AA3388" s="74" t="s">
        <v>1168</v>
      </c>
      <c r="AB3388" s="113">
        <v>1.571</v>
      </c>
      <c r="AC3388" s="113">
        <v>1.5229999999999999</v>
      </c>
      <c r="AD3388" s="74" t="s">
        <v>957</v>
      </c>
      <c r="AE3388" s="74">
        <f>((AC3388-AB3388)/AB3388)*100</f>
        <v>-3.0553787396562724</v>
      </c>
      <c r="AI3388" s="79" t="s">
        <v>465</v>
      </c>
      <c r="AJ3388" s="79">
        <v>423</v>
      </c>
      <c r="AK3388" s="74" t="s">
        <v>13</v>
      </c>
      <c r="AL3388" s="74" t="s">
        <v>13</v>
      </c>
      <c r="AM3388" s="74" t="s">
        <v>13</v>
      </c>
      <c r="AN3388" s="74" t="s">
        <v>13</v>
      </c>
      <c r="AO3388" s="74" t="s">
        <v>13</v>
      </c>
      <c r="AP3388" s="74" t="s">
        <v>13</v>
      </c>
      <c r="AQ3388" s="74" t="s">
        <v>13</v>
      </c>
      <c r="AR3388" s="74" t="s">
        <v>13</v>
      </c>
      <c r="AS3388" s="74" t="s">
        <v>13</v>
      </c>
      <c r="AT3388" s="74" t="s">
        <v>1275</v>
      </c>
      <c r="AU3388" s="74" t="s">
        <v>1272</v>
      </c>
      <c r="AV3388" s="74">
        <v>2022</v>
      </c>
    </row>
    <row r="3389" spans="1:55" hidden="1">
      <c r="A3389" s="24">
        <v>3388</v>
      </c>
      <c r="B3389" s="74">
        <v>87</v>
      </c>
      <c r="C3389" s="74" t="s">
        <v>1011</v>
      </c>
      <c r="D3389" s="74" t="s">
        <v>469</v>
      </c>
      <c r="E3389" s="24" t="s">
        <v>1301</v>
      </c>
      <c r="F3389" s="74" t="s">
        <v>1250</v>
      </c>
      <c r="G3389" s="74" t="s">
        <v>1184</v>
      </c>
      <c r="H3389" s="74" t="s">
        <v>463</v>
      </c>
      <c r="I3389" s="74">
        <v>11.75</v>
      </c>
      <c r="J3389" s="74">
        <v>39.6</v>
      </c>
      <c r="O3389" s="74">
        <v>2030</v>
      </c>
      <c r="P3389" s="74">
        <v>1996</v>
      </c>
      <c r="Q3389" s="74" t="s">
        <v>464</v>
      </c>
      <c r="R3389" s="24" t="s">
        <v>500</v>
      </c>
      <c r="S3389" s="74" t="s">
        <v>857</v>
      </c>
      <c r="Z3389" s="74" t="s">
        <v>820</v>
      </c>
      <c r="AA3389" s="74" t="s">
        <v>1168</v>
      </c>
      <c r="AB3389" s="113">
        <v>1.571</v>
      </c>
      <c r="AC3389" s="113">
        <v>2.4750000000000001</v>
      </c>
      <c r="AD3389" s="74" t="s">
        <v>957</v>
      </c>
      <c r="AE3389" s="74">
        <f t="shared" ref="AE3389:AE3443" si="4">((AC3389-AB3389)/AB3389)*100</f>
        <v>57.542966263526431</v>
      </c>
      <c r="AI3389" s="79" t="s">
        <v>465</v>
      </c>
      <c r="AJ3389" s="79">
        <v>423</v>
      </c>
      <c r="AK3389" s="74" t="s">
        <v>13</v>
      </c>
      <c r="AL3389" s="74" t="s">
        <v>465</v>
      </c>
      <c r="AM3389" s="74" t="s">
        <v>13</v>
      </c>
      <c r="AN3389" s="74" t="s">
        <v>13</v>
      </c>
      <c r="AO3389" s="74" t="s">
        <v>13</v>
      </c>
      <c r="AP3389" s="74" t="s">
        <v>13</v>
      </c>
      <c r="AQ3389" s="74" t="s">
        <v>13</v>
      </c>
      <c r="AR3389" s="74" t="s">
        <v>13</v>
      </c>
      <c r="AS3389" s="74" t="s">
        <v>441</v>
      </c>
      <c r="AT3389" s="74" t="s">
        <v>1275</v>
      </c>
      <c r="AU3389" s="74" t="s">
        <v>1272</v>
      </c>
      <c r="AV3389" s="74">
        <v>2022</v>
      </c>
    </row>
    <row r="3390" spans="1:55" hidden="1">
      <c r="A3390" s="24">
        <v>3389</v>
      </c>
      <c r="B3390" s="74">
        <v>87</v>
      </c>
      <c r="C3390" s="74" t="s">
        <v>1011</v>
      </c>
      <c r="D3390" s="74" t="s">
        <v>469</v>
      </c>
      <c r="E3390" s="24" t="s">
        <v>1301</v>
      </c>
      <c r="F3390" s="74" t="s">
        <v>1250</v>
      </c>
      <c r="G3390" s="74" t="s">
        <v>1184</v>
      </c>
      <c r="H3390" s="74" t="s">
        <v>463</v>
      </c>
      <c r="I3390" s="74">
        <v>11.75</v>
      </c>
      <c r="J3390" s="74">
        <v>39.6</v>
      </c>
      <c r="O3390" s="74">
        <v>2030</v>
      </c>
      <c r="P3390" s="74">
        <v>1996</v>
      </c>
      <c r="Q3390" s="74" t="s">
        <v>464</v>
      </c>
      <c r="R3390" s="24" t="s">
        <v>500</v>
      </c>
      <c r="S3390" s="74" t="s">
        <v>857</v>
      </c>
      <c r="Z3390" s="74" t="s">
        <v>820</v>
      </c>
      <c r="AA3390" s="74" t="s">
        <v>1168</v>
      </c>
      <c r="AB3390" s="113">
        <v>1.571</v>
      </c>
      <c r="AC3390" s="113">
        <v>1.794</v>
      </c>
      <c r="AD3390" s="74" t="s">
        <v>957</v>
      </c>
      <c r="AE3390" s="74">
        <f t="shared" si="4"/>
        <v>14.194780394653092</v>
      </c>
      <c r="AI3390" s="79" t="s">
        <v>465</v>
      </c>
      <c r="AJ3390" s="79">
        <v>423</v>
      </c>
      <c r="AK3390" s="74" t="s">
        <v>13</v>
      </c>
      <c r="AL3390" s="74" t="s">
        <v>13</v>
      </c>
      <c r="AM3390" s="74" t="s">
        <v>13</v>
      </c>
      <c r="AN3390" s="74" t="s">
        <v>13</v>
      </c>
      <c r="AO3390" s="74" t="s">
        <v>465</v>
      </c>
      <c r="AP3390" s="74" t="s">
        <v>13</v>
      </c>
      <c r="AQ3390" s="74" t="s">
        <v>13</v>
      </c>
      <c r="AR3390" s="74" t="s">
        <v>13</v>
      </c>
      <c r="AS3390" s="74" t="s">
        <v>1231</v>
      </c>
      <c r="AT3390" s="74" t="s">
        <v>1275</v>
      </c>
      <c r="AU3390" s="74" t="s">
        <v>1272</v>
      </c>
      <c r="AV3390" s="74">
        <v>2022</v>
      </c>
    </row>
    <row r="3391" spans="1:55" hidden="1">
      <c r="A3391" s="24">
        <v>3390</v>
      </c>
      <c r="B3391" s="74">
        <v>87</v>
      </c>
      <c r="C3391" s="74" t="s">
        <v>1011</v>
      </c>
      <c r="D3391" s="74" t="s">
        <v>469</v>
      </c>
      <c r="E3391" s="24" t="s">
        <v>1301</v>
      </c>
      <c r="F3391" s="74" t="s">
        <v>1250</v>
      </c>
      <c r="G3391" s="74" t="s">
        <v>1184</v>
      </c>
      <c r="H3391" s="74" t="s">
        <v>463</v>
      </c>
      <c r="I3391" s="74">
        <v>11.75</v>
      </c>
      <c r="J3391" s="74">
        <v>39.6</v>
      </c>
      <c r="O3391" s="74">
        <v>2030</v>
      </c>
      <c r="P3391" s="74">
        <v>1996</v>
      </c>
      <c r="Q3391" s="74" t="s">
        <v>464</v>
      </c>
      <c r="R3391" s="24" t="s">
        <v>500</v>
      </c>
      <c r="S3391" s="74" t="s">
        <v>857</v>
      </c>
      <c r="Z3391" s="74" t="s">
        <v>820</v>
      </c>
      <c r="AA3391" s="74" t="s">
        <v>1168</v>
      </c>
      <c r="AB3391" s="113">
        <v>1.571</v>
      </c>
      <c r="AC3391" s="113">
        <v>2.7120000000000002</v>
      </c>
      <c r="AD3391" s="74" t="s">
        <v>957</v>
      </c>
      <c r="AE3391" s="74">
        <f t="shared" si="4"/>
        <v>72.628898790579271</v>
      </c>
      <c r="AI3391" s="79" t="s">
        <v>465</v>
      </c>
      <c r="AJ3391" s="79">
        <v>423</v>
      </c>
      <c r="AK3391" s="74" t="s">
        <v>13</v>
      </c>
      <c r="AL3391" s="74" t="s">
        <v>465</v>
      </c>
      <c r="AM3391" s="74" t="s">
        <v>13</v>
      </c>
      <c r="AN3391" s="74" t="s">
        <v>13</v>
      </c>
      <c r="AO3391" s="74" t="s">
        <v>465</v>
      </c>
      <c r="AP3391" s="74" t="s">
        <v>13</v>
      </c>
      <c r="AQ3391" s="74" t="s">
        <v>13</v>
      </c>
      <c r="AR3391" s="74" t="s">
        <v>13</v>
      </c>
      <c r="AS3391" s="74" t="s">
        <v>605</v>
      </c>
      <c r="AT3391" s="74" t="s">
        <v>1275</v>
      </c>
      <c r="AU3391" s="74" t="s">
        <v>1272</v>
      </c>
      <c r="AV3391" s="74">
        <v>2022</v>
      </c>
    </row>
    <row r="3392" spans="1:55" hidden="1">
      <c r="A3392" s="24">
        <v>3391</v>
      </c>
      <c r="B3392" s="74">
        <v>87</v>
      </c>
      <c r="C3392" s="74" t="s">
        <v>1011</v>
      </c>
      <c r="D3392" s="74" t="s">
        <v>469</v>
      </c>
      <c r="E3392" s="24" t="s">
        <v>1301</v>
      </c>
      <c r="F3392" s="74" t="s">
        <v>1250</v>
      </c>
      <c r="G3392" s="74" t="s">
        <v>1184</v>
      </c>
      <c r="H3392" s="74" t="s">
        <v>463</v>
      </c>
      <c r="I3392" s="74">
        <v>11.75</v>
      </c>
      <c r="J3392" s="74">
        <v>39.6</v>
      </c>
      <c r="O3392" s="74">
        <v>2030</v>
      </c>
      <c r="P3392" s="74">
        <v>1996</v>
      </c>
      <c r="Q3392" s="74" t="s">
        <v>464</v>
      </c>
      <c r="R3392" s="24" t="s">
        <v>500</v>
      </c>
      <c r="S3392" s="74" t="s">
        <v>857</v>
      </c>
      <c r="Z3392" s="74" t="s">
        <v>820</v>
      </c>
      <c r="AA3392" s="74" t="s">
        <v>1168</v>
      </c>
      <c r="AB3392" s="113">
        <v>1.571</v>
      </c>
      <c r="AC3392" s="113">
        <v>1.264</v>
      </c>
      <c r="AD3392" s="74" t="s">
        <v>957</v>
      </c>
      <c r="AE3392" s="74">
        <f t="shared" si="4"/>
        <v>-19.541693189051557</v>
      </c>
      <c r="AI3392" s="79" t="s">
        <v>465</v>
      </c>
      <c r="AJ3392" s="79">
        <v>423</v>
      </c>
      <c r="AK3392" s="74" t="s">
        <v>13</v>
      </c>
      <c r="AL3392" s="74" t="s">
        <v>13</v>
      </c>
      <c r="AM3392" s="74" t="s">
        <v>13</v>
      </c>
      <c r="AN3392" s="74" t="s">
        <v>13</v>
      </c>
      <c r="AO3392" s="74" t="s">
        <v>465</v>
      </c>
      <c r="AP3392" s="74" t="s">
        <v>13</v>
      </c>
      <c r="AQ3392" s="74" t="s">
        <v>13</v>
      </c>
      <c r="AR3392" s="74" t="s">
        <v>13</v>
      </c>
      <c r="AS3392" s="74" t="s">
        <v>1232</v>
      </c>
      <c r="AT3392" s="74" t="s">
        <v>1275</v>
      </c>
      <c r="AU3392" s="74" t="s">
        <v>1272</v>
      </c>
      <c r="AV3392" s="74">
        <v>2022</v>
      </c>
    </row>
    <row r="3393" spans="1:48" hidden="1">
      <c r="A3393" s="24">
        <v>3392</v>
      </c>
      <c r="B3393" s="74">
        <v>87</v>
      </c>
      <c r="C3393" s="74" t="s">
        <v>1011</v>
      </c>
      <c r="D3393" s="74" t="s">
        <v>469</v>
      </c>
      <c r="E3393" s="24" t="s">
        <v>1301</v>
      </c>
      <c r="F3393" s="74" t="s">
        <v>1250</v>
      </c>
      <c r="G3393" s="74" t="s">
        <v>1184</v>
      </c>
      <c r="H3393" s="74" t="s">
        <v>463</v>
      </c>
      <c r="I3393" s="74">
        <v>11.75</v>
      </c>
      <c r="J3393" s="74">
        <v>39.6</v>
      </c>
      <c r="O3393" s="74">
        <v>2030</v>
      </c>
      <c r="P3393" s="74">
        <v>1996</v>
      </c>
      <c r="Q3393" s="74" t="s">
        <v>464</v>
      </c>
      <c r="R3393" s="24" t="s">
        <v>500</v>
      </c>
      <c r="S3393" s="74" t="s">
        <v>857</v>
      </c>
      <c r="Z3393" s="74" t="s">
        <v>820</v>
      </c>
      <c r="AA3393" s="74" t="s">
        <v>1168</v>
      </c>
      <c r="AB3393" s="113">
        <v>1.571</v>
      </c>
      <c r="AC3393" s="113">
        <v>2.0259999999999998</v>
      </c>
      <c r="AD3393" s="74" t="s">
        <v>957</v>
      </c>
      <c r="AE3393" s="74">
        <f t="shared" si="4"/>
        <v>28.96244430299172</v>
      </c>
      <c r="AI3393" s="79" t="s">
        <v>465</v>
      </c>
      <c r="AJ3393" s="79">
        <v>423</v>
      </c>
      <c r="AK3393" s="74" t="s">
        <v>13</v>
      </c>
      <c r="AL3393" s="74" t="s">
        <v>465</v>
      </c>
      <c r="AM3393" s="74" t="s">
        <v>13</v>
      </c>
      <c r="AN3393" s="74" t="s">
        <v>13</v>
      </c>
      <c r="AO3393" s="74" t="s">
        <v>465</v>
      </c>
      <c r="AP3393" s="74" t="s">
        <v>13</v>
      </c>
      <c r="AQ3393" s="74" t="s">
        <v>13</v>
      </c>
      <c r="AR3393" s="74" t="s">
        <v>13</v>
      </c>
      <c r="AS3393" s="74" t="s">
        <v>605</v>
      </c>
      <c r="AT3393" s="74" t="s">
        <v>1275</v>
      </c>
      <c r="AU3393" s="74" t="s">
        <v>1272</v>
      </c>
      <c r="AV3393" s="74">
        <v>2022</v>
      </c>
    </row>
    <row r="3394" spans="1:48" hidden="1">
      <c r="A3394" s="24">
        <v>3393</v>
      </c>
      <c r="B3394" s="74">
        <v>87</v>
      </c>
      <c r="C3394" s="74" t="s">
        <v>1011</v>
      </c>
      <c r="D3394" s="74" t="s">
        <v>469</v>
      </c>
      <c r="E3394" s="24" t="s">
        <v>1301</v>
      </c>
      <c r="F3394" s="74" t="s">
        <v>1250</v>
      </c>
      <c r="G3394" s="74" t="s">
        <v>1184</v>
      </c>
      <c r="H3394" s="74" t="s">
        <v>463</v>
      </c>
      <c r="I3394" s="74">
        <v>11.75</v>
      </c>
      <c r="J3394" s="74">
        <v>39.6</v>
      </c>
      <c r="O3394" s="74">
        <v>2030</v>
      </c>
      <c r="P3394" s="74">
        <v>1996</v>
      </c>
      <c r="Q3394" s="74" t="s">
        <v>464</v>
      </c>
      <c r="R3394" s="24" t="s">
        <v>473</v>
      </c>
      <c r="S3394" s="74" t="s">
        <v>857</v>
      </c>
      <c r="Z3394" s="74" t="s">
        <v>820</v>
      </c>
      <c r="AA3394" s="74" t="s">
        <v>1168</v>
      </c>
      <c r="AB3394" s="113">
        <v>1.571</v>
      </c>
      <c r="AC3394" s="113">
        <v>1.7450000000000001</v>
      </c>
      <c r="AD3394" s="74" t="s">
        <v>957</v>
      </c>
      <c r="AE3394" s="74">
        <f t="shared" si="4"/>
        <v>11.075747931253989</v>
      </c>
      <c r="AI3394" s="79" t="s">
        <v>465</v>
      </c>
      <c r="AJ3394" s="79">
        <v>432</v>
      </c>
      <c r="AK3394" s="74" t="s">
        <v>13</v>
      </c>
      <c r="AL3394" s="74" t="s">
        <v>13</v>
      </c>
      <c r="AM3394" s="74" t="s">
        <v>13</v>
      </c>
      <c r="AN3394" s="74" t="s">
        <v>13</v>
      </c>
      <c r="AO3394" s="74" t="s">
        <v>13</v>
      </c>
      <c r="AP3394" s="74" t="s">
        <v>13</v>
      </c>
      <c r="AQ3394" s="74" t="s">
        <v>13</v>
      </c>
      <c r="AR3394" s="74" t="s">
        <v>13</v>
      </c>
      <c r="AS3394" s="74" t="s">
        <v>13</v>
      </c>
      <c r="AT3394" s="74" t="s">
        <v>1275</v>
      </c>
      <c r="AU3394" s="74" t="s">
        <v>1272</v>
      </c>
      <c r="AV3394" s="74">
        <v>2022</v>
      </c>
    </row>
    <row r="3395" spans="1:48" hidden="1">
      <c r="A3395" s="24">
        <v>3394</v>
      </c>
      <c r="B3395" s="74">
        <v>87</v>
      </c>
      <c r="C3395" s="74" t="s">
        <v>1011</v>
      </c>
      <c r="D3395" s="74" t="s">
        <v>469</v>
      </c>
      <c r="E3395" s="24" t="s">
        <v>1301</v>
      </c>
      <c r="F3395" s="74" t="s">
        <v>1250</v>
      </c>
      <c r="G3395" s="74" t="s">
        <v>1184</v>
      </c>
      <c r="H3395" s="74" t="s">
        <v>463</v>
      </c>
      <c r="I3395" s="74">
        <v>11.75</v>
      </c>
      <c r="J3395" s="74">
        <v>39.6</v>
      </c>
      <c r="O3395" s="74">
        <v>2030</v>
      </c>
      <c r="P3395" s="74">
        <v>1996</v>
      </c>
      <c r="Q3395" s="74" t="s">
        <v>464</v>
      </c>
      <c r="R3395" s="24" t="s">
        <v>473</v>
      </c>
      <c r="S3395" s="74" t="s">
        <v>857</v>
      </c>
      <c r="Z3395" s="74" t="s">
        <v>820</v>
      </c>
      <c r="AA3395" s="74" t="s">
        <v>1168</v>
      </c>
      <c r="AB3395" s="113">
        <v>1.571</v>
      </c>
      <c r="AC3395" s="113">
        <v>2.59</v>
      </c>
      <c r="AD3395" s="74" t="s">
        <v>957</v>
      </c>
      <c r="AE3395" s="74">
        <f t="shared" si="4"/>
        <v>64.863144493952902</v>
      </c>
      <c r="AI3395" s="79" t="s">
        <v>465</v>
      </c>
      <c r="AJ3395" s="79">
        <v>432</v>
      </c>
      <c r="AK3395" s="74" t="s">
        <v>13</v>
      </c>
      <c r="AL3395" s="74" t="s">
        <v>465</v>
      </c>
      <c r="AM3395" s="74" t="s">
        <v>13</v>
      </c>
      <c r="AN3395" s="74" t="s">
        <v>13</v>
      </c>
      <c r="AO3395" s="74" t="s">
        <v>13</v>
      </c>
      <c r="AP3395" s="74" t="s">
        <v>13</v>
      </c>
      <c r="AQ3395" s="74" t="s">
        <v>13</v>
      </c>
      <c r="AR3395" s="74" t="s">
        <v>13</v>
      </c>
      <c r="AS3395" s="74" t="s">
        <v>441</v>
      </c>
      <c r="AT3395" s="74" t="s">
        <v>1275</v>
      </c>
      <c r="AU3395" s="74" t="s">
        <v>1272</v>
      </c>
      <c r="AV3395" s="74">
        <v>2022</v>
      </c>
    </row>
    <row r="3396" spans="1:48" hidden="1">
      <c r="A3396" s="24">
        <v>3395</v>
      </c>
      <c r="B3396" s="74">
        <v>87</v>
      </c>
      <c r="C3396" s="74" t="s">
        <v>1011</v>
      </c>
      <c r="D3396" s="74" t="s">
        <v>469</v>
      </c>
      <c r="E3396" s="24" t="s">
        <v>1301</v>
      </c>
      <c r="F3396" s="74" t="s">
        <v>1250</v>
      </c>
      <c r="G3396" s="74" t="s">
        <v>1184</v>
      </c>
      <c r="H3396" s="74" t="s">
        <v>463</v>
      </c>
      <c r="I3396" s="74">
        <v>11.75</v>
      </c>
      <c r="J3396" s="74">
        <v>39.6</v>
      </c>
      <c r="O3396" s="74">
        <v>2030</v>
      </c>
      <c r="P3396" s="74">
        <v>1996</v>
      </c>
      <c r="Q3396" s="74" t="s">
        <v>464</v>
      </c>
      <c r="R3396" s="24" t="s">
        <v>473</v>
      </c>
      <c r="S3396" s="74" t="s">
        <v>857</v>
      </c>
      <c r="Z3396" s="74" t="s">
        <v>820</v>
      </c>
      <c r="AA3396" s="74" t="s">
        <v>1168</v>
      </c>
      <c r="AB3396" s="113">
        <v>1.571</v>
      </c>
      <c r="AC3396" s="113">
        <v>2.1309999999999998</v>
      </c>
      <c r="AD3396" s="74" t="s">
        <v>957</v>
      </c>
      <c r="AE3396" s="74">
        <f t="shared" si="4"/>
        <v>35.646085295989806</v>
      </c>
      <c r="AI3396" s="79" t="s">
        <v>465</v>
      </c>
      <c r="AJ3396" s="79">
        <v>432</v>
      </c>
      <c r="AK3396" s="74" t="s">
        <v>13</v>
      </c>
      <c r="AL3396" s="74" t="s">
        <v>13</v>
      </c>
      <c r="AM3396" s="74" t="s">
        <v>13</v>
      </c>
      <c r="AN3396" s="74" t="s">
        <v>13</v>
      </c>
      <c r="AO3396" s="74" t="s">
        <v>465</v>
      </c>
      <c r="AP3396" s="74" t="s">
        <v>13</v>
      </c>
      <c r="AQ3396" s="74" t="s">
        <v>13</v>
      </c>
      <c r="AR3396" s="74" t="s">
        <v>13</v>
      </c>
      <c r="AS3396" s="74" t="s">
        <v>1231</v>
      </c>
      <c r="AT3396" s="74" t="s">
        <v>1275</v>
      </c>
      <c r="AU3396" s="74" t="s">
        <v>1272</v>
      </c>
      <c r="AV3396" s="74">
        <v>2022</v>
      </c>
    </row>
    <row r="3397" spans="1:48" hidden="1">
      <c r="A3397" s="24">
        <v>3396</v>
      </c>
      <c r="B3397" s="74">
        <v>87</v>
      </c>
      <c r="C3397" s="74" t="s">
        <v>1011</v>
      </c>
      <c r="D3397" s="74" t="s">
        <v>469</v>
      </c>
      <c r="E3397" s="24" t="s">
        <v>1301</v>
      </c>
      <c r="F3397" s="74" t="s">
        <v>1250</v>
      </c>
      <c r="G3397" s="74" t="s">
        <v>1184</v>
      </c>
      <c r="H3397" s="74" t="s">
        <v>463</v>
      </c>
      <c r="I3397" s="74">
        <v>11.75</v>
      </c>
      <c r="J3397" s="74">
        <v>39.6</v>
      </c>
      <c r="O3397" s="74">
        <v>2030</v>
      </c>
      <c r="P3397" s="74">
        <v>1996</v>
      </c>
      <c r="Q3397" s="74" t="s">
        <v>464</v>
      </c>
      <c r="R3397" s="24" t="s">
        <v>473</v>
      </c>
      <c r="S3397" s="74" t="s">
        <v>857</v>
      </c>
      <c r="Z3397" s="74" t="s">
        <v>820</v>
      </c>
      <c r="AA3397" s="74" t="s">
        <v>1168</v>
      </c>
      <c r="AB3397" s="113">
        <v>1.571</v>
      </c>
      <c r="AC3397" s="113">
        <v>2.8530000000000002</v>
      </c>
      <c r="AD3397" s="74" t="s">
        <v>957</v>
      </c>
      <c r="AE3397" s="74">
        <f t="shared" si="4"/>
        <v>81.60407383831955</v>
      </c>
      <c r="AI3397" s="79" t="s">
        <v>465</v>
      </c>
      <c r="AJ3397" s="79">
        <v>432</v>
      </c>
      <c r="AK3397" s="74" t="s">
        <v>13</v>
      </c>
      <c r="AL3397" s="74" t="s">
        <v>465</v>
      </c>
      <c r="AM3397" s="74" t="s">
        <v>13</v>
      </c>
      <c r="AN3397" s="74" t="s">
        <v>13</v>
      </c>
      <c r="AO3397" s="74" t="s">
        <v>465</v>
      </c>
      <c r="AP3397" s="74" t="s">
        <v>13</v>
      </c>
      <c r="AQ3397" s="74" t="s">
        <v>13</v>
      </c>
      <c r="AR3397" s="74" t="s">
        <v>13</v>
      </c>
      <c r="AS3397" s="74" t="s">
        <v>605</v>
      </c>
      <c r="AT3397" s="74" t="s">
        <v>1275</v>
      </c>
      <c r="AU3397" s="74" t="s">
        <v>1272</v>
      </c>
      <c r="AV3397" s="74">
        <v>2022</v>
      </c>
    </row>
    <row r="3398" spans="1:48" hidden="1">
      <c r="A3398" s="24">
        <v>3397</v>
      </c>
      <c r="B3398" s="74">
        <v>87</v>
      </c>
      <c r="C3398" s="74" t="s">
        <v>1011</v>
      </c>
      <c r="D3398" s="74" t="s">
        <v>469</v>
      </c>
      <c r="E3398" s="24" t="s">
        <v>1301</v>
      </c>
      <c r="F3398" s="74" t="s">
        <v>1250</v>
      </c>
      <c r="G3398" s="74" t="s">
        <v>1184</v>
      </c>
      <c r="H3398" s="74" t="s">
        <v>463</v>
      </c>
      <c r="I3398" s="74">
        <v>11.75</v>
      </c>
      <c r="J3398" s="74">
        <v>39.6</v>
      </c>
      <c r="O3398" s="74">
        <v>2030</v>
      </c>
      <c r="P3398" s="74">
        <v>1996</v>
      </c>
      <c r="Q3398" s="74" t="s">
        <v>464</v>
      </c>
      <c r="R3398" s="24" t="s">
        <v>473</v>
      </c>
      <c r="S3398" s="74" t="s">
        <v>857</v>
      </c>
      <c r="Z3398" s="74" t="s">
        <v>820</v>
      </c>
      <c r="AA3398" s="74" t="s">
        <v>1168</v>
      </c>
      <c r="AB3398" s="113">
        <v>1.571</v>
      </c>
      <c r="AC3398" s="113">
        <v>1.3979999999999999</v>
      </c>
      <c r="AD3398" s="74" t="s">
        <v>957</v>
      </c>
      <c r="AE3398" s="74">
        <f t="shared" si="4"/>
        <v>-11.012094207511144</v>
      </c>
      <c r="AI3398" s="79" t="s">
        <v>465</v>
      </c>
      <c r="AJ3398" s="79">
        <v>432</v>
      </c>
      <c r="AK3398" s="74" t="s">
        <v>13</v>
      </c>
      <c r="AL3398" s="74" t="s">
        <v>13</v>
      </c>
      <c r="AM3398" s="74" t="s">
        <v>13</v>
      </c>
      <c r="AN3398" s="74" t="s">
        <v>13</v>
      </c>
      <c r="AO3398" s="74" t="s">
        <v>465</v>
      </c>
      <c r="AP3398" s="74" t="s">
        <v>13</v>
      </c>
      <c r="AQ3398" s="74" t="s">
        <v>13</v>
      </c>
      <c r="AR3398" s="74" t="s">
        <v>13</v>
      </c>
      <c r="AS3398" s="74" t="s">
        <v>1232</v>
      </c>
      <c r="AT3398" s="74" t="s">
        <v>1275</v>
      </c>
      <c r="AU3398" s="74" t="s">
        <v>1272</v>
      </c>
      <c r="AV3398" s="74">
        <v>2022</v>
      </c>
    </row>
    <row r="3399" spans="1:48" hidden="1">
      <c r="A3399" s="24">
        <v>3398</v>
      </c>
      <c r="B3399" s="74">
        <v>87</v>
      </c>
      <c r="C3399" s="74" t="s">
        <v>1011</v>
      </c>
      <c r="D3399" s="74" t="s">
        <v>469</v>
      </c>
      <c r="E3399" s="24" t="s">
        <v>1301</v>
      </c>
      <c r="F3399" s="74" t="s">
        <v>1250</v>
      </c>
      <c r="G3399" s="74" t="s">
        <v>1184</v>
      </c>
      <c r="H3399" s="74" t="s">
        <v>463</v>
      </c>
      <c r="I3399" s="74">
        <v>11.75</v>
      </c>
      <c r="J3399" s="74">
        <v>39.6</v>
      </c>
      <c r="O3399" s="74">
        <v>2030</v>
      </c>
      <c r="P3399" s="74">
        <v>1996</v>
      </c>
      <c r="Q3399" s="74" t="s">
        <v>464</v>
      </c>
      <c r="R3399" s="24" t="s">
        <v>473</v>
      </c>
      <c r="S3399" s="74" t="s">
        <v>857</v>
      </c>
      <c r="Z3399" s="74" t="s">
        <v>820</v>
      </c>
      <c r="AA3399" s="74" t="s">
        <v>1168</v>
      </c>
      <c r="AB3399" s="113">
        <v>1.571</v>
      </c>
      <c r="AC3399" s="113">
        <v>2.1059999999999999</v>
      </c>
      <c r="AD3399" s="74" t="s">
        <v>957</v>
      </c>
      <c r="AE3399" s="74">
        <f t="shared" si="4"/>
        <v>34.054742202418836</v>
      </c>
      <c r="AI3399" s="79" t="s">
        <v>465</v>
      </c>
      <c r="AJ3399" s="79">
        <v>432</v>
      </c>
      <c r="AK3399" s="74" t="s">
        <v>13</v>
      </c>
      <c r="AL3399" s="74" t="s">
        <v>465</v>
      </c>
      <c r="AM3399" s="74" t="s">
        <v>13</v>
      </c>
      <c r="AN3399" s="74" t="s">
        <v>13</v>
      </c>
      <c r="AO3399" s="74" t="s">
        <v>465</v>
      </c>
      <c r="AP3399" s="74" t="s">
        <v>13</v>
      </c>
      <c r="AQ3399" s="74" t="s">
        <v>13</v>
      </c>
      <c r="AR3399" s="74" t="s">
        <v>13</v>
      </c>
      <c r="AS3399" s="74" t="s">
        <v>605</v>
      </c>
      <c r="AT3399" s="74" t="s">
        <v>1275</v>
      </c>
      <c r="AU3399" s="74" t="s">
        <v>1272</v>
      </c>
      <c r="AV3399" s="74">
        <v>2022</v>
      </c>
    </row>
    <row r="3400" spans="1:48" hidden="1">
      <c r="A3400" s="24">
        <v>3399</v>
      </c>
      <c r="B3400" s="74">
        <v>87</v>
      </c>
      <c r="C3400" s="74" t="s">
        <v>1011</v>
      </c>
      <c r="D3400" s="74" t="s">
        <v>469</v>
      </c>
      <c r="E3400" s="24" t="s">
        <v>1301</v>
      </c>
      <c r="F3400" s="74" t="s">
        <v>1250</v>
      </c>
      <c r="G3400" s="74" t="s">
        <v>1184</v>
      </c>
      <c r="H3400" s="74" t="s">
        <v>463</v>
      </c>
      <c r="I3400" s="74">
        <v>11.75</v>
      </c>
      <c r="J3400" s="74">
        <v>39.6</v>
      </c>
      <c r="O3400" s="74">
        <v>2050</v>
      </c>
      <c r="P3400" s="74">
        <v>1996</v>
      </c>
      <c r="Q3400" s="74" t="s">
        <v>464</v>
      </c>
      <c r="R3400" s="24" t="s">
        <v>500</v>
      </c>
      <c r="S3400" s="74" t="s">
        <v>857</v>
      </c>
      <c r="Z3400" s="74" t="s">
        <v>820</v>
      </c>
      <c r="AA3400" s="74" t="s">
        <v>1168</v>
      </c>
      <c r="AB3400" s="113">
        <v>1.571</v>
      </c>
      <c r="AC3400" s="113">
        <v>1.7230000000000001</v>
      </c>
      <c r="AD3400" s="74" t="s">
        <v>957</v>
      </c>
      <c r="AE3400" s="74">
        <f t="shared" si="4"/>
        <v>9.6753660089115296</v>
      </c>
      <c r="AI3400" s="79" t="s">
        <v>465</v>
      </c>
      <c r="AJ3400" s="79">
        <v>499</v>
      </c>
      <c r="AK3400" s="74" t="s">
        <v>13</v>
      </c>
      <c r="AL3400" s="74" t="s">
        <v>13</v>
      </c>
      <c r="AM3400" s="74" t="s">
        <v>13</v>
      </c>
      <c r="AN3400" s="74" t="s">
        <v>13</v>
      </c>
      <c r="AO3400" s="74" t="s">
        <v>13</v>
      </c>
      <c r="AP3400" s="74" t="s">
        <v>13</v>
      </c>
      <c r="AQ3400" s="74" t="s">
        <v>13</v>
      </c>
      <c r="AR3400" s="74" t="s">
        <v>13</v>
      </c>
      <c r="AS3400" s="74" t="s">
        <v>13</v>
      </c>
      <c r="AT3400" s="74" t="s">
        <v>1275</v>
      </c>
      <c r="AU3400" s="74" t="s">
        <v>1272</v>
      </c>
      <c r="AV3400" s="74">
        <v>2022</v>
      </c>
    </row>
    <row r="3401" spans="1:48" hidden="1">
      <c r="A3401" s="24">
        <v>3400</v>
      </c>
      <c r="B3401" s="74">
        <v>87</v>
      </c>
      <c r="C3401" s="74" t="s">
        <v>1011</v>
      </c>
      <c r="D3401" s="74" t="s">
        <v>469</v>
      </c>
      <c r="E3401" s="24" t="s">
        <v>1301</v>
      </c>
      <c r="F3401" s="74" t="s">
        <v>1250</v>
      </c>
      <c r="G3401" s="74" t="s">
        <v>1184</v>
      </c>
      <c r="H3401" s="74" t="s">
        <v>463</v>
      </c>
      <c r="I3401" s="74">
        <v>11.75</v>
      </c>
      <c r="J3401" s="74">
        <v>39.6</v>
      </c>
      <c r="O3401" s="74">
        <v>2050</v>
      </c>
      <c r="P3401" s="74">
        <v>1996</v>
      </c>
      <c r="Q3401" s="74" t="s">
        <v>464</v>
      </c>
      <c r="R3401" s="24" t="s">
        <v>500</v>
      </c>
      <c r="S3401" s="74" t="s">
        <v>857</v>
      </c>
      <c r="Z3401" s="74" t="s">
        <v>820</v>
      </c>
      <c r="AA3401" s="74" t="s">
        <v>1168</v>
      </c>
      <c r="AB3401" s="113">
        <v>1.571</v>
      </c>
      <c r="AC3401" s="113">
        <v>2.5760000000000001</v>
      </c>
      <c r="AD3401" s="74" t="s">
        <v>957</v>
      </c>
      <c r="AE3401" s="74">
        <f t="shared" si="4"/>
        <v>63.971992361553163</v>
      </c>
      <c r="AI3401" s="79" t="s">
        <v>465</v>
      </c>
      <c r="AJ3401" s="79">
        <v>499</v>
      </c>
      <c r="AK3401" s="74" t="s">
        <v>13</v>
      </c>
      <c r="AL3401" s="74" t="s">
        <v>465</v>
      </c>
      <c r="AM3401" s="74" t="s">
        <v>13</v>
      </c>
      <c r="AN3401" s="74" t="s">
        <v>13</v>
      </c>
      <c r="AO3401" s="74" t="s">
        <v>13</v>
      </c>
      <c r="AP3401" s="74" t="s">
        <v>13</v>
      </c>
      <c r="AQ3401" s="74" t="s">
        <v>13</v>
      </c>
      <c r="AR3401" s="74" t="s">
        <v>13</v>
      </c>
      <c r="AS3401" s="74" t="s">
        <v>441</v>
      </c>
      <c r="AT3401" s="74" t="s">
        <v>1275</v>
      </c>
      <c r="AU3401" s="74" t="s">
        <v>1272</v>
      </c>
      <c r="AV3401" s="74">
        <v>2022</v>
      </c>
    </row>
    <row r="3402" spans="1:48" hidden="1">
      <c r="A3402" s="24">
        <v>3401</v>
      </c>
      <c r="B3402" s="74">
        <v>87</v>
      </c>
      <c r="C3402" s="74" t="s">
        <v>1011</v>
      </c>
      <c r="D3402" s="74" t="s">
        <v>469</v>
      </c>
      <c r="E3402" s="24" t="s">
        <v>1301</v>
      </c>
      <c r="F3402" s="74" t="s">
        <v>1250</v>
      </c>
      <c r="G3402" s="74" t="s">
        <v>1184</v>
      </c>
      <c r="H3402" s="74" t="s">
        <v>463</v>
      </c>
      <c r="I3402" s="74">
        <v>11.75</v>
      </c>
      <c r="J3402" s="74">
        <v>39.6</v>
      </c>
      <c r="O3402" s="74">
        <v>2050</v>
      </c>
      <c r="P3402" s="74">
        <v>1996</v>
      </c>
      <c r="Q3402" s="74" t="s">
        <v>464</v>
      </c>
      <c r="R3402" s="24" t="s">
        <v>500</v>
      </c>
      <c r="S3402" s="74" t="s">
        <v>857</v>
      </c>
      <c r="Z3402" s="74" t="s">
        <v>820</v>
      </c>
      <c r="AA3402" s="74" t="s">
        <v>1168</v>
      </c>
      <c r="AB3402" s="113">
        <v>1.571</v>
      </c>
      <c r="AC3402" s="113">
        <v>2.0030000000000001</v>
      </c>
      <c r="AD3402" s="74" t="s">
        <v>957</v>
      </c>
      <c r="AE3402" s="74">
        <f t="shared" si="4"/>
        <v>27.498408656906442</v>
      </c>
      <c r="AI3402" s="79" t="s">
        <v>465</v>
      </c>
      <c r="AJ3402" s="79">
        <v>499</v>
      </c>
      <c r="AK3402" s="74" t="s">
        <v>13</v>
      </c>
      <c r="AL3402" s="74" t="s">
        <v>13</v>
      </c>
      <c r="AM3402" s="74" t="s">
        <v>13</v>
      </c>
      <c r="AN3402" s="74" t="s">
        <v>13</v>
      </c>
      <c r="AO3402" s="74" t="s">
        <v>465</v>
      </c>
      <c r="AP3402" s="74" t="s">
        <v>13</v>
      </c>
      <c r="AQ3402" s="74" t="s">
        <v>13</v>
      </c>
      <c r="AR3402" s="74" t="s">
        <v>13</v>
      </c>
      <c r="AS3402" s="74" t="s">
        <v>1231</v>
      </c>
      <c r="AT3402" s="74" t="s">
        <v>1275</v>
      </c>
      <c r="AU3402" s="74" t="s">
        <v>1272</v>
      </c>
      <c r="AV3402" s="74">
        <v>2022</v>
      </c>
    </row>
    <row r="3403" spans="1:48" hidden="1">
      <c r="A3403" s="24">
        <v>3402</v>
      </c>
      <c r="B3403" s="74">
        <v>87</v>
      </c>
      <c r="C3403" s="74" t="s">
        <v>1011</v>
      </c>
      <c r="D3403" s="74" t="s">
        <v>469</v>
      </c>
      <c r="E3403" s="24" t="s">
        <v>1301</v>
      </c>
      <c r="F3403" s="74" t="s">
        <v>1250</v>
      </c>
      <c r="G3403" s="74" t="s">
        <v>1184</v>
      </c>
      <c r="H3403" s="74" t="s">
        <v>463</v>
      </c>
      <c r="I3403" s="74">
        <v>11.75</v>
      </c>
      <c r="J3403" s="74">
        <v>39.6</v>
      </c>
      <c r="O3403" s="74">
        <v>2050</v>
      </c>
      <c r="P3403" s="74">
        <v>1996</v>
      </c>
      <c r="Q3403" s="74" t="s">
        <v>464</v>
      </c>
      <c r="R3403" s="24" t="s">
        <v>500</v>
      </c>
      <c r="S3403" s="74" t="s">
        <v>857</v>
      </c>
      <c r="Z3403" s="74" t="s">
        <v>820</v>
      </c>
      <c r="AA3403" s="74" t="s">
        <v>1168</v>
      </c>
      <c r="AB3403" s="113">
        <v>1.571</v>
      </c>
      <c r="AC3403" s="113">
        <v>2.7490000000000001</v>
      </c>
      <c r="AD3403" s="74" t="s">
        <v>957</v>
      </c>
      <c r="AE3403" s="74">
        <f t="shared" si="4"/>
        <v>74.984086569064303</v>
      </c>
      <c r="AI3403" s="79" t="s">
        <v>465</v>
      </c>
      <c r="AJ3403" s="79">
        <v>499</v>
      </c>
      <c r="AK3403" s="74" t="s">
        <v>13</v>
      </c>
      <c r="AL3403" s="74" t="s">
        <v>465</v>
      </c>
      <c r="AM3403" s="74" t="s">
        <v>13</v>
      </c>
      <c r="AN3403" s="74" t="s">
        <v>13</v>
      </c>
      <c r="AO3403" s="74" t="s">
        <v>465</v>
      </c>
      <c r="AP3403" s="74" t="s">
        <v>13</v>
      </c>
      <c r="AQ3403" s="74" t="s">
        <v>13</v>
      </c>
      <c r="AR3403" s="74" t="s">
        <v>13</v>
      </c>
      <c r="AS3403" s="74" t="s">
        <v>605</v>
      </c>
      <c r="AT3403" s="74" t="s">
        <v>1275</v>
      </c>
      <c r="AU3403" s="74" t="s">
        <v>1272</v>
      </c>
      <c r="AV3403" s="74">
        <v>2022</v>
      </c>
    </row>
    <row r="3404" spans="1:48" hidden="1">
      <c r="A3404" s="24">
        <v>3403</v>
      </c>
      <c r="B3404" s="74">
        <v>87</v>
      </c>
      <c r="C3404" s="74" t="s">
        <v>1011</v>
      </c>
      <c r="D3404" s="74" t="s">
        <v>469</v>
      </c>
      <c r="E3404" s="24" t="s">
        <v>1301</v>
      </c>
      <c r="F3404" s="74" t="s">
        <v>1250</v>
      </c>
      <c r="G3404" s="74" t="s">
        <v>1184</v>
      </c>
      <c r="H3404" s="74" t="s">
        <v>463</v>
      </c>
      <c r="I3404" s="74">
        <v>11.75</v>
      </c>
      <c r="J3404" s="74">
        <v>39.6</v>
      </c>
      <c r="O3404" s="74">
        <v>2050</v>
      </c>
      <c r="P3404" s="74">
        <v>1996</v>
      </c>
      <c r="Q3404" s="74" t="s">
        <v>464</v>
      </c>
      <c r="R3404" s="24" t="s">
        <v>500</v>
      </c>
      <c r="S3404" s="74" t="s">
        <v>857</v>
      </c>
      <c r="Z3404" s="74" t="s">
        <v>820</v>
      </c>
      <c r="AA3404" s="74" t="s">
        <v>1168</v>
      </c>
      <c r="AB3404" s="113">
        <v>1.571</v>
      </c>
      <c r="AC3404" s="113">
        <v>1.407</v>
      </c>
      <c r="AD3404" s="74" t="s">
        <v>957</v>
      </c>
      <c r="AE3404" s="74">
        <f t="shared" si="4"/>
        <v>-10.439210693825585</v>
      </c>
      <c r="AI3404" s="79" t="s">
        <v>465</v>
      </c>
      <c r="AJ3404" s="79">
        <v>499</v>
      </c>
      <c r="AK3404" s="74" t="s">
        <v>13</v>
      </c>
      <c r="AL3404" s="74" t="s">
        <v>13</v>
      </c>
      <c r="AM3404" s="74" t="s">
        <v>13</v>
      </c>
      <c r="AN3404" s="74" t="s">
        <v>13</v>
      </c>
      <c r="AO3404" s="74" t="s">
        <v>465</v>
      </c>
      <c r="AP3404" s="74" t="s">
        <v>13</v>
      </c>
      <c r="AQ3404" s="74" t="s">
        <v>13</v>
      </c>
      <c r="AR3404" s="74" t="s">
        <v>13</v>
      </c>
      <c r="AS3404" s="74" t="s">
        <v>1232</v>
      </c>
      <c r="AT3404" s="74" t="s">
        <v>1275</v>
      </c>
      <c r="AU3404" s="74" t="s">
        <v>1272</v>
      </c>
      <c r="AV3404" s="74">
        <v>2022</v>
      </c>
    </row>
    <row r="3405" spans="1:48" hidden="1">
      <c r="A3405" s="24">
        <v>3404</v>
      </c>
      <c r="B3405" s="74">
        <v>87</v>
      </c>
      <c r="C3405" s="74" t="s">
        <v>1011</v>
      </c>
      <c r="D3405" s="74" t="s">
        <v>469</v>
      </c>
      <c r="E3405" s="24" t="s">
        <v>1301</v>
      </c>
      <c r="F3405" s="74" t="s">
        <v>1250</v>
      </c>
      <c r="G3405" s="74" t="s">
        <v>1184</v>
      </c>
      <c r="H3405" s="74" t="s">
        <v>463</v>
      </c>
      <c r="I3405" s="74">
        <v>11.75</v>
      </c>
      <c r="J3405" s="74">
        <v>39.6</v>
      </c>
      <c r="O3405" s="74">
        <v>2050</v>
      </c>
      <c r="P3405" s="74">
        <v>1996</v>
      </c>
      <c r="Q3405" s="74" t="s">
        <v>464</v>
      </c>
      <c r="R3405" s="24" t="s">
        <v>500</v>
      </c>
      <c r="S3405" s="74" t="s">
        <v>857</v>
      </c>
      <c r="Z3405" s="74" t="s">
        <v>820</v>
      </c>
      <c r="AA3405" s="74" t="s">
        <v>1168</v>
      </c>
      <c r="AB3405" s="113">
        <v>1.571</v>
      </c>
      <c r="AC3405" s="113">
        <v>2.1110000000000002</v>
      </c>
      <c r="AD3405" s="74" t="s">
        <v>957</v>
      </c>
      <c r="AE3405" s="74">
        <f t="shared" si="4"/>
        <v>34.373010821133057</v>
      </c>
      <c r="AI3405" s="79" t="s">
        <v>465</v>
      </c>
      <c r="AJ3405" s="79">
        <v>499</v>
      </c>
      <c r="AK3405" s="74" t="s">
        <v>13</v>
      </c>
      <c r="AL3405" s="74" t="s">
        <v>465</v>
      </c>
      <c r="AM3405" s="74" t="s">
        <v>13</v>
      </c>
      <c r="AN3405" s="74" t="s">
        <v>13</v>
      </c>
      <c r="AO3405" s="74" t="s">
        <v>465</v>
      </c>
      <c r="AP3405" s="74" t="s">
        <v>13</v>
      </c>
      <c r="AQ3405" s="74" t="s">
        <v>13</v>
      </c>
      <c r="AR3405" s="74" t="s">
        <v>13</v>
      </c>
      <c r="AS3405" s="74" t="s">
        <v>605</v>
      </c>
      <c r="AT3405" s="74" t="s">
        <v>1275</v>
      </c>
      <c r="AU3405" s="74" t="s">
        <v>1272</v>
      </c>
      <c r="AV3405" s="74">
        <v>2022</v>
      </c>
    </row>
    <row r="3406" spans="1:48" hidden="1">
      <c r="A3406" s="24">
        <v>3405</v>
      </c>
      <c r="B3406" s="74">
        <v>87</v>
      </c>
      <c r="C3406" s="74" t="s">
        <v>1011</v>
      </c>
      <c r="D3406" s="74" t="s">
        <v>469</v>
      </c>
      <c r="E3406" s="24" t="s">
        <v>1301</v>
      </c>
      <c r="F3406" s="74" t="s">
        <v>1250</v>
      </c>
      <c r="G3406" s="74" t="s">
        <v>1184</v>
      </c>
      <c r="H3406" s="74" t="s">
        <v>463</v>
      </c>
      <c r="I3406" s="74">
        <v>11.75</v>
      </c>
      <c r="J3406" s="74">
        <v>39.6</v>
      </c>
      <c r="O3406" s="74">
        <v>2050</v>
      </c>
      <c r="P3406" s="74">
        <v>1996</v>
      </c>
      <c r="Q3406" s="74" t="s">
        <v>464</v>
      </c>
      <c r="R3406" s="24" t="s">
        <v>473</v>
      </c>
      <c r="S3406" s="74" t="s">
        <v>857</v>
      </c>
      <c r="Z3406" s="74" t="s">
        <v>820</v>
      </c>
      <c r="AA3406" s="74" t="s">
        <v>1168</v>
      </c>
      <c r="AB3406" s="113">
        <v>1.571</v>
      </c>
      <c r="AC3406" s="113">
        <v>1.9139999999999999</v>
      </c>
      <c r="AD3406" s="74" t="s">
        <v>957</v>
      </c>
      <c r="AE3406" s="74">
        <f t="shared" si="4"/>
        <v>21.833227243793761</v>
      </c>
      <c r="AI3406" s="79" t="s">
        <v>465</v>
      </c>
      <c r="AJ3406" s="79">
        <v>571</v>
      </c>
      <c r="AK3406" s="74" t="s">
        <v>13</v>
      </c>
      <c r="AL3406" s="74" t="s">
        <v>13</v>
      </c>
      <c r="AM3406" s="74" t="s">
        <v>13</v>
      </c>
      <c r="AN3406" s="74" t="s">
        <v>13</v>
      </c>
      <c r="AO3406" s="74" t="s">
        <v>13</v>
      </c>
      <c r="AP3406" s="74" t="s">
        <v>13</v>
      </c>
      <c r="AQ3406" s="74" t="s">
        <v>13</v>
      </c>
      <c r="AR3406" s="74" t="s">
        <v>13</v>
      </c>
      <c r="AS3406" s="74" t="s">
        <v>13</v>
      </c>
      <c r="AT3406" s="74" t="s">
        <v>1275</v>
      </c>
      <c r="AU3406" s="74" t="s">
        <v>1272</v>
      </c>
      <c r="AV3406" s="74">
        <v>2022</v>
      </c>
    </row>
    <row r="3407" spans="1:48" hidden="1">
      <c r="A3407" s="24">
        <v>3406</v>
      </c>
      <c r="B3407" s="74">
        <v>87</v>
      </c>
      <c r="C3407" s="74" t="s">
        <v>1011</v>
      </c>
      <c r="D3407" s="74" t="s">
        <v>469</v>
      </c>
      <c r="E3407" s="24" t="s">
        <v>1301</v>
      </c>
      <c r="F3407" s="74" t="s">
        <v>1250</v>
      </c>
      <c r="G3407" s="74" t="s">
        <v>1184</v>
      </c>
      <c r="H3407" s="74" t="s">
        <v>463</v>
      </c>
      <c r="I3407" s="74">
        <v>11.75</v>
      </c>
      <c r="J3407" s="74">
        <v>39.6</v>
      </c>
      <c r="O3407" s="74">
        <v>2050</v>
      </c>
      <c r="P3407" s="74">
        <v>1996</v>
      </c>
      <c r="Q3407" s="74" t="s">
        <v>464</v>
      </c>
      <c r="R3407" s="24" t="s">
        <v>473</v>
      </c>
      <c r="S3407" s="74" t="s">
        <v>857</v>
      </c>
      <c r="Z3407" s="74" t="s">
        <v>820</v>
      </c>
      <c r="AA3407" s="74" t="s">
        <v>1168</v>
      </c>
      <c r="AB3407" s="113">
        <v>1.571</v>
      </c>
      <c r="AC3407" s="113">
        <v>2.6659999999999999</v>
      </c>
      <c r="AD3407" s="74" t="s">
        <v>957</v>
      </c>
      <c r="AE3407" s="74">
        <f t="shared" si="4"/>
        <v>69.700827498408657</v>
      </c>
      <c r="AI3407" s="79" t="s">
        <v>465</v>
      </c>
      <c r="AJ3407" s="79">
        <v>571</v>
      </c>
      <c r="AK3407" s="74" t="s">
        <v>13</v>
      </c>
      <c r="AL3407" s="74" t="s">
        <v>465</v>
      </c>
      <c r="AM3407" s="74" t="s">
        <v>13</v>
      </c>
      <c r="AN3407" s="74" t="s">
        <v>13</v>
      </c>
      <c r="AO3407" s="74" t="s">
        <v>13</v>
      </c>
      <c r="AP3407" s="74" t="s">
        <v>13</v>
      </c>
      <c r="AQ3407" s="74" t="s">
        <v>13</v>
      </c>
      <c r="AR3407" s="74" t="s">
        <v>13</v>
      </c>
      <c r="AS3407" s="74" t="s">
        <v>441</v>
      </c>
      <c r="AT3407" s="74" t="s">
        <v>1275</v>
      </c>
      <c r="AU3407" s="74" t="s">
        <v>1272</v>
      </c>
      <c r="AV3407" s="74">
        <v>2022</v>
      </c>
    </row>
    <row r="3408" spans="1:48" hidden="1">
      <c r="A3408" s="24">
        <v>3407</v>
      </c>
      <c r="B3408" s="74">
        <v>87</v>
      </c>
      <c r="C3408" s="74" t="s">
        <v>1011</v>
      </c>
      <c r="D3408" s="74" t="s">
        <v>469</v>
      </c>
      <c r="E3408" s="24" t="s">
        <v>1301</v>
      </c>
      <c r="F3408" s="74" t="s">
        <v>1250</v>
      </c>
      <c r="G3408" s="74" t="s">
        <v>1184</v>
      </c>
      <c r="H3408" s="74" t="s">
        <v>463</v>
      </c>
      <c r="I3408" s="74">
        <v>11.75</v>
      </c>
      <c r="J3408" s="74">
        <v>39.6</v>
      </c>
      <c r="O3408" s="74">
        <v>2050</v>
      </c>
      <c r="P3408" s="74">
        <v>1996</v>
      </c>
      <c r="Q3408" s="74" t="s">
        <v>464</v>
      </c>
      <c r="R3408" s="24" t="s">
        <v>473</v>
      </c>
      <c r="S3408" s="74" t="s">
        <v>857</v>
      </c>
      <c r="Z3408" s="74" t="s">
        <v>820</v>
      </c>
      <c r="AA3408" s="74" t="s">
        <v>1168</v>
      </c>
      <c r="AB3408" s="113">
        <v>1.571</v>
      </c>
      <c r="AC3408" s="113">
        <v>2.254</v>
      </c>
      <c r="AD3408" s="74" t="s">
        <v>957</v>
      </c>
      <c r="AE3408" s="74">
        <f t="shared" si="4"/>
        <v>43.475493316359007</v>
      </c>
      <c r="AI3408" s="79" t="s">
        <v>465</v>
      </c>
      <c r="AJ3408" s="79">
        <v>571</v>
      </c>
      <c r="AK3408" s="74" t="s">
        <v>13</v>
      </c>
      <c r="AL3408" s="74" t="s">
        <v>13</v>
      </c>
      <c r="AM3408" s="74" t="s">
        <v>13</v>
      </c>
      <c r="AN3408" s="74" t="s">
        <v>13</v>
      </c>
      <c r="AO3408" s="74" t="s">
        <v>465</v>
      </c>
      <c r="AP3408" s="74" t="s">
        <v>13</v>
      </c>
      <c r="AQ3408" s="74" t="s">
        <v>13</v>
      </c>
      <c r="AR3408" s="74" t="s">
        <v>13</v>
      </c>
      <c r="AS3408" s="74" t="s">
        <v>1231</v>
      </c>
      <c r="AT3408" s="74" t="s">
        <v>1275</v>
      </c>
      <c r="AU3408" s="74" t="s">
        <v>1272</v>
      </c>
      <c r="AV3408" s="74">
        <v>2022</v>
      </c>
    </row>
    <row r="3409" spans="1:48" hidden="1">
      <c r="A3409" s="24">
        <v>3408</v>
      </c>
      <c r="B3409" s="74">
        <v>87</v>
      </c>
      <c r="C3409" s="74" t="s">
        <v>1011</v>
      </c>
      <c r="D3409" s="74" t="s">
        <v>469</v>
      </c>
      <c r="E3409" s="24" t="s">
        <v>1301</v>
      </c>
      <c r="F3409" s="74" t="s">
        <v>1250</v>
      </c>
      <c r="G3409" s="74" t="s">
        <v>1184</v>
      </c>
      <c r="H3409" s="74" t="s">
        <v>463</v>
      </c>
      <c r="I3409" s="74">
        <v>11.75</v>
      </c>
      <c r="J3409" s="74">
        <v>39.6</v>
      </c>
      <c r="O3409" s="74">
        <v>2050</v>
      </c>
      <c r="P3409" s="74">
        <v>1996</v>
      </c>
      <c r="Q3409" s="74" t="s">
        <v>464</v>
      </c>
      <c r="R3409" s="24" t="s">
        <v>473</v>
      </c>
      <c r="S3409" s="74" t="s">
        <v>857</v>
      </c>
      <c r="Z3409" s="74" t="s">
        <v>820</v>
      </c>
      <c r="AA3409" s="74" t="s">
        <v>1168</v>
      </c>
      <c r="AB3409" s="113">
        <v>1.571</v>
      </c>
      <c r="AC3409" s="113">
        <v>2.9060000000000001</v>
      </c>
      <c r="AD3409" s="74" t="s">
        <v>957</v>
      </c>
      <c r="AE3409" s="74">
        <f t="shared" si="4"/>
        <v>84.977721196690027</v>
      </c>
      <c r="AI3409" s="79" t="s">
        <v>465</v>
      </c>
      <c r="AJ3409" s="79">
        <v>571</v>
      </c>
      <c r="AK3409" s="74" t="s">
        <v>13</v>
      </c>
      <c r="AL3409" s="74" t="s">
        <v>465</v>
      </c>
      <c r="AM3409" s="74" t="s">
        <v>13</v>
      </c>
      <c r="AN3409" s="74" t="s">
        <v>13</v>
      </c>
      <c r="AO3409" s="74" t="s">
        <v>465</v>
      </c>
      <c r="AP3409" s="74" t="s">
        <v>13</v>
      </c>
      <c r="AQ3409" s="74" t="s">
        <v>13</v>
      </c>
      <c r="AR3409" s="74" t="s">
        <v>13</v>
      </c>
      <c r="AS3409" s="74" t="s">
        <v>605</v>
      </c>
      <c r="AT3409" s="74" t="s">
        <v>1275</v>
      </c>
      <c r="AU3409" s="74" t="s">
        <v>1272</v>
      </c>
      <c r="AV3409" s="74">
        <v>2022</v>
      </c>
    </row>
    <row r="3410" spans="1:48" hidden="1">
      <c r="A3410" s="24">
        <v>3409</v>
      </c>
      <c r="B3410" s="74">
        <v>87</v>
      </c>
      <c r="C3410" s="74" t="s">
        <v>1011</v>
      </c>
      <c r="D3410" s="74" t="s">
        <v>469</v>
      </c>
      <c r="E3410" s="24" t="s">
        <v>1301</v>
      </c>
      <c r="F3410" s="74" t="s">
        <v>1250</v>
      </c>
      <c r="G3410" s="74" t="s">
        <v>1184</v>
      </c>
      <c r="H3410" s="74" t="s">
        <v>463</v>
      </c>
      <c r="I3410" s="74">
        <v>11.75</v>
      </c>
      <c r="J3410" s="74">
        <v>39.6</v>
      </c>
      <c r="O3410" s="74">
        <v>2050</v>
      </c>
      <c r="P3410" s="74">
        <v>1996</v>
      </c>
      <c r="Q3410" s="74" t="s">
        <v>464</v>
      </c>
      <c r="R3410" s="24" t="s">
        <v>473</v>
      </c>
      <c r="S3410" s="74" t="s">
        <v>857</v>
      </c>
      <c r="Z3410" s="74" t="s">
        <v>820</v>
      </c>
      <c r="AA3410" s="74" t="s">
        <v>1168</v>
      </c>
      <c r="AB3410" s="113">
        <v>1.571</v>
      </c>
      <c r="AC3410" s="113">
        <v>1.534</v>
      </c>
      <c r="AD3410" s="74" t="s">
        <v>957</v>
      </c>
      <c r="AE3410" s="74">
        <f t="shared" si="4"/>
        <v>-2.3551877784850364</v>
      </c>
      <c r="AI3410" s="79" t="s">
        <v>465</v>
      </c>
      <c r="AJ3410" s="79">
        <v>571</v>
      </c>
      <c r="AK3410" s="74" t="s">
        <v>13</v>
      </c>
      <c r="AL3410" s="74" t="s">
        <v>13</v>
      </c>
      <c r="AM3410" s="74" t="s">
        <v>13</v>
      </c>
      <c r="AN3410" s="74" t="s">
        <v>13</v>
      </c>
      <c r="AO3410" s="74" t="s">
        <v>465</v>
      </c>
      <c r="AP3410" s="74" t="s">
        <v>13</v>
      </c>
      <c r="AQ3410" s="74" t="s">
        <v>13</v>
      </c>
      <c r="AR3410" s="74" t="s">
        <v>13</v>
      </c>
      <c r="AS3410" s="74" t="s">
        <v>1232</v>
      </c>
      <c r="AT3410" s="74" t="s">
        <v>1275</v>
      </c>
      <c r="AU3410" s="74" t="s">
        <v>1272</v>
      </c>
      <c r="AV3410" s="74">
        <v>2022</v>
      </c>
    </row>
    <row r="3411" spans="1:48" hidden="1">
      <c r="A3411" s="24">
        <v>3410</v>
      </c>
      <c r="B3411" s="74">
        <v>87</v>
      </c>
      <c r="C3411" s="74" t="s">
        <v>1011</v>
      </c>
      <c r="D3411" s="74" t="s">
        <v>469</v>
      </c>
      <c r="E3411" s="24" t="s">
        <v>1301</v>
      </c>
      <c r="F3411" s="74" t="s">
        <v>1250</v>
      </c>
      <c r="G3411" s="74" t="s">
        <v>1184</v>
      </c>
      <c r="H3411" s="74" t="s">
        <v>463</v>
      </c>
      <c r="I3411" s="74">
        <v>11.75</v>
      </c>
      <c r="J3411" s="74">
        <v>39.6</v>
      </c>
      <c r="O3411" s="74">
        <v>2050</v>
      </c>
      <c r="P3411" s="74">
        <v>1996</v>
      </c>
      <c r="Q3411" s="74" t="s">
        <v>464</v>
      </c>
      <c r="R3411" s="24" t="s">
        <v>473</v>
      </c>
      <c r="S3411" s="74" t="s">
        <v>857</v>
      </c>
      <c r="Z3411" s="74" t="s">
        <v>820</v>
      </c>
      <c r="AA3411" s="74" t="s">
        <v>1168</v>
      </c>
      <c r="AB3411" s="113">
        <v>1.571</v>
      </c>
      <c r="AC3411" s="113">
        <v>2.1419999999999999</v>
      </c>
      <c r="AD3411" s="74" t="s">
        <v>957</v>
      </c>
      <c r="AE3411" s="74">
        <f t="shared" si="4"/>
        <v>36.346276257161044</v>
      </c>
      <c r="AI3411" s="79" t="s">
        <v>465</v>
      </c>
      <c r="AJ3411" s="79">
        <v>571</v>
      </c>
      <c r="AK3411" s="74" t="s">
        <v>13</v>
      </c>
      <c r="AL3411" s="74" t="s">
        <v>465</v>
      </c>
      <c r="AM3411" s="74" t="s">
        <v>13</v>
      </c>
      <c r="AN3411" s="74" t="s">
        <v>13</v>
      </c>
      <c r="AO3411" s="74" t="s">
        <v>465</v>
      </c>
      <c r="AP3411" s="74" t="s">
        <v>13</v>
      </c>
      <c r="AQ3411" s="74" t="s">
        <v>13</v>
      </c>
      <c r="AR3411" s="74" t="s">
        <v>13</v>
      </c>
      <c r="AS3411" s="74" t="s">
        <v>605</v>
      </c>
      <c r="AT3411" s="74" t="s">
        <v>1275</v>
      </c>
      <c r="AU3411" s="74" t="s">
        <v>1272</v>
      </c>
      <c r="AV3411" s="74">
        <v>2022</v>
      </c>
    </row>
    <row r="3412" spans="1:48" hidden="1">
      <c r="A3412" s="24">
        <v>3411</v>
      </c>
      <c r="B3412" s="74">
        <v>87</v>
      </c>
      <c r="C3412" s="74" t="s">
        <v>1011</v>
      </c>
      <c r="D3412" s="74" t="s">
        <v>469</v>
      </c>
      <c r="E3412" s="24" t="s">
        <v>1301</v>
      </c>
      <c r="F3412" s="74" t="s">
        <v>1250</v>
      </c>
      <c r="G3412" s="74" t="s">
        <v>1185</v>
      </c>
      <c r="H3412" s="74" t="s">
        <v>463</v>
      </c>
      <c r="I3412" s="74">
        <v>10.72</v>
      </c>
      <c r="J3412" s="74">
        <v>39.816699999999997</v>
      </c>
      <c r="O3412" s="74">
        <v>2030</v>
      </c>
      <c r="P3412" s="74">
        <v>1996</v>
      </c>
      <c r="Q3412" s="74" t="s">
        <v>464</v>
      </c>
      <c r="R3412" s="24" t="s">
        <v>500</v>
      </c>
      <c r="S3412" s="74" t="s">
        <v>857</v>
      </c>
      <c r="Z3412" s="74" t="s">
        <v>820</v>
      </c>
      <c r="AA3412" s="74" t="s">
        <v>1168</v>
      </c>
      <c r="AB3412" s="113">
        <v>1.8939999999999999</v>
      </c>
      <c r="AC3412" s="113">
        <v>1.746</v>
      </c>
      <c r="AD3412" s="74" t="s">
        <v>957</v>
      </c>
      <c r="AE3412" s="74">
        <f t="shared" si="4"/>
        <v>-7.8141499472016847</v>
      </c>
      <c r="AI3412" s="79" t="s">
        <v>465</v>
      </c>
      <c r="AJ3412" s="79">
        <v>423</v>
      </c>
      <c r="AK3412" s="74" t="s">
        <v>13</v>
      </c>
      <c r="AL3412" s="74" t="s">
        <v>13</v>
      </c>
      <c r="AM3412" s="74" t="s">
        <v>13</v>
      </c>
      <c r="AN3412" s="74" t="s">
        <v>13</v>
      </c>
      <c r="AO3412" s="74" t="s">
        <v>13</v>
      </c>
      <c r="AP3412" s="74" t="s">
        <v>13</v>
      </c>
      <c r="AQ3412" s="74" t="s">
        <v>13</v>
      </c>
      <c r="AR3412" s="74" t="s">
        <v>13</v>
      </c>
      <c r="AS3412" s="74" t="s">
        <v>13</v>
      </c>
      <c r="AT3412" s="74" t="s">
        <v>1275</v>
      </c>
      <c r="AU3412" s="74" t="s">
        <v>1272</v>
      </c>
      <c r="AV3412" s="74">
        <v>2022</v>
      </c>
    </row>
    <row r="3413" spans="1:48" hidden="1">
      <c r="A3413" s="24">
        <v>3412</v>
      </c>
      <c r="B3413" s="74">
        <v>87</v>
      </c>
      <c r="C3413" s="74" t="s">
        <v>1011</v>
      </c>
      <c r="D3413" s="74" t="s">
        <v>469</v>
      </c>
      <c r="E3413" s="24" t="s">
        <v>1301</v>
      </c>
      <c r="F3413" s="74" t="s">
        <v>1250</v>
      </c>
      <c r="G3413" s="74" t="s">
        <v>1185</v>
      </c>
      <c r="H3413" s="74" t="s">
        <v>463</v>
      </c>
      <c r="I3413" s="74">
        <v>10.72</v>
      </c>
      <c r="J3413" s="74">
        <v>39.816699999999997</v>
      </c>
      <c r="O3413" s="74">
        <v>2030</v>
      </c>
      <c r="P3413" s="74">
        <v>1996</v>
      </c>
      <c r="Q3413" s="74" t="s">
        <v>464</v>
      </c>
      <c r="R3413" s="24" t="s">
        <v>500</v>
      </c>
      <c r="S3413" s="74" t="s">
        <v>857</v>
      </c>
      <c r="Z3413" s="74" t="s">
        <v>820</v>
      </c>
      <c r="AA3413" s="74" t="s">
        <v>1168</v>
      </c>
      <c r="AB3413" s="113">
        <v>1.8939999999999999</v>
      </c>
      <c r="AC3413" s="113">
        <v>2.657</v>
      </c>
      <c r="AD3413" s="74" t="s">
        <v>957</v>
      </c>
      <c r="AE3413" s="74">
        <f t="shared" si="4"/>
        <v>40.285110876451959</v>
      </c>
      <c r="AI3413" s="79" t="s">
        <v>465</v>
      </c>
      <c r="AJ3413" s="79">
        <v>423</v>
      </c>
      <c r="AK3413" s="74" t="s">
        <v>13</v>
      </c>
      <c r="AL3413" s="74" t="s">
        <v>465</v>
      </c>
      <c r="AM3413" s="74" t="s">
        <v>13</v>
      </c>
      <c r="AN3413" s="74" t="s">
        <v>13</v>
      </c>
      <c r="AO3413" s="74" t="s">
        <v>13</v>
      </c>
      <c r="AP3413" s="74" t="s">
        <v>13</v>
      </c>
      <c r="AQ3413" s="74" t="s">
        <v>13</v>
      </c>
      <c r="AR3413" s="74" t="s">
        <v>13</v>
      </c>
      <c r="AS3413" s="74" t="s">
        <v>441</v>
      </c>
      <c r="AT3413" s="74" t="s">
        <v>1275</v>
      </c>
      <c r="AU3413" s="74" t="s">
        <v>1272</v>
      </c>
      <c r="AV3413" s="74">
        <v>2022</v>
      </c>
    </row>
    <row r="3414" spans="1:48" hidden="1">
      <c r="A3414" s="24">
        <v>3413</v>
      </c>
      <c r="B3414" s="74">
        <v>87</v>
      </c>
      <c r="C3414" s="74" t="s">
        <v>1011</v>
      </c>
      <c r="D3414" s="74" t="s">
        <v>469</v>
      </c>
      <c r="E3414" s="24" t="s">
        <v>1301</v>
      </c>
      <c r="F3414" s="74" t="s">
        <v>1250</v>
      </c>
      <c r="G3414" s="74" t="s">
        <v>1185</v>
      </c>
      <c r="H3414" s="74" t="s">
        <v>463</v>
      </c>
      <c r="I3414" s="74">
        <v>10.72</v>
      </c>
      <c r="J3414" s="74">
        <v>39.816699999999997</v>
      </c>
      <c r="O3414" s="74">
        <v>2030</v>
      </c>
      <c r="P3414" s="74">
        <v>1996</v>
      </c>
      <c r="Q3414" s="74" t="s">
        <v>464</v>
      </c>
      <c r="R3414" s="24" t="s">
        <v>500</v>
      </c>
      <c r="S3414" s="74" t="s">
        <v>857</v>
      </c>
      <c r="Z3414" s="74" t="s">
        <v>820</v>
      </c>
      <c r="AA3414" s="74" t="s">
        <v>1168</v>
      </c>
      <c r="AB3414" s="113">
        <v>1.8939999999999999</v>
      </c>
      <c r="AC3414" s="113">
        <v>1.9890000000000001</v>
      </c>
      <c r="AD3414" s="74" t="s">
        <v>957</v>
      </c>
      <c r="AE3414" s="74">
        <f t="shared" si="4"/>
        <v>5.0158394931362302</v>
      </c>
      <c r="AI3414" s="79" t="s">
        <v>465</v>
      </c>
      <c r="AJ3414" s="79">
        <v>423</v>
      </c>
      <c r="AK3414" s="74" t="s">
        <v>13</v>
      </c>
      <c r="AL3414" s="74" t="s">
        <v>13</v>
      </c>
      <c r="AM3414" s="74" t="s">
        <v>13</v>
      </c>
      <c r="AN3414" s="74" t="s">
        <v>13</v>
      </c>
      <c r="AO3414" s="74" t="s">
        <v>465</v>
      </c>
      <c r="AP3414" s="74" t="s">
        <v>13</v>
      </c>
      <c r="AQ3414" s="74" t="s">
        <v>13</v>
      </c>
      <c r="AR3414" s="74" t="s">
        <v>13</v>
      </c>
      <c r="AS3414" s="74" t="s">
        <v>1231</v>
      </c>
      <c r="AT3414" s="74" t="s">
        <v>1275</v>
      </c>
      <c r="AU3414" s="74" t="s">
        <v>1272</v>
      </c>
      <c r="AV3414" s="74">
        <v>2022</v>
      </c>
    </row>
    <row r="3415" spans="1:48" hidden="1">
      <c r="A3415" s="24">
        <v>3414</v>
      </c>
      <c r="B3415" s="74">
        <v>87</v>
      </c>
      <c r="C3415" s="74" t="s">
        <v>1011</v>
      </c>
      <c r="D3415" s="74" t="s">
        <v>469</v>
      </c>
      <c r="E3415" s="24" t="s">
        <v>1301</v>
      </c>
      <c r="F3415" s="74" t="s">
        <v>1250</v>
      </c>
      <c r="G3415" s="74" t="s">
        <v>1185</v>
      </c>
      <c r="H3415" s="74" t="s">
        <v>463</v>
      </c>
      <c r="I3415" s="74">
        <v>10.72</v>
      </c>
      <c r="J3415" s="74">
        <v>39.816699999999997</v>
      </c>
      <c r="O3415" s="74">
        <v>2030</v>
      </c>
      <c r="P3415" s="74">
        <v>1996</v>
      </c>
      <c r="Q3415" s="74" t="s">
        <v>464</v>
      </c>
      <c r="R3415" s="24" t="s">
        <v>500</v>
      </c>
      <c r="S3415" s="74" t="s">
        <v>857</v>
      </c>
      <c r="Z3415" s="74" t="s">
        <v>820</v>
      </c>
      <c r="AA3415" s="74" t="s">
        <v>1168</v>
      </c>
      <c r="AB3415" s="113">
        <v>1.8939999999999999</v>
      </c>
      <c r="AC3415" s="113">
        <v>2.9359999999999999</v>
      </c>
      <c r="AD3415" s="74" t="s">
        <v>957</v>
      </c>
      <c r="AE3415" s="74">
        <f t="shared" si="4"/>
        <v>55.01583949313622</v>
      </c>
      <c r="AI3415" s="79" t="s">
        <v>465</v>
      </c>
      <c r="AJ3415" s="79">
        <v>423</v>
      </c>
      <c r="AK3415" s="74" t="s">
        <v>13</v>
      </c>
      <c r="AL3415" s="74" t="s">
        <v>465</v>
      </c>
      <c r="AM3415" s="74" t="s">
        <v>13</v>
      </c>
      <c r="AN3415" s="74" t="s">
        <v>13</v>
      </c>
      <c r="AO3415" s="74" t="s">
        <v>465</v>
      </c>
      <c r="AP3415" s="74" t="s">
        <v>13</v>
      </c>
      <c r="AQ3415" s="74" t="s">
        <v>13</v>
      </c>
      <c r="AR3415" s="74" t="s">
        <v>13</v>
      </c>
      <c r="AS3415" s="74" t="s">
        <v>605</v>
      </c>
      <c r="AT3415" s="74" t="s">
        <v>1275</v>
      </c>
      <c r="AU3415" s="74" t="s">
        <v>1272</v>
      </c>
      <c r="AV3415" s="74">
        <v>2022</v>
      </c>
    </row>
    <row r="3416" spans="1:48" hidden="1">
      <c r="A3416" s="24">
        <v>3415</v>
      </c>
      <c r="B3416" s="74">
        <v>87</v>
      </c>
      <c r="C3416" s="74" t="s">
        <v>1011</v>
      </c>
      <c r="D3416" s="74" t="s">
        <v>469</v>
      </c>
      <c r="E3416" s="24" t="s">
        <v>1301</v>
      </c>
      <c r="F3416" s="74" t="s">
        <v>1250</v>
      </c>
      <c r="G3416" s="74" t="s">
        <v>1185</v>
      </c>
      <c r="H3416" s="74" t="s">
        <v>463</v>
      </c>
      <c r="I3416" s="74">
        <v>10.72</v>
      </c>
      <c r="J3416" s="74">
        <v>39.816699999999997</v>
      </c>
      <c r="O3416" s="74">
        <v>2030</v>
      </c>
      <c r="P3416" s="74">
        <v>1996</v>
      </c>
      <c r="Q3416" s="74" t="s">
        <v>464</v>
      </c>
      <c r="R3416" s="24" t="s">
        <v>500</v>
      </c>
      <c r="S3416" s="74" t="s">
        <v>857</v>
      </c>
      <c r="Z3416" s="74" t="s">
        <v>820</v>
      </c>
      <c r="AA3416" s="74" t="s">
        <v>1168</v>
      </c>
      <c r="AB3416" s="113">
        <v>1.8939999999999999</v>
      </c>
      <c r="AC3416" s="113">
        <v>1.4970000000000001</v>
      </c>
      <c r="AD3416" s="74" t="s">
        <v>957</v>
      </c>
      <c r="AE3416" s="74">
        <f t="shared" si="4"/>
        <v>-20.96092925026398</v>
      </c>
      <c r="AI3416" s="79" t="s">
        <v>465</v>
      </c>
      <c r="AJ3416" s="79">
        <v>423</v>
      </c>
      <c r="AK3416" s="74" t="s">
        <v>13</v>
      </c>
      <c r="AL3416" s="74" t="s">
        <v>13</v>
      </c>
      <c r="AM3416" s="74" t="s">
        <v>13</v>
      </c>
      <c r="AN3416" s="74" t="s">
        <v>13</v>
      </c>
      <c r="AO3416" s="74" t="s">
        <v>465</v>
      </c>
      <c r="AP3416" s="74" t="s">
        <v>13</v>
      </c>
      <c r="AQ3416" s="74" t="s">
        <v>13</v>
      </c>
      <c r="AR3416" s="74" t="s">
        <v>13</v>
      </c>
      <c r="AS3416" s="74" t="s">
        <v>1232</v>
      </c>
      <c r="AT3416" s="74" t="s">
        <v>1275</v>
      </c>
      <c r="AU3416" s="74" t="s">
        <v>1272</v>
      </c>
      <c r="AV3416" s="74">
        <v>2022</v>
      </c>
    </row>
    <row r="3417" spans="1:48" hidden="1">
      <c r="A3417" s="24">
        <v>3416</v>
      </c>
      <c r="B3417" s="74">
        <v>87</v>
      </c>
      <c r="C3417" s="74" t="s">
        <v>1011</v>
      </c>
      <c r="D3417" s="74" t="s">
        <v>469</v>
      </c>
      <c r="E3417" s="24" t="s">
        <v>1301</v>
      </c>
      <c r="F3417" s="74" t="s">
        <v>1250</v>
      </c>
      <c r="G3417" s="74" t="s">
        <v>1185</v>
      </c>
      <c r="H3417" s="74" t="s">
        <v>463</v>
      </c>
      <c r="I3417" s="74">
        <v>10.72</v>
      </c>
      <c r="J3417" s="74">
        <v>39.816699999999997</v>
      </c>
      <c r="O3417" s="74">
        <v>2030</v>
      </c>
      <c r="P3417" s="74">
        <v>1996</v>
      </c>
      <c r="Q3417" s="74" t="s">
        <v>464</v>
      </c>
      <c r="R3417" s="24" t="s">
        <v>500</v>
      </c>
      <c r="S3417" s="74" t="s">
        <v>857</v>
      </c>
      <c r="Z3417" s="74" t="s">
        <v>820</v>
      </c>
      <c r="AA3417" s="74" t="s">
        <v>1168</v>
      </c>
      <c r="AB3417" s="113">
        <v>1.8939999999999999</v>
      </c>
      <c r="AC3417" s="113">
        <v>2.23</v>
      </c>
      <c r="AD3417" s="74" t="s">
        <v>957</v>
      </c>
      <c r="AE3417" s="74">
        <f t="shared" si="4"/>
        <v>17.740232312566004</v>
      </c>
      <c r="AI3417" s="79" t="s">
        <v>465</v>
      </c>
      <c r="AJ3417" s="79">
        <v>423</v>
      </c>
      <c r="AK3417" s="74" t="s">
        <v>13</v>
      </c>
      <c r="AL3417" s="74" t="s">
        <v>465</v>
      </c>
      <c r="AM3417" s="74" t="s">
        <v>13</v>
      </c>
      <c r="AN3417" s="74" t="s">
        <v>13</v>
      </c>
      <c r="AO3417" s="74" t="s">
        <v>465</v>
      </c>
      <c r="AP3417" s="74" t="s">
        <v>13</v>
      </c>
      <c r="AQ3417" s="74" t="s">
        <v>13</v>
      </c>
      <c r="AR3417" s="74" t="s">
        <v>13</v>
      </c>
      <c r="AS3417" s="74" t="s">
        <v>605</v>
      </c>
      <c r="AT3417" s="74" t="s">
        <v>1275</v>
      </c>
      <c r="AU3417" s="74" t="s">
        <v>1272</v>
      </c>
      <c r="AV3417" s="74">
        <v>2022</v>
      </c>
    </row>
    <row r="3418" spans="1:48" hidden="1">
      <c r="A3418" s="24">
        <v>3417</v>
      </c>
      <c r="B3418" s="74">
        <v>87</v>
      </c>
      <c r="C3418" s="74" t="s">
        <v>1011</v>
      </c>
      <c r="D3418" s="74" t="s">
        <v>469</v>
      </c>
      <c r="E3418" s="24" t="s">
        <v>1301</v>
      </c>
      <c r="F3418" s="74" t="s">
        <v>1250</v>
      </c>
      <c r="G3418" s="74" t="s">
        <v>1185</v>
      </c>
      <c r="H3418" s="74" t="s">
        <v>463</v>
      </c>
      <c r="I3418" s="74">
        <v>10.72</v>
      </c>
      <c r="J3418" s="74">
        <v>39.816699999999997</v>
      </c>
      <c r="O3418" s="74">
        <v>2030</v>
      </c>
      <c r="P3418" s="74">
        <v>1996</v>
      </c>
      <c r="Q3418" s="74" t="s">
        <v>464</v>
      </c>
      <c r="R3418" s="24" t="s">
        <v>473</v>
      </c>
      <c r="S3418" s="74" t="s">
        <v>857</v>
      </c>
      <c r="Z3418" s="74" t="s">
        <v>820</v>
      </c>
      <c r="AA3418" s="74" t="s">
        <v>1168</v>
      </c>
      <c r="AB3418" s="113">
        <v>1.8939999999999999</v>
      </c>
      <c r="AC3418" s="113">
        <v>1.857</v>
      </c>
      <c r="AD3418" s="74" t="s">
        <v>957</v>
      </c>
      <c r="AE3418" s="74">
        <f t="shared" si="4"/>
        <v>-1.9535374868004183</v>
      </c>
      <c r="AI3418" s="79" t="s">
        <v>465</v>
      </c>
      <c r="AJ3418" s="79">
        <v>432</v>
      </c>
      <c r="AK3418" s="74" t="s">
        <v>13</v>
      </c>
      <c r="AL3418" s="74" t="s">
        <v>13</v>
      </c>
      <c r="AM3418" s="74" t="s">
        <v>13</v>
      </c>
      <c r="AN3418" s="74" t="s">
        <v>13</v>
      </c>
      <c r="AO3418" s="74" t="s">
        <v>13</v>
      </c>
      <c r="AP3418" s="74" t="s">
        <v>13</v>
      </c>
      <c r="AQ3418" s="74" t="s">
        <v>13</v>
      </c>
      <c r="AR3418" s="74" t="s">
        <v>13</v>
      </c>
      <c r="AS3418" s="74" t="s">
        <v>13</v>
      </c>
      <c r="AT3418" s="74" t="s">
        <v>1275</v>
      </c>
      <c r="AU3418" s="74" t="s">
        <v>1272</v>
      </c>
      <c r="AV3418" s="74">
        <v>2022</v>
      </c>
    </row>
    <row r="3419" spans="1:48" hidden="1">
      <c r="A3419" s="24">
        <v>3418</v>
      </c>
      <c r="B3419" s="74">
        <v>87</v>
      </c>
      <c r="C3419" s="74" t="s">
        <v>1011</v>
      </c>
      <c r="D3419" s="74" t="s">
        <v>469</v>
      </c>
      <c r="E3419" s="24" t="s">
        <v>1301</v>
      </c>
      <c r="F3419" s="74" t="s">
        <v>1250</v>
      </c>
      <c r="G3419" s="74" t="s">
        <v>1185</v>
      </c>
      <c r="H3419" s="74" t="s">
        <v>463</v>
      </c>
      <c r="I3419" s="74">
        <v>10.72</v>
      </c>
      <c r="J3419" s="74">
        <v>39.816699999999997</v>
      </c>
      <c r="O3419" s="74">
        <v>2030</v>
      </c>
      <c r="P3419" s="74">
        <v>1996</v>
      </c>
      <c r="Q3419" s="74" t="s">
        <v>464</v>
      </c>
      <c r="R3419" s="24" t="s">
        <v>473</v>
      </c>
      <c r="S3419" s="74" t="s">
        <v>857</v>
      </c>
      <c r="Z3419" s="74" t="s">
        <v>820</v>
      </c>
      <c r="AA3419" s="74" t="s">
        <v>1168</v>
      </c>
      <c r="AB3419" s="113">
        <v>1.8939999999999999</v>
      </c>
      <c r="AC3419" s="113">
        <v>2.6930000000000001</v>
      </c>
      <c r="AD3419" s="74" t="s">
        <v>957</v>
      </c>
      <c r="AE3419" s="74">
        <f t="shared" si="4"/>
        <v>42.185850052798315</v>
      </c>
      <c r="AI3419" s="79" t="s">
        <v>465</v>
      </c>
      <c r="AJ3419" s="79">
        <v>432</v>
      </c>
      <c r="AK3419" s="74" t="s">
        <v>13</v>
      </c>
      <c r="AL3419" s="74" t="s">
        <v>465</v>
      </c>
      <c r="AM3419" s="74" t="s">
        <v>13</v>
      </c>
      <c r="AN3419" s="74" t="s">
        <v>13</v>
      </c>
      <c r="AO3419" s="74" t="s">
        <v>13</v>
      </c>
      <c r="AP3419" s="74" t="s">
        <v>13</v>
      </c>
      <c r="AQ3419" s="74" t="s">
        <v>13</v>
      </c>
      <c r="AR3419" s="74" t="s">
        <v>13</v>
      </c>
      <c r="AS3419" s="74" t="s">
        <v>441</v>
      </c>
      <c r="AT3419" s="74" t="s">
        <v>1275</v>
      </c>
      <c r="AU3419" s="74" t="s">
        <v>1272</v>
      </c>
      <c r="AV3419" s="74">
        <v>2022</v>
      </c>
    </row>
    <row r="3420" spans="1:48" hidden="1">
      <c r="A3420" s="24">
        <v>3419</v>
      </c>
      <c r="B3420" s="74">
        <v>87</v>
      </c>
      <c r="C3420" s="74" t="s">
        <v>1011</v>
      </c>
      <c r="D3420" s="74" t="s">
        <v>469</v>
      </c>
      <c r="E3420" s="24" t="s">
        <v>1301</v>
      </c>
      <c r="F3420" s="74" t="s">
        <v>1250</v>
      </c>
      <c r="G3420" s="74" t="s">
        <v>1185</v>
      </c>
      <c r="H3420" s="74" t="s">
        <v>463</v>
      </c>
      <c r="I3420" s="74">
        <v>10.72</v>
      </c>
      <c r="J3420" s="74">
        <v>39.816699999999997</v>
      </c>
      <c r="O3420" s="74">
        <v>2030</v>
      </c>
      <c r="P3420" s="74">
        <v>1996</v>
      </c>
      <c r="Q3420" s="74" t="s">
        <v>464</v>
      </c>
      <c r="R3420" s="24" t="s">
        <v>473</v>
      </c>
      <c r="S3420" s="74" t="s">
        <v>857</v>
      </c>
      <c r="Z3420" s="74" t="s">
        <v>820</v>
      </c>
      <c r="AA3420" s="74" t="s">
        <v>1168</v>
      </c>
      <c r="AB3420" s="113">
        <v>1.8939999999999999</v>
      </c>
      <c r="AC3420" s="113">
        <v>2.1179999999999999</v>
      </c>
      <c r="AD3420" s="74" t="s">
        <v>957</v>
      </c>
      <c r="AE3420" s="74">
        <f t="shared" si="4"/>
        <v>11.826821541710665</v>
      </c>
      <c r="AI3420" s="79" t="s">
        <v>465</v>
      </c>
      <c r="AJ3420" s="79">
        <v>432</v>
      </c>
      <c r="AK3420" s="74" t="s">
        <v>13</v>
      </c>
      <c r="AL3420" s="74" t="s">
        <v>13</v>
      </c>
      <c r="AM3420" s="74" t="s">
        <v>13</v>
      </c>
      <c r="AN3420" s="74" t="s">
        <v>13</v>
      </c>
      <c r="AO3420" s="74" t="s">
        <v>465</v>
      </c>
      <c r="AP3420" s="74" t="s">
        <v>13</v>
      </c>
      <c r="AQ3420" s="74" t="s">
        <v>13</v>
      </c>
      <c r="AR3420" s="74" t="s">
        <v>13</v>
      </c>
      <c r="AS3420" s="74" t="s">
        <v>1231</v>
      </c>
      <c r="AT3420" s="74" t="s">
        <v>1275</v>
      </c>
      <c r="AU3420" s="74" t="s">
        <v>1272</v>
      </c>
      <c r="AV3420" s="74">
        <v>2022</v>
      </c>
    </row>
    <row r="3421" spans="1:48" hidden="1">
      <c r="A3421" s="24">
        <v>3420</v>
      </c>
      <c r="B3421" s="74">
        <v>87</v>
      </c>
      <c r="C3421" s="74" t="s">
        <v>1011</v>
      </c>
      <c r="D3421" s="74" t="s">
        <v>469</v>
      </c>
      <c r="E3421" s="24" t="s">
        <v>1301</v>
      </c>
      <c r="F3421" s="74" t="s">
        <v>1250</v>
      </c>
      <c r="G3421" s="74" t="s">
        <v>1185</v>
      </c>
      <c r="H3421" s="74" t="s">
        <v>463</v>
      </c>
      <c r="I3421" s="74">
        <v>10.72</v>
      </c>
      <c r="J3421" s="74">
        <v>39.816699999999997</v>
      </c>
      <c r="O3421" s="74">
        <v>2030</v>
      </c>
      <c r="P3421" s="74">
        <v>1996</v>
      </c>
      <c r="Q3421" s="74" t="s">
        <v>464</v>
      </c>
      <c r="R3421" s="24" t="s">
        <v>473</v>
      </c>
      <c r="S3421" s="74" t="s">
        <v>857</v>
      </c>
      <c r="Z3421" s="74" t="s">
        <v>820</v>
      </c>
      <c r="AA3421" s="74" t="s">
        <v>1168</v>
      </c>
      <c r="AB3421" s="113">
        <v>1.8939999999999999</v>
      </c>
      <c r="AC3421" s="113">
        <v>2.9359999999999999</v>
      </c>
      <c r="AD3421" s="74" t="s">
        <v>957</v>
      </c>
      <c r="AE3421" s="74">
        <f t="shared" si="4"/>
        <v>55.01583949313622</v>
      </c>
      <c r="AI3421" s="79" t="s">
        <v>465</v>
      </c>
      <c r="AJ3421" s="79">
        <v>432</v>
      </c>
      <c r="AK3421" s="74" t="s">
        <v>13</v>
      </c>
      <c r="AL3421" s="74" t="s">
        <v>465</v>
      </c>
      <c r="AM3421" s="74" t="s">
        <v>13</v>
      </c>
      <c r="AN3421" s="74" t="s">
        <v>13</v>
      </c>
      <c r="AO3421" s="74" t="s">
        <v>465</v>
      </c>
      <c r="AP3421" s="74" t="s">
        <v>13</v>
      </c>
      <c r="AQ3421" s="74" t="s">
        <v>13</v>
      </c>
      <c r="AR3421" s="74" t="s">
        <v>13</v>
      </c>
      <c r="AS3421" s="74" t="s">
        <v>605</v>
      </c>
      <c r="AT3421" s="74" t="s">
        <v>1275</v>
      </c>
      <c r="AU3421" s="74" t="s">
        <v>1272</v>
      </c>
      <c r="AV3421" s="74">
        <v>2022</v>
      </c>
    </row>
    <row r="3422" spans="1:48" hidden="1">
      <c r="A3422" s="24">
        <v>3421</v>
      </c>
      <c r="B3422" s="74">
        <v>87</v>
      </c>
      <c r="C3422" s="74" t="s">
        <v>1011</v>
      </c>
      <c r="D3422" s="74" t="s">
        <v>469</v>
      </c>
      <c r="E3422" s="24" t="s">
        <v>1301</v>
      </c>
      <c r="F3422" s="74" t="s">
        <v>1250</v>
      </c>
      <c r="G3422" s="74" t="s">
        <v>1185</v>
      </c>
      <c r="H3422" s="74" t="s">
        <v>463</v>
      </c>
      <c r="I3422" s="74">
        <v>10.72</v>
      </c>
      <c r="J3422" s="74">
        <v>39.816699999999997</v>
      </c>
      <c r="O3422" s="74">
        <v>2030</v>
      </c>
      <c r="P3422" s="74">
        <v>1996</v>
      </c>
      <c r="Q3422" s="74" t="s">
        <v>464</v>
      </c>
      <c r="R3422" s="24" t="s">
        <v>473</v>
      </c>
      <c r="S3422" s="74" t="s">
        <v>857</v>
      </c>
      <c r="Z3422" s="74" t="s">
        <v>820</v>
      </c>
      <c r="AA3422" s="74" t="s">
        <v>1168</v>
      </c>
      <c r="AB3422" s="113">
        <v>1.8939999999999999</v>
      </c>
      <c r="AC3422" s="113">
        <v>1.607</v>
      </c>
      <c r="AD3422" s="74" t="s">
        <v>957</v>
      </c>
      <c r="AE3422" s="74">
        <f t="shared" si="4"/>
        <v>-15.153115100316786</v>
      </c>
      <c r="AI3422" s="79" t="s">
        <v>465</v>
      </c>
      <c r="AJ3422" s="79">
        <v>432</v>
      </c>
      <c r="AK3422" s="74" t="s">
        <v>13</v>
      </c>
      <c r="AL3422" s="74" t="s">
        <v>13</v>
      </c>
      <c r="AM3422" s="74" t="s">
        <v>13</v>
      </c>
      <c r="AN3422" s="74" t="s">
        <v>13</v>
      </c>
      <c r="AO3422" s="74" t="s">
        <v>465</v>
      </c>
      <c r="AP3422" s="74" t="s">
        <v>13</v>
      </c>
      <c r="AQ3422" s="74" t="s">
        <v>13</v>
      </c>
      <c r="AR3422" s="74" t="s">
        <v>13</v>
      </c>
      <c r="AS3422" s="74" t="s">
        <v>1232</v>
      </c>
      <c r="AT3422" s="74" t="s">
        <v>1275</v>
      </c>
      <c r="AU3422" s="74" t="s">
        <v>1272</v>
      </c>
      <c r="AV3422" s="74">
        <v>2022</v>
      </c>
    </row>
    <row r="3423" spans="1:48" hidden="1">
      <c r="A3423" s="24">
        <v>3422</v>
      </c>
      <c r="B3423" s="74">
        <v>87</v>
      </c>
      <c r="C3423" s="74" t="s">
        <v>1011</v>
      </c>
      <c r="D3423" s="74" t="s">
        <v>469</v>
      </c>
      <c r="E3423" s="24" t="s">
        <v>1301</v>
      </c>
      <c r="F3423" s="74" t="s">
        <v>1250</v>
      </c>
      <c r="G3423" s="74" t="s">
        <v>1185</v>
      </c>
      <c r="H3423" s="74" t="s">
        <v>463</v>
      </c>
      <c r="I3423" s="74">
        <v>10.72</v>
      </c>
      <c r="J3423" s="74">
        <v>39.816699999999997</v>
      </c>
      <c r="O3423" s="74">
        <v>2030</v>
      </c>
      <c r="P3423" s="74">
        <v>1996</v>
      </c>
      <c r="Q3423" s="74" t="s">
        <v>464</v>
      </c>
      <c r="R3423" s="24" t="s">
        <v>473</v>
      </c>
      <c r="S3423" s="74" t="s">
        <v>857</v>
      </c>
      <c r="Z3423" s="74" t="s">
        <v>820</v>
      </c>
      <c r="AA3423" s="74" t="s">
        <v>1168</v>
      </c>
      <c r="AB3423" s="113">
        <v>1.8939999999999999</v>
      </c>
      <c r="AC3423" s="113">
        <v>2.2759999999999998</v>
      </c>
      <c r="AD3423" s="74" t="s">
        <v>957</v>
      </c>
      <c r="AE3423" s="74">
        <f t="shared" si="4"/>
        <v>20.168954593453005</v>
      </c>
      <c r="AI3423" s="79" t="s">
        <v>465</v>
      </c>
      <c r="AJ3423" s="79">
        <v>432</v>
      </c>
      <c r="AK3423" s="74" t="s">
        <v>13</v>
      </c>
      <c r="AL3423" s="74" t="s">
        <v>465</v>
      </c>
      <c r="AM3423" s="74" t="s">
        <v>13</v>
      </c>
      <c r="AN3423" s="74" t="s">
        <v>13</v>
      </c>
      <c r="AO3423" s="74" t="s">
        <v>465</v>
      </c>
      <c r="AP3423" s="74" t="s">
        <v>13</v>
      </c>
      <c r="AQ3423" s="74" t="s">
        <v>13</v>
      </c>
      <c r="AR3423" s="74" t="s">
        <v>13</v>
      </c>
      <c r="AS3423" s="74" t="s">
        <v>605</v>
      </c>
      <c r="AT3423" s="74" t="s">
        <v>1275</v>
      </c>
      <c r="AU3423" s="74" t="s">
        <v>1272</v>
      </c>
      <c r="AV3423" s="74">
        <v>2022</v>
      </c>
    </row>
    <row r="3424" spans="1:48" hidden="1">
      <c r="A3424" s="24">
        <v>3423</v>
      </c>
      <c r="B3424" s="74">
        <v>87</v>
      </c>
      <c r="C3424" s="74" t="s">
        <v>1011</v>
      </c>
      <c r="D3424" s="74" t="s">
        <v>469</v>
      </c>
      <c r="E3424" s="24" t="s">
        <v>1301</v>
      </c>
      <c r="F3424" s="74" t="s">
        <v>1250</v>
      </c>
      <c r="G3424" s="74" t="s">
        <v>1185</v>
      </c>
      <c r="H3424" s="74" t="s">
        <v>463</v>
      </c>
      <c r="I3424" s="74">
        <v>10.72</v>
      </c>
      <c r="J3424" s="74">
        <v>39.816699999999997</v>
      </c>
      <c r="O3424" s="74">
        <v>2050</v>
      </c>
      <c r="P3424" s="74">
        <v>1996</v>
      </c>
      <c r="Q3424" s="74" t="s">
        <v>464</v>
      </c>
      <c r="R3424" s="24" t="s">
        <v>500</v>
      </c>
      <c r="S3424" s="74" t="s">
        <v>857</v>
      </c>
      <c r="Z3424" s="74" t="s">
        <v>820</v>
      </c>
      <c r="AA3424" s="74" t="s">
        <v>1168</v>
      </c>
      <c r="AB3424" s="113">
        <v>1.8939999999999999</v>
      </c>
      <c r="AC3424" s="113">
        <v>1.726</v>
      </c>
      <c r="AD3424" s="74" t="s">
        <v>957</v>
      </c>
      <c r="AE3424" s="74">
        <f t="shared" si="4"/>
        <v>-8.8701161562829949</v>
      </c>
      <c r="AI3424" s="79" t="s">
        <v>465</v>
      </c>
      <c r="AJ3424" s="79">
        <v>499</v>
      </c>
      <c r="AK3424" s="74" t="s">
        <v>13</v>
      </c>
      <c r="AL3424" s="74" t="s">
        <v>13</v>
      </c>
      <c r="AM3424" s="74" t="s">
        <v>13</v>
      </c>
      <c r="AN3424" s="74" t="s">
        <v>13</v>
      </c>
      <c r="AO3424" s="74" t="s">
        <v>13</v>
      </c>
      <c r="AP3424" s="74" t="s">
        <v>13</v>
      </c>
      <c r="AQ3424" s="74" t="s">
        <v>13</v>
      </c>
      <c r="AR3424" s="74" t="s">
        <v>13</v>
      </c>
      <c r="AS3424" s="74" t="s">
        <v>13</v>
      </c>
      <c r="AT3424" s="74" t="s">
        <v>1275</v>
      </c>
      <c r="AU3424" s="74" t="s">
        <v>1272</v>
      </c>
      <c r="AV3424" s="74">
        <v>2022</v>
      </c>
    </row>
    <row r="3425" spans="1:48" hidden="1">
      <c r="A3425" s="24">
        <v>3424</v>
      </c>
      <c r="B3425" s="74">
        <v>87</v>
      </c>
      <c r="C3425" s="74" t="s">
        <v>1011</v>
      </c>
      <c r="D3425" s="74" t="s">
        <v>469</v>
      </c>
      <c r="E3425" s="24" t="s">
        <v>1301</v>
      </c>
      <c r="F3425" s="74" t="s">
        <v>1250</v>
      </c>
      <c r="G3425" s="74" t="s">
        <v>1185</v>
      </c>
      <c r="H3425" s="74" t="s">
        <v>463</v>
      </c>
      <c r="I3425" s="74">
        <v>10.72</v>
      </c>
      <c r="J3425" s="74">
        <v>39.816699999999997</v>
      </c>
      <c r="O3425" s="74">
        <v>2050</v>
      </c>
      <c r="P3425" s="74">
        <v>1996</v>
      </c>
      <c r="Q3425" s="74" t="s">
        <v>464</v>
      </c>
      <c r="R3425" s="24" t="s">
        <v>500</v>
      </c>
      <c r="S3425" s="74" t="s">
        <v>857</v>
      </c>
      <c r="Z3425" s="74" t="s">
        <v>820</v>
      </c>
      <c r="AA3425" s="74" t="s">
        <v>1168</v>
      </c>
      <c r="AB3425" s="113">
        <v>1.8939999999999999</v>
      </c>
      <c r="AC3425" s="113">
        <v>2.78</v>
      </c>
      <c r="AD3425" s="74" t="s">
        <v>957</v>
      </c>
      <c r="AE3425" s="74">
        <f t="shared" si="4"/>
        <v>46.779303062302006</v>
      </c>
      <c r="AI3425" s="79" t="s">
        <v>465</v>
      </c>
      <c r="AJ3425" s="79">
        <v>499</v>
      </c>
      <c r="AK3425" s="74" t="s">
        <v>13</v>
      </c>
      <c r="AL3425" s="74" t="s">
        <v>465</v>
      </c>
      <c r="AM3425" s="74" t="s">
        <v>13</v>
      </c>
      <c r="AN3425" s="74" t="s">
        <v>13</v>
      </c>
      <c r="AO3425" s="74" t="s">
        <v>13</v>
      </c>
      <c r="AP3425" s="74" t="s">
        <v>13</v>
      </c>
      <c r="AQ3425" s="74" t="s">
        <v>13</v>
      </c>
      <c r="AR3425" s="74" t="s">
        <v>13</v>
      </c>
      <c r="AS3425" s="74" t="s">
        <v>441</v>
      </c>
      <c r="AT3425" s="74" t="s">
        <v>1275</v>
      </c>
      <c r="AU3425" s="74" t="s">
        <v>1272</v>
      </c>
      <c r="AV3425" s="74">
        <v>2022</v>
      </c>
    </row>
    <row r="3426" spans="1:48" hidden="1">
      <c r="A3426" s="24">
        <v>3425</v>
      </c>
      <c r="B3426" s="74">
        <v>87</v>
      </c>
      <c r="C3426" s="74" t="s">
        <v>1011</v>
      </c>
      <c r="D3426" s="74" t="s">
        <v>469</v>
      </c>
      <c r="E3426" s="24" t="s">
        <v>1301</v>
      </c>
      <c r="F3426" s="74" t="s">
        <v>1250</v>
      </c>
      <c r="G3426" s="74" t="s">
        <v>1185</v>
      </c>
      <c r="H3426" s="74" t="s">
        <v>463</v>
      </c>
      <c r="I3426" s="74">
        <v>10.72</v>
      </c>
      <c r="J3426" s="74">
        <v>39.816699999999997</v>
      </c>
      <c r="O3426" s="74">
        <v>2050</v>
      </c>
      <c r="P3426" s="74">
        <v>1996</v>
      </c>
      <c r="Q3426" s="74" t="s">
        <v>464</v>
      </c>
      <c r="R3426" s="24" t="s">
        <v>500</v>
      </c>
      <c r="S3426" s="74" t="s">
        <v>857</v>
      </c>
      <c r="Z3426" s="74" t="s">
        <v>820</v>
      </c>
      <c r="AA3426" s="74" t="s">
        <v>1168</v>
      </c>
      <c r="AB3426" s="113">
        <v>1.8939999999999999</v>
      </c>
      <c r="AC3426" s="113">
        <v>2.0139999999999998</v>
      </c>
      <c r="AD3426" s="74" t="s">
        <v>957</v>
      </c>
      <c r="AE3426" s="74">
        <f t="shared" si="4"/>
        <v>6.3357972544878498</v>
      </c>
      <c r="AI3426" s="79" t="s">
        <v>465</v>
      </c>
      <c r="AJ3426" s="79">
        <v>499</v>
      </c>
      <c r="AK3426" s="74" t="s">
        <v>13</v>
      </c>
      <c r="AL3426" s="74" t="s">
        <v>13</v>
      </c>
      <c r="AM3426" s="74" t="s">
        <v>13</v>
      </c>
      <c r="AN3426" s="74" t="s">
        <v>13</v>
      </c>
      <c r="AO3426" s="74" t="s">
        <v>465</v>
      </c>
      <c r="AP3426" s="74" t="s">
        <v>13</v>
      </c>
      <c r="AQ3426" s="74" t="s">
        <v>13</v>
      </c>
      <c r="AR3426" s="74" t="s">
        <v>13</v>
      </c>
      <c r="AS3426" s="74" t="s">
        <v>1231</v>
      </c>
      <c r="AT3426" s="74" t="s">
        <v>1275</v>
      </c>
      <c r="AU3426" s="74" t="s">
        <v>1272</v>
      </c>
      <c r="AV3426" s="74">
        <v>2022</v>
      </c>
    </row>
    <row r="3427" spans="1:48" hidden="1">
      <c r="A3427" s="24">
        <v>3426</v>
      </c>
      <c r="B3427" s="74">
        <v>87</v>
      </c>
      <c r="C3427" s="74" t="s">
        <v>1011</v>
      </c>
      <c r="D3427" s="74" t="s">
        <v>469</v>
      </c>
      <c r="E3427" s="24" t="s">
        <v>1301</v>
      </c>
      <c r="F3427" s="74" t="s">
        <v>1250</v>
      </c>
      <c r="G3427" s="74" t="s">
        <v>1185</v>
      </c>
      <c r="H3427" s="74" t="s">
        <v>463</v>
      </c>
      <c r="I3427" s="74">
        <v>10.72</v>
      </c>
      <c r="J3427" s="74">
        <v>39.816699999999997</v>
      </c>
      <c r="O3427" s="74">
        <v>2050</v>
      </c>
      <c r="P3427" s="74">
        <v>1996</v>
      </c>
      <c r="Q3427" s="74" t="s">
        <v>464</v>
      </c>
      <c r="R3427" s="24" t="s">
        <v>500</v>
      </c>
      <c r="S3427" s="74" t="s">
        <v>857</v>
      </c>
      <c r="Z3427" s="74" t="s">
        <v>820</v>
      </c>
      <c r="AA3427" s="74" t="s">
        <v>1168</v>
      </c>
      <c r="AB3427" s="113">
        <v>1.8939999999999999</v>
      </c>
      <c r="AC3427" s="113">
        <v>2.94</v>
      </c>
      <c r="AD3427" s="74" t="s">
        <v>957</v>
      </c>
      <c r="AE3427" s="74">
        <f t="shared" si="4"/>
        <v>55.227032734952488</v>
      </c>
      <c r="AI3427" s="79" t="s">
        <v>465</v>
      </c>
      <c r="AJ3427" s="79">
        <v>499</v>
      </c>
      <c r="AK3427" s="74" t="s">
        <v>13</v>
      </c>
      <c r="AL3427" s="74" t="s">
        <v>465</v>
      </c>
      <c r="AM3427" s="74" t="s">
        <v>13</v>
      </c>
      <c r="AN3427" s="74" t="s">
        <v>13</v>
      </c>
      <c r="AO3427" s="74" t="s">
        <v>465</v>
      </c>
      <c r="AP3427" s="74" t="s">
        <v>13</v>
      </c>
      <c r="AQ3427" s="74" t="s">
        <v>13</v>
      </c>
      <c r="AR3427" s="74" t="s">
        <v>13</v>
      </c>
      <c r="AS3427" s="74" t="s">
        <v>605</v>
      </c>
      <c r="AT3427" s="74" t="s">
        <v>1275</v>
      </c>
      <c r="AU3427" s="74" t="s">
        <v>1272</v>
      </c>
      <c r="AV3427" s="74">
        <v>2022</v>
      </c>
    </row>
    <row r="3428" spans="1:48" hidden="1">
      <c r="A3428" s="24">
        <v>3427</v>
      </c>
      <c r="B3428" s="74">
        <v>87</v>
      </c>
      <c r="C3428" s="74" t="s">
        <v>1011</v>
      </c>
      <c r="D3428" s="74" t="s">
        <v>469</v>
      </c>
      <c r="E3428" s="24" t="s">
        <v>1301</v>
      </c>
      <c r="F3428" s="74" t="s">
        <v>1250</v>
      </c>
      <c r="G3428" s="74" t="s">
        <v>1185</v>
      </c>
      <c r="H3428" s="74" t="s">
        <v>463</v>
      </c>
      <c r="I3428" s="74">
        <v>10.72</v>
      </c>
      <c r="J3428" s="74">
        <v>39.816699999999997</v>
      </c>
      <c r="O3428" s="74">
        <v>2050</v>
      </c>
      <c r="P3428" s="74">
        <v>1996</v>
      </c>
      <c r="Q3428" s="74" t="s">
        <v>464</v>
      </c>
      <c r="R3428" s="24" t="s">
        <v>500</v>
      </c>
      <c r="S3428" s="74" t="s">
        <v>857</v>
      </c>
      <c r="Z3428" s="74" t="s">
        <v>820</v>
      </c>
      <c r="AA3428" s="74" t="s">
        <v>1168</v>
      </c>
      <c r="AB3428" s="113">
        <v>1.8939999999999999</v>
      </c>
      <c r="AC3428" s="113">
        <v>1.63</v>
      </c>
      <c r="AD3428" s="74" t="s">
        <v>957</v>
      </c>
      <c r="AE3428" s="74">
        <f t="shared" si="4"/>
        <v>-13.938753959873285</v>
      </c>
      <c r="AI3428" s="79" t="s">
        <v>465</v>
      </c>
      <c r="AJ3428" s="79">
        <v>499</v>
      </c>
      <c r="AK3428" s="74" t="s">
        <v>13</v>
      </c>
      <c r="AL3428" s="74" t="s">
        <v>13</v>
      </c>
      <c r="AM3428" s="74" t="s">
        <v>13</v>
      </c>
      <c r="AN3428" s="74" t="s">
        <v>13</v>
      </c>
      <c r="AO3428" s="74" t="s">
        <v>465</v>
      </c>
      <c r="AP3428" s="74" t="s">
        <v>13</v>
      </c>
      <c r="AQ3428" s="74" t="s">
        <v>13</v>
      </c>
      <c r="AR3428" s="74" t="s">
        <v>13</v>
      </c>
      <c r="AS3428" s="74" t="s">
        <v>1232</v>
      </c>
      <c r="AT3428" s="74" t="s">
        <v>1275</v>
      </c>
      <c r="AU3428" s="74" t="s">
        <v>1272</v>
      </c>
      <c r="AV3428" s="74">
        <v>2022</v>
      </c>
    </row>
    <row r="3429" spans="1:48" hidden="1">
      <c r="A3429" s="24">
        <v>3428</v>
      </c>
      <c r="B3429" s="74">
        <v>87</v>
      </c>
      <c r="C3429" s="74" t="s">
        <v>1011</v>
      </c>
      <c r="D3429" s="74" t="s">
        <v>469</v>
      </c>
      <c r="E3429" s="24" t="s">
        <v>1301</v>
      </c>
      <c r="F3429" s="74" t="s">
        <v>1250</v>
      </c>
      <c r="G3429" s="74" t="s">
        <v>1185</v>
      </c>
      <c r="H3429" s="74" t="s">
        <v>463</v>
      </c>
      <c r="I3429" s="74">
        <v>10.72</v>
      </c>
      <c r="J3429" s="74">
        <v>39.816699999999997</v>
      </c>
      <c r="O3429" s="74">
        <v>2050</v>
      </c>
      <c r="P3429" s="74">
        <v>1996</v>
      </c>
      <c r="Q3429" s="74" t="s">
        <v>464</v>
      </c>
      <c r="R3429" s="24" t="s">
        <v>500</v>
      </c>
      <c r="S3429" s="74" t="s">
        <v>857</v>
      </c>
      <c r="Z3429" s="74" t="s">
        <v>820</v>
      </c>
      <c r="AA3429" s="74" t="s">
        <v>1168</v>
      </c>
      <c r="AB3429" s="113">
        <v>1.8939999999999999</v>
      </c>
      <c r="AC3429" s="113">
        <v>2.2890000000000001</v>
      </c>
      <c r="AD3429" s="74" t="s">
        <v>957</v>
      </c>
      <c r="AE3429" s="74">
        <f t="shared" si="4"/>
        <v>20.855332629355875</v>
      </c>
      <c r="AI3429" s="79" t="s">
        <v>465</v>
      </c>
      <c r="AJ3429" s="79">
        <v>499</v>
      </c>
      <c r="AK3429" s="74" t="s">
        <v>13</v>
      </c>
      <c r="AL3429" s="74" t="s">
        <v>465</v>
      </c>
      <c r="AM3429" s="74" t="s">
        <v>13</v>
      </c>
      <c r="AN3429" s="74" t="s">
        <v>13</v>
      </c>
      <c r="AO3429" s="74" t="s">
        <v>465</v>
      </c>
      <c r="AP3429" s="74" t="s">
        <v>13</v>
      </c>
      <c r="AQ3429" s="74" t="s">
        <v>13</v>
      </c>
      <c r="AR3429" s="74" t="s">
        <v>13</v>
      </c>
      <c r="AS3429" s="74" t="s">
        <v>605</v>
      </c>
      <c r="AT3429" s="74" t="s">
        <v>1275</v>
      </c>
      <c r="AU3429" s="74" t="s">
        <v>1272</v>
      </c>
      <c r="AV3429" s="74">
        <v>2022</v>
      </c>
    </row>
    <row r="3430" spans="1:48" hidden="1">
      <c r="A3430" s="24">
        <v>3429</v>
      </c>
      <c r="B3430" s="74">
        <v>87</v>
      </c>
      <c r="C3430" s="74" t="s">
        <v>1011</v>
      </c>
      <c r="D3430" s="74" t="s">
        <v>469</v>
      </c>
      <c r="E3430" s="24" t="s">
        <v>1301</v>
      </c>
      <c r="F3430" s="74" t="s">
        <v>1250</v>
      </c>
      <c r="G3430" s="74" t="s">
        <v>1185</v>
      </c>
      <c r="H3430" s="74" t="s">
        <v>463</v>
      </c>
      <c r="I3430" s="74">
        <v>10.72</v>
      </c>
      <c r="J3430" s="74">
        <v>39.816699999999997</v>
      </c>
      <c r="O3430" s="74">
        <v>2050</v>
      </c>
      <c r="P3430" s="74">
        <v>1996</v>
      </c>
      <c r="Q3430" s="74" t="s">
        <v>464</v>
      </c>
      <c r="R3430" s="24" t="s">
        <v>473</v>
      </c>
      <c r="S3430" s="74" t="s">
        <v>857</v>
      </c>
      <c r="Z3430" s="74" t="s">
        <v>820</v>
      </c>
      <c r="AA3430" s="74" t="s">
        <v>1168</v>
      </c>
      <c r="AB3430" s="113">
        <v>1.8939999999999999</v>
      </c>
      <c r="AC3430" s="113">
        <v>1.9470000000000001</v>
      </c>
      <c r="AD3430" s="74" t="s">
        <v>957</v>
      </c>
      <c r="AE3430" s="74">
        <f t="shared" si="4"/>
        <v>2.7983104540654784</v>
      </c>
      <c r="AI3430" s="79" t="s">
        <v>465</v>
      </c>
      <c r="AJ3430" s="79">
        <v>571</v>
      </c>
      <c r="AK3430" s="74" t="s">
        <v>13</v>
      </c>
      <c r="AL3430" s="74" t="s">
        <v>13</v>
      </c>
      <c r="AM3430" s="74" t="s">
        <v>13</v>
      </c>
      <c r="AN3430" s="74" t="s">
        <v>13</v>
      </c>
      <c r="AO3430" s="74" t="s">
        <v>13</v>
      </c>
      <c r="AP3430" s="74" t="s">
        <v>13</v>
      </c>
      <c r="AQ3430" s="74" t="s">
        <v>13</v>
      </c>
      <c r="AR3430" s="74" t="s">
        <v>13</v>
      </c>
      <c r="AS3430" s="74" t="s">
        <v>13</v>
      </c>
      <c r="AT3430" s="74" t="s">
        <v>1275</v>
      </c>
      <c r="AU3430" s="74" t="s">
        <v>1272</v>
      </c>
      <c r="AV3430" s="74">
        <v>2022</v>
      </c>
    </row>
    <row r="3431" spans="1:48" hidden="1">
      <c r="A3431" s="24">
        <v>3430</v>
      </c>
      <c r="B3431" s="74">
        <v>87</v>
      </c>
      <c r="C3431" s="74" t="s">
        <v>1011</v>
      </c>
      <c r="D3431" s="74" t="s">
        <v>469</v>
      </c>
      <c r="E3431" s="24" t="s">
        <v>1301</v>
      </c>
      <c r="F3431" s="74" t="s">
        <v>1250</v>
      </c>
      <c r="G3431" s="74" t="s">
        <v>1185</v>
      </c>
      <c r="H3431" s="74" t="s">
        <v>463</v>
      </c>
      <c r="I3431" s="74">
        <v>10.72</v>
      </c>
      <c r="J3431" s="74">
        <v>39.816699999999997</v>
      </c>
      <c r="O3431" s="74">
        <v>2050</v>
      </c>
      <c r="P3431" s="74">
        <v>1996</v>
      </c>
      <c r="Q3431" s="74" t="s">
        <v>464</v>
      </c>
      <c r="R3431" s="24" t="s">
        <v>473</v>
      </c>
      <c r="S3431" s="74" t="s">
        <v>857</v>
      </c>
      <c r="Z3431" s="74" t="s">
        <v>820</v>
      </c>
      <c r="AA3431" s="74" t="s">
        <v>1168</v>
      </c>
      <c r="AB3431" s="113">
        <v>1.8939999999999999</v>
      </c>
      <c r="AC3431" s="113">
        <v>2.827</v>
      </c>
      <c r="AD3431" s="74" t="s">
        <v>957</v>
      </c>
      <c r="AE3431" s="74">
        <f t="shared" si="4"/>
        <v>49.260823653643087</v>
      </c>
      <c r="AI3431" s="79" t="s">
        <v>465</v>
      </c>
      <c r="AJ3431" s="79">
        <v>571</v>
      </c>
      <c r="AK3431" s="74" t="s">
        <v>13</v>
      </c>
      <c r="AL3431" s="74" t="s">
        <v>465</v>
      </c>
      <c r="AM3431" s="74" t="s">
        <v>13</v>
      </c>
      <c r="AN3431" s="74" t="s">
        <v>13</v>
      </c>
      <c r="AO3431" s="74" t="s">
        <v>13</v>
      </c>
      <c r="AP3431" s="74" t="s">
        <v>13</v>
      </c>
      <c r="AQ3431" s="74" t="s">
        <v>13</v>
      </c>
      <c r="AR3431" s="74" t="s">
        <v>13</v>
      </c>
      <c r="AS3431" s="74" t="s">
        <v>441</v>
      </c>
      <c r="AT3431" s="74" t="s">
        <v>1275</v>
      </c>
      <c r="AU3431" s="74" t="s">
        <v>1272</v>
      </c>
      <c r="AV3431" s="74">
        <v>2022</v>
      </c>
    </row>
    <row r="3432" spans="1:48" hidden="1">
      <c r="A3432" s="24">
        <v>3431</v>
      </c>
      <c r="B3432" s="74">
        <v>87</v>
      </c>
      <c r="C3432" s="74" t="s">
        <v>1011</v>
      </c>
      <c r="D3432" s="74" t="s">
        <v>469</v>
      </c>
      <c r="E3432" s="24" t="s">
        <v>1301</v>
      </c>
      <c r="F3432" s="74" t="s">
        <v>1250</v>
      </c>
      <c r="G3432" s="74" t="s">
        <v>1185</v>
      </c>
      <c r="H3432" s="74" t="s">
        <v>463</v>
      </c>
      <c r="I3432" s="74">
        <v>10.72</v>
      </c>
      <c r="J3432" s="74">
        <v>39.816699999999997</v>
      </c>
      <c r="O3432" s="74">
        <v>2050</v>
      </c>
      <c r="P3432" s="74">
        <v>1996</v>
      </c>
      <c r="Q3432" s="74" t="s">
        <v>464</v>
      </c>
      <c r="R3432" s="24" t="s">
        <v>473</v>
      </c>
      <c r="S3432" s="74" t="s">
        <v>857</v>
      </c>
      <c r="Z3432" s="74" t="s">
        <v>820</v>
      </c>
      <c r="AA3432" s="74" t="s">
        <v>1168</v>
      </c>
      <c r="AB3432" s="113">
        <v>1.8939999999999999</v>
      </c>
      <c r="AC3432" s="113">
        <v>2.3199999999999998</v>
      </c>
      <c r="AD3432" s="74" t="s">
        <v>957</v>
      </c>
      <c r="AE3432" s="74">
        <f t="shared" si="4"/>
        <v>22.492080253431887</v>
      </c>
      <c r="AI3432" s="79" t="s">
        <v>465</v>
      </c>
      <c r="AJ3432" s="79">
        <v>571</v>
      </c>
      <c r="AK3432" s="74" t="s">
        <v>13</v>
      </c>
      <c r="AL3432" s="74" t="s">
        <v>13</v>
      </c>
      <c r="AM3432" s="74" t="s">
        <v>13</v>
      </c>
      <c r="AN3432" s="74" t="s">
        <v>13</v>
      </c>
      <c r="AO3432" s="74" t="s">
        <v>465</v>
      </c>
      <c r="AP3432" s="74" t="s">
        <v>13</v>
      </c>
      <c r="AQ3432" s="74" t="s">
        <v>13</v>
      </c>
      <c r="AR3432" s="74" t="s">
        <v>13</v>
      </c>
      <c r="AS3432" s="74" t="s">
        <v>1231</v>
      </c>
      <c r="AT3432" s="74" t="s">
        <v>1275</v>
      </c>
      <c r="AU3432" s="74" t="s">
        <v>1272</v>
      </c>
      <c r="AV3432" s="74">
        <v>2022</v>
      </c>
    </row>
    <row r="3433" spans="1:48" hidden="1">
      <c r="A3433" s="24">
        <v>3432</v>
      </c>
      <c r="B3433" s="74">
        <v>87</v>
      </c>
      <c r="C3433" s="74" t="s">
        <v>1011</v>
      </c>
      <c r="D3433" s="74" t="s">
        <v>469</v>
      </c>
      <c r="E3433" s="24" t="s">
        <v>1301</v>
      </c>
      <c r="F3433" s="74" t="s">
        <v>1250</v>
      </c>
      <c r="G3433" s="74" t="s">
        <v>1185</v>
      </c>
      <c r="H3433" s="74" t="s">
        <v>463</v>
      </c>
      <c r="I3433" s="74">
        <v>10.72</v>
      </c>
      <c r="J3433" s="74">
        <v>39.816699999999997</v>
      </c>
      <c r="O3433" s="74">
        <v>2050</v>
      </c>
      <c r="P3433" s="74">
        <v>1996</v>
      </c>
      <c r="Q3433" s="74" t="s">
        <v>464</v>
      </c>
      <c r="R3433" s="24" t="s">
        <v>473</v>
      </c>
      <c r="S3433" s="74" t="s">
        <v>857</v>
      </c>
      <c r="Z3433" s="74" t="s">
        <v>820</v>
      </c>
      <c r="AA3433" s="74" t="s">
        <v>1168</v>
      </c>
      <c r="AB3433" s="113">
        <v>1.8939999999999999</v>
      </c>
      <c r="AC3433" s="113">
        <v>3.1120000000000001</v>
      </c>
      <c r="AD3433" s="74" t="s">
        <v>957</v>
      </c>
      <c r="AE3433" s="74">
        <f t="shared" si="4"/>
        <v>64.308342133051752</v>
      </c>
      <c r="AI3433" s="79" t="s">
        <v>465</v>
      </c>
      <c r="AJ3433" s="79">
        <v>571</v>
      </c>
      <c r="AK3433" s="74" t="s">
        <v>13</v>
      </c>
      <c r="AL3433" s="74" t="s">
        <v>465</v>
      </c>
      <c r="AM3433" s="74" t="s">
        <v>13</v>
      </c>
      <c r="AN3433" s="74" t="s">
        <v>13</v>
      </c>
      <c r="AO3433" s="74" t="s">
        <v>465</v>
      </c>
      <c r="AP3433" s="74" t="s">
        <v>13</v>
      </c>
      <c r="AQ3433" s="74" t="s">
        <v>13</v>
      </c>
      <c r="AR3433" s="74" t="s">
        <v>13</v>
      </c>
      <c r="AS3433" s="74" t="s">
        <v>605</v>
      </c>
      <c r="AT3433" s="74" t="s">
        <v>1275</v>
      </c>
      <c r="AU3433" s="74" t="s">
        <v>1272</v>
      </c>
      <c r="AV3433" s="74">
        <v>2022</v>
      </c>
    </row>
    <row r="3434" spans="1:48" hidden="1">
      <c r="A3434" s="24">
        <v>3433</v>
      </c>
      <c r="B3434" s="74">
        <v>87</v>
      </c>
      <c r="C3434" s="74" t="s">
        <v>1011</v>
      </c>
      <c r="D3434" s="74" t="s">
        <v>469</v>
      </c>
      <c r="E3434" s="24" t="s">
        <v>1301</v>
      </c>
      <c r="F3434" s="74" t="s">
        <v>1250</v>
      </c>
      <c r="G3434" s="74" t="s">
        <v>1185</v>
      </c>
      <c r="H3434" s="74" t="s">
        <v>463</v>
      </c>
      <c r="I3434" s="74">
        <v>10.72</v>
      </c>
      <c r="J3434" s="74">
        <v>39.816699999999997</v>
      </c>
      <c r="O3434" s="74">
        <v>2050</v>
      </c>
      <c r="P3434" s="74">
        <v>1996</v>
      </c>
      <c r="Q3434" s="74" t="s">
        <v>464</v>
      </c>
      <c r="R3434" s="24" t="s">
        <v>473</v>
      </c>
      <c r="S3434" s="74" t="s">
        <v>857</v>
      </c>
      <c r="Z3434" s="74" t="s">
        <v>820</v>
      </c>
      <c r="AA3434" s="74" t="s">
        <v>1168</v>
      </c>
      <c r="AB3434" s="113">
        <v>1.8939999999999999</v>
      </c>
      <c r="AC3434" s="113">
        <v>1.633</v>
      </c>
      <c r="AD3434" s="74" t="s">
        <v>957</v>
      </c>
      <c r="AE3434" s="74">
        <f t="shared" si="4"/>
        <v>-13.780359028511082</v>
      </c>
      <c r="AI3434" s="79" t="s">
        <v>465</v>
      </c>
      <c r="AJ3434" s="79">
        <v>571</v>
      </c>
      <c r="AK3434" s="74" t="s">
        <v>13</v>
      </c>
      <c r="AL3434" s="74" t="s">
        <v>13</v>
      </c>
      <c r="AM3434" s="74" t="s">
        <v>13</v>
      </c>
      <c r="AN3434" s="74" t="s">
        <v>13</v>
      </c>
      <c r="AO3434" s="74" t="s">
        <v>465</v>
      </c>
      <c r="AP3434" s="74" t="s">
        <v>13</v>
      </c>
      <c r="AQ3434" s="74" t="s">
        <v>13</v>
      </c>
      <c r="AR3434" s="74" t="s">
        <v>13</v>
      </c>
      <c r="AS3434" s="74" t="s">
        <v>1232</v>
      </c>
      <c r="AT3434" s="74" t="s">
        <v>1275</v>
      </c>
      <c r="AU3434" s="74" t="s">
        <v>1272</v>
      </c>
      <c r="AV3434" s="74">
        <v>2022</v>
      </c>
    </row>
    <row r="3435" spans="1:48" hidden="1">
      <c r="A3435" s="24">
        <v>3434</v>
      </c>
      <c r="B3435" s="74">
        <v>87</v>
      </c>
      <c r="C3435" s="74" t="s">
        <v>1011</v>
      </c>
      <c r="D3435" s="74" t="s">
        <v>469</v>
      </c>
      <c r="E3435" s="24" t="s">
        <v>1301</v>
      </c>
      <c r="F3435" s="74" t="s">
        <v>1250</v>
      </c>
      <c r="G3435" s="74" t="s">
        <v>1185</v>
      </c>
      <c r="H3435" s="74" t="s">
        <v>463</v>
      </c>
      <c r="I3435" s="74">
        <v>10.72</v>
      </c>
      <c r="J3435" s="74">
        <v>39.816699999999997</v>
      </c>
      <c r="O3435" s="74">
        <v>2050</v>
      </c>
      <c r="P3435" s="74">
        <v>1996</v>
      </c>
      <c r="Q3435" s="74" t="s">
        <v>464</v>
      </c>
      <c r="R3435" s="24" t="s">
        <v>473</v>
      </c>
      <c r="S3435" s="74" t="s">
        <v>857</v>
      </c>
      <c r="Z3435" s="74" t="s">
        <v>820</v>
      </c>
      <c r="AA3435" s="74" t="s">
        <v>1168</v>
      </c>
      <c r="AB3435" s="113">
        <v>1.8939999999999999</v>
      </c>
      <c r="AC3435" s="113">
        <v>2.3330000000000002</v>
      </c>
      <c r="AD3435" s="74" t="s">
        <v>957</v>
      </c>
      <c r="AE3435" s="74">
        <f t="shared" si="4"/>
        <v>23.178458289334756</v>
      </c>
      <c r="AI3435" s="79" t="s">
        <v>465</v>
      </c>
      <c r="AJ3435" s="79">
        <v>571</v>
      </c>
      <c r="AK3435" s="74" t="s">
        <v>13</v>
      </c>
      <c r="AL3435" s="74" t="s">
        <v>465</v>
      </c>
      <c r="AM3435" s="74" t="s">
        <v>13</v>
      </c>
      <c r="AN3435" s="74" t="s">
        <v>13</v>
      </c>
      <c r="AO3435" s="74" t="s">
        <v>465</v>
      </c>
      <c r="AP3435" s="74" t="s">
        <v>13</v>
      </c>
      <c r="AQ3435" s="74" t="s">
        <v>13</v>
      </c>
      <c r="AR3435" s="74" t="s">
        <v>13</v>
      </c>
      <c r="AS3435" s="74" t="s">
        <v>605</v>
      </c>
      <c r="AT3435" s="74" t="s">
        <v>1275</v>
      </c>
      <c r="AU3435" s="74" t="s">
        <v>1272</v>
      </c>
      <c r="AV3435" s="74">
        <v>2022</v>
      </c>
    </row>
    <row r="3436" spans="1:48" hidden="1">
      <c r="A3436" s="24">
        <v>3435</v>
      </c>
      <c r="B3436" s="74">
        <v>88</v>
      </c>
      <c r="C3436" s="74" t="s">
        <v>1011</v>
      </c>
      <c r="D3436" s="74" t="s">
        <v>469</v>
      </c>
      <c r="E3436" s="74" t="s">
        <v>1280</v>
      </c>
      <c r="F3436" s="74" t="s">
        <v>493</v>
      </c>
      <c r="G3436" s="74" t="s">
        <v>1281</v>
      </c>
      <c r="H3436" s="74" t="s">
        <v>463</v>
      </c>
      <c r="I3436" s="74">
        <v>9.3733000000000004</v>
      </c>
      <c r="J3436" s="74">
        <v>-0.62670000000000003</v>
      </c>
      <c r="O3436" s="74">
        <v>2035</v>
      </c>
      <c r="P3436" s="74">
        <v>2018</v>
      </c>
      <c r="Q3436" s="74" t="s">
        <v>464</v>
      </c>
      <c r="R3436" s="24" t="s">
        <v>500</v>
      </c>
      <c r="S3436" s="74" t="s">
        <v>857</v>
      </c>
      <c r="Z3436" s="74" t="s">
        <v>820</v>
      </c>
      <c r="AA3436" s="74" t="s">
        <v>814</v>
      </c>
      <c r="AB3436" s="113">
        <v>1.07294</v>
      </c>
      <c r="AC3436" s="113">
        <v>0.85</v>
      </c>
      <c r="AD3436" s="74" t="s">
        <v>906</v>
      </c>
      <c r="AE3436" s="74">
        <f>((AC3436-AB3436)/AB3436)*100</f>
        <v>-20.778421906164375</v>
      </c>
      <c r="AI3436" s="79" t="s">
        <v>13</v>
      </c>
      <c r="AK3436" s="74" t="s">
        <v>465</v>
      </c>
      <c r="AL3436" s="74" t="s">
        <v>13</v>
      </c>
      <c r="AM3436" s="74" t="s">
        <v>465</v>
      </c>
      <c r="AN3436" s="74" t="s">
        <v>13</v>
      </c>
      <c r="AO3436" s="74" t="s">
        <v>13</v>
      </c>
      <c r="AP3436" s="74" t="s">
        <v>465</v>
      </c>
      <c r="AQ3436" s="74" t="s">
        <v>465</v>
      </c>
      <c r="AR3436" s="74" t="s">
        <v>13</v>
      </c>
      <c r="AS3436" s="74" t="s">
        <v>605</v>
      </c>
      <c r="AT3436" s="74" t="s">
        <v>1277</v>
      </c>
      <c r="AU3436" s="74" t="s">
        <v>1276</v>
      </c>
      <c r="AV3436" s="74">
        <v>2023</v>
      </c>
    </row>
    <row r="3437" spans="1:48" hidden="1">
      <c r="A3437" s="24">
        <v>3436</v>
      </c>
      <c r="B3437" s="74">
        <v>88</v>
      </c>
      <c r="C3437" s="74" t="s">
        <v>1011</v>
      </c>
      <c r="D3437" s="74" t="s">
        <v>469</v>
      </c>
      <c r="E3437" s="74" t="s">
        <v>1280</v>
      </c>
      <c r="F3437" s="74" t="s">
        <v>493</v>
      </c>
      <c r="G3437" s="74" t="s">
        <v>1281</v>
      </c>
      <c r="H3437" s="74" t="s">
        <v>463</v>
      </c>
      <c r="I3437" s="74">
        <v>9.3733000000000004</v>
      </c>
      <c r="J3437" s="74">
        <v>-0.62670000000000003</v>
      </c>
      <c r="O3437" s="74">
        <v>2035</v>
      </c>
      <c r="P3437" s="74">
        <v>2018</v>
      </c>
      <c r="Q3437" s="74" t="s">
        <v>464</v>
      </c>
      <c r="R3437" s="24" t="s">
        <v>473</v>
      </c>
      <c r="S3437" s="74" t="s">
        <v>857</v>
      </c>
      <c r="Z3437" s="74" t="s">
        <v>820</v>
      </c>
      <c r="AA3437" s="74" t="s">
        <v>814</v>
      </c>
      <c r="AB3437" s="113">
        <v>1.07294</v>
      </c>
      <c r="AC3437" s="113">
        <v>0.81</v>
      </c>
      <c r="AD3437" s="74" t="s">
        <v>906</v>
      </c>
      <c r="AE3437" s="74">
        <f t="shared" si="4"/>
        <v>-24.50649616940369</v>
      </c>
      <c r="AI3437" s="79" t="s">
        <v>13</v>
      </c>
      <c r="AK3437" s="74" t="s">
        <v>465</v>
      </c>
      <c r="AL3437" s="74" t="s">
        <v>13</v>
      </c>
      <c r="AM3437" s="74" t="s">
        <v>465</v>
      </c>
      <c r="AN3437" s="74" t="s">
        <v>13</v>
      </c>
      <c r="AO3437" s="74" t="s">
        <v>13</v>
      </c>
      <c r="AP3437" s="74" t="s">
        <v>465</v>
      </c>
      <c r="AQ3437" s="74" t="s">
        <v>465</v>
      </c>
      <c r="AR3437" s="74" t="s">
        <v>13</v>
      </c>
      <c r="AS3437" s="74" t="s">
        <v>605</v>
      </c>
      <c r="AT3437" s="74" t="s">
        <v>1277</v>
      </c>
      <c r="AU3437" s="74" t="s">
        <v>1276</v>
      </c>
      <c r="AV3437" s="74">
        <v>2023</v>
      </c>
    </row>
    <row r="3438" spans="1:48" hidden="1">
      <c r="A3438" s="24">
        <v>3437</v>
      </c>
      <c r="B3438" s="74">
        <v>88</v>
      </c>
      <c r="C3438" s="74" t="s">
        <v>1011</v>
      </c>
      <c r="D3438" s="74" t="s">
        <v>469</v>
      </c>
      <c r="E3438" s="74" t="s">
        <v>1280</v>
      </c>
      <c r="F3438" s="74" t="s">
        <v>493</v>
      </c>
      <c r="G3438" s="74" t="s">
        <v>1281</v>
      </c>
      <c r="H3438" s="74" t="s">
        <v>463</v>
      </c>
      <c r="I3438" s="74">
        <v>9.3733000000000004</v>
      </c>
      <c r="J3438" s="74">
        <v>-0.62670000000000003</v>
      </c>
      <c r="O3438" s="74">
        <v>2035</v>
      </c>
      <c r="P3438" s="74">
        <v>2018</v>
      </c>
      <c r="Q3438" s="74" t="s">
        <v>464</v>
      </c>
      <c r="R3438" s="24" t="s">
        <v>500</v>
      </c>
      <c r="S3438" s="74" t="s">
        <v>857</v>
      </c>
      <c r="Z3438" s="74" t="s">
        <v>820</v>
      </c>
      <c r="AA3438" s="74" t="s">
        <v>814</v>
      </c>
      <c r="AB3438" s="113">
        <v>1.0860000000000001</v>
      </c>
      <c r="AC3438" s="113">
        <v>0.81239316239316195</v>
      </c>
      <c r="AD3438" s="74" t="s">
        <v>906</v>
      </c>
      <c r="AE3438" s="74">
        <f t="shared" si="4"/>
        <v>-25.193999779635185</v>
      </c>
      <c r="AI3438" s="79" t="s">
        <v>13</v>
      </c>
      <c r="AK3438" s="74" t="s">
        <v>465</v>
      </c>
      <c r="AL3438" s="74" t="s">
        <v>13</v>
      </c>
      <c r="AM3438" s="74" t="s">
        <v>465</v>
      </c>
      <c r="AN3438" s="74" t="s">
        <v>13</v>
      </c>
      <c r="AO3438" s="74" t="s">
        <v>13</v>
      </c>
      <c r="AP3438" s="74" t="s">
        <v>465</v>
      </c>
      <c r="AQ3438" s="74" t="s">
        <v>465</v>
      </c>
      <c r="AR3438" s="74" t="s">
        <v>13</v>
      </c>
      <c r="AS3438" s="74" t="s">
        <v>605</v>
      </c>
      <c r="AT3438" s="74" t="s">
        <v>1277</v>
      </c>
      <c r="AU3438" s="74" t="s">
        <v>1276</v>
      </c>
      <c r="AV3438" s="74">
        <v>2023</v>
      </c>
    </row>
    <row r="3439" spans="1:48" hidden="1">
      <c r="A3439" s="24">
        <v>3438</v>
      </c>
      <c r="B3439" s="74">
        <v>88</v>
      </c>
      <c r="C3439" s="74" t="s">
        <v>1011</v>
      </c>
      <c r="D3439" s="74" t="s">
        <v>469</v>
      </c>
      <c r="E3439" s="74" t="s">
        <v>1280</v>
      </c>
      <c r="F3439" s="74" t="s">
        <v>493</v>
      </c>
      <c r="G3439" s="74" t="s">
        <v>1281</v>
      </c>
      <c r="H3439" s="74" t="s">
        <v>463</v>
      </c>
      <c r="I3439" s="74">
        <v>9.3733000000000004</v>
      </c>
      <c r="J3439" s="74">
        <v>-0.62670000000000003</v>
      </c>
      <c r="O3439" s="74">
        <v>2035</v>
      </c>
      <c r="P3439" s="74">
        <v>2018</v>
      </c>
      <c r="Q3439" s="74" t="s">
        <v>464</v>
      </c>
      <c r="R3439" s="24" t="s">
        <v>473</v>
      </c>
      <c r="S3439" s="74" t="s">
        <v>857</v>
      </c>
      <c r="Z3439" s="74" t="s">
        <v>820</v>
      </c>
      <c r="AA3439" s="74" t="s">
        <v>814</v>
      </c>
      <c r="AB3439" s="113">
        <v>1.0860000000000001</v>
      </c>
      <c r="AC3439" s="113">
        <v>0.78900000000000003</v>
      </c>
      <c r="AD3439" s="74" t="s">
        <v>906</v>
      </c>
      <c r="AE3439" s="74">
        <f t="shared" si="4"/>
        <v>-27.348066298342545</v>
      </c>
      <c r="AI3439" s="79" t="s">
        <v>13</v>
      </c>
      <c r="AK3439" s="74" t="s">
        <v>465</v>
      </c>
      <c r="AL3439" s="74" t="s">
        <v>13</v>
      </c>
      <c r="AM3439" s="74" t="s">
        <v>465</v>
      </c>
      <c r="AN3439" s="74" t="s">
        <v>13</v>
      </c>
      <c r="AO3439" s="74" t="s">
        <v>13</v>
      </c>
      <c r="AP3439" s="74" t="s">
        <v>465</v>
      </c>
      <c r="AQ3439" s="74" t="s">
        <v>465</v>
      </c>
      <c r="AR3439" s="74" t="s">
        <v>13</v>
      </c>
      <c r="AS3439" s="74" t="s">
        <v>605</v>
      </c>
      <c r="AT3439" s="74" t="s">
        <v>1277</v>
      </c>
      <c r="AU3439" s="74" t="s">
        <v>1276</v>
      </c>
      <c r="AV3439" s="74">
        <v>2023</v>
      </c>
    </row>
    <row r="3440" spans="1:48" hidden="1">
      <c r="A3440" s="24">
        <v>3439</v>
      </c>
      <c r="B3440" s="74">
        <v>88</v>
      </c>
      <c r="C3440" s="74" t="s">
        <v>1011</v>
      </c>
      <c r="D3440" s="74" t="s">
        <v>469</v>
      </c>
      <c r="E3440" s="74" t="s">
        <v>1280</v>
      </c>
      <c r="F3440" s="74" t="s">
        <v>493</v>
      </c>
      <c r="G3440" s="74" t="s">
        <v>1281</v>
      </c>
      <c r="H3440" s="74" t="s">
        <v>463</v>
      </c>
      <c r="I3440" s="74">
        <v>9.3733000000000004</v>
      </c>
      <c r="J3440" s="74">
        <v>-0.62670000000000003</v>
      </c>
      <c r="O3440" s="74">
        <v>2035</v>
      </c>
      <c r="P3440" s="74">
        <v>2018</v>
      </c>
      <c r="Q3440" s="74" t="s">
        <v>464</v>
      </c>
      <c r="R3440" s="24" t="s">
        <v>500</v>
      </c>
      <c r="S3440" s="74" t="s">
        <v>857</v>
      </c>
      <c r="Z3440" s="74" t="s">
        <v>820</v>
      </c>
      <c r="AA3440" s="74" t="s">
        <v>814</v>
      </c>
      <c r="AB3440" s="113">
        <v>0.84699999999999998</v>
      </c>
      <c r="AC3440" s="113">
        <v>0.59899999999999998</v>
      </c>
      <c r="AD3440" s="74" t="s">
        <v>906</v>
      </c>
      <c r="AE3440" s="74">
        <f t="shared" si="4"/>
        <v>-29.279811097992919</v>
      </c>
      <c r="AI3440" s="79" t="s">
        <v>13</v>
      </c>
      <c r="AK3440" s="74" t="s">
        <v>465</v>
      </c>
      <c r="AL3440" s="74" t="s">
        <v>13</v>
      </c>
      <c r="AM3440" s="74" t="s">
        <v>465</v>
      </c>
      <c r="AN3440" s="74" t="s">
        <v>13</v>
      </c>
      <c r="AO3440" s="74" t="s">
        <v>13</v>
      </c>
      <c r="AP3440" s="74" t="s">
        <v>465</v>
      </c>
      <c r="AQ3440" s="74" t="s">
        <v>465</v>
      </c>
      <c r="AR3440" s="74" t="s">
        <v>13</v>
      </c>
      <c r="AS3440" s="74" t="s">
        <v>605</v>
      </c>
      <c r="AT3440" s="74" t="s">
        <v>1277</v>
      </c>
      <c r="AU3440" s="74" t="s">
        <v>1276</v>
      </c>
      <c r="AV3440" s="74">
        <v>2023</v>
      </c>
    </row>
    <row r="3441" spans="1:48" hidden="1">
      <c r="A3441" s="24">
        <v>3440</v>
      </c>
      <c r="B3441" s="74">
        <v>88</v>
      </c>
      <c r="C3441" s="74" t="s">
        <v>1011</v>
      </c>
      <c r="D3441" s="74" t="s">
        <v>469</v>
      </c>
      <c r="E3441" s="74" t="s">
        <v>1280</v>
      </c>
      <c r="F3441" s="74" t="s">
        <v>493</v>
      </c>
      <c r="G3441" s="74" t="s">
        <v>1281</v>
      </c>
      <c r="H3441" s="74" t="s">
        <v>463</v>
      </c>
      <c r="I3441" s="74">
        <v>9.3733000000000004</v>
      </c>
      <c r="J3441" s="74">
        <v>-0.62670000000000003</v>
      </c>
      <c r="O3441" s="74">
        <v>2035</v>
      </c>
      <c r="P3441" s="74">
        <v>2018</v>
      </c>
      <c r="Q3441" s="74" t="s">
        <v>464</v>
      </c>
      <c r="R3441" s="24" t="s">
        <v>473</v>
      </c>
      <c r="S3441" s="74" t="s">
        <v>857</v>
      </c>
      <c r="Z3441" s="74" t="s">
        <v>820</v>
      </c>
      <c r="AA3441" s="74" t="s">
        <v>814</v>
      </c>
      <c r="AB3441" s="113">
        <v>0.84699999999999998</v>
      </c>
      <c r="AC3441" s="113">
        <v>0.58799999999999997</v>
      </c>
      <c r="AD3441" s="74" t="s">
        <v>906</v>
      </c>
      <c r="AE3441" s="74">
        <f t="shared" si="4"/>
        <v>-30.578512396694219</v>
      </c>
      <c r="AI3441" s="79" t="s">
        <v>13</v>
      </c>
      <c r="AK3441" s="74" t="s">
        <v>465</v>
      </c>
      <c r="AL3441" s="74" t="s">
        <v>13</v>
      </c>
      <c r="AM3441" s="74" t="s">
        <v>465</v>
      </c>
      <c r="AN3441" s="74" t="s">
        <v>13</v>
      </c>
      <c r="AO3441" s="74" t="s">
        <v>13</v>
      </c>
      <c r="AP3441" s="74" t="s">
        <v>465</v>
      </c>
      <c r="AQ3441" s="74" t="s">
        <v>465</v>
      </c>
      <c r="AR3441" s="74" t="s">
        <v>13</v>
      </c>
      <c r="AS3441" s="74" t="s">
        <v>605</v>
      </c>
      <c r="AT3441" s="74" t="s">
        <v>1277</v>
      </c>
      <c r="AU3441" s="74" t="s">
        <v>1276</v>
      </c>
      <c r="AV3441" s="74">
        <v>2023</v>
      </c>
    </row>
    <row r="3442" spans="1:48" hidden="1">
      <c r="A3442" s="24">
        <v>3441</v>
      </c>
      <c r="B3442" s="74">
        <v>88</v>
      </c>
      <c r="C3442" s="74" t="s">
        <v>1011</v>
      </c>
      <c r="D3442" s="74" t="s">
        <v>469</v>
      </c>
      <c r="E3442" s="74" t="s">
        <v>1280</v>
      </c>
      <c r="F3442" s="74" t="s">
        <v>493</v>
      </c>
      <c r="G3442" s="74" t="s">
        <v>1281</v>
      </c>
      <c r="H3442" s="74" t="s">
        <v>463</v>
      </c>
      <c r="I3442" s="74">
        <v>9.3733000000000004</v>
      </c>
      <c r="J3442" s="74">
        <v>-0.62670000000000003</v>
      </c>
      <c r="O3442" s="74">
        <v>2035</v>
      </c>
      <c r="P3442" s="74">
        <v>2018</v>
      </c>
      <c r="Q3442" s="74" t="s">
        <v>464</v>
      </c>
      <c r="R3442" s="24" t="s">
        <v>500</v>
      </c>
      <c r="S3442" s="74" t="s">
        <v>857</v>
      </c>
      <c r="Z3442" s="74" t="s">
        <v>820</v>
      </c>
      <c r="AA3442" s="74" t="s">
        <v>814</v>
      </c>
      <c r="AB3442" s="113">
        <v>1.3109999999999999</v>
      </c>
      <c r="AC3442" s="113">
        <v>0.95499999999999996</v>
      </c>
      <c r="AD3442" s="74" t="s">
        <v>906</v>
      </c>
      <c r="AE3442" s="74">
        <f t="shared" si="4"/>
        <v>-27.154843630816174</v>
      </c>
      <c r="AI3442" s="79" t="s">
        <v>13</v>
      </c>
      <c r="AK3442" s="74" t="s">
        <v>465</v>
      </c>
      <c r="AL3442" s="74" t="s">
        <v>13</v>
      </c>
      <c r="AM3442" s="74" t="s">
        <v>465</v>
      </c>
      <c r="AN3442" s="74" t="s">
        <v>13</v>
      </c>
      <c r="AO3442" s="74" t="s">
        <v>13</v>
      </c>
      <c r="AP3442" s="74" t="s">
        <v>465</v>
      </c>
      <c r="AQ3442" s="74" t="s">
        <v>465</v>
      </c>
      <c r="AR3442" s="74" t="s">
        <v>13</v>
      </c>
      <c r="AS3442" s="74" t="s">
        <v>605</v>
      </c>
      <c r="AT3442" s="74" t="s">
        <v>1277</v>
      </c>
      <c r="AU3442" s="74" t="s">
        <v>1276</v>
      </c>
      <c r="AV3442" s="74">
        <v>2023</v>
      </c>
    </row>
    <row r="3443" spans="1:48" hidden="1">
      <c r="A3443" s="24">
        <v>3442</v>
      </c>
      <c r="B3443" s="74">
        <v>88</v>
      </c>
      <c r="C3443" s="74" t="s">
        <v>1011</v>
      </c>
      <c r="D3443" s="74" t="s">
        <v>469</v>
      </c>
      <c r="E3443" s="74" t="s">
        <v>1280</v>
      </c>
      <c r="F3443" s="74" t="s">
        <v>493</v>
      </c>
      <c r="G3443" s="74" t="s">
        <v>1281</v>
      </c>
      <c r="H3443" s="74" t="s">
        <v>463</v>
      </c>
      <c r="I3443" s="74">
        <v>9.3733000000000004</v>
      </c>
      <c r="J3443" s="74">
        <v>-0.62670000000000003</v>
      </c>
      <c r="O3443" s="74">
        <v>2035</v>
      </c>
      <c r="P3443" s="74">
        <v>2018</v>
      </c>
      <c r="Q3443" s="74" t="s">
        <v>464</v>
      </c>
      <c r="R3443" s="24" t="s">
        <v>473</v>
      </c>
      <c r="S3443" s="74" t="s">
        <v>857</v>
      </c>
      <c r="Z3443" s="74" t="s">
        <v>820</v>
      </c>
      <c r="AA3443" s="74" t="s">
        <v>814</v>
      </c>
      <c r="AB3443" s="113">
        <v>1.3109999999999999</v>
      </c>
      <c r="AC3443" s="113">
        <v>0.94</v>
      </c>
      <c r="AD3443" s="74" t="s">
        <v>906</v>
      </c>
      <c r="AE3443" s="74">
        <f t="shared" si="4"/>
        <v>-28.299008390541573</v>
      </c>
      <c r="AI3443" s="79" t="s">
        <v>13</v>
      </c>
      <c r="AK3443" s="74" t="s">
        <v>465</v>
      </c>
      <c r="AL3443" s="74" t="s">
        <v>13</v>
      </c>
      <c r="AM3443" s="74" t="s">
        <v>465</v>
      </c>
      <c r="AN3443" s="74" t="s">
        <v>13</v>
      </c>
      <c r="AO3443" s="74" t="s">
        <v>13</v>
      </c>
      <c r="AP3443" s="74" t="s">
        <v>465</v>
      </c>
      <c r="AQ3443" s="74" t="s">
        <v>465</v>
      </c>
      <c r="AR3443" s="74" t="s">
        <v>13</v>
      </c>
      <c r="AS3443" s="74" t="s">
        <v>605</v>
      </c>
      <c r="AT3443" s="74" t="s">
        <v>1277</v>
      </c>
      <c r="AU3443" s="74" t="s">
        <v>1276</v>
      </c>
      <c r="AV3443" s="74">
        <v>2023</v>
      </c>
    </row>
    <row r="3444" spans="1:48" ht="13.5" customHeight="1">
      <c r="A3444" s="24">
        <v>3443</v>
      </c>
      <c r="B3444" s="74">
        <v>89</v>
      </c>
      <c r="C3444" s="74" t="s">
        <v>1011</v>
      </c>
      <c r="D3444" s="74" t="s">
        <v>469</v>
      </c>
      <c r="E3444" s="74" t="s">
        <v>460</v>
      </c>
      <c r="F3444" s="74" t="s">
        <v>461</v>
      </c>
      <c r="G3444" s="74" t="s">
        <v>1285</v>
      </c>
      <c r="H3444" s="74" t="s">
        <v>463</v>
      </c>
      <c r="I3444" s="74">
        <v>-25.5</v>
      </c>
      <c r="J3444" s="74">
        <v>30.5</v>
      </c>
      <c r="O3444" s="74">
        <v>2025</v>
      </c>
      <c r="P3444" s="74">
        <v>1990</v>
      </c>
      <c r="Q3444" s="74" t="s">
        <v>464</v>
      </c>
      <c r="R3444" s="24" t="s">
        <v>500</v>
      </c>
      <c r="S3444" s="74" t="s">
        <v>857</v>
      </c>
      <c r="Z3444" s="74" t="s">
        <v>820</v>
      </c>
      <c r="AA3444" s="74" t="s">
        <v>1283</v>
      </c>
      <c r="AB3444" s="113">
        <v>4.46</v>
      </c>
      <c r="AC3444" s="113">
        <v>3.57</v>
      </c>
      <c r="AD3444" s="74" t="s">
        <v>860</v>
      </c>
      <c r="AE3444" s="74">
        <v>-19</v>
      </c>
      <c r="AI3444" s="79" t="s">
        <v>465</v>
      </c>
      <c r="AJ3444" s="79" t="s">
        <v>1063</v>
      </c>
      <c r="AK3444" s="74" t="s">
        <v>13</v>
      </c>
      <c r="AL3444" s="74" t="s">
        <v>13</v>
      </c>
      <c r="AM3444" s="74" t="s">
        <v>13</v>
      </c>
      <c r="AN3444" s="74" t="s">
        <v>13</v>
      </c>
      <c r="AO3444" s="74" t="s">
        <v>13</v>
      </c>
      <c r="AP3444" s="74" t="s">
        <v>13</v>
      </c>
      <c r="AQ3444" s="74" t="s">
        <v>13</v>
      </c>
      <c r="AR3444" s="74" t="s">
        <v>13</v>
      </c>
      <c r="AS3444" s="74" t="s">
        <v>13</v>
      </c>
      <c r="AT3444" s="74" t="s">
        <v>1284</v>
      </c>
      <c r="AU3444" s="74" t="s">
        <v>1282</v>
      </c>
      <c r="AV3444" s="74">
        <v>2021</v>
      </c>
    </row>
    <row r="3445" spans="1:48">
      <c r="A3445" s="24">
        <v>3444</v>
      </c>
      <c r="B3445" s="74">
        <v>89</v>
      </c>
      <c r="C3445" s="74" t="s">
        <v>1011</v>
      </c>
      <c r="D3445" s="74" t="s">
        <v>469</v>
      </c>
      <c r="E3445" s="74" t="s">
        <v>460</v>
      </c>
      <c r="F3445" s="74" t="s">
        <v>461</v>
      </c>
      <c r="G3445" s="74" t="s">
        <v>1285</v>
      </c>
      <c r="H3445" s="74" t="s">
        <v>463</v>
      </c>
      <c r="I3445" s="74">
        <v>-25.5</v>
      </c>
      <c r="J3445" s="74">
        <v>30.5</v>
      </c>
      <c r="O3445" s="74">
        <v>2025</v>
      </c>
      <c r="P3445" s="74">
        <v>1990</v>
      </c>
      <c r="Q3445" s="74" t="s">
        <v>464</v>
      </c>
      <c r="R3445" s="24" t="s">
        <v>473</v>
      </c>
      <c r="S3445" s="74" t="s">
        <v>857</v>
      </c>
      <c r="Z3445" s="74" t="s">
        <v>820</v>
      </c>
      <c r="AA3445" s="74" t="s">
        <v>1283</v>
      </c>
      <c r="AB3445" s="113">
        <v>4.46</v>
      </c>
      <c r="AC3445" s="113">
        <v>3.55</v>
      </c>
      <c r="AD3445" s="74" t="s">
        <v>860</v>
      </c>
      <c r="AE3445" s="74">
        <v>-20</v>
      </c>
      <c r="AI3445" s="79" t="s">
        <v>465</v>
      </c>
      <c r="AJ3445" s="79" t="s">
        <v>1063</v>
      </c>
      <c r="AK3445" s="74" t="s">
        <v>13</v>
      </c>
      <c r="AL3445" s="74" t="s">
        <v>13</v>
      </c>
      <c r="AM3445" s="74" t="s">
        <v>13</v>
      </c>
      <c r="AN3445" s="74" t="s">
        <v>13</v>
      </c>
      <c r="AO3445" s="74" t="s">
        <v>13</v>
      </c>
      <c r="AP3445" s="74" t="s">
        <v>13</v>
      </c>
      <c r="AQ3445" s="74" t="s">
        <v>13</v>
      </c>
      <c r="AR3445" s="74" t="s">
        <v>13</v>
      </c>
      <c r="AS3445" s="74" t="s">
        <v>13</v>
      </c>
      <c r="AT3445" s="74" t="s">
        <v>1284</v>
      </c>
      <c r="AU3445" s="74" t="s">
        <v>1282</v>
      </c>
      <c r="AV3445" s="74">
        <v>2021</v>
      </c>
    </row>
    <row r="3446" spans="1:48" hidden="1">
      <c r="A3446" s="24">
        <v>3445</v>
      </c>
      <c r="B3446" s="74">
        <v>89</v>
      </c>
      <c r="C3446" s="74" t="s">
        <v>1011</v>
      </c>
      <c r="D3446" s="74" t="s">
        <v>469</v>
      </c>
      <c r="E3446" s="74" t="s">
        <v>1149</v>
      </c>
      <c r="F3446" s="74" t="s">
        <v>461</v>
      </c>
      <c r="G3446" s="74" t="s">
        <v>1285</v>
      </c>
      <c r="H3446" s="74" t="s">
        <v>463</v>
      </c>
      <c r="I3446" s="74">
        <v>-25.5</v>
      </c>
      <c r="J3446" s="74">
        <v>30.5</v>
      </c>
      <c r="O3446" s="74">
        <v>2025</v>
      </c>
      <c r="P3446" s="74">
        <v>1990</v>
      </c>
      <c r="Q3446" s="74" t="s">
        <v>464</v>
      </c>
      <c r="R3446" s="24" t="s">
        <v>500</v>
      </c>
      <c r="S3446" s="74" t="s">
        <v>857</v>
      </c>
      <c r="Z3446" s="74" t="s">
        <v>820</v>
      </c>
      <c r="AA3446" s="74" t="s">
        <v>1283</v>
      </c>
      <c r="AB3446" s="113">
        <v>0.65</v>
      </c>
      <c r="AC3446" s="113">
        <v>0.56999999999999995</v>
      </c>
      <c r="AD3446" s="74" t="s">
        <v>860</v>
      </c>
      <c r="AE3446" s="74">
        <v>-12</v>
      </c>
      <c r="AI3446" s="79" t="s">
        <v>465</v>
      </c>
      <c r="AJ3446" s="79" t="s">
        <v>1063</v>
      </c>
      <c r="AK3446" s="74" t="s">
        <v>13</v>
      </c>
      <c r="AL3446" s="74" t="s">
        <v>13</v>
      </c>
      <c r="AM3446" s="74" t="s">
        <v>13</v>
      </c>
      <c r="AN3446" s="74" t="s">
        <v>13</v>
      </c>
      <c r="AO3446" s="74" t="s">
        <v>13</v>
      </c>
      <c r="AP3446" s="74" t="s">
        <v>13</v>
      </c>
      <c r="AQ3446" s="74" t="s">
        <v>13</v>
      </c>
      <c r="AR3446" s="74" t="s">
        <v>13</v>
      </c>
      <c r="AS3446" s="74" t="s">
        <v>13</v>
      </c>
      <c r="AT3446" s="74" t="s">
        <v>1284</v>
      </c>
      <c r="AU3446" s="74" t="s">
        <v>1282</v>
      </c>
      <c r="AV3446" s="74">
        <v>2021</v>
      </c>
    </row>
    <row r="3447" spans="1:48" hidden="1">
      <c r="A3447" s="24">
        <v>3446</v>
      </c>
      <c r="B3447" s="74">
        <v>89</v>
      </c>
      <c r="C3447" s="74" t="s">
        <v>1011</v>
      </c>
      <c r="D3447" s="74" t="s">
        <v>469</v>
      </c>
      <c r="E3447" s="74" t="s">
        <v>1149</v>
      </c>
      <c r="F3447" s="74" t="s">
        <v>461</v>
      </c>
      <c r="G3447" s="74" t="s">
        <v>1285</v>
      </c>
      <c r="H3447" s="74" t="s">
        <v>463</v>
      </c>
      <c r="I3447" s="74">
        <v>-25.5</v>
      </c>
      <c r="J3447" s="74">
        <v>30.5</v>
      </c>
      <c r="O3447" s="74">
        <v>2025</v>
      </c>
      <c r="P3447" s="74">
        <v>1990</v>
      </c>
      <c r="Q3447" s="74" t="s">
        <v>464</v>
      </c>
      <c r="R3447" s="24" t="s">
        <v>473</v>
      </c>
      <c r="S3447" s="74" t="s">
        <v>857</v>
      </c>
      <c r="Z3447" s="74" t="s">
        <v>820</v>
      </c>
      <c r="AA3447" s="74" t="s">
        <v>1283</v>
      </c>
      <c r="AB3447" s="113">
        <v>0.65</v>
      </c>
      <c r="AC3447" s="113">
        <v>0.57999999999999996</v>
      </c>
      <c r="AD3447" s="74" t="s">
        <v>860</v>
      </c>
      <c r="AE3447" s="74">
        <v>-11</v>
      </c>
      <c r="AI3447" s="79" t="s">
        <v>465</v>
      </c>
      <c r="AJ3447" s="79" t="s">
        <v>1063</v>
      </c>
      <c r="AK3447" s="74" t="s">
        <v>13</v>
      </c>
      <c r="AL3447" s="74" t="s">
        <v>13</v>
      </c>
      <c r="AM3447" s="74" t="s">
        <v>13</v>
      </c>
      <c r="AN3447" s="74" t="s">
        <v>13</v>
      </c>
      <c r="AO3447" s="74" t="s">
        <v>13</v>
      </c>
      <c r="AP3447" s="74" t="s">
        <v>13</v>
      </c>
      <c r="AQ3447" s="74" t="s">
        <v>13</v>
      </c>
      <c r="AR3447" s="74" t="s">
        <v>13</v>
      </c>
      <c r="AS3447" s="74" t="s">
        <v>13</v>
      </c>
      <c r="AT3447" s="74" t="s">
        <v>1284</v>
      </c>
      <c r="AU3447" s="74" t="s">
        <v>1282</v>
      </c>
      <c r="AV3447" s="74">
        <v>2021</v>
      </c>
    </row>
    <row r="3448" spans="1:48" hidden="1">
      <c r="A3448" s="24">
        <v>3447</v>
      </c>
      <c r="B3448" s="74">
        <v>89</v>
      </c>
      <c r="C3448" s="74" t="s">
        <v>1011</v>
      </c>
      <c r="D3448" s="74" t="s">
        <v>469</v>
      </c>
      <c r="E3448" s="24" t="s">
        <v>1301</v>
      </c>
      <c r="F3448" s="74" t="s">
        <v>461</v>
      </c>
      <c r="G3448" s="74" t="s">
        <v>1285</v>
      </c>
      <c r="H3448" s="74" t="s">
        <v>463</v>
      </c>
      <c r="I3448" s="74">
        <v>-25.5</v>
      </c>
      <c r="J3448" s="74">
        <v>30.5</v>
      </c>
      <c r="O3448" s="74">
        <v>2025</v>
      </c>
      <c r="P3448" s="74">
        <v>1990</v>
      </c>
      <c r="Q3448" s="74" t="s">
        <v>464</v>
      </c>
      <c r="R3448" s="24" t="s">
        <v>500</v>
      </c>
      <c r="S3448" s="74" t="s">
        <v>857</v>
      </c>
      <c r="Z3448" s="74" t="s">
        <v>820</v>
      </c>
      <c r="AA3448" s="74" t="s">
        <v>1283</v>
      </c>
      <c r="AB3448" s="113">
        <v>0.31</v>
      </c>
      <c r="AC3448" s="113">
        <v>0.25</v>
      </c>
      <c r="AD3448" s="74" t="s">
        <v>860</v>
      </c>
      <c r="AE3448" s="74">
        <v>-19</v>
      </c>
      <c r="AI3448" s="79" t="s">
        <v>465</v>
      </c>
      <c r="AJ3448" s="79" t="s">
        <v>1063</v>
      </c>
      <c r="AK3448" s="74" t="s">
        <v>13</v>
      </c>
      <c r="AL3448" s="74" t="s">
        <v>13</v>
      </c>
      <c r="AM3448" s="74" t="s">
        <v>13</v>
      </c>
      <c r="AN3448" s="74" t="s">
        <v>13</v>
      </c>
      <c r="AO3448" s="74" t="s">
        <v>13</v>
      </c>
      <c r="AP3448" s="74" t="s">
        <v>13</v>
      </c>
      <c r="AQ3448" s="74" t="s">
        <v>13</v>
      </c>
      <c r="AR3448" s="74" t="s">
        <v>13</v>
      </c>
      <c r="AS3448" s="74" t="s">
        <v>13</v>
      </c>
      <c r="AT3448" s="74" t="s">
        <v>1284</v>
      </c>
      <c r="AU3448" s="74" t="s">
        <v>1282</v>
      </c>
      <c r="AV3448" s="74">
        <v>2021</v>
      </c>
    </row>
    <row r="3449" spans="1:48" hidden="1">
      <c r="A3449" s="24">
        <v>3448</v>
      </c>
      <c r="B3449" s="74">
        <v>89</v>
      </c>
      <c r="C3449" s="74" t="s">
        <v>1011</v>
      </c>
      <c r="D3449" s="74" t="s">
        <v>469</v>
      </c>
      <c r="E3449" s="24" t="s">
        <v>1301</v>
      </c>
      <c r="F3449" s="74" t="s">
        <v>461</v>
      </c>
      <c r="G3449" s="74" t="s">
        <v>1285</v>
      </c>
      <c r="H3449" s="74" t="s">
        <v>463</v>
      </c>
      <c r="I3449" s="74">
        <v>-25.5</v>
      </c>
      <c r="J3449" s="74">
        <v>30.5</v>
      </c>
      <c r="O3449" s="74">
        <v>2025</v>
      </c>
      <c r="P3449" s="74">
        <v>1990</v>
      </c>
      <c r="Q3449" s="74" t="s">
        <v>464</v>
      </c>
      <c r="R3449" s="24" t="s">
        <v>473</v>
      </c>
      <c r="S3449" s="74" t="s">
        <v>857</v>
      </c>
      <c r="Z3449" s="74" t="s">
        <v>820</v>
      </c>
      <c r="AA3449" s="74" t="s">
        <v>1283</v>
      </c>
      <c r="AB3449" s="113">
        <v>0.31</v>
      </c>
      <c r="AC3449" s="113">
        <v>0.26</v>
      </c>
      <c r="AD3449" s="74" t="s">
        <v>860</v>
      </c>
      <c r="AE3449" s="74">
        <v>-16</v>
      </c>
      <c r="AI3449" s="79" t="s">
        <v>465</v>
      </c>
      <c r="AJ3449" s="79" t="s">
        <v>1063</v>
      </c>
      <c r="AK3449" s="74" t="s">
        <v>13</v>
      </c>
      <c r="AL3449" s="74" t="s">
        <v>13</v>
      </c>
      <c r="AM3449" s="74" t="s">
        <v>13</v>
      </c>
      <c r="AN3449" s="74" t="s">
        <v>13</v>
      </c>
      <c r="AO3449" s="74" t="s">
        <v>13</v>
      </c>
      <c r="AP3449" s="74" t="s">
        <v>13</v>
      </c>
      <c r="AQ3449" s="74" t="s">
        <v>13</v>
      </c>
      <c r="AR3449" s="74" t="s">
        <v>13</v>
      </c>
      <c r="AS3449" s="74" t="s">
        <v>13</v>
      </c>
      <c r="AT3449" s="74" t="s">
        <v>1284</v>
      </c>
      <c r="AU3449" s="74" t="s">
        <v>1282</v>
      </c>
      <c r="AV3449" s="74">
        <v>2021</v>
      </c>
    </row>
    <row r="3450" spans="1:48" hidden="1">
      <c r="A3450" s="24">
        <v>3449</v>
      </c>
      <c r="B3450" s="74">
        <v>89</v>
      </c>
      <c r="C3450" s="74" t="s">
        <v>1011</v>
      </c>
      <c r="D3450" s="74" t="s">
        <v>469</v>
      </c>
      <c r="E3450" s="74" t="s">
        <v>1286</v>
      </c>
      <c r="F3450" s="74" t="s">
        <v>461</v>
      </c>
      <c r="G3450" s="74" t="s">
        <v>1285</v>
      </c>
      <c r="H3450" s="74" t="s">
        <v>463</v>
      </c>
      <c r="I3450" s="74">
        <v>-25.5</v>
      </c>
      <c r="J3450" s="74">
        <v>30.5</v>
      </c>
      <c r="O3450" s="74">
        <v>2025</v>
      </c>
      <c r="P3450" s="74">
        <v>1990</v>
      </c>
      <c r="Q3450" s="74" t="s">
        <v>464</v>
      </c>
      <c r="R3450" s="24" t="s">
        <v>500</v>
      </c>
      <c r="S3450" s="74" t="s">
        <v>857</v>
      </c>
      <c r="Z3450" s="74" t="s">
        <v>820</v>
      </c>
      <c r="AA3450" s="74" t="s">
        <v>1283</v>
      </c>
      <c r="AB3450" s="113">
        <v>0.2</v>
      </c>
      <c r="AC3450" s="113">
        <v>0.19</v>
      </c>
      <c r="AD3450" s="74" t="s">
        <v>860</v>
      </c>
      <c r="AE3450" s="74">
        <v>-5</v>
      </c>
      <c r="AI3450" s="79" t="s">
        <v>465</v>
      </c>
      <c r="AJ3450" s="79" t="s">
        <v>1063</v>
      </c>
      <c r="AK3450" s="74" t="s">
        <v>13</v>
      </c>
      <c r="AL3450" s="74" t="s">
        <v>13</v>
      </c>
      <c r="AM3450" s="74" t="s">
        <v>13</v>
      </c>
      <c r="AN3450" s="74" t="s">
        <v>13</v>
      </c>
      <c r="AO3450" s="74" t="s">
        <v>13</v>
      </c>
      <c r="AP3450" s="74" t="s">
        <v>13</v>
      </c>
      <c r="AQ3450" s="74" t="s">
        <v>13</v>
      </c>
      <c r="AR3450" s="74" t="s">
        <v>13</v>
      </c>
      <c r="AS3450" s="74" t="s">
        <v>13</v>
      </c>
      <c r="AT3450" s="74" t="s">
        <v>1284</v>
      </c>
      <c r="AU3450" s="74" t="s">
        <v>1282</v>
      </c>
      <c r="AV3450" s="74">
        <v>2021</v>
      </c>
    </row>
    <row r="3451" spans="1:48" hidden="1">
      <c r="A3451" s="24">
        <v>3450</v>
      </c>
      <c r="B3451" s="74">
        <v>89</v>
      </c>
      <c r="C3451" s="74" t="s">
        <v>1011</v>
      </c>
      <c r="D3451" s="74" t="s">
        <v>469</v>
      </c>
      <c r="E3451" s="74" t="s">
        <v>1286</v>
      </c>
      <c r="F3451" s="74" t="s">
        <v>461</v>
      </c>
      <c r="G3451" s="74" t="s">
        <v>1285</v>
      </c>
      <c r="H3451" s="74" t="s">
        <v>463</v>
      </c>
      <c r="I3451" s="74">
        <v>-25.5</v>
      </c>
      <c r="J3451" s="74">
        <v>30.5</v>
      </c>
      <c r="O3451" s="74">
        <v>2025</v>
      </c>
      <c r="P3451" s="74">
        <v>1990</v>
      </c>
      <c r="Q3451" s="74" t="s">
        <v>464</v>
      </c>
      <c r="R3451" s="24" t="s">
        <v>473</v>
      </c>
      <c r="S3451" s="74" t="s">
        <v>857</v>
      </c>
      <c r="Z3451" s="74" t="s">
        <v>820</v>
      </c>
      <c r="AA3451" s="74" t="s">
        <v>1283</v>
      </c>
      <c r="AB3451" s="113">
        <v>0.2</v>
      </c>
      <c r="AC3451" s="113">
        <v>0.18</v>
      </c>
      <c r="AD3451" s="74" t="s">
        <v>860</v>
      </c>
      <c r="AE3451" s="74">
        <v>-10</v>
      </c>
      <c r="AI3451" s="79" t="s">
        <v>465</v>
      </c>
      <c r="AJ3451" s="79" t="s">
        <v>1063</v>
      </c>
      <c r="AK3451" s="74" t="s">
        <v>13</v>
      </c>
      <c r="AL3451" s="74" t="s">
        <v>13</v>
      </c>
      <c r="AM3451" s="74" t="s">
        <v>13</v>
      </c>
      <c r="AN3451" s="74" t="s">
        <v>13</v>
      </c>
      <c r="AO3451" s="74" t="s">
        <v>13</v>
      </c>
      <c r="AP3451" s="74" t="s">
        <v>13</v>
      </c>
      <c r="AQ3451" s="74" t="s">
        <v>13</v>
      </c>
      <c r="AR3451" s="74" t="s">
        <v>13</v>
      </c>
      <c r="AS3451" s="74" t="s">
        <v>13</v>
      </c>
      <c r="AT3451" s="74" t="s">
        <v>1284</v>
      </c>
      <c r="AU3451" s="74" t="s">
        <v>1282</v>
      </c>
      <c r="AV3451" s="74">
        <v>2021</v>
      </c>
    </row>
    <row r="3452" spans="1:48">
      <c r="A3452" s="24">
        <v>3451</v>
      </c>
      <c r="B3452" s="74">
        <v>89</v>
      </c>
      <c r="C3452" s="74" t="s">
        <v>1011</v>
      </c>
      <c r="D3452" s="74" t="s">
        <v>469</v>
      </c>
      <c r="E3452" s="74" t="s">
        <v>460</v>
      </c>
      <c r="F3452" s="74" t="s">
        <v>461</v>
      </c>
      <c r="G3452" s="74" t="s">
        <v>1285</v>
      </c>
      <c r="H3452" s="74" t="s">
        <v>463</v>
      </c>
      <c r="I3452" s="74">
        <v>-25.5</v>
      </c>
      <c r="J3452" s="74">
        <v>30.5</v>
      </c>
      <c r="O3452" s="74">
        <v>2055</v>
      </c>
      <c r="P3452" s="74">
        <v>1990</v>
      </c>
      <c r="Q3452" s="74" t="s">
        <v>464</v>
      </c>
      <c r="R3452" s="24" t="s">
        <v>500</v>
      </c>
      <c r="S3452" s="74" t="s">
        <v>857</v>
      </c>
      <c r="Z3452" s="74" t="s">
        <v>820</v>
      </c>
      <c r="AA3452" s="74" t="s">
        <v>1283</v>
      </c>
      <c r="AB3452" s="113">
        <v>4.46</v>
      </c>
      <c r="AC3452" s="113">
        <v>2.93</v>
      </c>
      <c r="AD3452" s="74" t="s">
        <v>860</v>
      </c>
      <c r="AE3452" s="74">
        <v>-34</v>
      </c>
      <c r="AI3452" s="79" t="s">
        <v>465</v>
      </c>
      <c r="AJ3452" s="79" t="s">
        <v>1063</v>
      </c>
      <c r="AK3452" s="74" t="s">
        <v>13</v>
      </c>
      <c r="AL3452" s="74" t="s">
        <v>13</v>
      </c>
      <c r="AM3452" s="74" t="s">
        <v>13</v>
      </c>
      <c r="AN3452" s="74" t="s">
        <v>13</v>
      </c>
      <c r="AO3452" s="74" t="s">
        <v>13</v>
      </c>
      <c r="AP3452" s="74" t="s">
        <v>13</v>
      </c>
      <c r="AQ3452" s="74" t="s">
        <v>13</v>
      </c>
      <c r="AR3452" s="74" t="s">
        <v>13</v>
      </c>
      <c r="AS3452" s="74" t="s">
        <v>13</v>
      </c>
      <c r="AT3452" s="74" t="s">
        <v>1284</v>
      </c>
      <c r="AU3452" s="74" t="s">
        <v>1282</v>
      </c>
      <c r="AV3452" s="74">
        <v>2021</v>
      </c>
    </row>
    <row r="3453" spans="1:48">
      <c r="A3453" s="24">
        <v>3452</v>
      </c>
      <c r="B3453" s="74">
        <v>89</v>
      </c>
      <c r="C3453" s="74" t="s">
        <v>1011</v>
      </c>
      <c r="D3453" s="74" t="s">
        <v>469</v>
      </c>
      <c r="E3453" s="74" t="s">
        <v>460</v>
      </c>
      <c r="F3453" s="74" t="s">
        <v>461</v>
      </c>
      <c r="G3453" s="74" t="s">
        <v>1285</v>
      </c>
      <c r="H3453" s="74" t="s">
        <v>463</v>
      </c>
      <c r="I3453" s="74">
        <v>-25.5</v>
      </c>
      <c r="J3453" s="74">
        <v>30.5</v>
      </c>
      <c r="O3453" s="74">
        <v>2055</v>
      </c>
      <c r="P3453" s="74">
        <v>1990</v>
      </c>
      <c r="Q3453" s="74" t="s">
        <v>464</v>
      </c>
      <c r="R3453" s="24" t="s">
        <v>473</v>
      </c>
      <c r="S3453" s="74" t="s">
        <v>857</v>
      </c>
      <c r="Z3453" s="74" t="s">
        <v>820</v>
      </c>
      <c r="AA3453" s="74" t="s">
        <v>1283</v>
      </c>
      <c r="AB3453" s="113">
        <v>4.46</v>
      </c>
      <c r="AC3453" s="113">
        <v>2.54</v>
      </c>
      <c r="AD3453" s="74" t="s">
        <v>860</v>
      </c>
      <c r="AE3453" s="74">
        <v>-43</v>
      </c>
      <c r="AI3453" s="79" t="s">
        <v>465</v>
      </c>
      <c r="AJ3453" s="79" t="s">
        <v>1063</v>
      </c>
      <c r="AK3453" s="74" t="s">
        <v>13</v>
      </c>
      <c r="AL3453" s="74" t="s">
        <v>13</v>
      </c>
      <c r="AM3453" s="74" t="s">
        <v>13</v>
      </c>
      <c r="AN3453" s="74" t="s">
        <v>13</v>
      </c>
      <c r="AO3453" s="74" t="s">
        <v>13</v>
      </c>
      <c r="AP3453" s="74" t="s">
        <v>13</v>
      </c>
      <c r="AQ3453" s="74" t="s">
        <v>13</v>
      </c>
      <c r="AR3453" s="74" t="s">
        <v>13</v>
      </c>
      <c r="AS3453" s="74" t="s">
        <v>13</v>
      </c>
      <c r="AT3453" s="74" t="s">
        <v>1284</v>
      </c>
      <c r="AU3453" s="74" t="s">
        <v>1282</v>
      </c>
      <c r="AV3453" s="74">
        <v>2021</v>
      </c>
    </row>
    <row r="3454" spans="1:48" hidden="1">
      <c r="A3454" s="24">
        <v>3453</v>
      </c>
      <c r="B3454" s="74">
        <v>89</v>
      </c>
      <c r="C3454" s="74" t="s">
        <v>1011</v>
      </c>
      <c r="D3454" s="74" t="s">
        <v>469</v>
      </c>
      <c r="E3454" s="74" t="s">
        <v>1149</v>
      </c>
      <c r="F3454" s="74" t="s">
        <v>461</v>
      </c>
      <c r="G3454" s="74" t="s">
        <v>1285</v>
      </c>
      <c r="H3454" s="74" t="s">
        <v>463</v>
      </c>
      <c r="I3454" s="74">
        <v>-25.5</v>
      </c>
      <c r="J3454" s="74">
        <v>30.5</v>
      </c>
      <c r="O3454" s="74">
        <v>2055</v>
      </c>
      <c r="P3454" s="74">
        <v>1990</v>
      </c>
      <c r="Q3454" s="74" t="s">
        <v>464</v>
      </c>
      <c r="R3454" s="24" t="s">
        <v>500</v>
      </c>
      <c r="S3454" s="74" t="s">
        <v>857</v>
      </c>
      <c r="Z3454" s="74" t="s">
        <v>820</v>
      </c>
      <c r="AA3454" s="74" t="s">
        <v>1283</v>
      </c>
      <c r="AB3454" s="113">
        <v>0.65</v>
      </c>
      <c r="AC3454" s="113">
        <v>0.51</v>
      </c>
      <c r="AD3454" s="74" t="s">
        <v>860</v>
      </c>
      <c r="AE3454" s="74">
        <v>-22</v>
      </c>
      <c r="AI3454" s="79" t="s">
        <v>465</v>
      </c>
      <c r="AJ3454" s="79" t="s">
        <v>1063</v>
      </c>
      <c r="AK3454" s="74" t="s">
        <v>13</v>
      </c>
      <c r="AL3454" s="74" t="s">
        <v>13</v>
      </c>
      <c r="AM3454" s="74" t="s">
        <v>13</v>
      </c>
      <c r="AN3454" s="74" t="s">
        <v>13</v>
      </c>
      <c r="AO3454" s="74" t="s">
        <v>13</v>
      </c>
      <c r="AP3454" s="74" t="s">
        <v>13</v>
      </c>
      <c r="AQ3454" s="74" t="s">
        <v>13</v>
      </c>
      <c r="AR3454" s="74" t="s">
        <v>13</v>
      </c>
      <c r="AS3454" s="74" t="s">
        <v>13</v>
      </c>
      <c r="AT3454" s="74" t="s">
        <v>1284</v>
      </c>
      <c r="AU3454" s="74" t="s">
        <v>1282</v>
      </c>
      <c r="AV3454" s="74">
        <v>2021</v>
      </c>
    </row>
    <row r="3455" spans="1:48" hidden="1">
      <c r="A3455" s="24">
        <v>3454</v>
      </c>
      <c r="B3455" s="74">
        <v>89</v>
      </c>
      <c r="C3455" s="74" t="s">
        <v>1011</v>
      </c>
      <c r="D3455" s="74" t="s">
        <v>469</v>
      </c>
      <c r="E3455" s="74" t="s">
        <v>1149</v>
      </c>
      <c r="F3455" s="74" t="s">
        <v>461</v>
      </c>
      <c r="G3455" s="74" t="s">
        <v>1285</v>
      </c>
      <c r="H3455" s="74" t="s">
        <v>463</v>
      </c>
      <c r="I3455" s="74">
        <v>-25.5</v>
      </c>
      <c r="J3455" s="74">
        <v>30.5</v>
      </c>
      <c r="O3455" s="74">
        <v>2055</v>
      </c>
      <c r="P3455" s="74">
        <v>1990</v>
      </c>
      <c r="Q3455" s="74" t="s">
        <v>464</v>
      </c>
      <c r="R3455" s="24" t="s">
        <v>473</v>
      </c>
      <c r="S3455" s="74" t="s">
        <v>857</v>
      </c>
      <c r="Z3455" s="74" t="s">
        <v>820</v>
      </c>
      <c r="AA3455" s="74" t="s">
        <v>1283</v>
      </c>
      <c r="AB3455" s="113">
        <v>0.65</v>
      </c>
      <c r="AC3455" s="113">
        <v>0.47</v>
      </c>
      <c r="AD3455" s="74" t="s">
        <v>860</v>
      </c>
      <c r="AE3455" s="74">
        <v>-28</v>
      </c>
      <c r="AI3455" s="79" t="s">
        <v>465</v>
      </c>
      <c r="AJ3455" s="79" t="s">
        <v>1063</v>
      </c>
      <c r="AK3455" s="74" t="s">
        <v>13</v>
      </c>
      <c r="AL3455" s="74" t="s">
        <v>13</v>
      </c>
      <c r="AM3455" s="74" t="s">
        <v>13</v>
      </c>
      <c r="AN3455" s="74" t="s">
        <v>13</v>
      </c>
      <c r="AO3455" s="74" t="s">
        <v>13</v>
      </c>
      <c r="AP3455" s="74" t="s">
        <v>13</v>
      </c>
      <c r="AQ3455" s="74" t="s">
        <v>13</v>
      </c>
      <c r="AR3455" s="74" t="s">
        <v>13</v>
      </c>
      <c r="AS3455" s="74" t="s">
        <v>13</v>
      </c>
      <c r="AT3455" s="74" t="s">
        <v>1284</v>
      </c>
      <c r="AU3455" s="74" t="s">
        <v>1282</v>
      </c>
      <c r="AV3455" s="74">
        <v>2021</v>
      </c>
    </row>
    <row r="3456" spans="1:48" hidden="1">
      <c r="A3456" s="24">
        <v>3455</v>
      </c>
      <c r="B3456" s="74">
        <v>89</v>
      </c>
      <c r="C3456" s="74" t="s">
        <v>1011</v>
      </c>
      <c r="D3456" s="74" t="s">
        <v>469</v>
      </c>
      <c r="E3456" s="24" t="s">
        <v>1301</v>
      </c>
      <c r="F3456" s="74" t="s">
        <v>461</v>
      </c>
      <c r="G3456" s="74" t="s">
        <v>1285</v>
      </c>
      <c r="H3456" s="74" t="s">
        <v>463</v>
      </c>
      <c r="I3456" s="74">
        <v>-25.5</v>
      </c>
      <c r="J3456" s="74">
        <v>30.5</v>
      </c>
      <c r="O3456" s="74">
        <v>2055</v>
      </c>
      <c r="P3456" s="74">
        <v>1990</v>
      </c>
      <c r="Q3456" s="74" t="s">
        <v>464</v>
      </c>
      <c r="R3456" s="24" t="s">
        <v>500</v>
      </c>
      <c r="S3456" s="74" t="s">
        <v>857</v>
      </c>
      <c r="Z3456" s="74" t="s">
        <v>820</v>
      </c>
      <c r="AA3456" s="74" t="s">
        <v>1283</v>
      </c>
      <c r="AB3456" s="113">
        <v>0.31</v>
      </c>
      <c r="AC3456" s="113">
        <v>0.23</v>
      </c>
      <c r="AD3456" s="74" t="s">
        <v>860</v>
      </c>
      <c r="AE3456" s="74">
        <v>-26</v>
      </c>
      <c r="AI3456" s="79" t="s">
        <v>465</v>
      </c>
      <c r="AJ3456" s="79" t="s">
        <v>1063</v>
      </c>
      <c r="AK3456" s="74" t="s">
        <v>13</v>
      </c>
      <c r="AL3456" s="74" t="s">
        <v>13</v>
      </c>
      <c r="AM3456" s="74" t="s">
        <v>13</v>
      </c>
      <c r="AN3456" s="74" t="s">
        <v>13</v>
      </c>
      <c r="AO3456" s="74" t="s">
        <v>13</v>
      </c>
      <c r="AP3456" s="74" t="s">
        <v>13</v>
      </c>
      <c r="AQ3456" s="74" t="s">
        <v>13</v>
      </c>
      <c r="AR3456" s="74" t="s">
        <v>13</v>
      </c>
      <c r="AS3456" s="74" t="s">
        <v>13</v>
      </c>
      <c r="AT3456" s="74" t="s">
        <v>1284</v>
      </c>
      <c r="AU3456" s="74" t="s">
        <v>1282</v>
      </c>
      <c r="AV3456" s="74">
        <v>2021</v>
      </c>
    </row>
    <row r="3457" spans="1:48" hidden="1">
      <c r="A3457" s="24">
        <v>3456</v>
      </c>
      <c r="B3457" s="74">
        <v>89</v>
      </c>
      <c r="C3457" s="74" t="s">
        <v>1011</v>
      </c>
      <c r="D3457" s="74" t="s">
        <v>469</v>
      </c>
      <c r="E3457" s="24" t="s">
        <v>1301</v>
      </c>
      <c r="F3457" s="74" t="s">
        <v>461</v>
      </c>
      <c r="G3457" s="74" t="s">
        <v>1285</v>
      </c>
      <c r="H3457" s="74" t="s">
        <v>463</v>
      </c>
      <c r="I3457" s="74">
        <v>-25.5</v>
      </c>
      <c r="J3457" s="74">
        <v>30.5</v>
      </c>
      <c r="O3457" s="74">
        <v>2055</v>
      </c>
      <c r="P3457" s="74">
        <v>1990</v>
      </c>
      <c r="Q3457" s="74" t="s">
        <v>464</v>
      </c>
      <c r="R3457" s="24" t="s">
        <v>473</v>
      </c>
      <c r="S3457" s="74" t="s">
        <v>857</v>
      </c>
      <c r="Z3457" s="74" t="s">
        <v>820</v>
      </c>
      <c r="AA3457" s="74" t="s">
        <v>1283</v>
      </c>
      <c r="AB3457" s="113">
        <v>0.31</v>
      </c>
      <c r="AC3457" s="113">
        <v>0.21</v>
      </c>
      <c r="AD3457" s="74" t="s">
        <v>860</v>
      </c>
      <c r="AE3457" s="74">
        <v>-32</v>
      </c>
      <c r="AI3457" s="79" t="s">
        <v>465</v>
      </c>
      <c r="AJ3457" s="79" t="s">
        <v>1063</v>
      </c>
      <c r="AK3457" s="74" t="s">
        <v>13</v>
      </c>
      <c r="AL3457" s="74" t="s">
        <v>13</v>
      </c>
      <c r="AM3457" s="74" t="s">
        <v>13</v>
      </c>
      <c r="AN3457" s="74" t="s">
        <v>13</v>
      </c>
      <c r="AO3457" s="74" t="s">
        <v>13</v>
      </c>
      <c r="AP3457" s="74" t="s">
        <v>13</v>
      </c>
      <c r="AQ3457" s="74" t="s">
        <v>13</v>
      </c>
      <c r="AR3457" s="74" t="s">
        <v>13</v>
      </c>
      <c r="AS3457" s="74" t="s">
        <v>13</v>
      </c>
      <c r="AT3457" s="74" t="s">
        <v>1284</v>
      </c>
      <c r="AU3457" s="74" t="s">
        <v>1282</v>
      </c>
      <c r="AV3457" s="74">
        <v>2021</v>
      </c>
    </row>
    <row r="3458" spans="1:48" hidden="1">
      <c r="A3458" s="24">
        <v>3457</v>
      </c>
      <c r="B3458" s="74">
        <v>89</v>
      </c>
      <c r="C3458" s="74" t="s">
        <v>1011</v>
      </c>
      <c r="D3458" s="74" t="s">
        <v>469</v>
      </c>
      <c r="E3458" s="74" t="s">
        <v>1286</v>
      </c>
      <c r="F3458" s="74" t="s">
        <v>461</v>
      </c>
      <c r="G3458" s="74" t="s">
        <v>1285</v>
      </c>
      <c r="H3458" s="74" t="s">
        <v>463</v>
      </c>
      <c r="I3458" s="74">
        <v>-25.5</v>
      </c>
      <c r="J3458" s="74">
        <v>30.5</v>
      </c>
      <c r="O3458" s="74">
        <v>2055</v>
      </c>
      <c r="P3458" s="74">
        <v>1990</v>
      </c>
      <c r="Q3458" s="74" t="s">
        <v>464</v>
      </c>
      <c r="R3458" s="24" t="s">
        <v>500</v>
      </c>
      <c r="S3458" s="74" t="s">
        <v>857</v>
      </c>
      <c r="Z3458" s="74" t="s">
        <v>820</v>
      </c>
      <c r="AA3458" s="74" t="s">
        <v>1283</v>
      </c>
      <c r="AB3458" s="113">
        <v>0.2</v>
      </c>
      <c r="AC3458" s="113">
        <v>0.17</v>
      </c>
      <c r="AD3458" s="74" t="s">
        <v>860</v>
      </c>
      <c r="AE3458" s="74">
        <v>-15</v>
      </c>
      <c r="AI3458" s="79" t="s">
        <v>465</v>
      </c>
      <c r="AJ3458" s="79" t="s">
        <v>1063</v>
      </c>
      <c r="AK3458" s="74" t="s">
        <v>13</v>
      </c>
      <c r="AL3458" s="74" t="s">
        <v>13</v>
      </c>
      <c r="AM3458" s="74" t="s">
        <v>13</v>
      </c>
      <c r="AN3458" s="74" t="s">
        <v>13</v>
      </c>
      <c r="AO3458" s="74" t="s">
        <v>13</v>
      </c>
      <c r="AP3458" s="74" t="s">
        <v>13</v>
      </c>
      <c r="AQ3458" s="74" t="s">
        <v>13</v>
      </c>
      <c r="AR3458" s="74" t="s">
        <v>13</v>
      </c>
      <c r="AS3458" s="74" t="s">
        <v>13</v>
      </c>
      <c r="AT3458" s="74" t="s">
        <v>1284</v>
      </c>
      <c r="AU3458" s="74" t="s">
        <v>1282</v>
      </c>
      <c r="AV3458" s="74">
        <v>2021</v>
      </c>
    </row>
    <row r="3459" spans="1:48" hidden="1">
      <c r="A3459" s="24">
        <v>3458</v>
      </c>
      <c r="B3459" s="74">
        <v>89</v>
      </c>
      <c r="C3459" s="74" t="s">
        <v>1011</v>
      </c>
      <c r="D3459" s="74" t="s">
        <v>469</v>
      </c>
      <c r="E3459" s="74" t="s">
        <v>1286</v>
      </c>
      <c r="F3459" s="74" t="s">
        <v>461</v>
      </c>
      <c r="G3459" s="74" t="s">
        <v>1285</v>
      </c>
      <c r="H3459" s="74" t="s">
        <v>463</v>
      </c>
      <c r="I3459" s="74">
        <v>-25.5</v>
      </c>
      <c r="J3459" s="74">
        <v>30.5</v>
      </c>
      <c r="O3459" s="74">
        <v>2055</v>
      </c>
      <c r="P3459" s="74">
        <v>1990</v>
      </c>
      <c r="Q3459" s="74" t="s">
        <v>464</v>
      </c>
      <c r="R3459" s="24" t="s">
        <v>473</v>
      </c>
      <c r="S3459" s="74" t="s">
        <v>857</v>
      </c>
      <c r="Z3459" s="74" t="s">
        <v>820</v>
      </c>
      <c r="AA3459" s="74" t="s">
        <v>1283</v>
      </c>
      <c r="AB3459" s="113">
        <v>0.2</v>
      </c>
      <c r="AC3459" s="113">
        <v>0.16</v>
      </c>
      <c r="AD3459" s="74" t="s">
        <v>860</v>
      </c>
      <c r="AE3459" s="74">
        <v>-20</v>
      </c>
      <c r="AI3459" s="79" t="s">
        <v>465</v>
      </c>
      <c r="AJ3459" s="79" t="s">
        <v>1063</v>
      </c>
      <c r="AK3459" s="74" t="s">
        <v>13</v>
      </c>
      <c r="AL3459" s="74" t="s">
        <v>13</v>
      </c>
      <c r="AM3459" s="74" t="s">
        <v>13</v>
      </c>
      <c r="AN3459" s="74" t="s">
        <v>13</v>
      </c>
      <c r="AO3459" s="74" t="s">
        <v>13</v>
      </c>
      <c r="AP3459" s="74" t="s">
        <v>13</v>
      </c>
      <c r="AQ3459" s="74" t="s">
        <v>13</v>
      </c>
      <c r="AR3459" s="74" t="s">
        <v>13</v>
      </c>
      <c r="AS3459" s="74" t="s">
        <v>13</v>
      </c>
      <c r="AT3459" s="74" t="s">
        <v>1284</v>
      </c>
      <c r="AU3459" s="74" t="s">
        <v>1282</v>
      </c>
      <c r="AV3459" s="74">
        <v>2021</v>
      </c>
    </row>
    <row r="3460" spans="1:48">
      <c r="A3460" s="24">
        <v>3459</v>
      </c>
      <c r="B3460" s="74">
        <v>89</v>
      </c>
      <c r="C3460" s="74" t="s">
        <v>1011</v>
      </c>
      <c r="D3460" s="74" t="s">
        <v>469</v>
      </c>
      <c r="E3460" s="74" t="s">
        <v>460</v>
      </c>
      <c r="F3460" s="74" t="s">
        <v>461</v>
      </c>
      <c r="G3460" s="74" t="s">
        <v>1285</v>
      </c>
      <c r="H3460" s="74" t="s">
        <v>463</v>
      </c>
      <c r="I3460" s="74">
        <v>-25.5</v>
      </c>
      <c r="J3460" s="74">
        <v>30.5</v>
      </c>
      <c r="O3460" s="74">
        <v>2085</v>
      </c>
      <c r="P3460" s="74">
        <v>1990</v>
      </c>
      <c r="Q3460" s="74" t="s">
        <v>464</v>
      </c>
      <c r="R3460" s="24" t="s">
        <v>500</v>
      </c>
      <c r="S3460" s="74" t="s">
        <v>857</v>
      </c>
      <c r="Z3460" s="74" t="s">
        <v>820</v>
      </c>
      <c r="AA3460" s="74" t="s">
        <v>1283</v>
      </c>
      <c r="AB3460" s="113">
        <v>4.46</v>
      </c>
      <c r="AC3460" s="113">
        <v>2.69</v>
      </c>
      <c r="AD3460" s="74" t="s">
        <v>860</v>
      </c>
      <c r="AE3460" s="74">
        <v>-40</v>
      </c>
      <c r="AI3460" s="79" t="s">
        <v>465</v>
      </c>
      <c r="AJ3460" s="79" t="s">
        <v>1063</v>
      </c>
      <c r="AK3460" s="74" t="s">
        <v>13</v>
      </c>
      <c r="AL3460" s="74" t="s">
        <v>13</v>
      </c>
      <c r="AM3460" s="74" t="s">
        <v>13</v>
      </c>
      <c r="AN3460" s="74" t="s">
        <v>13</v>
      </c>
      <c r="AO3460" s="74" t="s">
        <v>13</v>
      </c>
      <c r="AP3460" s="74" t="s">
        <v>13</v>
      </c>
      <c r="AQ3460" s="74" t="s">
        <v>13</v>
      </c>
      <c r="AR3460" s="74" t="s">
        <v>13</v>
      </c>
      <c r="AS3460" s="74" t="s">
        <v>13</v>
      </c>
      <c r="AT3460" s="74" t="s">
        <v>1284</v>
      </c>
      <c r="AU3460" s="74" t="s">
        <v>1282</v>
      </c>
      <c r="AV3460" s="74">
        <v>2021</v>
      </c>
    </row>
    <row r="3461" spans="1:48">
      <c r="A3461" s="24">
        <v>3460</v>
      </c>
      <c r="B3461" s="74">
        <v>89</v>
      </c>
      <c r="C3461" s="74" t="s">
        <v>1011</v>
      </c>
      <c r="D3461" s="74" t="s">
        <v>469</v>
      </c>
      <c r="E3461" s="74" t="s">
        <v>460</v>
      </c>
      <c r="F3461" s="74" t="s">
        <v>461</v>
      </c>
      <c r="G3461" s="74" t="s">
        <v>1285</v>
      </c>
      <c r="H3461" s="74" t="s">
        <v>463</v>
      </c>
      <c r="I3461" s="74">
        <v>-25.5</v>
      </c>
      <c r="J3461" s="74">
        <v>30.5</v>
      </c>
      <c r="O3461" s="74">
        <v>2085</v>
      </c>
      <c r="P3461" s="74">
        <v>1990</v>
      </c>
      <c r="Q3461" s="74" t="s">
        <v>464</v>
      </c>
      <c r="R3461" s="24" t="s">
        <v>473</v>
      </c>
      <c r="S3461" s="74" t="s">
        <v>857</v>
      </c>
      <c r="Z3461" s="74" t="s">
        <v>820</v>
      </c>
      <c r="AA3461" s="74" t="s">
        <v>1283</v>
      </c>
      <c r="AB3461" s="113">
        <v>4.46</v>
      </c>
      <c r="AC3461" s="113">
        <v>1.65</v>
      </c>
      <c r="AD3461" s="74" t="s">
        <v>860</v>
      </c>
      <c r="AE3461" s="74">
        <v>-63</v>
      </c>
      <c r="AI3461" s="79" t="s">
        <v>465</v>
      </c>
      <c r="AJ3461" s="79" t="s">
        <v>1063</v>
      </c>
      <c r="AK3461" s="74" t="s">
        <v>13</v>
      </c>
      <c r="AL3461" s="74" t="s">
        <v>13</v>
      </c>
      <c r="AM3461" s="74" t="s">
        <v>13</v>
      </c>
      <c r="AN3461" s="74" t="s">
        <v>13</v>
      </c>
      <c r="AO3461" s="74" t="s">
        <v>13</v>
      </c>
      <c r="AP3461" s="74" t="s">
        <v>13</v>
      </c>
      <c r="AQ3461" s="74" t="s">
        <v>13</v>
      </c>
      <c r="AR3461" s="74" t="s">
        <v>13</v>
      </c>
      <c r="AS3461" s="74" t="s">
        <v>13</v>
      </c>
      <c r="AT3461" s="74" t="s">
        <v>1284</v>
      </c>
      <c r="AU3461" s="74" t="s">
        <v>1282</v>
      </c>
      <c r="AV3461" s="74">
        <v>2021</v>
      </c>
    </row>
    <row r="3462" spans="1:48" hidden="1">
      <c r="A3462" s="24">
        <v>3461</v>
      </c>
      <c r="B3462" s="74">
        <v>89</v>
      </c>
      <c r="C3462" s="74" t="s">
        <v>1011</v>
      </c>
      <c r="D3462" s="74" t="s">
        <v>469</v>
      </c>
      <c r="E3462" s="74" t="s">
        <v>1149</v>
      </c>
      <c r="F3462" s="74" t="s">
        <v>461</v>
      </c>
      <c r="G3462" s="74" t="s">
        <v>1285</v>
      </c>
      <c r="H3462" s="74" t="s">
        <v>463</v>
      </c>
      <c r="I3462" s="74">
        <v>-25.5</v>
      </c>
      <c r="J3462" s="74">
        <v>30.5</v>
      </c>
      <c r="O3462" s="74">
        <v>2085</v>
      </c>
      <c r="P3462" s="74">
        <v>1990</v>
      </c>
      <c r="Q3462" s="74" t="s">
        <v>464</v>
      </c>
      <c r="R3462" s="24" t="s">
        <v>500</v>
      </c>
      <c r="S3462" s="74" t="s">
        <v>857</v>
      </c>
      <c r="Z3462" s="74" t="s">
        <v>820</v>
      </c>
      <c r="AA3462" s="74" t="s">
        <v>1283</v>
      </c>
      <c r="AB3462" s="113">
        <v>0.65</v>
      </c>
      <c r="AC3462" s="113">
        <v>0.49</v>
      </c>
      <c r="AD3462" s="74" t="s">
        <v>860</v>
      </c>
      <c r="AE3462" s="74">
        <v>-25</v>
      </c>
      <c r="AI3462" s="79" t="s">
        <v>465</v>
      </c>
      <c r="AJ3462" s="79" t="s">
        <v>1063</v>
      </c>
      <c r="AK3462" s="74" t="s">
        <v>13</v>
      </c>
      <c r="AL3462" s="74" t="s">
        <v>13</v>
      </c>
      <c r="AM3462" s="74" t="s">
        <v>13</v>
      </c>
      <c r="AN3462" s="74" t="s">
        <v>13</v>
      </c>
      <c r="AO3462" s="74" t="s">
        <v>13</v>
      </c>
      <c r="AP3462" s="74" t="s">
        <v>13</v>
      </c>
      <c r="AQ3462" s="74" t="s">
        <v>13</v>
      </c>
      <c r="AR3462" s="74" t="s">
        <v>13</v>
      </c>
      <c r="AS3462" s="74" t="s">
        <v>13</v>
      </c>
      <c r="AT3462" s="74" t="s">
        <v>1284</v>
      </c>
      <c r="AU3462" s="74" t="s">
        <v>1282</v>
      </c>
      <c r="AV3462" s="74">
        <v>2021</v>
      </c>
    </row>
    <row r="3463" spans="1:48" hidden="1">
      <c r="A3463" s="24">
        <v>3462</v>
      </c>
      <c r="B3463" s="74">
        <v>89</v>
      </c>
      <c r="C3463" s="74" t="s">
        <v>1011</v>
      </c>
      <c r="D3463" s="74" t="s">
        <v>469</v>
      </c>
      <c r="E3463" s="74" t="s">
        <v>1149</v>
      </c>
      <c r="F3463" s="74" t="s">
        <v>461</v>
      </c>
      <c r="G3463" s="74" t="s">
        <v>1285</v>
      </c>
      <c r="H3463" s="74" t="s">
        <v>463</v>
      </c>
      <c r="I3463" s="74">
        <v>-25.5</v>
      </c>
      <c r="J3463" s="74">
        <v>30.5</v>
      </c>
      <c r="O3463" s="74">
        <v>2085</v>
      </c>
      <c r="P3463" s="74">
        <v>1990</v>
      </c>
      <c r="Q3463" s="74" t="s">
        <v>464</v>
      </c>
      <c r="R3463" s="24" t="s">
        <v>473</v>
      </c>
      <c r="S3463" s="74" t="s">
        <v>857</v>
      </c>
      <c r="Z3463" s="74" t="s">
        <v>820</v>
      </c>
      <c r="AA3463" s="74" t="s">
        <v>1283</v>
      </c>
      <c r="AB3463" s="113">
        <v>0.65</v>
      </c>
      <c r="AC3463" s="113">
        <v>0.4</v>
      </c>
      <c r="AD3463" s="74" t="s">
        <v>860</v>
      </c>
      <c r="AE3463" s="74">
        <v>-38</v>
      </c>
      <c r="AI3463" s="79" t="s">
        <v>465</v>
      </c>
      <c r="AJ3463" s="79" t="s">
        <v>1063</v>
      </c>
      <c r="AK3463" s="74" t="s">
        <v>13</v>
      </c>
      <c r="AL3463" s="74" t="s">
        <v>13</v>
      </c>
      <c r="AM3463" s="74" t="s">
        <v>13</v>
      </c>
      <c r="AN3463" s="74" t="s">
        <v>13</v>
      </c>
      <c r="AO3463" s="74" t="s">
        <v>13</v>
      </c>
      <c r="AP3463" s="74" t="s">
        <v>13</v>
      </c>
      <c r="AQ3463" s="74" t="s">
        <v>13</v>
      </c>
      <c r="AR3463" s="74" t="s">
        <v>13</v>
      </c>
      <c r="AS3463" s="74" t="s">
        <v>13</v>
      </c>
      <c r="AT3463" s="74" t="s">
        <v>1284</v>
      </c>
      <c r="AU3463" s="74" t="s">
        <v>1282</v>
      </c>
      <c r="AV3463" s="74">
        <v>2021</v>
      </c>
    </row>
    <row r="3464" spans="1:48" hidden="1">
      <c r="A3464" s="24">
        <v>3463</v>
      </c>
      <c r="B3464" s="74">
        <v>89</v>
      </c>
      <c r="C3464" s="74" t="s">
        <v>1011</v>
      </c>
      <c r="D3464" s="74" t="s">
        <v>469</v>
      </c>
      <c r="E3464" s="24" t="s">
        <v>1301</v>
      </c>
      <c r="F3464" s="74" t="s">
        <v>461</v>
      </c>
      <c r="G3464" s="74" t="s">
        <v>1285</v>
      </c>
      <c r="H3464" s="74" t="s">
        <v>463</v>
      </c>
      <c r="I3464" s="74">
        <v>-25.5</v>
      </c>
      <c r="J3464" s="74">
        <v>30.5</v>
      </c>
      <c r="O3464" s="74">
        <v>2085</v>
      </c>
      <c r="P3464" s="74">
        <v>1990</v>
      </c>
      <c r="Q3464" s="74" t="s">
        <v>464</v>
      </c>
      <c r="R3464" s="24" t="s">
        <v>500</v>
      </c>
      <c r="S3464" s="74" t="s">
        <v>857</v>
      </c>
      <c r="Z3464" s="74" t="s">
        <v>820</v>
      </c>
      <c r="AA3464" s="74" t="s">
        <v>1283</v>
      </c>
      <c r="AB3464" s="113">
        <v>0.31</v>
      </c>
      <c r="AC3464" s="113">
        <v>0.21</v>
      </c>
      <c r="AD3464" s="74" t="s">
        <v>860</v>
      </c>
      <c r="AE3464" s="74">
        <v>-32</v>
      </c>
      <c r="AI3464" s="79" t="s">
        <v>465</v>
      </c>
      <c r="AJ3464" s="79" t="s">
        <v>1063</v>
      </c>
      <c r="AK3464" s="74" t="s">
        <v>13</v>
      </c>
      <c r="AL3464" s="74" t="s">
        <v>13</v>
      </c>
      <c r="AM3464" s="74" t="s">
        <v>13</v>
      </c>
      <c r="AN3464" s="74" t="s">
        <v>13</v>
      </c>
      <c r="AO3464" s="74" t="s">
        <v>13</v>
      </c>
      <c r="AP3464" s="74" t="s">
        <v>13</v>
      </c>
      <c r="AQ3464" s="74" t="s">
        <v>13</v>
      </c>
      <c r="AR3464" s="74" t="s">
        <v>13</v>
      </c>
      <c r="AS3464" s="74" t="s">
        <v>13</v>
      </c>
      <c r="AT3464" s="74" t="s">
        <v>1284</v>
      </c>
      <c r="AU3464" s="74" t="s">
        <v>1282</v>
      </c>
      <c r="AV3464" s="74">
        <v>2021</v>
      </c>
    </row>
    <row r="3465" spans="1:48" hidden="1">
      <c r="A3465" s="24">
        <v>3464</v>
      </c>
      <c r="B3465" s="74">
        <v>89</v>
      </c>
      <c r="C3465" s="74" t="s">
        <v>1011</v>
      </c>
      <c r="D3465" s="74" t="s">
        <v>469</v>
      </c>
      <c r="E3465" s="24" t="s">
        <v>1301</v>
      </c>
      <c r="F3465" s="74" t="s">
        <v>461</v>
      </c>
      <c r="G3465" s="74" t="s">
        <v>1285</v>
      </c>
      <c r="H3465" s="74" t="s">
        <v>463</v>
      </c>
      <c r="I3465" s="74">
        <v>-25.5</v>
      </c>
      <c r="J3465" s="74">
        <v>30.5</v>
      </c>
      <c r="O3465" s="74">
        <v>2085</v>
      </c>
      <c r="P3465" s="74">
        <v>1990</v>
      </c>
      <c r="Q3465" s="74" t="s">
        <v>464</v>
      </c>
      <c r="R3465" s="24" t="s">
        <v>473</v>
      </c>
      <c r="S3465" s="74" t="s">
        <v>857</v>
      </c>
      <c r="Z3465" s="74" t="s">
        <v>820</v>
      </c>
      <c r="AA3465" s="74" t="s">
        <v>1283</v>
      </c>
      <c r="AB3465" s="113">
        <v>0.31</v>
      </c>
      <c r="AC3465" s="113">
        <v>0.18</v>
      </c>
      <c r="AD3465" s="74" t="s">
        <v>860</v>
      </c>
      <c r="AE3465" s="74">
        <v>-42</v>
      </c>
      <c r="AI3465" s="79" t="s">
        <v>465</v>
      </c>
      <c r="AJ3465" s="79" t="s">
        <v>1063</v>
      </c>
      <c r="AK3465" s="74" t="s">
        <v>13</v>
      </c>
      <c r="AL3465" s="74" t="s">
        <v>13</v>
      </c>
      <c r="AM3465" s="74" t="s">
        <v>13</v>
      </c>
      <c r="AN3465" s="74" t="s">
        <v>13</v>
      </c>
      <c r="AO3465" s="74" t="s">
        <v>13</v>
      </c>
      <c r="AP3465" s="74" t="s">
        <v>13</v>
      </c>
      <c r="AQ3465" s="74" t="s">
        <v>13</v>
      </c>
      <c r="AR3465" s="74" t="s">
        <v>13</v>
      </c>
      <c r="AS3465" s="74" t="s">
        <v>13</v>
      </c>
      <c r="AT3465" s="74" t="s">
        <v>1284</v>
      </c>
      <c r="AU3465" s="74" t="s">
        <v>1282</v>
      </c>
      <c r="AV3465" s="74">
        <v>2021</v>
      </c>
    </row>
    <row r="3466" spans="1:48" hidden="1">
      <c r="A3466" s="24">
        <v>3465</v>
      </c>
      <c r="B3466" s="74">
        <v>89</v>
      </c>
      <c r="C3466" s="74" t="s">
        <v>1011</v>
      </c>
      <c r="D3466" s="74" t="s">
        <v>469</v>
      </c>
      <c r="E3466" s="74" t="s">
        <v>1286</v>
      </c>
      <c r="F3466" s="74" t="s">
        <v>461</v>
      </c>
      <c r="G3466" s="74" t="s">
        <v>1285</v>
      </c>
      <c r="H3466" s="74" t="s">
        <v>463</v>
      </c>
      <c r="I3466" s="74">
        <v>-25.5</v>
      </c>
      <c r="J3466" s="74">
        <v>30.5</v>
      </c>
      <c r="O3466" s="74">
        <v>2085</v>
      </c>
      <c r="P3466" s="74">
        <v>1990</v>
      </c>
      <c r="Q3466" s="74" t="s">
        <v>464</v>
      </c>
      <c r="R3466" s="24" t="s">
        <v>500</v>
      </c>
      <c r="S3466" s="74" t="s">
        <v>857</v>
      </c>
      <c r="Z3466" s="74" t="s">
        <v>820</v>
      </c>
      <c r="AA3466" s="74" t="s">
        <v>1283</v>
      </c>
      <c r="AB3466" s="113">
        <v>0.2</v>
      </c>
      <c r="AC3466" s="113">
        <v>0.16</v>
      </c>
      <c r="AD3466" s="74" t="s">
        <v>860</v>
      </c>
      <c r="AE3466" s="74">
        <v>-20</v>
      </c>
      <c r="AI3466" s="79" t="s">
        <v>465</v>
      </c>
      <c r="AJ3466" s="79" t="s">
        <v>1063</v>
      </c>
      <c r="AK3466" s="74" t="s">
        <v>13</v>
      </c>
      <c r="AL3466" s="74" t="s">
        <v>13</v>
      </c>
      <c r="AM3466" s="74" t="s">
        <v>13</v>
      </c>
      <c r="AN3466" s="74" t="s">
        <v>13</v>
      </c>
      <c r="AO3466" s="74" t="s">
        <v>13</v>
      </c>
      <c r="AP3466" s="74" t="s">
        <v>13</v>
      </c>
      <c r="AQ3466" s="74" t="s">
        <v>13</v>
      </c>
      <c r="AR3466" s="74" t="s">
        <v>13</v>
      </c>
      <c r="AS3466" s="74" t="s">
        <v>13</v>
      </c>
      <c r="AT3466" s="74" t="s">
        <v>1284</v>
      </c>
      <c r="AU3466" s="74" t="s">
        <v>1282</v>
      </c>
      <c r="AV3466" s="74">
        <v>2021</v>
      </c>
    </row>
    <row r="3467" spans="1:48" hidden="1">
      <c r="A3467" s="24">
        <v>3466</v>
      </c>
      <c r="B3467" s="74">
        <v>89</v>
      </c>
      <c r="C3467" s="74" t="s">
        <v>1011</v>
      </c>
      <c r="D3467" s="74" t="s">
        <v>469</v>
      </c>
      <c r="E3467" s="74" t="s">
        <v>1286</v>
      </c>
      <c r="F3467" s="74" t="s">
        <v>461</v>
      </c>
      <c r="G3467" s="74" t="s">
        <v>1285</v>
      </c>
      <c r="H3467" s="74" t="s">
        <v>463</v>
      </c>
      <c r="I3467" s="74">
        <v>-25.5</v>
      </c>
      <c r="J3467" s="74">
        <v>30.5</v>
      </c>
      <c r="O3467" s="74">
        <v>2085</v>
      </c>
      <c r="P3467" s="74">
        <v>1990</v>
      </c>
      <c r="Q3467" s="74" t="s">
        <v>464</v>
      </c>
      <c r="R3467" s="24" t="s">
        <v>473</v>
      </c>
      <c r="S3467" s="74" t="s">
        <v>857</v>
      </c>
      <c r="Z3467" s="74" t="s">
        <v>820</v>
      </c>
      <c r="AA3467" s="74" t="s">
        <v>1283</v>
      </c>
      <c r="AB3467" s="113">
        <v>0.2</v>
      </c>
      <c r="AC3467" s="113">
        <v>0.14000000000000001</v>
      </c>
      <c r="AD3467" s="74" t="s">
        <v>860</v>
      </c>
      <c r="AE3467" s="74">
        <v>-30</v>
      </c>
      <c r="AI3467" s="79" t="s">
        <v>465</v>
      </c>
      <c r="AJ3467" s="79" t="s">
        <v>1063</v>
      </c>
      <c r="AK3467" s="74" t="s">
        <v>13</v>
      </c>
      <c r="AL3467" s="74" t="s">
        <v>13</v>
      </c>
      <c r="AM3467" s="74" t="s">
        <v>13</v>
      </c>
      <c r="AN3467" s="74" t="s">
        <v>13</v>
      </c>
      <c r="AO3467" s="74" t="s">
        <v>13</v>
      </c>
      <c r="AP3467" s="74" t="s">
        <v>13</v>
      </c>
      <c r="AQ3467" s="74" t="s">
        <v>13</v>
      </c>
      <c r="AR3467" s="74" t="s">
        <v>13</v>
      </c>
      <c r="AS3467" s="74" t="s">
        <v>13</v>
      </c>
      <c r="AT3467" s="74" t="s">
        <v>1284</v>
      </c>
      <c r="AU3467" s="74" t="s">
        <v>1282</v>
      </c>
      <c r="AV3467" s="74">
        <v>2021</v>
      </c>
    </row>
    <row r="3468" spans="1:48">
      <c r="A3468" s="24">
        <v>3467</v>
      </c>
      <c r="B3468" s="74">
        <v>89</v>
      </c>
      <c r="C3468" s="74" t="s">
        <v>1011</v>
      </c>
      <c r="D3468" s="74" t="s">
        <v>469</v>
      </c>
      <c r="E3468" s="74" t="s">
        <v>460</v>
      </c>
      <c r="F3468" s="74" t="s">
        <v>461</v>
      </c>
      <c r="G3468" s="74" t="s">
        <v>1285</v>
      </c>
      <c r="H3468" s="74" t="s">
        <v>463</v>
      </c>
      <c r="I3468" s="74">
        <v>-25.5</v>
      </c>
      <c r="J3468" s="74">
        <v>30.5</v>
      </c>
      <c r="O3468" s="74">
        <v>2025</v>
      </c>
      <c r="P3468" s="74">
        <v>1990</v>
      </c>
      <c r="Q3468" s="74" t="s">
        <v>464</v>
      </c>
      <c r="R3468" s="24" t="s">
        <v>500</v>
      </c>
      <c r="S3468" s="74" t="s">
        <v>857</v>
      </c>
      <c r="Z3468" s="74" t="s">
        <v>820</v>
      </c>
      <c r="AA3468" s="74" t="s">
        <v>1283</v>
      </c>
      <c r="AB3468" s="113">
        <v>6.18</v>
      </c>
      <c r="AC3468" s="113">
        <v>6.13</v>
      </c>
      <c r="AD3468" s="74" t="s">
        <v>834</v>
      </c>
      <c r="AE3468" s="74">
        <f>((AC3468-AB3468)/AB3468)*100</f>
        <v>-0.80906148867313632</v>
      </c>
      <c r="AI3468" s="79" t="s">
        <v>465</v>
      </c>
      <c r="AJ3468" s="79" t="s">
        <v>1063</v>
      </c>
      <c r="AK3468" s="74" t="s">
        <v>13</v>
      </c>
      <c r="AL3468" s="74" t="s">
        <v>465</v>
      </c>
      <c r="AM3468" s="74" t="s">
        <v>13</v>
      </c>
      <c r="AN3468" s="74" t="s">
        <v>13</v>
      </c>
      <c r="AO3468" s="74" t="s">
        <v>465</v>
      </c>
      <c r="AP3468" s="74" t="s">
        <v>13</v>
      </c>
      <c r="AQ3468" s="74" t="s">
        <v>13</v>
      </c>
      <c r="AR3468" s="74" t="s">
        <v>13</v>
      </c>
      <c r="AS3468" s="74" t="s">
        <v>605</v>
      </c>
      <c r="AT3468" s="74" t="s">
        <v>1284</v>
      </c>
      <c r="AU3468" s="74" t="s">
        <v>1282</v>
      </c>
      <c r="AV3468" s="74">
        <v>2021</v>
      </c>
    </row>
    <row r="3469" spans="1:48">
      <c r="A3469" s="24">
        <v>3468</v>
      </c>
      <c r="B3469" s="74">
        <v>89</v>
      </c>
      <c r="C3469" s="74" t="s">
        <v>1011</v>
      </c>
      <c r="D3469" s="74" t="s">
        <v>469</v>
      </c>
      <c r="E3469" s="74" t="s">
        <v>460</v>
      </c>
      <c r="F3469" s="74" t="s">
        <v>461</v>
      </c>
      <c r="G3469" s="74" t="s">
        <v>1285</v>
      </c>
      <c r="H3469" s="74" t="s">
        <v>463</v>
      </c>
      <c r="I3469" s="74">
        <v>-25.5</v>
      </c>
      <c r="J3469" s="74">
        <v>30.5</v>
      </c>
      <c r="O3469" s="74">
        <v>2025</v>
      </c>
      <c r="P3469" s="74">
        <v>1990</v>
      </c>
      <c r="Q3469" s="74" t="s">
        <v>464</v>
      </c>
      <c r="R3469" s="24" t="s">
        <v>473</v>
      </c>
      <c r="S3469" s="74" t="s">
        <v>857</v>
      </c>
      <c r="Z3469" s="74" t="s">
        <v>820</v>
      </c>
      <c r="AA3469" s="74" t="s">
        <v>1283</v>
      </c>
      <c r="AB3469" s="113">
        <v>6.18</v>
      </c>
      <c r="AC3469" s="113">
        <v>6.13</v>
      </c>
      <c r="AD3469" s="74" t="s">
        <v>834</v>
      </c>
      <c r="AE3469" s="74">
        <f t="shared" ref="AE3469:AE3491" si="5">((AC3469-AB3469)/AB3469)*100</f>
        <v>-0.80906148867313632</v>
      </c>
      <c r="AI3469" s="79" t="s">
        <v>465</v>
      </c>
      <c r="AJ3469" s="79" t="s">
        <v>1063</v>
      </c>
      <c r="AK3469" s="74" t="s">
        <v>13</v>
      </c>
      <c r="AL3469" s="74" t="s">
        <v>465</v>
      </c>
      <c r="AM3469" s="74" t="s">
        <v>13</v>
      </c>
      <c r="AN3469" s="74" t="s">
        <v>13</v>
      </c>
      <c r="AO3469" s="74" t="s">
        <v>465</v>
      </c>
      <c r="AP3469" s="74" t="s">
        <v>13</v>
      </c>
      <c r="AQ3469" s="74" t="s">
        <v>13</v>
      </c>
      <c r="AR3469" s="74" t="s">
        <v>13</v>
      </c>
      <c r="AS3469" s="74" t="s">
        <v>605</v>
      </c>
      <c r="AT3469" s="74" t="s">
        <v>1284</v>
      </c>
      <c r="AU3469" s="74" t="s">
        <v>1282</v>
      </c>
      <c r="AV3469" s="74">
        <v>2021</v>
      </c>
    </row>
    <row r="3470" spans="1:48" hidden="1">
      <c r="A3470" s="24">
        <v>3469</v>
      </c>
      <c r="B3470" s="74">
        <v>89</v>
      </c>
      <c r="C3470" s="74" t="s">
        <v>1011</v>
      </c>
      <c r="D3470" s="74" t="s">
        <v>469</v>
      </c>
      <c r="E3470" s="74" t="s">
        <v>1149</v>
      </c>
      <c r="F3470" s="74" t="s">
        <v>461</v>
      </c>
      <c r="G3470" s="74" t="s">
        <v>1285</v>
      </c>
      <c r="H3470" s="74" t="s">
        <v>463</v>
      </c>
      <c r="I3470" s="74">
        <v>-25.5</v>
      </c>
      <c r="J3470" s="74">
        <v>30.5</v>
      </c>
      <c r="O3470" s="74">
        <v>2025</v>
      </c>
      <c r="P3470" s="74">
        <v>1990</v>
      </c>
      <c r="Q3470" s="74" t="s">
        <v>464</v>
      </c>
      <c r="R3470" s="24" t="s">
        <v>500</v>
      </c>
      <c r="S3470" s="74" t="s">
        <v>857</v>
      </c>
      <c r="Z3470" s="74" t="s">
        <v>820</v>
      </c>
      <c r="AA3470" s="74" t="s">
        <v>1283</v>
      </c>
      <c r="AB3470" s="113">
        <v>1</v>
      </c>
      <c r="AC3470" s="113">
        <v>0.99</v>
      </c>
      <c r="AD3470" s="74" t="s">
        <v>834</v>
      </c>
      <c r="AE3470" s="74">
        <f t="shared" si="5"/>
        <v>-1.0000000000000009</v>
      </c>
      <c r="AI3470" s="79" t="s">
        <v>465</v>
      </c>
      <c r="AJ3470" s="79" t="s">
        <v>1063</v>
      </c>
      <c r="AK3470" s="74" t="s">
        <v>13</v>
      </c>
      <c r="AL3470" s="74" t="s">
        <v>465</v>
      </c>
      <c r="AM3470" s="74" t="s">
        <v>13</v>
      </c>
      <c r="AN3470" s="74" t="s">
        <v>13</v>
      </c>
      <c r="AO3470" s="74" t="s">
        <v>465</v>
      </c>
      <c r="AP3470" s="74" t="s">
        <v>13</v>
      </c>
      <c r="AQ3470" s="74" t="s">
        <v>13</v>
      </c>
      <c r="AR3470" s="74" t="s">
        <v>13</v>
      </c>
      <c r="AS3470" s="74" t="s">
        <v>605</v>
      </c>
      <c r="AT3470" s="74" t="s">
        <v>1284</v>
      </c>
      <c r="AU3470" s="74" t="s">
        <v>1282</v>
      </c>
      <c r="AV3470" s="74">
        <v>2021</v>
      </c>
    </row>
    <row r="3471" spans="1:48" hidden="1">
      <c r="A3471" s="24">
        <v>3470</v>
      </c>
      <c r="B3471" s="74">
        <v>89</v>
      </c>
      <c r="C3471" s="74" t="s">
        <v>1011</v>
      </c>
      <c r="D3471" s="74" t="s">
        <v>469</v>
      </c>
      <c r="E3471" s="74" t="s">
        <v>1149</v>
      </c>
      <c r="F3471" s="74" t="s">
        <v>461</v>
      </c>
      <c r="G3471" s="74" t="s">
        <v>1285</v>
      </c>
      <c r="H3471" s="74" t="s">
        <v>463</v>
      </c>
      <c r="I3471" s="74">
        <v>-25.5</v>
      </c>
      <c r="J3471" s="74">
        <v>30.5</v>
      </c>
      <c r="O3471" s="74">
        <v>2025</v>
      </c>
      <c r="P3471" s="74">
        <v>1990</v>
      </c>
      <c r="Q3471" s="74" t="s">
        <v>464</v>
      </c>
      <c r="R3471" s="24" t="s">
        <v>473</v>
      </c>
      <c r="S3471" s="74" t="s">
        <v>857</v>
      </c>
      <c r="Z3471" s="74" t="s">
        <v>820</v>
      </c>
      <c r="AA3471" s="74" t="s">
        <v>1283</v>
      </c>
      <c r="AB3471" s="113">
        <v>1</v>
      </c>
      <c r="AC3471" s="113">
        <v>0.99</v>
      </c>
      <c r="AD3471" s="74" t="s">
        <v>834</v>
      </c>
      <c r="AE3471" s="74">
        <f t="shared" si="5"/>
        <v>-1.0000000000000009</v>
      </c>
      <c r="AI3471" s="79" t="s">
        <v>465</v>
      </c>
      <c r="AJ3471" s="79" t="s">
        <v>1063</v>
      </c>
      <c r="AK3471" s="74" t="s">
        <v>13</v>
      </c>
      <c r="AL3471" s="74" t="s">
        <v>465</v>
      </c>
      <c r="AM3471" s="74" t="s">
        <v>13</v>
      </c>
      <c r="AN3471" s="74" t="s">
        <v>13</v>
      </c>
      <c r="AO3471" s="74" t="s">
        <v>465</v>
      </c>
      <c r="AP3471" s="74" t="s">
        <v>13</v>
      </c>
      <c r="AQ3471" s="74" t="s">
        <v>13</v>
      </c>
      <c r="AR3471" s="74" t="s">
        <v>13</v>
      </c>
      <c r="AS3471" s="74" t="s">
        <v>605</v>
      </c>
      <c r="AT3471" s="74" t="s">
        <v>1284</v>
      </c>
      <c r="AU3471" s="74" t="s">
        <v>1282</v>
      </c>
      <c r="AV3471" s="74">
        <v>2021</v>
      </c>
    </row>
    <row r="3472" spans="1:48" hidden="1">
      <c r="A3472" s="24">
        <v>3471</v>
      </c>
      <c r="B3472" s="74">
        <v>89</v>
      </c>
      <c r="C3472" s="74" t="s">
        <v>1011</v>
      </c>
      <c r="D3472" s="74" t="s">
        <v>469</v>
      </c>
      <c r="E3472" s="24" t="s">
        <v>1301</v>
      </c>
      <c r="F3472" s="74" t="s">
        <v>461</v>
      </c>
      <c r="G3472" s="74" t="s">
        <v>1285</v>
      </c>
      <c r="H3472" s="74" t="s">
        <v>463</v>
      </c>
      <c r="I3472" s="74">
        <v>-25.5</v>
      </c>
      <c r="J3472" s="74">
        <v>30.5</v>
      </c>
      <c r="O3472" s="74">
        <v>2025</v>
      </c>
      <c r="P3472" s="74">
        <v>1990</v>
      </c>
      <c r="Q3472" s="74" t="s">
        <v>464</v>
      </c>
      <c r="R3472" s="24" t="s">
        <v>500</v>
      </c>
      <c r="S3472" s="74" t="s">
        <v>857</v>
      </c>
      <c r="Z3472" s="74" t="s">
        <v>820</v>
      </c>
      <c r="AA3472" s="74" t="s">
        <v>1283</v>
      </c>
      <c r="AB3472" s="113">
        <v>0.45</v>
      </c>
      <c r="AC3472" s="113">
        <v>0.44</v>
      </c>
      <c r="AD3472" s="74" t="s">
        <v>834</v>
      </c>
      <c r="AE3472" s="74">
        <f t="shared" si="5"/>
        <v>-2.2222222222222241</v>
      </c>
      <c r="AI3472" s="79" t="s">
        <v>465</v>
      </c>
      <c r="AJ3472" s="79" t="s">
        <v>1063</v>
      </c>
      <c r="AK3472" s="74" t="s">
        <v>13</v>
      </c>
      <c r="AL3472" s="74" t="s">
        <v>465</v>
      </c>
      <c r="AM3472" s="74" t="s">
        <v>13</v>
      </c>
      <c r="AN3472" s="74" t="s">
        <v>13</v>
      </c>
      <c r="AO3472" s="74" t="s">
        <v>465</v>
      </c>
      <c r="AP3472" s="74" t="s">
        <v>13</v>
      </c>
      <c r="AQ3472" s="74" t="s">
        <v>13</v>
      </c>
      <c r="AR3472" s="74" t="s">
        <v>13</v>
      </c>
      <c r="AS3472" s="74" t="s">
        <v>605</v>
      </c>
      <c r="AT3472" s="74" t="s">
        <v>1284</v>
      </c>
      <c r="AU3472" s="74" t="s">
        <v>1282</v>
      </c>
      <c r="AV3472" s="74">
        <v>2021</v>
      </c>
    </row>
    <row r="3473" spans="1:48" hidden="1">
      <c r="A3473" s="24">
        <v>3472</v>
      </c>
      <c r="B3473" s="74">
        <v>89</v>
      </c>
      <c r="C3473" s="74" t="s">
        <v>1011</v>
      </c>
      <c r="D3473" s="74" t="s">
        <v>469</v>
      </c>
      <c r="E3473" s="24" t="s">
        <v>1301</v>
      </c>
      <c r="F3473" s="74" t="s">
        <v>461</v>
      </c>
      <c r="G3473" s="74" t="s">
        <v>1285</v>
      </c>
      <c r="H3473" s="74" t="s">
        <v>463</v>
      </c>
      <c r="I3473" s="74">
        <v>-25.5</v>
      </c>
      <c r="J3473" s="74">
        <v>30.5</v>
      </c>
      <c r="O3473" s="74">
        <v>2025</v>
      </c>
      <c r="P3473" s="74">
        <v>1990</v>
      </c>
      <c r="Q3473" s="74" t="s">
        <v>464</v>
      </c>
      <c r="R3473" s="24" t="s">
        <v>473</v>
      </c>
      <c r="S3473" s="74" t="s">
        <v>857</v>
      </c>
      <c r="Z3473" s="74" t="s">
        <v>820</v>
      </c>
      <c r="AA3473" s="74" t="s">
        <v>1283</v>
      </c>
      <c r="AB3473" s="113">
        <v>0.45</v>
      </c>
      <c r="AC3473" s="113">
        <v>0.45</v>
      </c>
      <c r="AD3473" s="74" t="s">
        <v>834</v>
      </c>
      <c r="AE3473" s="74">
        <f t="shared" si="5"/>
        <v>0</v>
      </c>
      <c r="AI3473" s="79" t="s">
        <v>465</v>
      </c>
      <c r="AJ3473" s="79" t="s">
        <v>1063</v>
      </c>
      <c r="AK3473" s="74" t="s">
        <v>13</v>
      </c>
      <c r="AL3473" s="74" t="s">
        <v>465</v>
      </c>
      <c r="AM3473" s="74" t="s">
        <v>13</v>
      </c>
      <c r="AN3473" s="74" t="s">
        <v>13</v>
      </c>
      <c r="AO3473" s="74" t="s">
        <v>465</v>
      </c>
      <c r="AP3473" s="74" t="s">
        <v>13</v>
      </c>
      <c r="AQ3473" s="74" t="s">
        <v>13</v>
      </c>
      <c r="AR3473" s="74" t="s">
        <v>13</v>
      </c>
      <c r="AS3473" s="74" t="s">
        <v>605</v>
      </c>
      <c r="AT3473" s="74" t="s">
        <v>1284</v>
      </c>
      <c r="AU3473" s="74" t="s">
        <v>1282</v>
      </c>
      <c r="AV3473" s="74">
        <v>2021</v>
      </c>
    </row>
    <row r="3474" spans="1:48" hidden="1">
      <c r="A3474" s="24">
        <v>3473</v>
      </c>
      <c r="B3474" s="74">
        <v>89</v>
      </c>
      <c r="C3474" s="74" t="s">
        <v>1011</v>
      </c>
      <c r="D3474" s="74" t="s">
        <v>469</v>
      </c>
      <c r="E3474" s="74" t="s">
        <v>1286</v>
      </c>
      <c r="F3474" s="74" t="s">
        <v>461</v>
      </c>
      <c r="G3474" s="74" t="s">
        <v>1285</v>
      </c>
      <c r="H3474" s="74" t="s">
        <v>463</v>
      </c>
      <c r="I3474" s="74">
        <v>-25.5</v>
      </c>
      <c r="J3474" s="74">
        <v>30.5</v>
      </c>
      <c r="O3474" s="74">
        <v>2025</v>
      </c>
      <c r="P3474" s="74">
        <v>1990</v>
      </c>
      <c r="Q3474" s="74" t="s">
        <v>464</v>
      </c>
      <c r="R3474" s="24" t="s">
        <v>500</v>
      </c>
      <c r="S3474" s="74" t="s">
        <v>857</v>
      </c>
      <c r="Z3474" s="74" t="s">
        <v>820</v>
      </c>
      <c r="AA3474" s="74" t="s">
        <v>1283</v>
      </c>
      <c r="AB3474" s="113">
        <v>0.23</v>
      </c>
      <c r="AC3474" s="113">
        <v>0.23</v>
      </c>
      <c r="AD3474" s="74" t="s">
        <v>834</v>
      </c>
      <c r="AE3474" s="74">
        <f t="shared" si="5"/>
        <v>0</v>
      </c>
      <c r="AI3474" s="79" t="s">
        <v>465</v>
      </c>
      <c r="AJ3474" s="79" t="s">
        <v>1063</v>
      </c>
      <c r="AK3474" s="74" t="s">
        <v>13</v>
      </c>
      <c r="AL3474" s="74" t="s">
        <v>465</v>
      </c>
      <c r="AM3474" s="74" t="s">
        <v>13</v>
      </c>
      <c r="AN3474" s="74" t="s">
        <v>13</v>
      </c>
      <c r="AO3474" s="74" t="s">
        <v>465</v>
      </c>
      <c r="AP3474" s="74" t="s">
        <v>13</v>
      </c>
      <c r="AQ3474" s="74" t="s">
        <v>13</v>
      </c>
      <c r="AR3474" s="74" t="s">
        <v>13</v>
      </c>
      <c r="AS3474" s="74" t="s">
        <v>605</v>
      </c>
      <c r="AT3474" s="74" t="s">
        <v>1284</v>
      </c>
      <c r="AU3474" s="74" t="s">
        <v>1282</v>
      </c>
      <c r="AV3474" s="74">
        <v>2021</v>
      </c>
    </row>
    <row r="3475" spans="1:48" hidden="1">
      <c r="A3475" s="24">
        <v>3474</v>
      </c>
      <c r="B3475" s="74">
        <v>89</v>
      </c>
      <c r="C3475" s="74" t="s">
        <v>1011</v>
      </c>
      <c r="D3475" s="74" t="s">
        <v>469</v>
      </c>
      <c r="E3475" s="74" t="s">
        <v>1286</v>
      </c>
      <c r="F3475" s="74" t="s">
        <v>461</v>
      </c>
      <c r="G3475" s="74" t="s">
        <v>1285</v>
      </c>
      <c r="H3475" s="74" t="s">
        <v>463</v>
      </c>
      <c r="I3475" s="74">
        <v>-25.5</v>
      </c>
      <c r="J3475" s="74">
        <v>30.5</v>
      </c>
      <c r="O3475" s="74">
        <v>2025</v>
      </c>
      <c r="P3475" s="74">
        <v>1990</v>
      </c>
      <c r="Q3475" s="74" t="s">
        <v>464</v>
      </c>
      <c r="R3475" s="24" t="s">
        <v>473</v>
      </c>
      <c r="S3475" s="74" t="s">
        <v>857</v>
      </c>
      <c r="Z3475" s="74" t="s">
        <v>820</v>
      </c>
      <c r="AA3475" s="74" t="s">
        <v>1283</v>
      </c>
      <c r="AB3475" s="113">
        <v>0.23</v>
      </c>
      <c r="AC3475" s="113">
        <v>0.23</v>
      </c>
      <c r="AD3475" s="74" t="s">
        <v>834</v>
      </c>
      <c r="AE3475" s="74">
        <f t="shared" si="5"/>
        <v>0</v>
      </c>
      <c r="AI3475" s="79" t="s">
        <v>465</v>
      </c>
      <c r="AJ3475" s="79" t="s">
        <v>1063</v>
      </c>
      <c r="AK3475" s="74" t="s">
        <v>13</v>
      </c>
      <c r="AL3475" s="74" t="s">
        <v>465</v>
      </c>
      <c r="AM3475" s="74" t="s">
        <v>13</v>
      </c>
      <c r="AN3475" s="74" t="s">
        <v>13</v>
      </c>
      <c r="AO3475" s="74" t="s">
        <v>465</v>
      </c>
      <c r="AP3475" s="74" t="s">
        <v>13</v>
      </c>
      <c r="AQ3475" s="74" t="s">
        <v>13</v>
      </c>
      <c r="AR3475" s="74" t="s">
        <v>13</v>
      </c>
      <c r="AS3475" s="74" t="s">
        <v>605</v>
      </c>
      <c r="AT3475" s="74" t="s">
        <v>1284</v>
      </c>
      <c r="AU3475" s="74" t="s">
        <v>1282</v>
      </c>
      <c r="AV3475" s="74">
        <v>2021</v>
      </c>
    </row>
    <row r="3476" spans="1:48">
      <c r="A3476" s="24">
        <v>3475</v>
      </c>
      <c r="B3476" s="74">
        <v>89</v>
      </c>
      <c r="C3476" s="74" t="s">
        <v>1011</v>
      </c>
      <c r="D3476" s="74" t="s">
        <v>469</v>
      </c>
      <c r="E3476" s="74" t="s">
        <v>460</v>
      </c>
      <c r="F3476" s="74" t="s">
        <v>461</v>
      </c>
      <c r="G3476" s="74" t="s">
        <v>1285</v>
      </c>
      <c r="H3476" s="74" t="s">
        <v>463</v>
      </c>
      <c r="I3476" s="74">
        <v>-25.5</v>
      </c>
      <c r="J3476" s="74">
        <v>30.5</v>
      </c>
      <c r="O3476" s="74">
        <v>2055</v>
      </c>
      <c r="P3476" s="74">
        <v>1990</v>
      </c>
      <c r="Q3476" s="74" t="s">
        <v>464</v>
      </c>
      <c r="R3476" s="24" t="s">
        <v>500</v>
      </c>
      <c r="S3476" s="74" t="s">
        <v>857</v>
      </c>
      <c r="Z3476" s="74" t="s">
        <v>820</v>
      </c>
      <c r="AA3476" s="74" t="s">
        <v>1283</v>
      </c>
      <c r="AB3476" s="113">
        <v>6.18</v>
      </c>
      <c r="AC3476" s="113">
        <v>6.12</v>
      </c>
      <c r="AD3476" s="74" t="s">
        <v>834</v>
      </c>
      <c r="AE3476" s="74">
        <f t="shared" si="5"/>
        <v>-0.97087378640776067</v>
      </c>
      <c r="AI3476" s="79" t="s">
        <v>465</v>
      </c>
      <c r="AJ3476" s="79" t="s">
        <v>1063</v>
      </c>
      <c r="AK3476" s="74" t="s">
        <v>13</v>
      </c>
      <c r="AL3476" s="74" t="s">
        <v>465</v>
      </c>
      <c r="AM3476" s="74" t="s">
        <v>13</v>
      </c>
      <c r="AN3476" s="74" t="s">
        <v>13</v>
      </c>
      <c r="AO3476" s="74" t="s">
        <v>465</v>
      </c>
      <c r="AP3476" s="74" t="s">
        <v>13</v>
      </c>
      <c r="AQ3476" s="74" t="s">
        <v>13</v>
      </c>
      <c r="AR3476" s="74" t="s">
        <v>13</v>
      </c>
      <c r="AS3476" s="74" t="s">
        <v>605</v>
      </c>
      <c r="AT3476" s="74" t="s">
        <v>1284</v>
      </c>
      <c r="AU3476" s="74" t="s">
        <v>1282</v>
      </c>
      <c r="AV3476" s="74">
        <v>2021</v>
      </c>
    </row>
    <row r="3477" spans="1:48">
      <c r="A3477" s="24">
        <v>3476</v>
      </c>
      <c r="B3477" s="74">
        <v>89</v>
      </c>
      <c r="C3477" s="74" t="s">
        <v>1011</v>
      </c>
      <c r="D3477" s="74" t="s">
        <v>469</v>
      </c>
      <c r="E3477" s="74" t="s">
        <v>460</v>
      </c>
      <c r="F3477" s="74" t="s">
        <v>461</v>
      </c>
      <c r="G3477" s="74" t="s">
        <v>1285</v>
      </c>
      <c r="H3477" s="74" t="s">
        <v>463</v>
      </c>
      <c r="I3477" s="74">
        <v>-25.5</v>
      </c>
      <c r="J3477" s="74">
        <v>30.5</v>
      </c>
      <c r="O3477" s="74">
        <v>2055</v>
      </c>
      <c r="P3477" s="74">
        <v>1990</v>
      </c>
      <c r="Q3477" s="74" t="s">
        <v>464</v>
      </c>
      <c r="R3477" s="24" t="s">
        <v>473</v>
      </c>
      <c r="S3477" s="74" t="s">
        <v>857</v>
      </c>
      <c r="Z3477" s="74" t="s">
        <v>820</v>
      </c>
      <c r="AA3477" s="74" t="s">
        <v>1283</v>
      </c>
      <c r="AB3477" s="113">
        <v>6.18</v>
      </c>
      <c r="AC3477" s="113">
        <v>6.13</v>
      </c>
      <c r="AD3477" s="74" t="s">
        <v>834</v>
      </c>
      <c r="AE3477" s="74">
        <f t="shared" si="5"/>
        <v>-0.80906148867313632</v>
      </c>
      <c r="AI3477" s="79" t="s">
        <v>465</v>
      </c>
      <c r="AJ3477" s="79" t="s">
        <v>1063</v>
      </c>
      <c r="AK3477" s="74" t="s">
        <v>13</v>
      </c>
      <c r="AL3477" s="74" t="s">
        <v>465</v>
      </c>
      <c r="AM3477" s="74" t="s">
        <v>13</v>
      </c>
      <c r="AN3477" s="74" t="s">
        <v>13</v>
      </c>
      <c r="AO3477" s="74" t="s">
        <v>465</v>
      </c>
      <c r="AP3477" s="74" t="s">
        <v>13</v>
      </c>
      <c r="AQ3477" s="74" t="s">
        <v>13</v>
      </c>
      <c r="AR3477" s="74" t="s">
        <v>13</v>
      </c>
      <c r="AS3477" s="74" t="s">
        <v>605</v>
      </c>
      <c r="AT3477" s="74" t="s">
        <v>1284</v>
      </c>
      <c r="AU3477" s="74" t="s">
        <v>1282</v>
      </c>
      <c r="AV3477" s="74">
        <v>2021</v>
      </c>
    </row>
    <row r="3478" spans="1:48" hidden="1">
      <c r="A3478" s="24">
        <v>3477</v>
      </c>
      <c r="B3478" s="74">
        <v>89</v>
      </c>
      <c r="C3478" s="74" t="s">
        <v>1011</v>
      </c>
      <c r="D3478" s="74" t="s">
        <v>469</v>
      </c>
      <c r="E3478" s="74" t="s">
        <v>1149</v>
      </c>
      <c r="F3478" s="74" t="s">
        <v>461</v>
      </c>
      <c r="G3478" s="74" t="s">
        <v>1285</v>
      </c>
      <c r="H3478" s="74" t="s">
        <v>463</v>
      </c>
      <c r="I3478" s="74">
        <v>-25.5</v>
      </c>
      <c r="J3478" s="74">
        <v>30.5</v>
      </c>
      <c r="O3478" s="74">
        <v>2055</v>
      </c>
      <c r="P3478" s="74">
        <v>1990</v>
      </c>
      <c r="Q3478" s="74" t="s">
        <v>464</v>
      </c>
      <c r="R3478" s="24" t="s">
        <v>500</v>
      </c>
      <c r="S3478" s="74" t="s">
        <v>857</v>
      </c>
      <c r="Z3478" s="74" t="s">
        <v>820</v>
      </c>
      <c r="AA3478" s="74" t="s">
        <v>1283</v>
      </c>
      <c r="AB3478" s="113">
        <v>1</v>
      </c>
      <c r="AC3478" s="113">
        <v>0.98</v>
      </c>
      <c r="AD3478" s="74" t="s">
        <v>834</v>
      </c>
      <c r="AE3478" s="74">
        <f t="shared" si="5"/>
        <v>-2.0000000000000018</v>
      </c>
      <c r="AI3478" s="79" t="s">
        <v>465</v>
      </c>
      <c r="AJ3478" s="79" t="s">
        <v>1063</v>
      </c>
      <c r="AK3478" s="74" t="s">
        <v>13</v>
      </c>
      <c r="AL3478" s="74" t="s">
        <v>465</v>
      </c>
      <c r="AM3478" s="74" t="s">
        <v>13</v>
      </c>
      <c r="AN3478" s="74" t="s">
        <v>13</v>
      </c>
      <c r="AO3478" s="74" t="s">
        <v>465</v>
      </c>
      <c r="AP3478" s="74" t="s">
        <v>13</v>
      </c>
      <c r="AQ3478" s="74" t="s">
        <v>13</v>
      </c>
      <c r="AR3478" s="74" t="s">
        <v>13</v>
      </c>
      <c r="AS3478" s="74" t="s">
        <v>605</v>
      </c>
      <c r="AT3478" s="74" t="s">
        <v>1284</v>
      </c>
      <c r="AU3478" s="74" t="s">
        <v>1282</v>
      </c>
      <c r="AV3478" s="74">
        <v>2021</v>
      </c>
    </row>
    <row r="3479" spans="1:48" hidden="1">
      <c r="A3479" s="24">
        <v>3478</v>
      </c>
      <c r="B3479" s="74">
        <v>89</v>
      </c>
      <c r="C3479" s="74" t="s">
        <v>1011</v>
      </c>
      <c r="D3479" s="74" t="s">
        <v>469</v>
      </c>
      <c r="E3479" s="74" t="s">
        <v>1149</v>
      </c>
      <c r="F3479" s="74" t="s">
        <v>461</v>
      </c>
      <c r="G3479" s="74" t="s">
        <v>1285</v>
      </c>
      <c r="H3479" s="74" t="s">
        <v>463</v>
      </c>
      <c r="I3479" s="74">
        <v>-25.5</v>
      </c>
      <c r="J3479" s="74">
        <v>30.5</v>
      </c>
      <c r="O3479" s="74">
        <v>2055</v>
      </c>
      <c r="P3479" s="74">
        <v>1990</v>
      </c>
      <c r="Q3479" s="74" t="s">
        <v>464</v>
      </c>
      <c r="R3479" s="24" t="s">
        <v>473</v>
      </c>
      <c r="S3479" s="74" t="s">
        <v>857</v>
      </c>
      <c r="Z3479" s="74" t="s">
        <v>820</v>
      </c>
      <c r="AA3479" s="74" t="s">
        <v>1283</v>
      </c>
      <c r="AB3479" s="113">
        <v>1</v>
      </c>
      <c r="AC3479" s="113">
        <v>0.98</v>
      </c>
      <c r="AD3479" s="74" t="s">
        <v>834</v>
      </c>
      <c r="AE3479" s="74">
        <f t="shared" si="5"/>
        <v>-2.0000000000000018</v>
      </c>
      <c r="AI3479" s="79" t="s">
        <v>465</v>
      </c>
      <c r="AJ3479" s="79" t="s">
        <v>1063</v>
      </c>
      <c r="AK3479" s="74" t="s">
        <v>13</v>
      </c>
      <c r="AL3479" s="74" t="s">
        <v>465</v>
      </c>
      <c r="AM3479" s="74" t="s">
        <v>13</v>
      </c>
      <c r="AN3479" s="74" t="s">
        <v>13</v>
      </c>
      <c r="AO3479" s="74" t="s">
        <v>465</v>
      </c>
      <c r="AP3479" s="74" t="s">
        <v>13</v>
      </c>
      <c r="AQ3479" s="74" t="s">
        <v>13</v>
      </c>
      <c r="AR3479" s="74" t="s">
        <v>13</v>
      </c>
      <c r="AS3479" s="74" t="s">
        <v>605</v>
      </c>
      <c r="AT3479" s="74" t="s">
        <v>1284</v>
      </c>
      <c r="AU3479" s="74" t="s">
        <v>1282</v>
      </c>
      <c r="AV3479" s="74">
        <v>2021</v>
      </c>
    </row>
    <row r="3480" spans="1:48" hidden="1">
      <c r="A3480" s="24">
        <v>3479</v>
      </c>
      <c r="B3480" s="74">
        <v>89</v>
      </c>
      <c r="C3480" s="74" t="s">
        <v>1011</v>
      </c>
      <c r="D3480" s="74" t="s">
        <v>469</v>
      </c>
      <c r="E3480" s="24" t="s">
        <v>1301</v>
      </c>
      <c r="F3480" s="74" t="s">
        <v>461</v>
      </c>
      <c r="G3480" s="74" t="s">
        <v>1285</v>
      </c>
      <c r="H3480" s="74" t="s">
        <v>463</v>
      </c>
      <c r="I3480" s="74">
        <v>-25.5</v>
      </c>
      <c r="J3480" s="74">
        <v>30.5</v>
      </c>
      <c r="O3480" s="74">
        <v>2055</v>
      </c>
      <c r="P3480" s="74">
        <v>1990</v>
      </c>
      <c r="Q3480" s="74" t="s">
        <v>464</v>
      </c>
      <c r="R3480" s="24" t="s">
        <v>500</v>
      </c>
      <c r="S3480" s="74" t="s">
        <v>857</v>
      </c>
      <c r="Z3480" s="74" t="s">
        <v>820</v>
      </c>
      <c r="AA3480" s="74" t="s">
        <v>1283</v>
      </c>
      <c r="AB3480" s="113">
        <v>0.45</v>
      </c>
      <c r="AC3480" s="113">
        <v>0.44</v>
      </c>
      <c r="AD3480" s="74" t="s">
        <v>834</v>
      </c>
      <c r="AE3480" s="74">
        <f t="shared" si="5"/>
        <v>-2.2222222222222241</v>
      </c>
      <c r="AI3480" s="79" t="s">
        <v>465</v>
      </c>
      <c r="AJ3480" s="79" t="s">
        <v>1063</v>
      </c>
      <c r="AK3480" s="74" t="s">
        <v>13</v>
      </c>
      <c r="AL3480" s="74" t="s">
        <v>465</v>
      </c>
      <c r="AM3480" s="74" t="s">
        <v>13</v>
      </c>
      <c r="AN3480" s="74" t="s">
        <v>13</v>
      </c>
      <c r="AO3480" s="74" t="s">
        <v>465</v>
      </c>
      <c r="AP3480" s="74" t="s">
        <v>13</v>
      </c>
      <c r="AQ3480" s="74" t="s">
        <v>13</v>
      </c>
      <c r="AR3480" s="74" t="s">
        <v>13</v>
      </c>
      <c r="AS3480" s="74" t="s">
        <v>605</v>
      </c>
      <c r="AT3480" s="74" t="s">
        <v>1284</v>
      </c>
      <c r="AU3480" s="74" t="s">
        <v>1282</v>
      </c>
      <c r="AV3480" s="74">
        <v>2021</v>
      </c>
    </row>
    <row r="3481" spans="1:48" hidden="1">
      <c r="A3481" s="24">
        <v>3480</v>
      </c>
      <c r="B3481" s="74">
        <v>89</v>
      </c>
      <c r="C3481" s="74" t="s">
        <v>1011</v>
      </c>
      <c r="D3481" s="74" t="s">
        <v>469</v>
      </c>
      <c r="E3481" s="24" t="s">
        <v>1301</v>
      </c>
      <c r="F3481" s="74" t="s">
        <v>461</v>
      </c>
      <c r="G3481" s="74" t="s">
        <v>1285</v>
      </c>
      <c r="H3481" s="74" t="s">
        <v>463</v>
      </c>
      <c r="I3481" s="74">
        <v>-25.5</v>
      </c>
      <c r="J3481" s="74">
        <v>30.5</v>
      </c>
      <c r="O3481" s="74">
        <v>2055</v>
      </c>
      <c r="P3481" s="74">
        <v>1990</v>
      </c>
      <c r="Q3481" s="74" t="s">
        <v>464</v>
      </c>
      <c r="R3481" s="24" t="s">
        <v>473</v>
      </c>
      <c r="S3481" s="74" t="s">
        <v>857</v>
      </c>
      <c r="Z3481" s="74" t="s">
        <v>820</v>
      </c>
      <c r="AA3481" s="74" t="s">
        <v>1283</v>
      </c>
      <c r="AB3481" s="113">
        <v>0.45</v>
      </c>
      <c r="AC3481" s="113">
        <v>0.44</v>
      </c>
      <c r="AD3481" s="74" t="s">
        <v>834</v>
      </c>
      <c r="AE3481" s="74">
        <f t="shared" si="5"/>
        <v>-2.2222222222222241</v>
      </c>
      <c r="AI3481" s="79" t="s">
        <v>465</v>
      </c>
      <c r="AJ3481" s="79" t="s">
        <v>1063</v>
      </c>
      <c r="AK3481" s="74" t="s">
        <v>13</v>
      </c>
      <c r="AL3481" s="74" t="s">
        <v>465</v>
      </c>
      <c r="AM3481" s="74" t="s">
        <v>13</v>
      </c>
      <c r="AN3481" s="74" t="s">
        <v>13</v>
      </c>
      <c r="AO3481" s="74" t="s">
        <v>465</v>
      </c>
      <c r="AP3481" s="74" t="s">
        <v>13</v>
      </c>
      <c r="AQ3481" s="74" t="s">
        <v>13</v>
      </c>
      <c r="AR3481" s="74" t="s">
        <v>13</v>
      </c>
      <c r="AS3481" s="74" t="s">
        <v>605</v>
      </c>
      <c r="AT3481" s="74" t="s">
        <v>1284</v>
      </c>
      <c r="AU3481" s="74" t="s">
        <v>1282</v>
      </c>
      <c r="AV3481" s="74">
        <v>2021</v>
      </c>
    </row>
    <row r="3482" spans="1:48" hidden="1">
      <c r="A3482" s="24">
        <v>3481</v>
      </c>
      <c r="B3482" s="74">
        <v>89</v>
      </c>
      <c r="C3482" s="74" t="s">
        <v>1011</v>
      </c>
      <c r="D3482" s="74" t="s">
        <v>469</v>
      </c>
      <c r="E3482" s="74" t="s">
        <v>1286</v>
      </c>
      <c r="F3482" s="74" t="s">
        <v>461</v>
      </c>
      <c r="G3482" s="74" t="s">
        <v>1285</v>
      </c>
      <c r="H3482" s="74" t="s">
        <v>463</v>
      </c>
      <c r="I3482" s="74">
        <v>-25.5</v>
      </c>
      <c r="J3482" s="74">
        <v>30.5</v>
      </c>
      <c r="O3482" s="74">
        <v>2055</v>
      </c>
      <c r="P3482" s="74">
        <v>1990</v>
      </c>
      <c r="Q3482" s="74" t="s">
        <v>464</v>
      </c>
      <c r="R3482" s="24" t="s">
        <v>500</v>
      </c>
      <c r="S3482" s="74" t="s">
        <v>857</v>
      </c>
      <c r="Z3482" s="74" t="s">
        <v>820</v>
      </c>
      <c r="AA3482" s="74" t="s">
        <v>1283</v>
      </c>
      <c r="AB3482" s="113">
        <v>0.23</v>
      </c>
      <c r="AC3482" s="113">
        <v>0.22</v>
      </c>
      <c r="AD3482" s="74" t="s">
        <v>834</v>
      </c>
      <c r="AE3482" s="74">
        <f t="shared" si="5"/>
        <v>-4.3478260869565251</v>
      </c>
      <c r="AI3482" s="79" t="s">
        <v>465</v>
      </c>
      <c r="AJ3482" s="79" t="s">
        <v>1063</v>
      </c>
      <c r="AK3482" s="74" t="s">
        <v>13</v>
      </c>
      <c r="AL3482" s="74" t="s">
        <v>465</v>
      </c>
      <c r="AM3482" s="74" t="s">
        <v>13</v>
      </c>
      <c r="AN3482" s="74" t="s">
        <v>13</v>
      </c>
      <c r="AO3482" s="74" t="s">
        <v>465</v>
      </c>
      <c r="AP3482" s="74" t="s">
        <v>13</v>
      </c>
      <c r="AQ3482" s="74" t="s">
        <v>13</v>
      </c>
      <c r="AR3482" s="74" t="s">
        <v>13</v>
      </c>
      <c r="AS3482" s="74" t="s">
        <v>605</v>
      </c>
      <c r="AT3482" s="74" t="s">
        <v>1284</v>
      </c>
      <c r="AU3482" s="74" t="s">
        <v>1282</v>
      </c>
      <c r="AV3482" s="74">
        <v>2021</v>
      </c>
    </row>
    <row r="3483" spans="1:48" hidden="1">
      <c r="A3483" s="24">
        <v>3482</v>
      </c>
      <c r="B3483" s="74">
        <v>89</v>
      </c>
      <c r="C3483" s="74" t="s">
        <v>1011</v>
      </c>
      <c r="D3483" s="74" t="s">
        <v>469</v>
      </c>
      <c r="E3483" s="74" t="s">
        <v>1286</v>
      </c>
      <c r="F3483" s="74" t="s">
        <v>461</v>
      </c>
      <c r="G3483" s="74" t="s">
        <v>1285</v>
      </c>
      <c r="H3483" s="74" t="s">
        <v>463</v>
      </c>
      <c r="I3483" s="74">
        <v>-25.5</v>
      </c>
      <c r="J3483" s="74">
        <v>30.5</v>
      </c>
      <c r="O3483" s="74">
        <v>2055</v>
      </c>
      <c r="P3483" s="74">
        <v>1990</v>
      </c>
      <c r="Q3483" s="74" t="s">
        <v>464</v>
      </c>
      <c r="R3483" s="24" t="s">
        <v>473</v>
      </c>
      <c r="S3483" s="74" t="s">
        <v>857</v>
      </c>
      <c r="Z3483" s="74" t="s">
        <v>820</v>
      </c>
      <c r="AA3483" s="74" t="s">
        <v>1283</v>
      </c>
      <c r="AB3483" s="113">
        <v>0.23</v>
      </c>
      <c r="AC3483" s="113">
        <v>0.22</v>
      </c>
      <c r="AD3483" s="74" t="s">
        <v>834</v>
      </c>
      <c r="AE3483" s="74">
        <f t="shared" si="5"/>
        <v>-4.3478260869565251</v>
      </c>
      <c r="AI3483" s="79" t="s">
        <v>465</v>
      </c>
      <c r="AJ3483" s="79" t="s">
        <v>1063</v>
      </c>
      <c r="AK3483" s="74" t="s">
        <v>13</v>
      </c>
      <c r="AL3483" s="74" t="s">
        <v>465</v>
      </c>
      <c r="AM3483" s="74" t="s">
        <v>13</v>
      </c>
      <c r="AN3483" s="74" t="s">
        <v>13</v>
      </c>
      <c r="AO3483" s="74" t="s">
        <v>465</v>
      </c>
      <c r="AP3483" s="74" t="s">
        <v>13</v>
      </c>
      <c r="AQ3483" s="74" t="s">
        <v>13</v>
      </c>
      <c r="AR3483" s="74" t="s">
        <v>13</v>
      </c>
      <c r="AS3483" s="74" t="s">
        <v>605</v>
      </c>
      <c r="AT3483" s="74" t="s">
        <v>1284</v>
      </c>
      <c r="AU3483" s="74" t="s">
        <v>1282</v>
      </c>
      <c r="AV3483" s="74">
        <v>2021</v>
      </c>
    </row>
    <row r="3484" spans="1:48">
      <c r="A3484" s="24">
        <v>3483</v>
      </c>
      <c r="B3484" s="74">
        <v>89</v>
      </c>
      <c r="C3484" s="74" t="s">
        <v>1011</v>
      </c>
      <c r="D3484" s="74" t="s">
        <v>469</v>
      </c>
      <c r="E3484" s="74" t="s">
        <v>460</v>
      </c>
      <c r="F3484" s="74" t="s">
        <v>461</v>
      </c>
      <c r="G3484" s="74" t="s">
        <v>1285</v>
      </c>
      <c r="H3484" s="74" t="s">
        <v>463</v>
      </c>
      <c r="I3484" s="74">
        <v>-25.5</v>
      </c>
      <c r="J3484" s="74">
        <v>30.5</v>
      </c>
      <c r="O3484" s="74">
        <v>2085</v>
      </c>
      <c r="P3484" s="74">
        <v>1990</v>
      </c>
      <c r="Q3484" s="74" t="s">
        <v>464</v>
      </c>
      <c r="R3484" s="24" t="s">
        <v>500</v>
      </c>
      <c r="S3484" s="74" t="s">
        <v>857</v>
      </c>
      <c r="Z3484" s="74" t="s">
        <v>820</v>
      </c>
      <c r="AA3484" s="74" t="s">
        <v>1283</v>
      </c>
      <c r="AB3484" s="113">
        <v>6.18</v>
      </c>
      <c r="AC3484" s="113">
        <v>6.13</v>
      </c>
      <c r="AD3484" s="74" t="s">
        <v>834</v>
      </c>
      <c r="AE3484" s="74">
        <f t="shared" si="5"/>
        <v>-0.80906148867313632</v>
      </c>
      <c r="AI3484" s="79" t="s">
        <v>465</v>
      </c>
      <c r="AJ3484" s="79" t="s">
        <v>1063</v>
      </c>
      <c r="AK3484" s="74" t="s">
        <v>13</v>
      </c>
      <c r="AL3484" s="74" t="s">
        <v>465</v>
      </c>
      <c r="AM3484" s="74" t="s">
        <v>13</v>
      </c>
      <c r="AN3484" s="74" t="s">
        <v>13</v>
      </c>
      <c r="AO3484" s="74" t="s">
        <v>465</v>
      </c>
      <c r="AP3484" s="74" t="s">
        <v>13</v>
      </c>
      <c r="AQ3484" s="74" t="s">
        <v>13</v>
      </c>
      <c r="AR3484" s="74" t="s">
        <v>13</v>
      </c>
      <c r="AS3484" s="74" t="s">
        <v>605</v>
      </c>
      <c r="AT3484" s="74" t="s">
        <v>1284</v>
      </c>
      <c r="AU3484" s="74" t="s">
        <v>1282</v>
      </c>
      <c r="AV3484" s="74">
        <v>2021</v>
      </c>
    </row>
    <row r="3485" spans="1:48">
      <c r="A3485" s="24">
        <v>3484</v>
      </c>
      <c r="B3485" s="74">
        <v>89</v>
      </c>
      <c r="C3485" s="74" t="s">
        <v>1011</v>
      </c>
      <c r="D3485" s="74" t="s">
        <v>469</v>
      </c>
      <c r="E3485" s="74" t="s">
        <v>460</v>
      </c>
      <c r="F3485" s="74" t="s">
        <v>461</v>
      </c>
      <c r="G3485" s="74" t="s">
        <v>1285</v>
      </c>
      <c r="H3485" s="74" t="s">
        <v>463</v>
      </c>
      <c r="I3485" s="74">
        <v>-25.5</v>
      </c>
      <c r="J3485" s="74">
        <v>30.5</v>
      </c>
      <c r="O3485" s="74">
        <v>2085</v>
      </c>
      <c r="P3485" s="74">
        <v>1990</v>
      </c>
      <c r="Q3485" s="74" t="s">
        <v>464</v>
      </c>
      <c r="R3485" s="24" t="s">
        <v>473</v>
      </c>
      <c r="S3485" s="74" t="s">
        <v>857</v>
      </c>
      <c r="Z3485" s="74" t="s">
        <v>820</v>
      </c>
      <c r="AA3485" s="74" t="s">
        <v>1283</v>
      </c>
      <c r="AB3485" s="113">
        <v>6.18</v>
      </c>
      <c r="AC3485" s="113">
        <v>6.1</v>
      </c>
      <c r="AD3485" s="74" t="s">
        <v>834</v>
      </c>
      <c r="AE3485" s="74">
        <f t="shared" si="5"/>
        <v>-1.2944983818770239</v>
      </c>
      <c r="AI3485" s="79" t="s">
        <v>465</v>
      </c>
      <c r="AJ3485" s="79" t="s">
        <v>1063</v>
      </c>
      <c r="AK3485" s="74" t="s">
        <v>13</v>
      </c>
      <c r="AL3485" s="74" t="s">
        <v>465</v>
      </c>
      <c r="AM3485" s="74" t="s">
        <v>13</v>
      </c>
      <c r="AN3485" s="74" t="s">
        <v>13</v>
      </c>
      <c r="AO3485" s="74" t="s">
        <v>465</v>
      </c>
      <c r="AP3485" s="74" t="s">
        <v>13</v>
      </c>
      <c r="AQ3485" s="74" t="s">
        <v>13</v>
      </c>
      <c r="AR3485" s="74" t="s">
        <v>13</v>
      </c>
      <c r="AS3485" s="74" t="s">
        <v>605</v>
      </c>
      <c r="AT3485" s="74" t="s">
        <v>1284</v>
      </c>
      <c r="AU3485" s="74" t="s">
        <v>1282</v>
      </c>
      <c r="AV3485" s="74">
        <v>2021</v>
      </c>
    </row>
    <row r="3486" spans="1:48" hidden="1">
      <c r="A3486" s="24">
        <v>3485</v>
      </c>
      <c r="B3486" s="74">
        <v>89</v>
      </c>
      <c r="C3486" s="74" t="s">
        <v>1011</v>
      </c>
      <c r="D3486" s="74" t="s">
        <v>469</v>
      </c>
      <c r="E3486" s="74" t="s">
        <v>1149</v>
      </c>
      <c r="F3486" s="74" t="s">
        <v>461</v>
      </c>
      <c r="G3486" s="74" t="s">
        <v>1285</v>
      </c>
      <c r="H3486" s="74" t="s">
        <v>463</v>
      </c>
      <c r="I3486" s="74">
        <v>-25.5</v>
      </c>
      <c r="J3486" s="74">
        <v>30.5</v>
      </c>
      <c r="O3486" s="74">
        <v>2085</v>
      </c>
      <c r="P3486" s="74">
        <v>1990</v>
      </c>
      <c r="Q3486" s="74" t="s">
        <v>464</v>
      </c>
      <c r="R3486" s="24" t="s">
        <v>500</v>
      </c>
      <c r="S3486" s="74" t="s">
        <v>857</v>
      </c>
      <c r="Z3486" s="74" t="s">
        <v>820</v>
      </c>
      <c r="AA3486" s="74" t="s">
        <v>1283</v>
      </c>
      <c r="AB3486" s="113">
        <v>1</v>
      </c>
      <c r="AC3486" s="113">
        <v>0.98</v>
      </c>
      <c r="AD3486" s="74" t="s">
        <v>834</v>
      </c>
      <c r="AE3486" s="74">
        <f t="shared" si="5"/>
        <v>-2.0000000000000018</v>
      </c>
      <c r="AI3486" s="79" t="s">
        <v>465</v>
      </c>
      <c r="AJ3486" s="79" t="s">
        <v>1063</v>
      </c>
      <c r="AK3486" s="74" t="s">
        <v>13</v>
      </c>
      <c r="AL3486" s="74" t="s">
        <v>465</v>
      </c>
      <c r="AM3486" s="74" t="s">
        <v>13</v>
      </c>
      <c r="AN3486" s="74" t="s">
        <v>13</v>
      </c>
      <c r="AO3486" s="74" t="s">
        <v>465</v>
      </c>
      <c r="AP3486" s="74" t="s">
        <v>13</v>
      </c>
      <c r="AQ3486" s="74" t="s">
        <v>13</v>
      </c>
      <c r="AR3486" s="74" t="s">
        <v>13</v>
      </c>
      <c r="AS3486" s="74" t="s">
        <v>605</v>
      </c>
      <c r="AT3486" s="74" t="s">
        <v>1284</v>
      </c>
      <c r="AU3486" s="74" t="s">
        <v>1282</v>
      </c>
      <c r="AV3486" s="74">
        <v>2021</v>
      </c>
    </row>
    <row r="3487" spans="1:48" hidden="1">
      <c r="A3487" s="24">
        <v>3486</v>
      </c>
      <c r="B3487" s="74">
        <v>89</v>
      </c>
      <c r="C3487" s="74" t="s">
        <v>1011</v>
      </c>
      <c r="D3487" s="74" t="s">
        <v>469</v>
      </c>
      <c r="E3487" s="74" t="s">
        <v>1149</v>
      </c>
      <c r="F3487" s="74" t="s">
        <v>461</v>
      </c>
      <c r="G3487" s="74" t="s">
        <v>1285</v>
      </c>
      <c r="H3487" s="74" t="s">
        <v>463</v>
      </c>
      <c r="I3487" s="74">
        <v>-25.5</v>
      </c>
      <c r="J3487" s="74">
        <v>30.5</v>
      </c>
      <c r="O3487" s="74">
        <v>2085</v>
      </c>
      <c r="P3487" s="74">
        <v>1990</v>
      </c>
      <c r="Q3487" s="74" t="s">
        <v>464</v>
      </c>
      <c r="R3487" s="24" t="s">
        <v>473</v>
      </c>
      <c r="S3487" s="74" t="s">
        <v>857</v>
      </c>
      <c r="Z3487" s="74" t="s">
        <v>820</v>
      </c>
      <c r="AA3487" s="74" t="s">
        <v>1283</v>
      </c>
      <c r="AB3487" s="113">
        <v>1</v>
      </c>
      <c r="AC3487" s="113">
        <v>0.95</v>
      </c>
      <c r="AD3487" s="74" t="s">
        <v>834</v>
      </c>
      <c r="AE3487" s="74">
        <f t="shared" si="5"/>
        <v>-5.0000000000000044</v>
      </c>
      <c r="AI3487" s="79" t="s">
        <v>465</v>
      </c>
      <c r="AJ3487" s="79" t="s">
        <v>1063</v>
      </c>
      <c r="AK3487" s="74" t="s">
        <v>13</v>
      </c>
      <c r="AL3487" s="74" t="s">
        <v>465</v>
      </c>
      <c r="AM3487" s="74" t="s">
        <v>13</v>
      </c>
      <c r="AN3487" s="74" t="s">
        <v>13</v>
      </c>
      <c r="AO3487" s="74" t="s">
        <v>465</v>
      </c>
      <c r="AP3487" s="74" t="s">
        <v>13</v>
      </c>
      <c r="AQ3487" s="74" t="s">
        <v>13</v>
      </c>
      <c r="AR3487" s="74" t="s">
        <v>13</v>
      </c>
      <c r="AS3487" s="74" t="s">
        <v>605</v>
      </c>
      <c r="AT3487" s="74" t="s">
        <v>1284</v>
      </c>
      <c r="AU3487" s="74" t="s">
        <v>1282</v>
      </c>
      <c r="AV3487" s="74">
        <v>2021</v>
      </c>
    </row>
    <row r="3488" spans="1:48" hidden="1">
      <c r="A3488" s="24">
        <v>3487</v>
      </c>
      <c r="B3488" s="74">
        <v>89</v>
      </c>
      <c r="C3488" s="74" t="s">
        <v>1011</v>
      </c>
      <c r="D3488" s="74" t="s">
        <v>469</v>
      </c>
      <c r="E3488" s="24" t="s">
        <v>1301</v>
      </c>
      <c r="F3488" s="74" t="s">
        <v>461</v>
      </c>
      <c r="G3488" s="74" t="s">
        <v>1285</v>
      </c>
      <c r="H3488" s="74" t="s">
        <v>463</v>
      </c>
      <c r="I3488" s="74">
        <v>-25.5</v>
      </c>
      <c r="J3488" s="74">
        <v>30.5</v>
      </c>
      <c r="O3488" s="74">
        <v>2085</v>
      </c>
      <c r="P3488" s="74">
        <v>1990</v>
      </c>
      <c r="Q3488" s="74" t="s">
        <v>464</v>
      </c>
      <c r="R3488" s="24" t="s">
        <v>500</v>
      </c>
      <c r="S3488" s="74" t="s">
        <v>857</v>
      </c>
      <c r="Z3488" s="74" t="s">
        <v>820</v>
      </c>
      <c r="AA3488" s="74" t="s">
        <v>1283</v>
      </c>
      <c r="AB3488" s="113">
        <v>0.45</v>
      </c>
      <c r="AC3488" s="113">
        <v>0.44</v>
      </c>
      <c r="AD3488" s="74" t="s">
        <v>834</v>
      </c>
      <c r="AE3488" s="74">
        <f t="shared" si="5"/>
        <v>-2.2222222222222241</v>
      </c>
      <c r="AI3488" s="79" t="s">
        <v>465</v>
      </c>
      <c r="AJ3488" s="79" t="s">
        <v>1063</v>
      </c>
      <c r="AK3488" s="74" t="s">
        <v>13</v>
      </c>
      <c r="AL3488" s="74" t="s">
        <v>465</v>
      </c>
      <c r="AM3488" s="74" t="s">
        <v>13</v>
      </c>
      <c r="AN3488" s="74" t="s">
        <v>13</v>
      </c>
      <c r="AO3488" s="74" t="s">
        <v>465</v>
      </c>
      <c r="AP3488" s="74" t="s">
        <v>13</v>
      </c>
      <c r="AQ3488" s="74" t="s">
        <v>13</v>
      </c>
      <c r="AR3488" s="74" t="s">
        <v>13</v>
      </c>
      <c r="AS3488" s="74" t="s">
        <v>605</v>
      </c>
      <c r="AT3488" s="74" t="s">
        <v>1284</v>
      </c>
      <c r="AU3488" s="74" t="s">
        <v>1282</v>
      </c>
      <c r="AV3488" s="74">
        <v>2021</v>
      </c>
    </row>
    <row r="3489" spans="1:48" hidden="1">
      <c r="A3489" s="24">
        <v>3488</v>
      </c>
      <c r="B3489" s="74">
        <v>89</v>
      </c>
      <c r="C3489" s="74" t="s">
        <v>1011</v>
      </c>
      <c r="D3489" s="74" t="s">
        <v>469</v>
      </c>
      <c r="E3489" s="24" t="s">
        <v>1301</v>
      </c>
      <c r="F3489" s="74" t="s">
        <v>461</v>
      </c>
      <c r="G3489" s="74" t="s">
        <v>1285</v>
      </c>
      <c r="H3489" s="74" t="s">
        <v>463</v>
      </c>
      <c r="I3489" s="74">
        <v>-25.5</v>
      </c>
      <c r="J3489" s="74">
        <v>30.5</v>
      </c>
      <c r="O3489" s="74">
        <v>2085</v>
      </c>
      <c r="P3489" s="74">
        <v>1990</v>
      </c>
      <c r="Q3489" s="74" t="s">
        <v>464</v>
      </c>
      <c r="R3489" s="24" t="s">
        <v>473</v>
      </c>
      <c r="S3489" s="74" t="s">
        <v>857</v>
      </c>
      <c r="Z3489" s="74" t="s">
        <v>820</v>
      </c>
      <c r="AA3489" s="74" t="s">
        <v>1283</v>
      </c>
      <c r="AB3489" s="113">
        <v>0.45</v>
      </c>
      <c r="AC3489" s="113">
        <v>0.44</v>
      </c>
      <c r="AD3489" s="74" t="s">
        <v>834</v>
      </c>
      <c r="AE3489" s="74">
        <f t="shared" si="5"/>
        <v>-2.2222222222222241</v>
      </c>
      <c r="AI3489" s="79" t="s">
        <v>465</v>
      </c>
      <c r="AJ3489" s="79" t="s">
        <v>1063</v>
      </c>
      <c r="AK3489" s="74" t="s">
        <v>13</v>
      </c>
      <c r="AL3489" s="74" t="s">
        <v>465</v>
      </c>
      <c r="AM3489" s="74" t="s">
        <v>13</v>
      </c>
      <c r="AN3489" s="74" t="s">
        <v>13</v>
      </c>
      <c r="AO3489" s="74" t="s">
        <v>465</v>
      </c>
      <c r="AP3489" s="74" t="s">
        <v>13</v>
      </c>
      <c r="AQ3489" s="74" t="s">
        <v>13</v>
      </c>
      <c r="AR3489" s="74" t="s">
        <v>13</v>
      </c>
      <c r="AS3489" s="74" t="s">
        <v>605</v>
      </c>
      <c r="AT3489" s="74" t="s">
        <v>1284</v>
      </c>
      <c r="AU3489" s="74" t="s">
        <v>1282</v>
      </c>
      <c r="AV3489" s="74">
        <v>2021</v>
      </c>
    </row>
    <row r="3490" spans="1:48" hidden="1">
      <c r="A3490" s="24">
        <v>3489</v>
      </c>
      <c r="B3490" s="74">
        <v>89</v>
      </c>
      <c r="C3490" s="74" t="s">
        <v>1011</v>
      </c>
      <c r="D3490" s="74" t="s">
        <v>469</v>
      </c>
      <c r="E3490" s="74" t="s">
        <v>1286</v>
      </c>
      <c r="F3490" s="74" t="s">
        <v>461</v>
      </c>
      <c r="G3490" s="74" t="s">
        <v>1285</v>
      </c>
      <c r="H3490" s="74" t="s">
        <v>463</v>
      </c>
      <c r="I3490" s="74">
        <v>-25.5</v>
      </c>
      <c r="J3490" s="74">
        <v>30.5</v>
      </c>
      <c r="O3490" s="74">
        <v>2085</v>
      </c>
      <c r="P3490" s="74">
        <v>1990</v>
      </c>
      <c r="Q3490" s="74" t="s">
        <v>464</v>
      </c>
      <c r="R3490" s="24" t="s">
        <v>500</v>
      </c>
      <c r="S3490" s="74" t="s">
        <v>857</v>
      </c>
      <c r="Z3490" s="74" t="s">
        <v>820</v>
      </c>
      <c r="AA3490" s="74" t="s">
        <v>1283</v>
      </c>
      <c r="AB3490" s="113">
        <v>0.23</v>
      </c>
      <c r="AC3490" s="113">
        <v>0.22</v>
      </c>
      <c r="AD3490" s="74" t="s">
        <v>834</v>
      </c>
      <c r="AE3490" s="74">
        <f t="shared" si="5"/>
        <v>-4.3478260869565251</v>
      </c>
      <c r="AI3490" s="79" t="s">
        <v>465</v>
      </c>
      <c r="AJ3490" s="79" t="s">
        <v>1063</v>
      </c>
      <c r="AK3490" s="74" t="s">
        <v>13</v>
      </c>
      <c r="AL3490" s="74" t="s">
        <v>465</v>
      </c>
      <c r="AM3490" s="74" t="s">
        <v>13</v>
      </c>
      <c r="AN3490" s="74" t="s">
        <v>13</v>
      </c>
      <c r="AO3490" s="74" t="s">
        <v>465</v>
      </c>
      <c r="AP3490" s="74" t="s">
        <v>13</v>
      </c>
      <c r="AQ3490" s="74" t="s">
        <v>13</v>
      </c>
      <c r="AR3490" s="74" t="s">
        <v>13</v>
      </c>
      <c r="AS3490" s="74" t="s">
        <v>605</v>
      </c>
      <c r="AT3490" s="74" t="s">
        <v>1284</v>
      </c>
      <c r="AU3490" s="74" t="s">
        <v>1282</v>
      </c>
      <c r="AV3490" s="74">
        <v>2021</v>
      </c>
    </row>
    <row r="3491" spans="1:48" hidden="1">
      <c r="A3491" s="24">
        <v>3490</v>
      </c>
      <c r="B3491" s="74">
        <v>89</v>
      </c>
      <c r="C3491" s="74" t="s">
        <v>1011</v>
      </c>
      <c r="D3491" s="74" t="s">
        <v>469</v>
      </c>
      <c r="E3491" s="74" t="s">
        <v>1286</v>
      </c>
      <c r="F3491" s="74" t="s">
        <v>461</v>
      </c>
      <c r="G3491" s="74" t="s">
        <v>1285</v>
      </c>
      <c r="H3491" s="74" t="s">
        <v>463</v>
      </c>
      <c r="I3491" s="74">
        <v>-25.5</v>
      </c>
      <c r="J3491" s="74">
        <v>30.5</v>
      </c>
      <c r="O3491" s="74">
        <v>2085</v>
      </c>
      <c r="P3491" s="74">
        <v>1990</v>
      </c>
      <c r="Q3491" s="74" t="s">
        <v>464</v>
      </c>
      <c r="R3491" s="24" t="s">
        <v>473</v>
      </c>
      <c r="S3491" s="74" t="s">
        <v>857</v>
      </c>
      <c r="Z3491" s="74" t="s">
        <v>820</v>
      </c>
      <c r="AA3491" s="74" t="s">
        <v>1283</v>
      </c>
      <c r="AB3491" s="113">
        <v>0.23</v>
      </c>
      <c r="AC3491" s="113">
        <v>0.22</v>
      </c>
      <c r="AD3491" s="74" t="s">
        <v>834</v>
      </c>
      <c r="AE3491" s="74">
        <f t="shared" si="5"/>
        <v>-4.3478260869565251</v>
      </c>
      <c r="AI3491" s="79" t="s">
        <v>465</v>
      </c>
      <c r="AJ3491" s="79" t="s">
        <v>1063</v>
      </c>
      <c r="AK3491" s="74" t="s">
        <v>13</v>
      </c>
      <c r="AL3491" s="74" t="s">
        <v>465</v>
      </c>
      <c r="AM3491" s="74" t="s">
        <v>13</v>
      </c>
      <c r="AN3491" s="74" t="s">
        <v>13</v>
      </c>
      <c r="AO3491" s="74" t="s">
        <v>465</v>
      </c>
      <c r="AP3491" s="74" t="s">
        <v>13</v>
      </c>
      <c r="AQ3491" s="74" t="s">
        <v>13</v>
      </c>
      <c r="AR3491" s="74" t="s">
        <v>13</v>
      </c>
      <c r="AS3491" s="74" t="s">
        <v>605</v>
      </c>
      <c r="AT3491" s="74" t="s">
        <v>1284</v>
      </c>
      <c r="AU3491" s="74" t="s">
        <v>1282</v>
      </c>
      <c r="AV3491" s="74">
        <v>2021</v>
      </c>
    </row>
    <row r="3492" spans="1:48">
      <c r="A3492" s="24">
        <v>3491</v>
      </c>
      <c r="B3492" s="74">
        <v>90</v>
      </c>
      <c r="C3492" s="74" t="s">
        <v>1011</v>
      </c>
      <c r="D3492" s="74" t="s">
        <v>459</v>
      </c>
      <c r="E3492" s="74" t="s">
        <v>460</v>
      </c>
      <c r="F3492" s="74" t="s">
        <v>461</v>
      </c>
      <c r="G3492" s="74" t="s">
        <v>1293</v>
      </c>
      <c r="H3492" s="74" t="s">
        <v>463</v>
      </c>
      <c r="I3492" s="74">
        <v>-26.816669999999998</v>
      </c>
      <c r="J3492" s="74">
        <v>31.933330000000002</v>
      </c>
      <c r="O3492" s="74">
        <v>2055</v>
      </c>
      <c r="P3492" s="74">
        <v>1980</v>
      </c>
      <c r="Q3492" s="74" t="s">
        <v>472</v>
      </c>
      <c r="R3492" s="74" t="s">
        <v>519</v>
      </c>
      <c r="S3492" s="74" t="s">
        <v>859</v>
      </c>
      <c r="Z3492" s="74" t="s">
        <v>820</v>
      </c>
      <c r="AA3492" s="74" t="s">
        <v>869</v>
      </c>
      <c r="AB3492" s="35" t="s">
        <v>22</v>
      </c>
      <c r="AD3492" s="74" t="s">
        <v>957</v>
      </c>
      <c r="AE3492" s="74">
        <v>-21</v>
      </c>
      <c r="AI3492" s="79" t="s">
        <v>13</v>
      </c>
      <c r="AK3492" s="74" t="s">
        <v>465</v>
      </c>
      <c r="AL3492" s="74" t="s">
        <v>13</v>
      </c>
      <c r="AM3492" s="74" t="s">
        <v>13</v>
      </c>
      <c r="AN3492" s="74" t="s">
        <v>13</v>
      </c>
      <c r="AO3492" s="74" t="s">
        <v>1294</v>
      </c>
      <c r="AP3492" s="74" t="s">
        <v>13</v>
      </c>
      <c r="AQ3492" s="74" t="s">
        <v>13</v>
      </c>
      <c r="AR3492" s="74" t="s">
        <v>13</v>
      </c>
      <c r="AS3492" s="74" t="s">
        <v>605</v>
      </c>
      <c r="AT3492" s="74" t="s">
        <v>1290</v>
      </c>
      <c r="AU3492" s="74" t="s">
        <v>1289</v>
      </c>
      <c r="AV3492" s="74">
        <v>2014</v>
      </c>
    </row>
    <row r="3493" spans="1:48">
      <c r="A3493" s="24">
        <v>3492</v>
      </c>
      <c r="B3493" s="74">
        <v>90</v>
      </c>
      <c r="C3493" s="74" t="s">
        <v>1011</v>
      </c>
      <c r="D3493" s="74" t="s">
        <v>459</v>
      </c>
      <c r="E3493" s="74" t="s">
        <v>460</v>
      </c>
      <c r="F3493" s="74" t="s">
        <v>461</v>
      </c>
      <c r="G3493" s="74" t="s">
        <v>1293</v>
      </c>
      <c r="H3493" s="74" t="s">
        <v>463</v>
      </c>
      <c r="I3493" s="74">
        <v>-26.816669999999998</v>
      </c>
      <c r="J3493" s="74">
        <v>31.933330000000002</v>
      </c>
      <c r="O3493" s="74">
        <v>2055</v>
      </c>
      <c r="P3493" s="74">
        <v>1980</v>
      </c>
      <c r="Q3493" s="74" t="s">
        <v>472</v>
      </c>
      <c r="R3493" s="74" t="s">
        <v>562</v>
      </c>
      <c r="S3493" s="74" t="s">
        <v>859</v>
      </c>
      <c r="Z3493" s="74" t="s">
        <v>820</v>
      </c>
      <c r="AA3493" s="74" t="s">
        <v>869</v>
      </c>
      <c r="AB3493" s="35" t="s">
        <v>22</v>
      </c>
      <c r="AD3493" s="74" t="s">
        <v>957</v>
      </c>
      <c r="AE3493" s="74">
        <v>-19.399999999999999</v>
      </c>
      <c r="AI3493" s="79" t="s">
        <v>13</v>
      </c>
      <c r="AK3493" s="74" t="s">
        <v>465</v>
      </c>
      <c r="AL3493" s="74" t="s">
        <v>13</v>
      </c>
      <c r="AM3493" s="74" t="s">
        <v>13</v>
      </c>
      <c r="AN3493" s="74" t="s">
        <v>13</v>
      </c>
      <c r="AO3493" s="74" t="s">
        <v>1294</v>
      </c>
      <c r="AP3493" s="74" t="s">
        <v>13</v>
      </c>
      <c r="AQ3493" s="74" t="s">
        <v>13</v>
      </c>
      <c r="AR3493" s="74" t="s">
        <v>13</v>
      </c>
      <c r="AS3493" s="74" t="s">
        <v>605</v>
      </c>
      <c r="AT3493" s="74" t="s">
        <v>1290</v>
      </c>
      <c r="AU3493" s="74" t="s">
        <v>1289</v>
      </c>
      <c r="AV3493" s="74">
        <v>2014</v>
      </c>
    </row>
    <row r="3494" spans="1:48">
      <c r="A3494" s="24">
        <v>3493</v>
      </c>
      <c r="B3494" s="74">
        <v>90</v>
      </c>
      <c r="C3494" s="74" t="s">
        <v>1011</v>
      </c>
      <c r="D3494" s="74" t="s">
        <v>459</v>
      </c>
      <c r="E3494" s="74" t="s">
        <v>460</v>
      </c>
      <c r="F3494" s="74" t="s">
        <v>461</v>
      </c>
      <c r="G3494" s="74" t="s">
        <v>1293</v>
      </c>
      <c r="H3494" s="74" t="s">
        <v>463</v>
      </c>
      <c r="I3494" s="74">
        <v>-26.816669999999998</v>
      </c>
      <c r="J3494" s="74">
        <v>31.933330000000002</v>
      </c>
      <c r="O3494" s="74">
        <v>2055</v>
      </c>
      <c r="P3494" s="74">
        <v>1980</v>
      </c>
      <c r="Q3494" s="74" t="s">
        <v>472</v>
      </c>
      <c r="R3494" s="74" t="s">
        <v>519</v>
      </c>
      <c r="S3494" s="74" t="s">
        <v>859</v>
      </c>
      <c r="Z3494" s="74" t="s">
        <v>820</v>
      </c>
      <c r="AA3494" s="74" t="s">
        <v>869</v>
      </c>
      <c r="AB3494" s="35" t="s">
        <v>22</v>
      </c>
      <c r="AD3494" s="74" t="s">
        <v>957</v>
      </c>
      <c r="AE3494" s="74">
        <v>-21</v>
      </c>
      <c r="AI3494" s="79" t="s">
        <v>13</v>
      </c>
      <c r="AK3494" s="74" t="s">
        <v>465</v>
      </c>
      <c r="AL3494" s="74" t="s">
        <v>13</v>
      </c>
      <c r="AM3494" s="74" t="s">
        <v>13</v>
      </c>
      <c r="AN3494" s="74" t="s">
        <v>13</v>
      </c>
      <c r="AO3494" s="74" t="s">
        <v>1295</v>
      </c>
      <c r="AP3494" s="74" t="s">
        <v>13</v>
      </c>
      <c r="AQ3494" s="74" t="s">
        <v>13</v>
      </c>
      <c r="AR3494" s="74" t="s">
        <v>13</v>
      </c>
      <c r="AS3494" s="74" t="s">
        <v>605</v>
      </c>
      <c r="AT3494" s="74" t="s">
        <v>1290</v>
      </c>
      <c r="AU3494" s="74" t="s">
        <v>1289</v>
      </c>
      <c r="AV3494" s="74">
        <v>2014</v>
      </c>
    </row>
    <row r="3495" spans="1:48">
      <c r="A3495" s="24">
        <v>3494</v>
      </c>
      <c r="B3495" s="74">
        <v>90</v>
      </c>
      <c r="C3495" s="74" t="s">
        <v>1011</v>
      </c>
      <c r="D3495" s="74" t="s">
        <v>459</v>
      </c>
      <c r="E3495" s="74" t="s">
        <v>460</v>
      </c>
      <c r="F3495" s="74" t="s">
        <v>461</v>
      </c>
      <c r="G3495" s="74" t="s">
        <v>1293</v>
      </c>
      <c r="H3495" s="74" t="s">
        <v>463</v>
      </c>
      <c r="I3495" s="74">
        <v>-26.816669999999998</v>
      </c>
      <c r="J3495" s="74">
        <v>31.933330000000002</v>
      </c>
      <c r="O3495" s="74">
        <v>2055</v>
      </c>
      <c r="P3495" s="74">
        <v>1980</v>
      </c>
      <c r="Q3495" s="74" t="s">
        <v>472</v>
      </c>
      <c r="R3495" s="74" t="s">
        <v>562</v>
      </c>
      <c r="S3495" s="74" t="s">
        <v>859</v>
      </c>
      <c r="Z3495" s="74" t="s">
        <v>820</v>
      </c>
      <c r="AA3495" s="74" t="s">
        <v>869</v>
      </c>
      <c r="AB3495" s="35" t="s">
        <v>22</v>
      </c>
      <c r="AD3495" s="74" t="s">
        <v>957</v>
      </c>
      <c r="AE3495" s="74">
        <v>-20</v>
      </c>
      <c r="AI3495" s="79" t="s">
        <v>13</v>
      </c>
      <c r="AK3495" s="74" t="s">
        <v>465</v>
      </c>
      <c r="AL3495" s="74" t="s">
        <v>13</v>
      </c>
      <c r="AM3495" s="74" t="s">
        <v>13</v>
      </c>
      <c r="AN3495" s="74" t="s">
        <v>13</v>
      </c>
      <c r="AO3495" s="74" t="s">
        <v>1295</v>
      </c>
      <c r="AP3495" s="74" t="s">
        <v>13</v>
      </c>
      <c r="AQ3495" s="74" t="s">
        <v>13</v>
      </c>
      <c r="AR3495" s="74" t="s">
        <v>13</v>
      </c>
      <c r="AS3495" s="74" t="s">
        <v>605</v>
      </c>
      <c r="AT3495" s="74" t="s">
        <v>1290</v>
      </c>
      <c r="AU3495" s="74" t="s">
        <v>1289</v>
      </c>
      <c r="AV3495" s="74">
        <v>2014</v>
      </c>
    </row>
    <row r="3496" spans="1:48">
      <c r="A3496" s="24">
        <v>3495</v>
      </c>
      <c r="B3496" s="74">
        <v>90</v>
      </c>
      <c r="C3496" s="74" t="s">
        <v>1011</v>
      </c>
      <c r="D3496" s="74" t="s">
        <v>459</v>
      </c>
      <c r="E3496" s="74" t="s">
        <v>460</v>
      </c>
      <c r="F3496" s="74" t="s">
        <v>461</v>
      </c>
      <c r="G3496" s="74" t="s">
        <v>1293</v>
      </c>
      <c r="H3496" s="74" t="s">
        <v>463</v>
      </c>
      <c r="I3496" s="74">
        <v>-26.816669999999998</v>
      </c>
      <c r="J3496" s="74">
        <v>31.933330000000002</v>
      </c>
      <c r="O3496" s="74">
        <v>2055</v>
      </c>
      <c r="P3496" s="74">
        <v>1980</v>
      </c>
      <c r="Q3496" s="74" t="s">
        <v>472</v>
      </c>
      <c r="R3496" s="74" t="s">
        <v>519</v>
      </c>
      <c r="S3496" s="74" t="s">
        <v>859</v>
      </c>
      <c r="Z3496" s="74" t="s">
        <v>820</v>
      </c>
      <c r="AA3496" s="74" t="s">
        <v>869</v>
      </c>
      <c r="AB3496" s="35" t="s">
        <v>22</v>
      </c>
      <c r="AD3496" s="74" t="s">
        <v>957</v>
      </c>
      <c r="AE3496" s="74">
        <v>-21.611000000000001</v>
      </c>
      <c r="AI3496" s="79" t="s">
        <v>13</v>
      </c>
      <c r="AK3496" s="74" t="s">
        <v>13</v>
      </c>
      <c r="AL3496" s="74" t="s">
        <v>13</v>
      </c>
      <c r="AM3496" s="74" t="s">
        <v>13</v>
      </c>
      <c r="AN3496" s="74" t="s">
        <v>13</v>
      </c>
      <c r="AO3496" s="74" t="s">
        <v>1294</v>
      </c>
      <c r="AP3496" s="74" t="s">
        <v>13</v>
      </c>
      <c r="AQ3496" s="74" t="s">
        <v>13</v>
      </c>
      <c r="AR3496" s="74" t="s">
        <v>13</v>
      </c>
      <c r="AS3496" s="74" t="s">
        <v>444</v>
      </c>
      <c r="AT3496" s="74" t="s">
        <v>1290</v>
      </c>
      <c r="AU3496" s="74" t="s">
        <v>1289</v>
      </c>
      <c r="AV3496" s="74">
        <v>2014</v>
      </c>
    </row>
    <row r="3497" spans="1:48">
      <c r="A3497" s="24">
        <v>3496</v>
      </c>
      <c r="B3497" s="74">
        <v>90</v>
      </c>
      <c r="C3497" s="74" t="s">
        <v>1011</v>
      </c>
      <c r="D3497" s="74" t="s">
        <v>459</v>
      </c>
      <c r="E3497" s="74" t="s">
        <v>460</v>
      </c>
      <c r="F3497" s="74" t="s">
        <v>461</v>
      </c>
      <c r="G3497" s="74" t="s">
        <v>1293</v>
      </c>
      <c r="H3497" s="74" t="s">
        <v>463</v>
      </c>
      <c r="I3497" s="74">
        <v>-26.816669999999998</v>
      </c>
      <c r="J3497" s="74">
        <v>31.933330000000002</v>
      </c>
      <c r="O3497" s="74">
        <v>2055</v>
      </c>
      <c r="P3497" s="74">
        <v>1980</v>
      </c>
      <c r="Q3497" s="74" t="s">
        <v>472</v>
      </c>
      <c r="R3497" s="74" t="s">
        <v>562</v>
      </c>
      <c r="S3497" s="74" t="s">
        <v>859</v>
      </c>
      <c r="Z3497" s="74" t="s">
        <v>820</v>
      </c>
      <c r="AA3497" s="74" t="s">
        <v>869</v>
      </c>
      <c r="AB3497" s="35" t="s">
        <v>22</v>
      </c>
      <c r="AD3497" s="74" t="s">
        <v>957</v>
      </c>
      <c r="AE3497" s="74">
        <v>-20.22</v>
      </c>
      <c r="AI3497" s="79" t="s">
        <v>13</v>
      </c>
      <c r="AK3497" s="74" t="s">
        <v>13</v>
      </c>
      <c r="AL3497" s="74" t="s">
        <v>13</v>
      </c>
      <c r="AM3497" s="74" t="s">
        <v>13</v>
      </c>
      <c r="AN3497" s="74" t="s">
        <v>13</v>
      </c>
      <c r="AO3497" s="74" t="s">
        <v>1294</v>
      </c>
      <c r="AP3497" s="74" t="s">
        <v>13</v>
      </c>
      <c r="AQ3497" s="74" t="s">
        <v>13</v>
      </c>
      <c r="AR3497" s="74" t="s">
        <v>13</v>
      </c>
      <c r="AS3497" s="74" t="s">
        <v>444</v>
      </c>
      <c r="AT3497" s="74" t="s">
        <v>1290</v>
      </c>
      <c r="AU3497" s="74" t="s">
        <v>1289</v>
      </c>
      <c r="AV3497" s="74">
        <v>2014</v>
      </c>
    </row>
    <row r="3498" spans="1:48">
      <c r="A3498" s="24">
        <v>3497</v>
      </c>
      <c r="B3498" s="74">
        <v>90</v>
      </c>
      <c r="C3498" s="74" t="s">
        <v>1011</v>
      </c>
      <c r="D3498" s="74" t="s">
        <v>459</v>
      </c>
      <c r="E3498" s="74" t="s">
        <v>460</v>
      </c>
      <c r="F3498" s="74" t="s">
        <v>461</v>
      </c>
      <c r="G3498" s="74" t="s">
        <v>1293</v>
      </c>
      <c r="H3498" s="74" t="s">
        <v>463</v>
      </c>
      <c r="I3498" s="74">
        <v>-26.816669999999998</v>
      </c>
      <c r="J3498" s="74">
        <v>31.933330000000002</v>
      </c>
      <c r="O3498" s="74">
        <v>2055</v>
      </c>
      <c r="P3498" s="74">
        <v>1980</v>
      </c>
      <c r="Q3498" s="74" t="s">
        <v>472</v>
      </c>
      <c r="R3498" s="74" t="s">
        <v>519</v>
      </c>
      <c r="S3498" s="74" t="s">
        <v>859</v>
      </c>
      <c r="Z3498" s="74" t="s">
        <v>820</v>
      </c>
      <c r="AA3498" s="74" t="s">
        <v>869</v>
      </c>
      <c r="AB3498" s="35" t="s">
        <v>22</v>
      </c>
      <c r="AD3498" s="74" t="s">
        <v>957</v>
      </c>
      <c r="AE3498" s="74">
        <v>-15.52</v>
      </c>
      <c r="AI3498" s="79" t="s">
        <v>13</v>
      </c>
      <c r="AK3498" s="74" t="s">
        <v>13</v>
      </c>
      <c r="AL3498" s="74" t="s">
        <v>13</v>
      </c>
      <c r="AM3498" s="74" t="s">
        <v>13</v>
      </c>
      <c r="AN3498" s="74" t="s">
        <v>13</v>
      </c>
      <c r="AO3498" s="74" t="s">
        <v>1295</v>
      </c>
      <c r="AP3498" s="74" t="s">
        <v>13</v>
      </c>
      <c r="AQ3498" s="74" t="s">
        <v>13</v>
      </c>
      <c r="AR3498" s="74" t="s">
        <v>13</v>
      </c>
      <c r="AS3498" s="74" t="s">
        <v>444</v>
      </c>
      <c r="AT3498" s="74" t="s">
        <v>1290</v>
      </c>
      <c r="AU3498" s="74" t="s">
        <v>1289</v>
      </c>
      <c r="AV3498" s="74">
        <v>2014</v>
      </c>
    </row>
    <row r="3499" spans="1:48">
      <c r="A3499" s="24">
        <v>3498</v>
      </c>
      <c r="B3499" s="74">
        <v>90</v>
      </c>
      <c r="C3499" s="74" t="s">
        <v>1011</v>
      </c>
      <c r="D3499" s="74" t="s">
        <v>459</v>
      </c>
      <c r="E3499" s="74" t="s">
        <v>460</v>
      </c>
      <c r="F3499" s="74" t="s">
        <v>461</v>
      </c>
      <c r="G3499" s="74" t="s">
        <v>1293</v>
      </c>
      <c r="H3499" s="74" t="s">
        <v>463</v>
      </c>
      <c r="I3499" s="74">
        <v>-26.816669999999998</v>
      </c>
      <c r="J3499" s="74">
        <v>31.933330000000002</v>
      </c>
      <c r="O3499" s="74">
        <v>2055</v>
      </c>
      <c r="P3499" s="74">
        <v>1980</v>
      </c>
      <c r="Q3499" s="74" t="s">
        <v>472</v>
      </c>
      <c r="R3499" s="74" t="s">
        <v>562</v>
      </c>
      <c r="S3499" s="74" t="s">
        <v>859</v>
      </c>
      <c r="Z3499" s="74" t="s">
        <v>820</v>
      </c>
      <c r="AA3499" s="74" t="s">
        <v>869</v>
      </c>
      <c r="AB3499" s="35" t="s">
        <v>22</v>
      </c>
      <c r="AD3499" s="74" t="s">
        <v>957</v>
      </c>
      <c r="AE3499" s="74">
        <v>-13.7</v>
      </c>
      <c r="AI3499" s="79" t="s">
        <v>13</v>
      </c>
      <c r="AK3499" s="74" t="s">
        <v>13</v>
      </c>
      <c r="AL3499" s="74" t="s">
        <v>13</v>
      </c>
      <c r="AM3499" s="74" t="s">
        <v>13</v>
      </c>
      <c r="AN3499" s="74" t="s">
        <v>13</v>
      </c>
      <c r="AO3499" s="74" t="s">
        <v>1295</v>
      </c>
      <c r="AP3499" s="74" t="s">
        <v>13</v>
      </c>
      <c r="AQ3499" s="74" t="s">
        <v>13</v>
      </c>
      <c r="AR3499" s="74" t="s">
        <v>13</v>
      </c>
      <c r="AS3499" s="74" t="s">
        <v>444</v>
      </c>
      <c r="AT3499" s="74" t="s">
        <v>1290</v>
      </c>
      <c r="AU3499" s="74" t="s">
        <v>1289</v>
      </c>
      <c r="AV3499" s="74">
        <v>2014</v>
      </c>
    </row>
    <row r="3500" spans="1:48" hidden="1">
      <c r="A3500" s="24">
        <v>3499</v>
      </c>
      <c r="B3500" s="74">
        <v>90</v>
      </c>
      <c r="C3500" s="74" t="s">
        <v>1011</v>
      </c>
      <c r="D3500" s="74" t="s">
        <v>459</v>
      </c>
      <c r="E3500" s="74" t="s">
        <v>629</v>
      </c>
      <c r="F3500" s="74" t="s">
        <v>461</v>
      </c>
      <c r="G3500" s="74" t="s">
        <v>1293</v>
      </c>
      <c r="H3500" s="74" t="s">
        <v>463</v>
      </c>
      <c r="I3500" s="74">
        <v>-26.816669999999998</v>
      </c>
      <c r="J3500" s="74">
        <v>31.933330000000002</v>
      </c>
      <c r="O3500" s="74">
        <v>2055</v>
      </c>
      <c r="P3500" s="74">
        <v>1980</v>
      </c>
      <c r="Q3500" s="74" t="s">
        <v>472</v>
      </c>
      <c r="R3500" s="74" t="s">
        <v>519</v>
      </c>
      <c r="S3500" s="74" t="s">
        <v>859</v>
      </c>
      <c r="Z3500" s="74" t="s">
        <v>820</v>
      </c>
      <c r="AA3500" s="74" t="s">
        <v>869</v>
      </c>
      <c r="AB3500" s="35" t="s">
        <v>22</v>
      </c>
      <c r="AD3500" s="74" t="s">
        <v>957</v>
      </c>
      <c r="AE3500" s="74">
        <v>-18</v>
      </c>
      <c r="AI3500" s="79" t="s">
        <v>13</v>
      </c>
      <c r="AK3500" s="74" t="s">
        <v>465</v>
      </c>
      <c r="AL3500" s="74" t="s">
        <v>13</v>
      </c>
      <c r="AM3500" s="74" t="s">
        <v>13</v>
      </c>
      <c r="AN3500" s="74" t="s">
        <v>13</v>
      </c>
      <c r="AO3500" s="74" t="s">
        <v>1294</v>
      </c>
      <c r="AP3500" s="74" t="s">
        <v>13</v>
      </c>
      <c r="AQ3500" s="74" t="s">
        <v>13</v>
      </c>
      <c r="AR3500" s="74" t="s">
        <v>13</v>
      </c>
      <c r="AS3500" s="74" t="s">
        <v>605</v>
      </c>
      <c r="AT3500" s="74" t="s">
        <v>1290</v>
      </c>
      <c r="AU3500" s="74" t="s">
        <v>1289</v>
      </c>
      <c r="AV3500" s="74">
        <v>2014</v>
      </c>
    </row>
    <row r="3501" spans="1:48" hidden="1">
      <c r="A3501" s="24">
        <v>3500</v>
      </c>
      <c r="B3501" s="74">
        <v>90</v>
      </c>
      <c r="C3501" s="74" t="s">
        <v>1011</v>
      </c>
      <c r="D3501" s="74" t="s">
        <v>459</v>
      </c>
      <c r="E3501" s="74" t="s">
        <v>629</v>
      </c>
      <c r="F3501" s="74" t="s">
        <v>461</v>
      </c>
      <c r="G3501" s="74" t="s">
        <v>1293</v>
      </c>
      <c r="H3501" s="74" t="s">
        <v>463</v>
      </c>
      <c r="I3501" s="74">
        <v>-26.816669999999998</v>
      </c>
      <c r="J3501" s="74">
        <v>31.933330000000002</v>
      </c>
      <c r="O3501" s="74">
        <v>2055</v>
      </c>
      <c r="P3501" s="74">
        <v>1980</v>
      </c>
      <c r="Q3501" s="74" t="s">
        <v>472</v>
      </c>
      <c r="R3501" s="74" t="s">
        <v>562</v>
      </c>
      <c r="S3501" s="74" t="s">
        <v>859</v>
      </c>
      <c r="Z3501" s="74" t="s">
        <v>820</v>
      </c>
      <c r="AA3501" s="74" t="s">
        <v>869</v>
      </c>
      <c r="AB3501" s="35" t="s">
        <v>22</v>
      </c>
      <c r="AD3501" s="74" t="s">
        <v>957</v>
      </c>
      <c r="AE3501" s="74">
        <v>-14.55</v>
      </c>
      <c r="AI3501" s="79" t="s">
        <v>13</v>
      </c>
      <c r="AK3501" s="74" t="s">
        <v>465</v>
      </c>
      <c r="AL3501" s="74" t="s">
        <v>13</v>
      </c>
      <c r="AM3501" s="74" t="s">
        <v>13</v>
      </c>
      <c r="AN3501" s="74" t="s">
        <v>13</v>
      </c>
      <c r="AO3501" s="74" t="s">
        <v>1294</v>
      </c>
      <c r="AP3501" s="74" t="s">
        <v>13</v>
      </c>
      <c r="AQ3501" s="74" t="s">
        <v>13</v>
      </c>
      <c r="AR3501" s="74" t="s">
        <v>13</v>
      </c>
      <c r="AS3501" s="74" t="s">
        <v>605</v>
      </c>
      <c r="AT3501" s="74" t="s">
        <v>1290</v>
      </c>
      <c r="AU3501" s="74" t="s">
        <v>1289</v>
      </c>
      <c r="AV3501" s="74">
        <v>2014</v>
      </c>
    </row>
    <row r="3502" spans="1:48" hidden="1">
      <c r="A3502" s="24">
        <v>3501</v>
      </c>
      <c r="B3502" s="74">
        <v>90</v>
      </c>
      <c r="C3502" s="74" t="s">
        <v>1011</v>
      </c>
      <c r="D3502" s="74" t="s">
        <v>459</v>
      </c>
      <c r="E3502" s="74" t="s">
        <v>629</v>
      </c>
      <c r="F3502" s="74" t="s">
        <v>461</v>
      </c>
      <c r="G3502" s="74" t="s">
        <v>1293</v>
      </c>
      <c r="H3502" s="74" t="s">
        <v>463</v>
      </c>
      <c r="I3502" s="74">
        <v>-26.816669999999998</v>
      </c>
      <c r="J3502" s="74">
        <v>31.933330000000002</v>
      </c>
      <c r="O3502" s="74">
        <v>2055</v>
      </c>
      <c r="P3502" s="74">
        <v>1980</v>
      </c>
      <c r="Q3502" s="74" t="s">
        <v>472</v>
      </c>
      <c r="R3502" s="74" t="s">
        <v>519</v>
      </c>
      <c r="S3502" s="74" t="s">
        <v>859</v>
      </c>
      <c r="Z3502" s="74" t="s">
        <v>820</v>
      </c>
      <c r="AA3502" s="74" t="s">
        <v>869</v>
      </c>
      <c r="AB3502" s="35" t="s">
        <v>22</v>
      </c>
      <c r="AD3502" s="74" t="s">
        <v>957</v>
      </c>
      <c r="AE3502" s="74">
        <v>-19.7</v>
      </c>
      <c r="AI3502" s="79" t="s">
        <v>13</v>
      </c>
      <c r="AK3502" s="74" t="s">
        <v>465</v>
      </c>
      <c r="AL3502" s="74" t="s">
        <v>13</v>
      </c>
      <c r="AM3502" s="74" t="s">
        <v>13</v>
      </c>
      <c r="AN3502" s="74" t="s">
        <v>13</v>
      </c>
      <c r="AO3502" s="74" t="s">
        <v>1295</v>
      </c>
      <c r="AP3502" s="74" t="s">
        <v>13</v>
      </c>
      <c r="AQ3502" s="74" t="s">
        <v>13</v>
      </c>
      <c r="AR3502" s="74" t="s">
        <v>13</v>
      </c>
      <c r="AS3502" s="74" t="s">
        <v>605</v>
      </c>
      <c r="AT3502" s="74" t="s">
        <v>1290</v>
      </c>
      <c r="AU3502" s="74" t="s">
        <v>1289</v>
      </c>
      <c r="AV3502" s="74">
        <v>2014</v>
      </c>
    </row>
    <row r="3503" spans="1:48" hidden="1">
      <c r="A3503" s="24">
        <v>3502</v>
      </c>
      <c r="B3503" s="74">
        <v>90</v>
      </c>
      <c r="C3503" s="74" t="s">
        <v>1011</v>
      </c>
      <c r="D3503" s="74" t="s">
        <v>459</v>
      </c>
      <c r="E3503" s="74" t="s">
        <v>629</v>
      </c>
      <c r="F3503" s="74" t="s">
        <v>461</v>
      </c>
      <c r="G3503" s="74" t="s">
        <v>1293</v>
      </c>
      <c r="H3503" s="74" t="s">
        <v>463</v>
      </c>
      <c r="I3503" s="74">
        <v>-26.816669999999998</v>
      </c>
      <c r="J3503" s="74">
        <v>31.933330000000002</v>
      </c>
      <c r="O3503" s="74">
        <v>2055</v>
      </c>
      <c r="P3503" s="74">
        <v>1980</v>
      </c>
      <c r="Q3503" s="74" t="s">
        <v>472</v>
      </c>
      <c r="R3503" s="74" t="s">
        <v>562</v>
      </c>
      <c r="S3503" s="74" t="s">
        <v>859</v>
      </c>
      <c r="Z3503" s="74" t="s">
        <v>820</v>
      </c>
      <c r="AA3503" s="74" t="s">
        <v>869</v>
      </c>
      <c r="AB3503" s="35" t="s">
        <v>22</v>
      </c>
      <c r="AD3503" s="74" t="s">
        <v>957</v>
      </c>
      <c r="AE3503" s="74">
        <v>-14.11</v>
      </c>
      <c r="AI3503" s="79" t="s">
        <v>13</v>
      </c>
      <c r="AK3503" s="74" t="s">
        <v>465</v>
      </c>
      <c r="AL3503" s="74" t="s">
        <v>13</v>
      </c>
      <c r="AM3503" s="74" t="s">
        <v>13</v>
      </c>
      <c r="AN3503" s="74" t="s">
        <v>13</v>
      </c>
      <c r="AO3503" s="74" t="s">
        <v>1295</v>
      </c>
      <c r="AP3503" s="74" t="s">
        <v>13</v>
      </c>
      <c r="AQ3503" s="74" t="s">
        <v>13</v>
      </c>
      <c r="AR3503" s="74" t="s">
        <v>13</v>
      </c>
      <c r="AS3503" s="74" t="s">
        <v>605</v>
      </c>
      <c r="AT3503" s="74" t="s">
        <v>1290</v>
      </c>
      <c r="AU3503" s="74" t="s">
        <v>1289</v>
      </c>
      <c r="AV3503" s="74">
        <v>2014</v>
      </c>
    </row>
    <row r="3504" spans="1:48" hidden="1">
      <c r="A3504" s="24">
        <v>3503</v>
      </c>
      <c r="B3504" s="74">
        <v>90</v>
      </c>
      <c r="C3504" s="74" t="s">
        <v>1011</v>
      </c>
      <c r="D3504" s="74" t="s">
        <v>459</v>
      </c>
      <c r="E3504" s="74" t="s">
        <v>629</v>
      </c>
      <c r="F3504" s="74" t="s">
        <v>461</v>
      </c>
      <c r="G3504" s="74" t="s">
        <v>1293</v>
      </c>
      <c r="H3504" s="74" t="s">
        <v>463</v>
      </c>
      <c r="I3504" s="74">
        <v>-26.816669999999998</v>
      </c>
      <c r="J3504" s="74">
        <v>31.933330000000002</v>
      </c>
      <c r="O3504" s="74">
        <v>2055</v>
      </c>
      <c r="P3504" s="74">
        <v>1980</v>
      </c>
      <c r="Q3504" s="74" t="s">
        <v>472</v>
      </c>
      <c r="R3504" s="74" t="s">
        <v>519</v>
      </c>
      <c r="S3504" s="74" t="s">
        <v>859</v>
      </c>
      <c r="Z3504" s="74" t="s">
        <v>820</v>
      </c>
      <c r="AA3504" s="74" t="s">
        <v>869</v>
      </c>
      <c r="AB3504" s="35" t="s">
        <v>22</v>
      </c>
      <c r="AD3504" s="74" t="s">
        <v>957</v>
      </c>
      <c r="AE3504" s="74">
        <v>-29.33</v>
      </c>
      <c r="AI3504" s="79" t="s">
        <v>13</v>
      </c>
      <c r="AK3504" s="74" t="s">
        <v>13</v>
      </c>
      <c r="AL3504" s="74" t="s">
        <v>13</v>
      </c>
      <c r="AM3504" s="74" t="s">
        <v>13</v>
      </c>
      <c r="AN3504" s="74" t="s">
        <v>13</v>
      </c>
      <c r="AO3504" s="74" t="s">
        <v>1294</v>
      </c>
      <c r="AP3504" s="74" t="s">
        <v>13</v>
      </c>
      <c r="AQ3504" s="74" t="s">
        <v>13</v>
      </c>
      <c r="AR3504" s="74" t="s">
        <v>13</v>
      </c>
      <c r="AS3504" s="74" t="s">
        <v>444</v>
      </c>
      <c r="AT3504" s="74" t="s">
        <v>1290</v>
      </c>
      <c r="AU3504" s="74" t="s">
        <v>1289</v>
      </c>
      <c r="AV3504" s="74">
        <v>2014</v>
      </c>
    </row>
    <row r="3505" spans="1:48" hidden="1">
      <c r="A3505" s="24">
        <v>3504</v>
      </c>
      <c r="B3505" s="74">
        <v>90</v>
      </c>
      <c r="C3505" s="74" t="s">
        <v>1011</v>
      </c>
      <c r="D3505" s="74" t="s">
        <v>459</v>
      </c>
      <c r="E3505" s="74" t="s">
        <v>629</v>
      </c>
      <c r="F3505" s="74" t="s">
        <v>461</v>
      </c>
      <c r="G3505" s="74" t="s">
        <v>1293</v>
      </c>
      <c r="H3505" s="74" t="s">
        <v>463</v>
      </c>
      <c r="I3505" s="74">
        <v>-26.816669999999998</v>
      </c>
      <c r="J3505" s="74">
        <v>31.933330000000002</v>
      </c>
      <c r="O3505" s="74">
        <v>2055</v>
      </c>
      <c r="P3505" s="74">
        <v>1980</v>
      </c>
      <c r="Q3505" s="74" t="s">
        <v>472</v>
      </c>
      <c r="R3505" s="74" t="s">
        <v>562</v>
      </c>
      <c r="S3505" s="74" t="s">
        <v>859</v>
      </c>
      <c r="Z3505" s="74" t="s">
        <v>820</v>
      </c>
      <c r="AA3505" s="74" t="s">
        <v>869</v>
      </c>
      <c r="AB3505" s="35" t="s">
        <v>22</v>
      </c>
      <c r="AD3505" s="74" t="s">
        <v>957</v>
      </c>
      <c r="AE3505" s="74">
        <v>-29</v>
      </c>
      <c r="AI3505" s="79" t="s">
        <v>13</v>
      </c>
      <c r="AK3505" s="74" t="s">
        <v>13</v>
      </c>
      <c r="AL3505" s="74" t="s">
        <v>13</v>
      </c>
      <c r="AM3505" s="74" t="s">
        <v>13</v>
      </c>
      <c r="AN3505" s="74" t="s">
        <v>13</v>
      </c>
      <c r="AO3505" s="74" t="s">
        <v>1294</v>
      </c>
      <c r="AP3505" s="74" t="s">
        <v>13</v>
      </c>
      <c r="AQ3505" s="74" t="s">
        <v>13</v>
      </c>
      <c r="AR3505" s="74" t="s">
        <v>13</v>
      </c>
      <c r="AS3505" s="74" t="s">
        <v>444</v>
      </c>
      <c r="AT3505" s="74" t="s">
        <v>1290</v>
      </c>
      <c r="AU3505" s="74" t="s">
        <v>1289</v>
      </c>
      <c r="AV3505" s="74">
        <v>2014</v>
      </c>
    </row>
    <row r="3506" spans="1:48" hidden="1">
      <c r="A3506" s="24">
        <v>3505</v>
      </c>
      <c r="B3506" s="74">
        <v>90</v>
      </c>
      <c r="C3506" s="74" t="s">
        <v>1011</v>
      </c>
      <c r="D3506" s="74" t="s">
        <v>459</v>
      </c>
      <c r="E3506" s="74" t="s">
        <v>629</v>
      </c>
      <c r="F3506" s="74" t="s">
        <v>461</v>
      </c>
      <c r="G3506" s="74" t="s">
        <v>1293</v>
      </c>
      <c r="H3506" s="74" t="s">
        <v>463</v>
      </c>
      <c r="I3506" s="74">
        <v>-26.816669999999998</v>
      </c>
      <c r="J3506" s="74">
        <v>31.933330000000002</v>
      </c>
      <c r="O3506" s="74">
        <v>2055</v>
      </c>
      <c r="P3506" s="74">
        <v>1980</v>
      </c>
      <c r="Q3506" s="74" t="s">
        <v>472</v>
      </c>
      <c r="R3506" s="74" t="s">
        <v>519</v>
      </c>
      <c r="S3506" s="74" t="s">
        <v>859</v>
      </c>
      <c r="Z3506" s="74" t="s">
        <v>820</v>
      </c>
      <c r="AA3506" s="74" t="s">
        <v>869</v>
      </c>
      <c r="AB3506" s="35" t="s">
        <v>22</v>
      </c>
      <c r="AD3506" s="74" t="s">
        <v>957</v>
      </c>
      <c r="AE3506" s="74">
        <v>-2.82</v>
      </c>
      <c r="AI3506" s="79" t="s">
        <v>13</v>
      </c>
      <c r="AK3506" s="74" t="s">
        <v>13</v>
      </c>
      <c r="AL3506" s="74" t="s">
        <v>13</v>
      </c>
      <c r="AM3506" s="74" t="s">
        <v>13</v>
      </c>
      <c r="AN3506" s="74" t="s">
        <v>13</v>
      </c>
      <c r="AO3506" s="74" t="s">
        <v>1295</v>
      </c>
      <c r="AP3506" s="74" t="s">
        <v>13</v>
      </c>
      <c r="AQ3506" s="74" t="s">
        <v>13</v>
      </c>
      <c r="AR3506" s="74" t="s">
        <v>13</v>
      </c>
      <c r="AS3506" s="74" t="s">
        <v>444</v>
      </c>
      <c r="AT3506" s="74" t="s">
        <v>1290</v>
      </c>
      <c r="AU3506" s="74" t="s">
        <v>1289</v>
      </c>
      <c r="AV3506" s="74">
        <v>2014</v>
      </c>
    </row>
    <row r="3507" spans="1:48" hidden="1">
      <c r="A3507" s="24">
        <v>3506</v>
      </c>
      <c r="B3507" s="74">
        <v>90</v>
      </c>
      <c r="C3507" s="74" t="s">
        <v>1011</v>
      </c>
      <c r="D3507" s="74" t="s">
        <v>459</v>
      </c>
      <c r="E3507" s="74" t="s">
        <v>629</v>
      </c>
      <c r="F3507" s="74" t="s">
        <v>461</v>
      </c>
      <c r="G3507" s="74" t="s">
        <v>1293</v>
      </c>
      <c r="H3507" s="74" t="s">
        <v>463</v>
      </c>
      <c r="I3507" s="74">
        <v>-26.816669999999998</v>
      </c>
      <c r="J3507" s="74">
        <v>31.933330000000002</v>
      </c>
      <c r="O3507" s="74">
        <v>2055</v>
      </c>
      <c r="P3507" s="74">
        <v>1980</v>
      </c>
      <c r="Q3507" s="74" t="s">
        <v>472</v>
      </c>
      <c r="R3507" s="74" t="s">
        <v>562</v>
      </c>
      <c r="S3507" s="74" t="s">
        <v>859</v>
      </c>
      <c r="Z3507" s="74" t="s">
        <v>820</v>
      </c>
      <c r="AA3507" s="74" t="s">
        <v>869</v>
      </c>
      <c r="AB3507" s="35" t="s">
        <v>22</v>
      </c>
      <c r="AD3507" s="74" t="s">
        <v>957</v>
      </c>
      <c r="AE3507" s="74">
        <v>-0.11</v>
      </c>
      <c r="AI3507" s="79" t="s">
        <v>13</v>
      </c>
      <c r="AK3507" s="74" t="s">
        <v>13</v>
      </c>
      <c r="AL3507" s="74" t="s">
        <v>13</v>
      </c>
      <c r="AM3507" s="74" t="s">
        <v>13</v>
      </c>
      <c r="AN3507" s="74" t="s">
        <v>13</v>
      </c>
      <c r="AO3507" s="74" t="s">
        <v>1295</v>
      </c>
      <c r="AP3507" s="74" t="s">
        <v>13</v>
      </c>
      <c r="AQ3507" s="74" t="s">
        <v>13</v>
      </c>
      <c r="AR3507" s="74" t="s">
        <v>13</v>
      </c>
      <c r="AS3507" s="74" t="s">
        <v>444</v>
      </c>
      <c r="AT3507" s="74" t="s">
        <v>1290</v>
      </c>
      <c r="AU3507" s="74" t="s">
        <v>1289</v>
      </c>
      <c r="AV3507" s="74">
        <v>2014</v>
      </c>
    </row>
    <row r="3508" spans="1:48">
      <c r="A3508" s="24">
        <v>3507</v>
      </c>
      <c r="B3508" s="74">
        <v>90</v>
      </c>
      <c r="C3508" s="74" t="s">
        <v>1011</v>
      </c>
      <c r="D3508" s="74" t="s">
        <v>459</v>
      </c>
      <c r="E3508" s="74" t="s">
        <v>460</v>
      </c>
      <c r="F3508" s="74" t="s">
        <v>461</v>
      </c>
      <c r="G3508" s="74" t="s">
        <v>1296</v>
      </c>
      <c r="H3508" s="74" t="s">
        <v>463</v>
      </c>
      <c r="I3508" s="74">
        <v>-30.15</v>
      </c>
      <c r="J3508" s="74">
        <v>27.46</v>
      </c>
      <c r="O3508" s="74">
        <v>2055</v>
      </c>
      <c r="P3508" s="74">
        <v>1980</v>
      </c>
      <c r="Q3508" s="74" t="s">
        <v>472</v>
      </c>
      <c r="R3508" s="74" t="s">
        <v>519</v>
      </c>
      <c r="S3508" s="74" t="s">
        <v>859</v>
      </c>
      <c r="Z3508" s="74" t="s">
        <v>820</v>
      </c>
      <c r="AA3508" s="74" t="s">
        <v>869</v>
      </c>
      <c r="AB3508" s="35" t="s">
        <v>22</v>
      </c>
      <c r="AD3508" s="74" t="s">
        <v>860</v>
      </c>
      <c r="AE3508" s="74">
        <v>1.6439999999999999</v>
      </c>
      <c r="AI3508" s="79" t="s">
        <v>13</v>
      </c>
      <c r="AK3508" s="74" t="s">
        <v>465</v>
      </c>
      <c r="AL3508" s="74" t="s">
        <v>13</v>
      </c>
      <c r="AM3508" s="74" t="s">
        <v>13</v>
      </c>
      <c r="AN3508" s="74" t="s">
        <v>13</v>
      </c>
      <c r="AO3508" s="74" t="s">
        <v>1294</v>
      </c>
      <c r="AP3508" s="74" t="s">
        <v>13</v>
      </c>
      <c r="AQ3508" s="74" t="s">
        <v>13</v>
      </c>
      <c r="AR3508" s="74" t="s">
        <v>13</v>
      </c>
      <c r="AS3508" s="74" t="s">
        <v>605</v>
      </c>
      <c r="AT3508" s="74" t="s">
        <v>1290</v>
      </c>
      <c r="AU3508" s="74" t="s">
        <v>1289</v>
      </c>
      <c r="AV3508" s="74">
        <v>2014</v>
      </c>
    </row>
    <row r="3509" spans="1:48">
      <c r="A3509" s="24">
        <v>3508</v>
      </c>
      <c r="B3509" s="74">
        <v>90</v>
      </c>
      <c r="C3509" s="74" t="s">
        <v>1011</v>
      </c>
      <c r="D3509" s="74" t="s">
        <v>459</v>
      </c>
      <c r="E3509" s="74" t="s">
        <v>460</v>
      </c>
      <c r="F3509" s="74" t="s">
        <v>461</v>
      </c>
      <c r="G3509" s="74" t="s">
        <v>1296</v>
      </c>
      <c r="H3509" s="74" t="s">
        <v>463</v>
      </c>
      <c r="I3509" s="74">
        <v>-30.15</v>
      </c>
      <c r="J3509" s="74">
        <v>27.46</v>
      </c>
      <c r="O3509" s="74">
        <v>2055</v>
      </c>
      <c r="P3509" s="74">
        <v>1980</v>
      </c>
      <c r="Q3509" s="74" t="s">
        <v>472</v>
      </c>
      <c r="R3509" s="74" t="s">
        <v>562</v>
      </c>
      <c r="S3509" s="74" t="s">
        <v>859</v>
      </c>
      <c r="Z3509" s="74" t="s">
        <v>820</v>
      </c>
      <c r="AA3509" s="74" t="s">
        <v>869</v>
      </c>
      <c r="AB3509" s="35" t="s">
        <v>22</v>
      </c>
      <c r="AD3509" s="74" t="s">
        <v>860</v>
      </c>
      <c r="AE3509" s="74">
        <v>2.67</v>
      </c>
      <c r="AI3509" s="79" t="s">
        <v>13</v>
      </c>
      <c r="AK3509" s="74" t="s">
        <v>465</v>
      </c>
      <c r="AL3509" s="74" t="s">
        <v>13</v>
      </c>
      <c r="AM3509" s="74" t="s">
        <v>13</v>
      </c>
      <c r="AN3509" s="74" t="s">
        <v>13</v>
      </c>
      <c r="AO3509" s="74" t="s">
        <v>1294</v>
      </c>
      <c r="AP3509" s="74" t="s">
        <v>13</v>
      </c>
      <c r="AQ3509" s="74" t="s">
        <v>13</v>
      </c>
      <c r="AR3509" s="74" t="s">
        <v>13</v>
      </c>
      <c r="AS3509" s="74" t="s">
        <v>605</v>
      </c>
      <c r="AT3509" s="74" t="s">
        <v>1290</v>
      </c>
      <c r="AU3509" s="74" t="s">
        <v>1289</v>
      </c>
      <c r="AV3509" s="74">
        <v>2014</v>
      </c>
    </row>
    <row r="3510" spans="1:48">
      <c r="A3510" s="24">
        <v>3509</v>
      </c>
      <c r="B3510" s="74">
        <v>90</v>
      </c>
      <c r="C3510" s="74" t="s">
        <v>1011</v>
      </c>
      <c r="D3510" s="74" t="s">
        <v>459</v>
      </c>
      <c r="E3510" s="74" t="s">
        <v>460</v>
      </c>
      <c r="F3510" s="74" t="s">
        <v>461</v>
      </c>
      <c r="G3510" s="74" t="s">
        <v>1296</v>
      </c>
      <c r="H3510" s="74" t="s">
        <v>463</v>
      </c>
      <c r="I3510" s="74">
        <v>-30.15</v>
      </c>
      <c r="J3510" s="74">
        <v>27.46</v>
      </c>
      <c r="O3510" s="74">
        <v>2055</v>
      </c>
      <c r="P3510" s="74">
        <v>1980</v>
      </c>
      <c r="Q3510" s="74" t="s">
        <v>472</v>
      </c>
      <c r="R3510" s="74" t="s">
        <v>519</v>
      </c>
      <c r="S3510" s="74" t="s">
        <v>859</v>
      </c>
      <c r="Z3510" s="74" t="s">
        <v>820</v>
      </c>
      <c r="AA3510" s="74" t="s">
        <v>869</v>
      </c>
      <c r="AB3510" s="35" t="s">
        <v>22</v>
      </c>
      <c r="AD3510" s="74" t="s">
        <v>860</v>
      </c>
      <c r="AE3510" s="74">
        <v>18.440000000000001</v>
      </c>
      <c r="AI3510" s="79" t="s">
        <v>13</v>
      </c>
      <c r="AK3510" s="74" t="s">
        <v>465</v>
      </c>
      <c r="AL3510" s="74" t="s">
        <v>13</v>
      </c>
      <c r="AM3510" s="74" t="s">
        <v>13</v>
      </c>
      <c r="AN3510" s="74" t="s">
        <v>13</v>
      </c>
      <c r="AO3510" s="74" t="s">
        <v>1295</v>
      </c>
      <c r="AP3510" s="74" t="s">
        <v>13</v>
      </c>
      <c r="AQ3510" s="74" t="s">
        <v>13</v>
      </c>
      <c r="AR3510" s="74" t="s">
        <v>13</v>
      </c>
      <c r="AS3510" s="74" t="s">
        <v>605</v>
      </c>
      <c r="AT3510" s="74" t="s">
        <v>1290</v>
      </c>
      <c r="AU3510" s="74" t="s">
        <v>1289</v>
      </c>
      <c r="AV3510" s="74">
        <v>2014</v>
      </c>
    </row>
    <row r="3511" spans="1:48">
      <c r="A3511" s="24">
        <v>3510</v>
      </c>
      <c r="B3511" s="74">
        <v>90</v>
      </c>
      <c r="C3511" s="74" t="s">
        <v>1011</v>
      </c>
      <c r="D3511" s="74" t="s">
        <v>459</v>
      </c>
      <c r="E3511" s="74" t="s">
        <v>460</v>
      </c>
      <c r="F3511" s="74" t="s">
        <v>461</v>
      </c>
      <c r="G3511" s="74" t="s">
        <v>1296</v>
      </c>
      <c r="H3511" s="74" t="s">
        <v>463</v>
      </c>
      <c r="I3511" s="74">
        <v>-30.15</v>
      </c>
      <c r="J3511" s="74">
        <v>27.46</v>
      </c>
      <c r="O3511" s="74">
        <v>2055</v>
      </c>
      <c r="P3511" s="74">
        <v>1980</v>
      </c>
      <c r="Q3511" s="74" t="s">
        <v>472</v>
      </c>
      <c r="R3511" s="74" t="s">
        <v>562</v>
      </c>
      <c r="S3511" s="74" t="s">
        <v>859</v>
      </c>
      <c r="Z3511" s="74" t="s">
        <v>820</v>
      </c>
      <c r="AA3511" s="74" t="s">
        <v>869</v>
      </c>
      <c r="AB3511" s="35" t="s">
        <v>22</v>
      </c>
      <c r="AD3511" s="74" t="s">
        <v>860</v>
      </c>
      <c r="AE3511" s="74">
        <v>18.367000000000001</v>
      </c>
      <c r="AI3511" s="79" t="s">
        <v>13</v>
      </c>
      <c r="AK3511" s="74" t="s">
        <v>465</v>
      </c>
      <c r="AL3511" s="74" t="s">
        <v>13</v>
      </c>
      <c r="AM3511" s="74" t="s">
        <v>13</v>
      </c>
      <c r="AN3511" s="74" t="s">
        <v>13</v>
      </c>
      <c r="AO3511" s="74" t="s">
        <v>1295</v>
      </c>
      <c r="AP3511" s="74" t="s">
        <v>13</v>
      </c>
      <c r="AQ3511" s="74" t="s">
        <v>13</v>
      </c>
      <c r="AR3511" s="74" t="s">
        <v>13</v>
      </c>
      <c r="AS3511" s="74" t="s">
        <v>605</v>
      </c>
      <c r="AT3511" s="74" t="s">
        <v>1290</v>
      </c>
      <c r="AU3511" s="74" t="s">
        <v>1289</v>
      </c>
      <c r="AV3511" s="74">
        <v>2014</v>
      </c>
    </row>
    <row r="3512" spans="1:48">
      <c r="A3512" s="24">
        <v>3511</v>
      </c>
      <c r="B3512" s="74">
        <v>90</v>
      </c>
      <c r="C3512" s="74" t="s">
        <v>1011</v>
      </c>
      <c r="D3512" s="74" t="s">
        <v>459</v>
      </c>
      <c r="E3512" s="74" t="s">
        <v>460</v>
      </c>
      <c r="F3512" s="74" t="s">
        <v>461</v>
      </c>
      <c r="G3512" s="74" t="s">
        <v>1296</v>
      </c>
      <c r="H3512" s="74" t="s">
        <v>463</v>
      </c>
      <c r="I3512" s="74">
        <v>-30.15</v>
      </c>
      <c r="J3512" s="74">
        <v>27.46</v>
      </c>
      <c r="O3512" s="74">
        <v>2055</v>
      </c>
      <c r="P3512" s="74">
        <v>1980</v>
      </c>
      <c r="Q3512" s="74" t="s">
        <v>472</v>
      </c>
      <c r="R3512" s="74" t="s">
        <v>519</v>
      </c>
      <c r="S3512" s="74" t="s">
        <v>859</v>
      </c>
      <c r="Z3512" s="74" t="s">
        <v>820</v>
      </c>
      <c r="AA3512" s="74" t="s">
        <v>869</v>
      </c>
      <c r="AB3512" s="35" t="s">
        <v>22</v>
      </c>
      <c r="AD3512" s="74" t="s">
        <v>860</v>
      </c>
      <c r="AE3512" s="74">
        <v>-6.6109999999999998</v>
      </c>
      <c r="AI3512" s="79" t="s">
        <v>13</v>
      </c>
      <c r="AK3512" s="74" t="s">
        <v>13</v>
      </c>
      <c r="AL3512" s="74" t="s">
        <v>13</v>
      </c>
      <c r="AM3512" s="74" t="s">
        <v>13</v>
      </c>
      <c r="AN3512" s="74" t="s">
        <v>13</v>
      </c>
      <c r="AO3512" s="74" t="s">
        <v>1294</v>
      </c>
      <c r="AP3512" s="74" t="s">
        <v>13</v>
      </c>
      <c r="AQ3512" s="74" t="s">
        <v>13</v>
      </c>
      <c r="AR3512" s="74" t="s">
        <v>13</v>
      </c>
      <c r="AS3512" s="74" t="s">
        <v>444</v>
      </c>
      <c r="AT3512" s="74" t="s">
        <v>1290</v>
      </c>
      <c r="AU3512" s="74" t="s">
        <v>1289</v>
      </c>
      <c r="AV3512" s="74">
        <v>2014</v>
      </c>
    </row>
    <row r="3513" spans="1:48">
      <c r="A3513" s="24">
        <v>3512</v>
      </c>
      <c r="B3513" s="74">
        <v>90</v>
      </c>
      <c r="C3513" s="74" t="s">
        <v>1011</v>
      </c>
      <c r="D3513" s="74" t="s">
        <v>459</v>
      </c>
      <c r="E3513" s="74" t="s">
        <v>460</v>
      </c>
      <c r="F3513" s="74" t="s">
        <v>461</v>
      </c>
      <c r="G3513" s="74" t="s">
        <v>1296</v>
      </c>
      <c r="H3513" s="74" t="s">
        <v>463</v>
      </c>
      <c r="I3513" s="74">
        <v>-30.15</v>
      </c>
      <c r="J3513" s="74">
        <v>27.46</v>
      </c>
      <c r="O3513" s="74">
        <v>2055</v>
      </c>
      <c r="P3513" s="74">
        <v>1980</v>
      </c>
      <c r="Q3513" s="74" t="s">
        <v>472</v>
      </c>
      <c r="R3513" s="74" t="s">
        <v>562</v>
      </c>
      <c r="S3513" s="74" t="s">
        <v>859</v>
      </c>
      <c r="Z3513" s="74" t="s">
        <v>820</v>
      </c>
      <c r="AA3513" s="74" t="s">
        <v>869</v>
      </c>
      <c r="AB3513" s="35" t="s">
        <v>22</v>
      </c>
      <c r="AD3513" s="74" t="s">
        <v>860</v>
      </c>
      <c r="AE3513" s="74">
        <v>-0.56000000000000005</v>
      </c>
      <c r="AI3513" s="79" t="s">
        <v>13</v>
      </c>
      <c r="AK3513" s="74" t="s">
        <v>13</v>
      </c>
      <c r="AL3513" s="74" t="s">
        <v>13</v>
      </c>
      <c r="AM3513" s="74" t="s">
        <v>13</v>
      </c>
      <c r="AN3513" s="74" t="s">
        <v>13</v>
      </c>
      <c r="AO3513" s="74" t="s">
        <v>1294</v>
      </c>
      <c r="AP3513" s="74" t="s">
        <v>13</v>
      </c>
      <c r="AQ3513" s="74" t="s">
        <v>13</v>
      </c>
      <c r="AR3513" s="74" t="s">
        <v>13</v>
      </c>
      <c r="AS3513" s="74" t="s">
        <v>444</v>
      </c>
      <c r="AT3513" s="74" t="s">
        <v>1290</v>
      </c>
      <c r="AU3513" s="74" t="s">
        <v>1289</v>
      </c>
      <c r="AV3513" s="74">
        <v>2014</v>
      </c>
    </row>
    <row r="3514" spans="1:48">
      <c r="A3514" s="24">
        <v>3513</v>
      </c>
      <c r="B3514" s="74">
        <v>90</v>
      </c>
      <c r="C3514" s="74" t="s">
        <v>1011</v>
      </c>
      <c r="D3514" s="74" t="s">
        <v>459</v>
      </c>
      <c r="E3514" s="74" t="s">
        <v>460</v>
      </c>
      <c r="F3514" s="74" t="s">
        <v>461</v>
      </c>
      <c r="G3514" s="74" t="s">
        <v>1296</v>
      </c>
      <c r="H3514" s="74" t="s">
        <v>463</v>
      </c>
      <c r="I3514" s="74">
        <v>-30.15</v>
      </c>
      <c r="J3514" s="74">
        <v>27.46</v>
      </c>
      <c r="O3514" s="74">
        <v>2055</v>
      </c>
      <c r="P3514" s="74">
        <v>1980</v>
      </c>
      <c r="Q3514" s="74" t="s">
        <v>472</v>
      </c>
      <c r="R3514" s="74" t="s">
        <v>519</v>
      </c>
      <c r="S3514" s="74" t="s">
        <v>859</v>
      </c>
      <c r="Z3514" s="74" t="s">
        <v>820</v>
      </c>
      <c r="AA3514" s="74" t="s">
        <v>869</v>
      </c>
      <c r="AB3514" s="35" t="s">
        <v>22</v>
      </c>
      <c r="AD3514" s="74" t="s">
        <v>860</v>
      </c>
      <c r="AE3514" s="74">
        <v>9.9</v>
      </c>
      <c r="AI3514" s="79" t="s">
        <v>13</v>
      </c>
      <c r="AK3514" s="74" t="s">
        <v>13</v>
      </c>
      <c r="AL3514" s="74" t="s">
        <v>13</v>
      </c>
      <c r="AM3514" s="74" t="s">
        <v>13</v>
      </c>
      <c r="AN3514" s="74" t="s">
        <v>13</v>
      </c>
      <c r="AO3514" s="74" t="s">
        <v>1295</v>
      </c>
      <c r="AP3514" s="74" t="s">
        <v>13</v>
      </c>
      <c r="AQ3514" s="74" t="s">
        <v>13</v>
      </c>
      <c r="AR3514" s="74" t="s">
        <v>13</v>
      </c>
      <c r="AS3514" s="74" t="s">
        <v>444</v>
      </c>
      <c r="AT3514" s="74" t="s">
        <v>1290</v>
      </c>
      <c r="AU3514" s="74" t="s">
        <v>1289</v>
      </c>
      <c r="AV3514" s="74">
        <v>2014</v>
      </c>
    </row>
    <row r="3515" spans="1:48">
      <c r="A3515" s="24">
        <v>3514</v>
      </c>
      <c r="B3515" s="74">
        <v>90</v>
      </c>
      <c r="C3515" s="74" t="s">
        <v>1011</v>
      </c>
      <c r="D3515" s="74" t="s">
        <v>459</v>
      </c>
      <c r="E3515" s="74" t="s">
        <v>460</v>
      </c>
      <c r="F3515" s="74" t="s">
        <v>461</v>
      </c>
      <c r="G3515" s="74" t="s">
        <v>1296</v>
      </c>
      <c r="H3515" s="74" t="s">
        <v>463</v>
      </c>
      <c r="I3515" s="74">
        <v>-30.15</v>
      </c>
      <c r="J3515" s="74">
        <v>27.46</v>
      </c>
      <c r="O3515" s="74">
        <v>2055</v>
      </c>
      <c r="P3515" s="74">
        <v>1980</v>
      </c>
      <c r="Q3515" s="74" t="s">
        <v>472</v>
      </c>
      <c r="R3515" s="74" t="s">
        <v>562</v>
      </c>
      <c r="S3515" s="74" t="s">
        <v>859</v>
      </c>
      <c r="Z3515" s="74" t="s">
        <v>820</v>
      </c>
      <c r="AA3515" s="74" t="s">
        <v>869</v>
      </c>
      <c r="AB3515" s="35" t="s">
        <v>22</v>
      </c>
      <c r="AD3515" s="74" t="s">
        <v>860</v>
      </c>
      <c r="AE3515" s="74">
        <v>20.7</v>
      </c>
      <c r="AI3515" s="79" t="s">
        <v>13</v>
      </c>
      <c r="AK3515" s="74" t="s">
        <v>13</v>
      </c>
      <c r="AL3515" s="74" t="s">
        <v>13</v>
      </c>
      <c r="AM3515" s="74" t="s">
        <v>13</v>
      </c>
      <c r="AN3515" s="74" t="s">
        <v>13</v>
      </c>
      <c r="AO3515" s="74" t="s">
        <v>1295</v>
      </c>
      <c r="AP3515" s="74" t="s">
        <v>13</v>
      </c>
      <c r="AQ3515" s="74" t="s">
        <v>13</v>
      </c>
      <c r="AR3515" s="74" t="s">
        <v>13</v>
      </c>
      <c r="AS3515" s="74" t="s">
        <v>444</v>
      </c>
      <c r="AT3515" s="74" t="s">
        <v>1290</v>
      </c>
      <c r="AU3515" s="74" t="s">
        <v>1289</v>
      </c>
      <c r="AV3515" s="74">
        <v>2014</v>
      </c>
    </row>
    <row r="3516" spans="1:48" hidden="1">
      <c r="A3516" s="24">
        <v>3515</v>
      </c>
      <c r="B3516" s="74">
        <v>90</v>
      </c>
      <c r="C3516" s="74" t="s">
        <v>1011</v>
      </c>
      <c r="D3516" s="74" t="s">
        <v>459</v>
      </c>
      <c r="E3516" s="74" t="s">
        <v>629</v>
      </c>
      <c r="F3516" s="74" t="s">
        <v>461</v>
      </c>
      <c r="G3516" s="74" t="s">
        <v>1296</v>
      </c>
      <c r="H3516" s="74" t="s">
        <v>463</v>
      </c>
      <c r="I3516" s="74">
        <v>-30.15</v>
      </c>
      <c r="J3516" s="74">
        <v>27.46</v>
      </c>
      <c r="O3516" s="74">
        <v>2055</v>
      </c>
      <c r="P3516" s="74">
        <v>1980</v>
      </c>
      <c r="Q3516" s="74" t="s">
        <v>472</v>
      </c>
      <c r="R3516" s="74" t="s">
        <v>519</v>
      </c>
      <c r="S3516" s="74" t="s">
        <v>859</v>
      </c>
      <c r="Z3516" s="74" t="s">
        <v>820</v>
      </c>
      <c r="AA3516" s="74" t="s">
        <v>869</v>
      </c>
      <c r="AB3516" s="35" t="s">
        <v>22</v>
      </c>
      <c r="AD3516" s="74" t="s">
        <v>860</v>
      </c>
      <c r="AE3516" s="74">
        <v>39.630000000000003</v>
      </c>
      <c r="AI3516" s="79" t="s">
        <v>13</v>
      </c>
      <c r="AK3516" s="74" t="s">
        <v>465</v>
      </c>
      <c r="AL3516" s="74" t="s">
        <v>13</v>
      </c>
      <c r="AM3516" s="74" t="s">
        <v>13</v>
      </c>
      <c r="AN3516" s="74" t="s">
        <v>13</v>
      </c>
      <c r="AO3516" s="74" t="s">
        <v>1294</v>
      </c>
      <c r="AP3516" s="74" t="s">
        <v>13</v>
      </c>
      <c r="AQ3516" s="74" t="s">
        <v>13</v>
      </c>
      <c r="AR3516" s="74" t="s">
        <v>13</v>
      </c>
      <c r="AS3516" s="74" t="s">
        <v>605</v>
      </c>
      <c r="AT3516" s="74" t="s">
        <v>1290</v>
      </c>
      <c r="AU3516" s="74" t="s">
        <v>1289</v>
      </c>
      <c r="AV3516" s="74">
        <v>2014</v>
      </c>
    </row>
    <row r="3517" spans="1:48" hidden="1">
      <c r="A3517" s="24">
        <v>3516</v>
      </c>
      <c r="B3517" s="74">
        <v>90</v>
      </c>
      <c r="C3517" s="74" t="s">
        <v>1011</v>
      </c>
      <c r="D3517" s="74" t="s">
        <v>459</v>
      </c>
      <c r="E3517" s="74" t="s">
        <v>629</v>
      </c>
      <c r="F3517" s="74" t="s">
        <v>461</v>
      </c>
      <c r="G3517" s="74" t="s">
        <v>1296</v>
      </c>
      <c r="H3517" s="74" t="s">
        <v>463</v>
      </c>
      <c r="I3517" s="74">
        <v>-30.15</v>
      </c>
      <c r="J3517" s="74">
        <v>27.46</v>
      </c>
      <c r="O3517" s="74">
        <v>2055</v>
      </c>
      <c r="P3517" s="74">
        <v>1980</v>
      </c>
      <c r="Q3517" s="74" t="s">
        <v>472</v>
      </c>
      <c r="R3517" s="74" t="s">
        <v>562</v>
      </c>
      <c r="S3517" s="74" t="s">
        <v>859</v>
      </c>
      <c r="Z3517" s="74" t="s">
        <v>820</v>
      </c>
      <c r="AA3517" s="74" t="s">
        <v>869</v>
      </c>
      <c r="AB3517" s="35" t="s">
        <v>22</v>
      </c>
      <c r="AD3517" s="74" t="s">
        <v>860</v>
      </c>
      <c r="AE3517" s="74">
        <v>44</v>
      </c>
      <c r="AI3517" s="79" t="s">
        <v>13</v>
      </c>
      <c r="AK3517" s="74" t="s">
        <v>465</v>
      </c>
      <c r="AL3517" s="74" t="s">
        <v>13</v>
      </c>
      <c r="AM3517" s="74" t="s">
        <v>13</v>
      </c>
      <c r="AN3517" s="74" t="s">
        <v>13</v>
      </c>
      <c r="AO3517" s="74" t="s">
        <v>1294</v>
      </c>
      <c r="AP3517" s="74" t="s">
        <v>13</v>
      </c>
      <c r="AQ3517" s="74" t="s">
        <v>13</v>
      </c>
      <c r="AR3517" s="74" t="s">
        <v>13</v>
      </c>
      <c r="AS3517" s="74" t="s">
        <v>605</v>
      </c>
      <c r="AT3517" s="74" t="s">
        <v>1290</v>
      </c>
      <c r="AU3517" s="74" t="s">
        <v>1289</v>
      </c>
      <c r="AV3517" s="74">
        <v>2014</v>
      </c>
    </row>
    <row r="3518" spans="1:48" hidden="1">
      <c r="A3518" s="24">
        <v>3517</v>
      </c>
      <c r="B3518" s="74">
        <v>90</v>
      </c>
      <c r="C3518" s="74" t="s">
        <v>1011</v>
      </c>
      <c r="D3518" s="74" t="s">
        <v>459</v>
      </c>
      <c r="E3518" s="74" t="s">
        <v>629</v>
      </c>
      <c r="F3518" s="74" t="s">
        <v>461</v>
      </c>
      <c r="G3518" s="74" t="s">
        <v>1296</v>
      </c>
      <c r="H3518" s="74" t="s">
        <v>463</v>
      </c>
      <c r="I3518" s="74">
        <v>-30.15</v>
      </c>
      <c r="J3518" s="74">
        <v>27.46</v>
      </c>
      <c r="O3518" s="74">
        <v>2055</v>
      </c>
      <c r="P3518" s="74">
        <v>1980</v>
      </c>
      <c r="Q3518" s="74" t="s">
        <v>472</v>
      </c>
      <c r="R3518" s="74" t="s">
        <v>519</v>
      </c>
      <c r="S3518" s="74" t="s">
        <v>859</v>
      </c>
      <c r="Z3518" s="74" t="s">
        <v>820</v>
      </c>
      <c r="AA3518" s="74" t="s">
        <v>869</v>
      </c>
      <c r="AB3518" s="35" t="s">
        <v>22</v>
      </c>
      <c r="AD3518" s="74" t="s">
        <v>860</v>
      </c>
      <c r="AE3518" s="74">
        <v>26.92</v>
      </c>
      <c r="AI3518" s="79" t="s">
        <v>13</v>
      </c>
      <c r="AK3518" s="74" t="s">
        <v>465</v>
      </c>
      <c r="AL3518" s="74" t="s">
        <v>13</v>
      </c>
      <c r="AM3518" s="74" t="s">
        <v>13</v>
      </c>
      <c r="AN3518" s="74" t="s">
        <v>13</v>
      </c>
      <c r="AO3518" s="74" t="s">
        <v>1295</v>
      </c>
      <c r="AP3518" s="74" t="s">
        <v>13</v>
      </c>
      <c r="AQ3518" s="74" t="s">
        <v>13</v>
      </c>
      <c r="AR3518" s="74" t="s">
        <v>13</v>
      </c>
      <c r="AS3518" s="74" t="s">
        <v>605</v>
      </c>
      <c r="AT3518" s="74" t="s">
        <v>1290</v>
      </c>
      <c r="AU3518" s="74" t="s">
        <v>1289</v>
      </c>
      <c r="AV3518" s="74">
        <v>2014</v>
      </c>
    </row>
    <row r="3519" spans="1:48" hidden="1">
      <c r="A3519" s="24">
        <v>3518</v>
      </c>
      <c r="B3519" s="74">
        <v>90</v>
      </c>
      <c r="C3519" s="74" t="s">
        <v>1011</v>
      </c>
      <c r="D3519" s="74" t="s">
        <v>459</v>
      </c>
      <c r="E3519" s="74" t="s">
        <v>629</v>
      </c>
      <c r="F3519" s="74" t="s">
        <v>461</v>
      </c>
      <c r="G3519" s="74" t="s">
        <v>1296</v>
      </c>
      <c r="H3519" s="74" t="s">
        <v>463</v>
      </c>
      <c r="I3519" s="74">
        <v>-30.15</v>
      </c>
      <c r="J3519" s="74">
        <v>27.46</v>
      </c>
      <c r="O3519" s="74">
        <v>2055</v>
      </c>
      <c r="P3519" s="74">
        <v>1980</v>
      </c>
      <c r="Q3519" s="74" t="s">
        <v>472</v>
      </c>
      <c r="R3519" s="74" t="s">
        <v>562</v>
      </c>
      <c r="S3519" s="74" t="s">
        <v>859</v>
      </c>
      <c r="Z3519" s="74" t="s">
        <v>820</v>
      </c>
      <c r="AA3519" s="74" t="s">
        <v>869</v>
      </c>
      <c r="AB3519" s="35" t="s">
        <v>22</v>
      </c>
      <c r="AD3519" s="74" t="s">
        <v>860</v>
      </c>
      <c r="AE3519" s="74">
        <v>30.58</v>
      </c>
      <c r="AI3519" s="79" t="s">
        <v>13</v>
      </c>
      <c r="AK3519" s="74" t="s">
        <v>465</v>
      </c>
      <c r="AL3519" s="74" t="s">
        <v>13</v>
      </c>
      <c r="AM3519" s="74" t="s">
        <v>13</v>
      </c>
      <c r="AN3519" s="74" t="s">
        <v>13</v>
      </c>
      <c r="AO3519" s="74" t="s">
        <v>1295</v>
      </c>
      <c r="AP3519" s="74" t="s">
        <v>13</v>
      </c>
      <c r="AQ3519" s="74" t="s">
        <v>13</v>
      </c>
      <c r="AR3519" s="74" t="s">
        <v>13</v>
      </c>
      <c r="AS3519" s="74" t="s">
        <v>605</v>
      </c>
      <c r="AT3519" s="74" t="s">
        <v>1290</v>
      </c>
      <c r="AU3519" s="74" t="s">
        <v>1289</v>
      </c>
      <c r="AV3519" s="74">
        <v>2014</v>
      </c>
    </row>
    <row r="3520" spans="1:48" hidden="1">
      <c r="A3520" s="24">
        <v>3519</v>
      </c>
      <c r="B3520" s="74">
        <v>90</v>
      </c>
      <c r="C3520" s="74" t="s">
        <v>1011</v>
      </c>
      <c r="D3520" s="74" t="s">
        <v>459</v>
      </c>
      <c r="E3520" s="74" t="s">
        <v>629</v>
      </c>
      <c r="F3520" s="74" t="s">
        <v>461</v>
      </c>
      <c r="G3520" s="74" t="s">
        <v>1296</v>
      </c>
      <c r="H3520" s="74" t="s">
        <v>463</v>
      </c>
      <c r="I3520" s="74">
        <v>-30.15</v>
      </c>
      <c r="J3520" s="74">
        <v>27.46</v>
      </c>
      <c r="O3520" s="74">
        <v>2055</v>
      </c>
      <c r="P3520" s="74">
        <v>1980</v>
      </c>
      <c r="Q3520" s="74" t="s">
        <v>472</v>
      </c>
      <c r="R3520" s="74" t="s">
        <v>519</v>
      </c>
      <c r="S3520" s="74" t="s">
        <v>859</v>
      </c>
      <c r="Z3520" s="74" t="s">
        <v>820</v>
      </c>
      <c r="AA3520" s="74" t="s">
        <v>869</v>
      </c>
      <c r="AB3520" s="35" t="s">
        <v>22</v>
      </c>
      <c r="AD3520" s="74" t="s">
        <v>860</v>
      </c>
      <c r="AE3520" s="74">
        <v>64.95</v>
      </c>
      <c r="AI3520" s="79" t="s">
        <v>13</v>
      </c>
      <c r="AK3520" s="74" t="s">
        <v>13</v>
      </c>
      <c r="AL3520" s="74" t="s">
        <v>13</v>
      </c>
      <c r="AM3520" s="74" t="s">
        <v>13</v>
      </c>
      <c r="AN3520" s="74" t="s">
        <v>13</v>
      </c>
      <c r="AO3520" s="74" t="s">
        <v>1294</v>
      </c>
      <c r="AP3520" s="74" t="s">
        <v>13</v>
      </c>
      <c r="AQ3520" s="74" t="s">
        <v>13</v>
      </c>
      <c r="AR3520" s="74" t="s">
        <v>13</v>
      </c>
      <c r="AS3520" s="74" t="s">
        <v>444</v>
      </c>
      <c r="AT3520" s="74" t="s">
        <v>1290</v>
      </c>
      <c r="AU3520" s="74" t="s">
        <v>1289</v>
      </c>
      <c r="AV3520" s="74">
        <v>2014</v>
      </c>
    </row>
    <row r="3521" spans="1:48" hidden="1">
      <c r="A3521" s="24">
        <v>3520</v>
      </c>
      <c r="B3521" s="74">
        <v>90</v>
      </c>
      <c r="C3521" s="74" t="s">
        <v>1011</v>
      </c>
      <c r="D3521" s="74" t="s">
        <v>459</v>
      </c>
      <c r="E3521" s="74" t="s">
        <v>629</v>
      </c>
      <c r="F3521" s="74" t="s">
        <v>461</v>
      </c>
      <c r="G3521" s="74" t="s">
        <v>1296</v>
      </c>
      <c r="H3521" s="74" t="s">
        <v>463</v>
      </c>
      <c r="I3521" s="74">
        <v>-30.15</v>
      </c>
      <c r="J3521" s="74">
        <v>27.46</v>
      </c>
      <c r="O3521" s="74">
        <v>2055</v>
      </c>
      <c r="P3521" s="74">
        <v>1980</v>
      </c>
      <c r="Q3521" s="74" t="s">
        <v>472</v>
      </c>
      <c r="R3521" s="74" t="s">
        <v>562</v>
      </c>
      <c r="S3521" s="74" t="s">
        <v>859</v>
      </c>
      <c r="Z3521" s="74" t="s">
        <v>820</v>
      </c>
      <c r="AA3521" s="74" t="s">
        <v>869</v>
      </c>
      <c r="AB3521" s="35" t="s">
        <v>22</v>
      </c>
      <c r="AD3521" s="74" t="s">
        <v>860</v>
      </c>
      <c r="AE3521" s="74">
        <v>66.209999999999994</v>
      </c>
      <c r="AI3521" s="79" t="s">
        <v>13</v>
      </c>
      <c r="AK3521" s="74" t="s">
        <v>13</v>
      </c>
      <c r="AL3521" s="74" t="s">
        <v>13</v>
      </c>
      <c r="AM3521" s="74" t="s">
        <v>13</v>
      </c>
      <c r="AN3521" s="74" t="s">
        <v>13</v>
      </c>
      <c r="AO3521" s="74" t="s">
        <v>1294</v>
      </c>
      <c r="AP3521" s="74" t="s">
        <v>13</v>
      </c>
      <c r="AQ3521" s="74" t="s">
        <v>13</v>
      </c>
      <c r="AR3521" s="74" t="s">
        <v>13</v>
      </c>
      <c r="AS3521" s="74" t="s">
        <v>444</v>
      </c>
      <c r="AT3521" s="74" t="s">
        <v>1290</v>
      </c>
      <c r="AU3521" s="74" t="s">
        <v>1289</v>
      </c>
      <c r="AV3521" s="74">
        <v>2014</v>
      </c>
    </row>
    <row r="3522" spans="1:48" hidden="1">
      <c r="A3522" s="24">
        <v>3521</v>
      </c>
      <c r="B3522" s="74">
        <v>90</v>
      </c>
      <c r="C3522" s="74" t="s">
        <v>1011</v>
      </c>
      <c r="D3522" s="74" t="s">
        <v>459</v>
      </c>
      <c r="E3522" s="74" t="s">
        <v>629</v>
      </c>
      <c r="F3522" s="74" t="s">
        <v>461</v>
      </c>
      <c r="G3522" s="74" t="s">
        <v>1296</v>
      </c>
      <c r="H3522" s="74" t="s">
        <v>463</v>
      </c>
      <c r="I3522" s="74">
        <v>-30.15</v>
      </c>
      <c r="J3522" s="74">
        <v>27.46</v>
      </c>
      <c r="O3522" s="74">
        <v>2055</v>
      </c>
      <c r="P3522" s="74">
        <v>1980</v>
      </c>
      <c r="Q3522" s="74" t="s">
        <v>472</v>
      </c>
      <c r="R3522" s="74" t="s">
        <v>519</v>
      </c>
      <c r="S3522" s="74" t="s">
        <v>859</v>
      </c>
      <c r="Z3522" s="74" t="s">
        <v>820</v>
      </c>
      <c r="AA3522" s="74" t="s">
        <v>869</v>
      </c>
      <c r="AB3522" s="35" t="s">
        <v>22</v>
      </c>
      <c r="AD3522" s="74" t="s">
        <v>860</v>
      </c>
      <c r="AE3522" s="74">
        <v>75</v>
      </c>
      <c r="AI3522" s="79" t="s">
        <v>13</v>
      </c>
      <c r="AK3522" s="74" t="s">
        <v>13</v>
      </c>
      <c r="AL3522" s="74" t="s">
        <v>13</v>
      </c>
      <c r="AM3522" s="74" t="s">
        <v>13</v>
      </c>
      <c r="AN3522" s="74" t="s">
        <v>13</v>
      </c>
      <c r="AO3522" s="74" t="s">
        <v>1295</v>
      </c>
      <c r="AP3522" s="74" t="s">
        <v>13</v>
      </c>
      <c r="AQ3522" s="74" t="s">
        <v>13</v>
      </c>
      <c r="AR3522" s="74" t="s">
        <v>13</v>
      </c>
      <c r="AS3522" s="74" t="s">
        <v>444</v>
      </c>
      <c r="AT3522" s="74" t="s">
        <v>1290</v>
      </c>
      <c r="AU3522" s="74" t="s">
        <v>1289</v>
      </c>
      <c r="AV3522" s="74">
        <v>2014</v>
      </c>
    </row>
    <row r="3523" spans="1:48" hidden="1">
      <c r="A3523" s="24">
        <v>3522</v>
      </c>
      <c r="B3523" s="74">
        <v>90</v>
      </c>
      <c r="C3523" s="74" t="s">
        <v>1011</v>
      </c>
      <c r="D3523" s="74" t="s">
        <v>459</v>
      </c>
      <c r="E3523" s="74" t="s">
        <v>629</v>
      </c>
      <c r="F3523" s="74" t="s">
        <v>461</v>
      </c>
      <c r="G3523" s="74" t="s">
        <v>1296</v>
      </c>
      <c r="H3523" s="74" t="s">
        <v>463</v>
      </c>
      <c r="I3523" s="74">
        <v>-30.15</v>
      </c>
      <c r="J3523" s="74">
        <v>27.46</v>
      </c>
      <c r="O3523" s="74">
        <v>2055</v>
      </c>
      <c r="P3523" s="74">
        <v>1980</v>
      </c>
      <c r="Q3523" s="74" t="s">
        <v>472</v>
      </c>
      <c r="R3523" s="74" t="s">
        <v>562</v>
      </c>
      <c r="S3523" s="74" t="s">
        <v>859</v>
      </c>
      <c r="Z3523" s="74" t="s">
        <v>820</v>
      </c>
      <c r="AA3523" s="74" t="s">
        <v>869</v>
      </c>
      <c r="AB3523" s="35" t="s">
        <v>22</v>
      </c>
      <c r="AD3523" s="74" t="s">
        <v>860</v>
      </c>
      <c r="AE3523" s="74">
        <v>66.430000000000007</v>
      </c>
      <c r="AI3523" s="79" t="s">
        <v>13</v>
      </c>
      <c r="AK3523" s="74" t="s">
        <v>13</v>
      </c>
      <c r="AL3523" s="74" t="s">
        <v>13</v>
      </c>
      <c r="AM3523" s="74" t="s">
        <v>13</v>
      </c>
      <c r="AN3523" s="74" t="s">
        <v>13</v>
      </c>
      <c r="AO3523" s="74" t="s">
        <v>1295</v>
      </c>
      <c r="AP3523" s="74" t="s">
        <v>13</v>
      </c>
      <c r="AQ3523" s="74" t="s">
        <v>13</v>
      </c>
      <c r="AR3523" s="74" t="s">
        <v>13</v>
      </c>
      <c r="AS3523" s="74" t="s">
        <v>444</v>
      </c>
      <c r="AT3523" s="74" t="s">
        <v>1290</v>
      </c>
      <c r="AU3523" s="74" t="s">
        <v>1289</v>
      </c>
      <c r="AV3523" s="74">
        <v>2014</v>
      </c>
    </row>
    <row r="3524" spans="1:48">
      <c r="A3524" s="24">
        <v>3523</v>
      </c>
      <c r="B3524" s="74">
        <v>90</v>
      </c>
      <c r="C3524" s="74" t="s">
        <v>1011</v>
      </c>
      <c r="D3524" s="74" t="s">
        <v>459</v>
      </c>
      <c r="E3524" s="74" t="s">
        <v>460</v>
      </c>
      <c r="F3524" s="74" t="s">
        <v>520</v>
      </c>
      <c r="G3524" s="74" t="s">
        <v>1297</v>
      </c>
      <c r="H3524" s="74" t="s">
        <v>463</v>
      </c>
      <c r="I3524" s="74">
        <v>-13.99</v>
      </c>
      <c r="J3524" s="74">
        <v>33.770000000000003</v>
      </c>
      <c r="O3524" s="74">
        <v>2055</v>
      </c>
      <c r="P3524" s="74">
        <v>1980</v>
      </c>
      <c r="Q3524" s="74" t="s">
        <v>472</v>
      </c>
      <c r="R3524" s="74" t="s">
        <v>519</v>
      </c>
      <c r="S3524" s="74" t="s">
        <v>859</v>
      </c>
      <c r="Z3524" s="74" t="s">
        <v>820</v>
      </c>
      <c r="AA3524" s="74" t="s">
        <v>869</v>
      </c>
      <c r="AB3524" s="35" t="s">
        <v>22</v>
      </c>
      <c r="AD3524" s="74" t="s">
        <v>834</v>
      </c>
      <c r="AE3524" s="74">
        <v>-3.5329999999999999</v>
      </c>
      <c r="AI3524" s="79" t="s">
        <v>13</v>
      </c>
      <c r="AK3524" s="74" t="s">
        <v>465</v>
      </c>
      <c r="AL3524" s="74" t="s">
        <v>13</v>
      </c>
      <c r="AM3524" s="74" t="s">
        <v>13</v>
      </c>
      <c r="AN3524" s="74" t="s">
        <v>13</v>
      </c>
      <c r="AO3524" s="74" t="s">
        <v>1294</v>
      </c>
      <c r="AP3524" s="74" t="s">
        <v>13</v>
      </c>
      <c r="AQ3524" s="74" t="s">
        <v>13</v>
      </c>
      <c r="AR3524" s="74" t="s">
        <v>13</v>
      </c>
      <c r="AS3524" s="74" t="s">
        <v>605</v>
      </c>
      <c r="AT3524" s="74" t="s">
        <v>1290</v>
      </c>
      <c r="AU3524" s="74" t="s">
        <v>1289</v>
      </c>
      <c r="AV3524" s="74">
        <v>2014</v>
      </c>
    </row>
    <row r="3525" spans="1:48">
      <c r="A3525" s="24">
        <v>3524</v>
      </c>
      <c r="B3525" s="74">
        <v>90</v>
      </c>
      <c r="C3525" s="74" t="s">
        <v>1011</v>
      </c>
      <c r="D3525" s="74" t="s">
        <v>459</v>
      </c>
      <c r="E3525" s="74" t="s">
        <v>460</v>
      </c>
      <c r="F3525" s="74" t="s">
        <v>520</v>
      </c>
      <c r="G3525" s="74" t="s">
        <v>1297</v>
      </c>
      <c r="H3525" s="74" t="s">
        <v>463</v>
      </c>
      <c r="I3525" s="74">
        <v>-13.99</v>
      </c>
      <c r="J3525" s="74">
        <v>33.770000000000003</v>
      </c>
      <c r="O3525" s="74">
        <v>2055</v>
      </c>
      <c r="P3525" s="74">
        <v>1980</v>
      </c>
      <c r="Q3525" s="74" t="s">
        <v>472</v>
      </c>
      <c r="R3525" s="74" t="s">
        <v>562</v>
      </c>
      <c r="S3525" s="74" t="s">
        <v>859</v>
      </c>
      <c r="Z3525" s="74" t="s">
        <v>820</v>
      </c>
      <c r="AA3525" s="74" t="s">
        <v>869</v>
      </c>
      <c r="AB3525" s="35" t="s">
        <v>22</v>
      </c>
      <c r="AD3525" s="74" t="s">
        <v>834</v>
      </c>
      <c r="AE3525" s="74">
        <v>-2.2749999999999999</v>
      </c>
      <c r="AI3525" s="79" t="s">
        <v>13</v>
      </c>
      <c r="AK3525" s="74" t="s">
        <v>465</v>
      </c>
      <c r="AL3525" s="74" t="s">
        <v>13</v>
      </c>
      <c r="AM3525" s="74" t="s">
        <v>13</v>
      </c>
      <c r="AN3525" s="74" t="s">
        <v>13</v>
      </c>
      <c r="AO3525" s="74" t="s">
        <v>1294</v>
      </c>
      <c r="AP3525" s="74" t="s">
        <v>13</v>
      </c>
      <c r="AQ3525" s="74" t="s">
        <v>13</v>
      </c>
      <c r="AR3525" s="74" t="s">
        <v>13</v>
      </c>
      <c r="AS3525" s="74" t="s">
        <v>605</v>
      </c>
      <c r="AT3525" s="74" t="s">
        <v>1290</v>
      </c>
      <c r="AU3525" s="74" t="s">
        <v>1289</v>
      </c>
      <c r="AV3525" s="74">
        <v>2014</v>
      </c>
    </row>
    <row r="3526" spans="1:48">
      <c r="A3526" s="24">
        <v>3525</v>
      </c>
      <c r="B3526" s="74">
        <v>90</v>
      </c>
      <c r="C3526" s="74" t="s">
        <v>1011</v>
      </c>
      <c r="D3526" s="74" t="s">
        <v>459</v>
      </c>
      <c r="E3526" s="74" t="s">
        <v>460</v>
      </c>
      <c r="F3526" s="74" t="s">
        <v>520</v>
      </c>
      <c r="G3526" s="74" t="s">
        <v>1297</v>
      </c>
      <c r="H3526" s="74" t="s">
        <v>463</v>
      </c>
      <c r="I3526" s="74">
        <v>-13.99</v>
      </c>
      <c r="J3526" s="74">
        <v>33.770000000000003</v>
      </c>
      <c r="O3526" s="74">
        <v>2055</v>
      </c>
      <c r="P3526" s="74">
        <v>1980</v>
      </c>
      <c r="Q3526" s="74" t="s">
        <v>472</v>
      </c>
      <c r="R3526" s="74" t="s">
        <v>519</v>
      </c>
      <c r="S3526" s="74" t="s">
        <v>859</v>
      </c>
      <c r="Z3526" s="74" t="s">
        <v>820</v>
      </c>
      <c r="AA3526" s="74" t="s">
        <v>869</v>
      </c>
      <c r="AB3526" s="35" t="s">
        <v>22</v>
      </c>
      <c r="AD3526" s="74" t="s">
        <v>834</v>
      </c>
      <c r="AE3526" s="74">
        <v>-6.3</v>
      </c>
      <c r="AI3526" s="79" t="s">
        <v>13</v>
      </c>
      <c r="AK3526" s="74" t="s">
        <v>465</v>
      </c>
      <c r="AL3526" s="74" t="s">
        <v>13</v>
      </c>
      <c r="AM3526" s="74" t="s">
        <v>13</v>
      </c>
      <c r="AN3526" s="74" t="s">
        <v>13</v>
      </c>
      <c r="AO3526" s="74" t="s">
        <v>1295</v>
      </c>
      <c r="AP3526" s="74" t="s">
        <v>13</v>
      </c>
      <c r="AQ3526" s="74" t="s">
        <v>13</v>
      </c>
      <c r="AR3526" s="74" t="s">
        <v>13</v>
      </c>
      <c r="AS3526" s="74" t="s">
        <v>605</v>
      </c>
      <c r="AT3526" s="74" t="s">
        <v>1290</v>
      </c>
      <c r="AU3526" s="74" t="s">
        <v>1289</v>
      </c>
      <c r="AV3526" s="74">
        <v>2014</v>
      </c>
    </row>
    <row r="3527" spans="1:48">
      <c r="A3527" s="24">
        <v>3526</v>
      </c>
      <c r="B3527" s="74">
        <v>90</v>
      </c>
      <c r="C3527" s="74" t="s">
        <v>1011</v>
      </c>
      <c r="D3527" s="74" t="s">
        <v>459</v>
      </c>
      <c r="E3527" s="74" t="s">
        <v>460</v>
      </c>
      <c r="F3527" s="74" t="s">
        <v>520</v>
      </c>
      <c r="G3527" s="74" t="s">
        <v>1297</v>
      </c>
      <c r="H3527" s="74" t="s">
        <v>463</v>
      </c>
      <c r="I3527" s="74">
        <v>-13.99</v>
      </c>
      <c r="J3527" s="74">
        <v>33.770000000000003</v>
      </c>
      <c r="O3527" s="74">
        <v>2055</v>
      </c>
      <c r="P3527" s="74">
        <v>1980</v>
      </c>
      <c r="Q3527" s="74" t="s">
        <v>472</v>
      </c>
      <c r="R3527" s="74" t="s">
        <v>562</v>
      </c>
      <c r="S3527" s="74" t="s">
        <v>859</v>
      </c>
      <c r="Z3527" s="74" t="s">
        <v>820</v>
      </c>
      <c r="AA3527" s="74" t="s">
        <v>869</v>
      </c>
      <c r="AB3527" s="35" t="s">
        <v>22</v>
      </c>
      <c r="AD3527" s="74" t="s">
        <v>834</v>
      </c>
      <c r="AE3527" s="74">
        <v>-5.23</v>
      </c>
      <c r="AI3527" s="79" t="s">
        <v>13</v>
      </c>
      <c r="AK3527" s="74" t="s">
        <v>465</v>
      </c>
      <c r="AL3527" s="74" t="s">
        <v>13</v>
      </c>
      <c r="AM3527" s="74" t="s">
        <v>13</v>
      </c>
      <c r="AN3527" s="74" t="s">
        <v>13</v>
      </c>
      <c r="AO3527" s="74" t="s">
        <v>1295</v>
      </c>
      <c r="AP3527" s="74" t="s">
        <v>13</v>
      </c>
      <c r="AQ3527" s="74" t="s">
        <v>13</v>
      </c>
      <c r="AR3527" s="74" t="s">
        <v>13</v>
      </c>
      <c r="AS3527" s="74" t="s">
        <v>605</v>
      </c>
      <c r="AT3527" s="74" t="s">
        <v>1290</v>
      </c>
      <c r="AU3527" s="74" t="s">
        <v>1289</v>
      </c>
      <c r="AV3527" s="74">
        <v>2014</v>
      </c>
    </row>
    <row r="3528" spans="1:48">
      <c r="A3528" s="24">
        <v>3527</v>
      </c>
      <c r="B3528" s="74">
        <v>90</v>
      </c>
      <c r="C3528" s="74" t="s">
        <v>1011</v>
      </c>
      <c r="D3528" s="74" t="s">
        <v>459</v>
      </c>
      <c r="E3528" s="74" t="s">
        <v>460</v>
      </c>
      <c r="F3528" s="74" t="s">
        <v>520</v>
      </c>
      <c r="G3528" s="74" t="s">
        <v>1297</v>
      </c>
      <c r="H3528" s="74" t="s">
        <v>463</v>
      </c>
      <c r="I3528" s="74">
        <v>-13.99</v>
      </c>
      <c r="J3528" s="74">
        <v>33.770000000000003</v>
      </c>
      <c r="O3528" s="74">
        <v>2055</v>
      </c>
      <c r="P3528" s="74">
        <v>1980</v>
      </c>
      <c r="Q3528" s="74" t="s">
        <v>472</v>
      </c>
      <c r="R3528" s="74" t="s">
        <v>519</v>
      </c>
      <c r="S3528" s="74" t="s">
        <v>859</v>
      </c>
      <c r="Z3528" s="74" t="s">
        <v>820</v>
      </c>
      <c r="AA3528" s="74" t="s">
        <v>869</v>
      </c>
      <c r="AB3528" s="35" t="s">
        <v>22</v>
      </c>
      <c r="AD3528" s="74" t="s">
        <v>834</v>
      </c>
      <c r="AE3528" s="74">
        <v>-3.8109999999999999</v>
      </c>
      <c r="AI3528" s="79" t="s">
        <v>13</v>
      </c>
      <c r="AK3528" s="74" t="s">
        <v>13</v>
      </c>
      <c r="AL3528" s="74" t="s">
        <v>13</v>
      </c>
      <c r="AM3528" s="74" t="s">
        <v>13</v>
      </c>
      <c r="AN3528" s="74" t="s">
        <v>13</v>
      </c>
      <c r="AO3528" s="74" t="s">
        <v>1294</v>
      </c>
      <c r="AP3528" s="74" t="s">
        <v>13</v>
      </c>
      <c r="AQ3528" s="74" t="s">
        <v>13</v>
      </c>
      <c r="AR3528" s="74" t="s">
        <v>13</v>
      </c>
      <c r="AS3528" s="74" t="s">
        <v>444</v>
      </c>
      <c r="AT3528" s="74" t="s">
        <v>1290</v>
      </c>
      <c r="AU3528" s="74" t="s">
        <v>1289</v>
      </c>
      <c r="AV3528" s="74">
        <v>2014</v>
      </c>
    </row>
    <row r="3529" spans="1:48">
      <c r="A3529" s="24">
        <v>3528</v>
      </c>
      <c r="B3529" s="74">
        <v>90</v>
      </c>
      <c r="C3529" s="74" t="s">
        <v>1011</v>
      </c>
      <c r="D3529" s="74" t="s">
        <v>459</v>
      </c>
      <c r="E3529" s="74" t="s">
        <v>460</v>
      </c>
      <c r="F3529" s="74" t="s">
        <v>520</v>
      </c>
      <c r="G3529" s="74" t="s">
        <v>1297</v>
      </c>
      <c r="H3529" s="74" t="s">
        <v>463</v>
      </c>
      <c r="I3529" s="74">
        <v>-13.99</v>
      </c>
      <c r="J3529" s="74">
        <v>33.770000000000003</v>
      </c>
      <c r="O3529" s="74">
        <v>2055</v>
      </c>
      <c r="P3529" s="74">
        <v>1980</v>
      </c>
      <c r="Q3529" s="74" t="s">
        <v>472</v>
      </c>
      <c r="R3529" s="74" t="s">
        <v>562</v>
      </c>
      <c r="S3529" s="74" t="s">
        <v>859</v>
      </c>
      <c r="Z3529" s="74" t="s">
        <v>820</v>
      </c>
      <c r="AA3529" s="74" t="s">
        <v>869</v>
      </c>
      <c r="AB3529" s="35" t="s">
        <v>22</v>
      </c>
      <c r="AD3529" s="74" t="s">
        <v>834</v>
      </c>
      <c r="AE3529" s="74">
        <v>-3.5750000000000002</v>
      </c>
      <c r="AI3529" s="79" t="s">
        <v>13</v>
      </c>
      <c r="AK3529" s="74" t="s">
        <v>13</v>
      </c>
      <c r="AL3529" s="74" t="s">
        <v>13</v>
      </c>
      <c r="AM3529" s="74" t="s">
        <v>13</v>
      </c>
      <c r="AN3529" s="74" t="s">
        <v>13</v>
      </c>
      <c r="AO3529" s="74" t="s">
        <v>1294</v>
      </c>
      <c r="AP3529" s="74" t="s">
        <v>13</v>
      </c>
      <c r="AQ3529" s="74" t="s">
        <v>13</v>
      </c>
      <c r="AR3529" s="74" t="s">
        <v>13</v>
      </c>
      <c r="AS3529" s="74" t="s">
        <v>444</v>
      </c>
      <c r="AT3529" s="74" t="s">
        <v>1290</v>
      </c>
      <c r="AU3529" s="74" t="s">
        <v>1289</v>
      </c>
      <c r="AV3529" s="74">
        <v>2014</v>
      </c>
    </row>
    <row r="3530" spans="1:48">
      <c r="A3530" s="24">
        <v>3529</v>
      </c>
      <c r="B3530" s="74">
        <v>90</v>
      </c>
      <c r="C3530" s="74" t="s">
        <v>1011</v>
      </c>
      <c r="D3530" s="74" t="s">
        <v>459</v>
      </c>
      <c r="E3530" s="74" t="s">
        <v>460</v>
      </c>
      <c r="F3530" s="74" t="s">
        <v>520</v>
      </c>
      <c r="G3530" s="74" t="s">
        <v>1297</v>
      </c>
      <c r="H3530" s="74" t="s">
        <v>463</v>
      </c>
      <c r="I3530" s="74">
        <v>-13.99</v>
      </c>
      <c r="J3530" s="74">
        <v>33.770000000000003</v>
      </c>
      <c r="O3530" s="74">
        <v>2055</v>
      </c>
      <c r="P3530" s="74">
        <v>1980</v>
      </c>
      <c r="Q3530" s="74" t="s">
        <v>472</v>
      </c>
      <c r="R3530" s="74" t="s">
        <v>519</v>
      </c>
      <c r="S3530" s="74" t="s">
        <v>859</v>
      </c>
      <c r="Z3530" s="74" t="s">
        <v>820</v>
      </c>
      <c r="AA3530" s="74" t="s">
        <v>869</v>
      </c>
      <c r="AB3530" s="35" t="s">
        <v>22</v>
      </c>
      <c r="AD3530" s="74" t="s">
        <v>834</v>
      </c>
      <c r="AE3530" s="74">
        <v>-5.5</v>
      </c>
      <c r="AI3530" s="79" t="s">
        <v>13</v>
      </c>
      <c r="AK3530" s="74" t="s">
        <v>13</v>
      </c>
      <c r="AL3530" s="74" t="s">
        <v>13</v>
      </c>
      <c r="AM3530" s="74" t="s">
        <v>13</v>
      </c>
      <c r="AN3530" s="74" t="s">
        <v>13</v>
      </c>
      <c r="AO3530" s="74" t="s">
        <v>1295</v>
      </c>
      <c r="AP3530" s="74" t="s">
        <v>13</v>
      </c>
      <c r="AQ3530" s="74" t="s">
        <v>13</v>
      </c>
      <c r="AR3530" s="74" t="s">
        <v>13</v>
      </c>
      <c r="AS3530" s="74" t="s">
        <v>444</v>
      </c>
      <c r="AT3530" s="74" t="s">
        <v>1290</v>
      </c>
      <c r="AU3530" s="74" t="s">
        <v>1289</v>
      </c>
      <c r="AV3530" s="74">
        <v>2014</v>
      </c>
    </row>
    <row r="3531" spans="1:48">
      <c r="A3531" s="24">
        <v>3530</v>
      </c>
      <c r="B3531" s="74">
        <v>90</v>
      </c>
      <c r="C3531" s="74" t="s">
        <v>1011</v>
      </c>
      <c r="D3531" s="74" t="s">
        <v>459</v>
      </c>
      <c r="E3531" s="74" t="s">
        <v>460</v>
      </c>
      <c r="F3531" s="74" t="s">
        <v>520</v>
      </c>
      <c r="G3531" s="74" t="s">
        <v>1297</v>
      </c>
      <c r="H3531" s="74" t="s">
        <v>463</v>
      </c>
      <c r="I3531" s="74">
        <v>-13.99</v>
      </c>
      <c r="J3531" s="74">
        <v>33.770000000000003</v>
      </c>
      <c r="O3531" s="74">
        <v>2055</v>
      </c>
      <c r="P3531" s="74">
        <v>1980</v>
      </c>
      <c r="Q3531" s="74" t="s">
        <v>472</v>
      </c>
      <c r="R3531" s="74" t="s">
        <v>562</v>
      </c>
      <c r="S3531" s="74" t="s">
        <v>859</v>
      </c>
      <c r="Z3531" s="74" t="s">
        <v>820</v>
      </c>
      <c r="AA3531" s="74" t="s">
        <v>869</v>
      </c>
      <c r="AB3531" s="35" t="s">
        <v>22</v>
      </c>
      <c r="AD3531" s="74" t="s">
        <v>834</v>
      </c>
      <c r="AE3531" s="74">
        <v>-5.4749999999999996</v>
      </c>
      <c r="AI3531" s="79" t="s">
        <v>13</v>
      </c>
      <c r="AK3531" s="74" t="s">
        <v>13</v>
      </c>
      <c r="AL3531" s="74" t="s">
        <v>13</v>
      </c>
      <c r="AM3531" s="74" t="s">
        <v>13</v>
      </c>
      <c r="AN3531" s="74" t="s">
        <v>13</v>
      </c>
      <c r="AO3531" s="74" t="s">
        <v>1295</v>
      </c>
      <c r="AP3531" s="74" t="s">
        <v>13</v>
      </c>
      <c r="AQ3531" s="74" t="s">
        <v>13</v>
      </c>
      <c r="AR3531" s="74" t="s">
        <v>13</v>
      </c>
      <c r="AS3531" s="74" t="s">
        <v>444</v>
      </c>
      <c r="AT3531" s="74" t="s">
        <v>1290</v>
      </c>
      <c r="AU3531" s="74" t="s">
        <v>1289</v>
      </c>
      <c r="AV3531" s="74">
        <v>2014</v>
      </c>
    </row>
    <row r="3532" spans="1:48" hidden="1">
      <c r="A3532" s="24">
        <v>3531</v>
      </c>
      <c r="B3532" s="74">
        <v>90</v>
      </c>
      <c r="C3532" s="74" t="s">
        <v>1011</v>
      </c>
      <c r="D3532" s="74" t="s">
        <v>459</v>
      </c>
      <c r="E3532" s="74" t="s">
        <v>802</v>
      </c>
      <c r="F3532" s="74" t="s">
        <v>520</v>
      </c>
      <c r="G3532" s="74" t="s">
        <v>1297</v>
      </c>
      <c r="H3532" s="74" t="s">
        <v>463</v>
      </c>
      <c r="I3532" s="74">
        <v>-13.99</v>
      </c>
      <c r="J3532" s="74">
        <v>33.770000000000003</v>
      </c>
      <c r="O3532" s="74">
        <v>2055</v>
      </c>
      <c r="P3532" s="74">
        <v>1980</v>
      </c>
      <c r="Q3532" s="74" t="s">
        <v>472</v>
      </c>
      <c r="R3532" s="74" t="s">
        <v>519</v>
      </c>
      <c r="S3532" s="74" t="s">
        <v>859</v>
      </c>
      <c r="Z3532" s="74" t="s">
        <v>820</v>
      </c>
      <c r="AA3532" s="74" t="s">
        <v>869</v>
      </c>
      <c r="AB3532" s="35" t="s">
        <v>22</v>
      </c>
      <c r="AD3532" s="74" t="s">
        <v>834</v>
      </c>
      <c r="AE3532" s="74">
        <v>-35.44</v>
      </c>
      <c r="AI3532" s="79" t="s">
        <v>13</v>
      </c>
      <c r="AK3532" s="74" t="s">
        <v>13</v>
      </c>
      <c r="AL3532" s="74" t="s">
        <v>13</v>
      </c>
      <c r="AM3532" s="74" t="s">
        <v>13</v>
      </c>
      <c r="AN3532" s="74" t="s">
        <v>13</v>
      </c>
      <c r="AO3532" s="74" t="s">
        <v>1294</v>
      </c>
      <c r="AP3532" s="74" t="s">
        <v>13</v>
      </c>
      <c r="AQ3532" s="74" t="s">
        <v>13</v>
      </c>
      <c r="AR3532" s="74" t="s">
        <v>13</v>
      </c>
      <c r="AS3532" s="74" t="s">
        <v>444</v>
      </c>
      <c r="AT3532" s="74" t="s">
        <v>1290</v>
      </c>
      <c r="AU3532" s="74" t="s">
        <v>1289</v>
      </c>
      <c r="AV3532" s="74">
        <v>2014</v>
      </c>
    </row>
    <row r="3533" spans="1:48" hidden="1">
      <c r="A3533" s="24">
        <v>3532</v>
      </c>
      <c r="B3533" s="74">
        <v>90</v>
      </c>
      <c r="C3533" s="74" t="s">
        <v>1011</v>
      </c>
      <c r="D3533" s="74" t="s">
        <v>459</v>
      </c>
      <c r="E3533" s="74" t="s">
        <v>802</v>
      </c>
      <c r="F3533" s="74" t="s">
        <v>520</v>
      </c>
      <c r="G3533" s="74" t="s">
        <v>1297</v>
      </c>
      <c r="H3533" s="74" t="s">
        <v>463</v>
      </c>
      <c r="I3533" s="74">
        <v>-13.99</v>
      </c>
      <c r="J3533" s="74">
        <v>33.770000000000003</v>
      </c>
      <c r="O3533" s="74">
        <v>2055</v>
      </c>
      <c r="P3533" s="74">
        <v>1980</v>
      </c>
      <c r="Q3533" s="74" t="s">
        <v>472</v>
      </c>
      <c r="R3533" s="74" t="s">
        <v>562</v>
      </c>
      <c r="S3533" s="74" t="s">
        <v>859</v>
      </c>
      <c r="Z3533" s="74" t="s">
        <v>820</v>
      </c>
      <c r="AA3533" s="74" t="s">
        <v>869</v>
      </c>
      <c r="AB3533" s="35" t="s">
        <v>22</v>
      </c>
      <c r="AD3533" s="74" t="s">
        <v>834</v>
      </c>
      <c r="AE3533" s="74">
        <v>-45.25</v>
      </c>
      <c r="AI3533" s="79" t="s">
        <v>13</v>
      </c>
      <c r="AK3533" s="74" t="s">
        <v>13</v>
      </c>
      <c r="AL3533" s="74" t="s">
        <v>13</v>
      </c>
      <c r="AM3533" s="74" t="s">
        <v>13</v>
      </c>
      <c r="AN3533" s="74" t="s">
        <v>13</v>
      </c>
      <c r="AO3533" s="74" t="s">
        <v>1294</v>
      </c>
      <c r="AP3533" s="74" t="s">
        <v>13</v>
      </c>
      <c r="AQ3533" s="74" t="s">
        <v>13</v>
      </c>
      <c r="AR3533" s="74" t="s">
        <v>13</v>
      </c>
      <c r="AS3533" s="74" t="s">
        <v>444</v>
      </c>
      <c r="AT3533" s="74" t="s">
        <v>1290</v>
      </c>
      <c r="AU3533" s="74" t="s">
        <v>1289</v>
      </c>
      <c r="AV3533" s="74">
        <v>2014</v>
      </c>
    </row>
    <row r="3534" spans="1:48" hidden="1">
      <c r="A3534" s="24">
        <v>3533</v>
      </c>
      <c r="B3534" s="74">
        <v>90</v>
      </c>
      <c r="C3534" s="74" t="s">
        <v>1011</v>
      </c>
      <c r="D3534" s="74" t="s">
        <v>459</v>
      </c>
      <c r="E3534" s="74" t="s">
        <v>802</v>
      </c>
      <c r="F3534" s="74" t="s">
        <v>520</v>
      </c>
      <c r="G3534" s="74" t="s">
        <v>1297</v>
      </c>
      <c r="H3534" s="74" t="s">
        <v>463</v>
      </c>
      <c r="I3534" s="74">
        <v>-13.99</v>
      </c>
      <c r="J3534" s="74">
        <v>33.770000000000003</v>
      </c>
      <c r="O3534" s="74">
        <v>2055</v>
      </c>
      <c r="P3534" s="74">
        <v>1980</v>
      </c>
      <c r="Q3534" s="74" t="s">
        <v>472</v>
      </c>
      <c r="R3534" s="74" t="s">
        <v>519</v>
      </c>
      <c r="S3534" s="74" t="s">
        <v>859</v>
      </c>
      <c r="Z3534" s="74" t="s">
        <v>820</v>
      </c>
      <c r="AA3534" s="74" t="s">
        <v>869</v>
      </c>
      <c r="AB3534" s="35" t="s">
        <v>22</v>
      </c>
      <c r="AD3534" s="74" t="s">
        <v>834</v>
      </c>
      <c r="AE3534" s="74">
        <v>-25.5</v>
      </c>
      <c r="AI3534" s="79" t="s">
        <v>13</v>
      </c>
      <c r="AK3534" s="74" t="s">
        <v>13</v>
      </c>
      <c r="AL3534" s="74" t="s">
        <v>13</v>
      </c>
      <c r="AM3534" s="74" t="s">
        <v>13</v>
      </c>
      <c r="AN3534" s="74" t="s">
        <v>13</v>
      </c>
      <c r="AO3534" s="74" t="s">
        <v>1295</v>
      </c>
      <c r="AP3534" s="74" t="s">
        <v>13</v>
      </c>
      <c r="AQ3534" s="74" t="s">
        <v>13</v>
      </c>
      <c r="AR3534" s="74" t="s">
        <v>13</v>
      </c>
      <c r="AS3534" s="74" t="s">
        <v>444</v>
      </c>
      <c r="AT3534" s="74" t="s">
        <v>1290</v>
      </c>
      <c r="AU3534" s="74" t="s">
        <v>1289</v>
      </c>
      <c r="AV3534" s="74">
        <v>2014</v>
      </c>
    </row>
    <row r="3535" spans="1:48" hidden="1">
      <c r="A3535" s="24">
        <v>3534</v>
      </c>
      <c r="B3535" s="74">
        <v>90</v>
      </c>
      <c r="C3535" s="74" t="s">
        <v>1011</v>
      </c>
      <c r="D3535" s="74" t="s">
        <v>459</v>
      </c>
      <c r="E3535" s="74" t="s">
        <v>802</v>
      </c>
      <c r="F3535" s="74" t="s">
        <v>520</v>
      </c>
      <c r="G3535" s="74" t="s">
        <v>1297</v>
      </c>
      <c r="H3535" s="74" t="s">
        <v>463</v>
      </c>
      <c r="I3535" s="74">
        <v>-13.99</v>
      </c>
      <c r="J3535" s="74">
        <v>33.770000000000003</v>
      </c>
      <c r="O3535" s="74">
        <v>2055</v>
      </c>
      <c r="P3535" s="74">
        <v>1980</v>
      </c>
      <c r="Q3535" s="74" t="s">
        <v>472</v>
      </c>
      <c r="R3535" s="74" t="s">
        <v>562</v>
      </c>
      <c r="S3535" s="74" t="s">
        <v>859</v>
      </c>
      <c r="Z3535" s="74" t="s">
        <v>820</v>
      </c>
      <c r="AA3535" s="74" t="s">
        <v>869</v>
      </c>
      <c r="AB3535" s="35" t="s">
        <v>22</v>
      </c>
      <c r="AD3535" s="74" t="s">
        <v>834</v>
      </c>
      <c r="AE3535" s="74">
        <v>-28.75</v>
      </c>
      <c r="AI3535" s="79" t="s">
        <v>13</v>
      </c>
      <c r="AK3535" s="74" t="s">
        <v>13</v>
      </c>
      <c r="AL3535" s="74" t="s">
        <v>13</v>
      </c>
      <c r="AM3535" s="74" t="s">
        <v>13</v>
      </c>
      <c r="AN3535" s="74" t="s">
        <v>13</v>
      </c>
      <c r="AO3535" s="74" t="s">
        <v>1295</v>
      </c>
      <c r="AP3535" s="74" t="s">
        <v>13</v>
      </c>
      <c r="AQ3535" s="74" t="s">
        <v>13</v>
      </c>
      <c r="AR3535" s="74" t="s">
        <v>13</v>
      </c>
      <c r="AS3535" s="74" t="s">
        <v>444</v>
      </c>
      <c r="AT3535" s="74" t="s">
        <v>1290</v>
      </c>
      <c r="AU3535" s="74" t="s">
        <v>1289</v>
      </c>
      <c r="AV3535" s="74">
        <v>2014</v>
      </c>
    </row>
    <row r="3536" spans="1:48">
      <c r="A3536" s="24">
        <v>3535</v>
      </c>
      <c r="B3536" s="74">
        <v>91</v>
      </c>
      <c r="C3536" s="74" t="s">
        <v>1011</v>
      </c>
      <c r="D3536" s="74" t="s">
        <v>469</v>
      </c>
      <c r="E3536" s="74" t="s">
        <v>460</v>
      </c>
      <c r="F3536" s="74" t="s">
        <v>1305</v>
      </c>
      <c r="G3536" s="74" t="s">
        <v>1306</v>
      </c>
      <c r="H3536" s="74" t="s">
        <v>463</v>
      </c>
      <c r="I3536" s="74">
        <v>-3.01</v>
      </c>
      <c r="J3536" s="74">
        <v>29.2</v>
      </c>
      <c r="O3536" s="74">
        <v>2060</v>
      </c>
      <c r="P3536" s="74">
        <v>2000</v>
      </c>
      <c r="Q3536" s="74" t="s">
        <v>472</v>
      </c>
      <c r="R3536" s="74" t="s">
        <v>500</v>
      </c>
      <c r="S3536" s="74" t="s">
        <v>857</v>
      </c>
      <c r="Z3536" s="74" t="s">
        <v>820</v>
      </c>
      <c r="AA3536" s="74" t="s">
        <v>869</v>
      </c>
      <c r="AB3536" s="113">
        <v>1.5669999999999999</v>
      </c>
      <c r="AC3536" s="113">
        <v>1.5269999999999999</v>
      </c>
      <c r="AD3536" s="74" t="s">
        <v>875</v>
      </c>
      <c r="AE3536" s="74">
        <f>((AC3536-AB3536)/AB3536)*100</f>
        <v>-2.5526483726866651</v>
      </c>
      <c r="AI3536" s="79" t="s">
        <v>465</v>
      </c>
      <c r="AJ3536" s="79">
        <v>360</v>
      </c>
      <c r="AK3536" s="74" t="s">
        <v>13</v>
      </c>
      <c r="AL3536" s="74" t="s">
        <v>13</v>
      </c>
      <c r="AM3536" s="74" t="s">
        <v>13</v>
      </c>
      <c r="AN3536" s="74" t="s">
        <v>13</v>
      </c>
      <c r="AO3536" s="74" t="s">
        <v>13</v>
      </c>
      <c r="AP3536" s="74" t="s">
        <v>13</v>
      </c>
      <c r="AQ3536" s="74" t="s">
        <v>13</v>
      </c>
      <c r="AR3536" s="74" t="s">
        <v>13</v>
      </c>
      <c r="AS3536" s="74" t="s">
        <v>13</v>
      </c>
      <c r="AT3536" s="74" t="s">
        <v>1304</v>
      </c>
      <c r="AU3536" s="74" t="s">
        <v>1303</v>
      </c>
      <c r="AV3536" s="74">
        <v>2022</v>
      </c>
    </row>
    <row r="3537" spans="1:48">
      <c r="A3537" s="24">
        <v>3536</v>
      </c>
      <c r="B3537" s="74">
        <v>91</v>
      </c>
      <c r="C3537" s="74" t="s">
        <v>1011</v>
      </c>
      <c r="D3537" s="74" t="s">
        <v>469</v>
      </c>
      <c r="E3537" s="74" t="s">
        <v>460</v>
      </c>
      <c r="F3537" s="74" t="s">
        <v>1305</v>
      </c>
      <c r="G3537" s="74" t="s">
        <v>1306</v>
      </c>
      <c r="H3537" s="74" t="s">
        <v>463</v>
      </c>
      <c r="I3537" s="74">
        <v>-3.01</v>
      </c>
      <c r="J3537" s="74">
        <v>29.2</v>
      </c>
      <c r="O3537" s="74">
        <v>2060</v>
      </c>
      <c r="P3537" s="74">
        <v>2000</v>
      </c>
      <c r="Q3537" s="74" t="s">
        <v>472</v>
      </c>
      <c r="R3537" s="74" t="s">
        <v>500</v>
      </c>
      <c r="S3537" s="74" t="s">
        <v>857</v>
      </c>
      <c r="Z3537" s="74" t="s">
        <v>820</v>
      </c>
      <c r="AA3537" s="74" t="s">
        <v>869</v>
      </c>
      <c r="AB3537" s="113">
        <v>1.5669999999999999</v>
      </c>
      <c r="AC3537" s="113">
        <v>1.214</v>
      </c>
      <c r="AD3537" s="74" t="s">
        <v>875</v>
      </c>
      <c r="AE3537" s="74">
        <f t="shared" ref="AE3537" si="6">((AC3537-AB3537)/AB3537)*100</f>
        <v>-22.527121888959794</v>
      </c>
      <c r="AI3537" s="79" t="s">
        <v>465</v>
      </c>
      <c r="AJ3537" s="79">
        <v>360</v>
      </c>
      <c r="AK3537" s="74" t="s">
        <v>13</v>
      </c>
      <c r="AL3537" s="74" t="s">
        <v>13</v>
      </c>
      <c r="AM3537" s="74" t="s">
        <v>13</v>
      </c>
      <c r="AN3537" s="74" t="s">
        <v>13</v>
      </c>
      <c r="AO3537" s="74" t="s">
        <v>13</v>
      </c>
      <c r="AP3537" s="74" t="s">
        <v>13</v>
      </c>
      <c r="AQ3537" s="74" t="s">
        <v>13</v>
      </c>
      <c r="AR3537" s="74" t="s">
        <v>13</v>
      </c>
      <c r="AS3537" s="74" t="s">
        <v>13</v>
      </c>
      <c r="AT3537" s="74" t="s">
        <v>1304</v>
      </c>
      <c r="AU3537" s="74" t="s">
        <v>1303</v>
      </c>
      <c r="AV3537" s="74">
        <v>2022</v>
      </c>
    </row>
    <row r="3538" spans="1:48" hidden="1">
      <c r="A3538" s="24">
        <v>3537</v>
      </c>
      <c r="B3538" s="74">
        <v>92</v>
      </c>
      <c r="C3538" s="74" t="s">
        <v>1011</v>
      </c>
      <c r="D3538" s="74" t="s">
        <v>469</v>
      </c>
      <c r="E3538" s="74" t="s">
        <v>489</v>
      </c>
      <c r="F3538" s="74" t="s">
        <v>502</v>
      </c>
      <c r="G3538" s="74" t="s">
        <v>1039</v>
      </c>
      <c r="H3538" s="74" t="s">
        <v>463</v>
      </c>
      <c r="I3538" s="74">
        <v>8.0174000000000003</v>
      </c>
      <c r="J3538" s="74">
        <v>39.1599</v>
      </c>
      <c r="O3538" s="74">
        <v>2035</v>
      </c>
      <c r="P3538" s="74">
        <v>1995</v>
      </c>
      <c r="Q3538" s="74" t="s">
        <v>464</v>
      </c>
      <c r="R3538" s="74" t="s">
        <v>500</v>
      </c>
      <c r="S3538" s="74" t="s">
        <v>857</v>
      </c>
      <c r="Z3538" s="74" t="s">
        <v>820</v>
      </c>
      <c r="AA3538" s="74" t="s">
        <v>1312</v>
      </c>
      <c r="AD3538" s="74" t="s">
        <v>876</v>
      </c>
      <c r="AE3538" s="74">
        <v>-36.19</v>
      </c>
      <c r="AI3538" s="79" t="s">
        <v>465</v>
      </c>
      <c r="AJ3538" s="79">
        <v>360</v>
      </c>
      <c r="AK3538" s="74" t="s">
        <v>465</v>
      </c>
      <c r="AL3538" s="74" t="s">
        <v>13</v>
      </c>
      <c r="AM3538" s="74" t="s">
        <v>465</v>
      </c>
      <c r="AN3538" s="74" t="s">
        <v>13</v>
      </c>
      <c r="AO3538" s="74" t="s">
        <v>13</v>
      </c>
      <c r="AP3538" s="74" t="s">
        <v>13</v>
      </c>
      <c r="AQ3538" s="74" t="s">
        <v>13</v>
      </c>
      <c r="AR3538" s="74" t="s">
        <v>13</v>
      </c>
      <c r="AS3538" s="74" t="s">
        <v>605</v>
      </c>
      <c r="AT3538" s="74" t="s">
        <v>1313</v>
      </c>
      <c r="AU3538" s="74" t="s">
        <v>1314</v>
      </c>
      <c r="AV3538" s="74">
        <v>2022</v>
      </c>
    </row>
    <row r="3539" spans="1:48" hidden="1">
      <c r="A3539" s="24">
        <v>3538</v>
      </c>
      <c r="B3539" s="74">
        <v>92</v>
      </c>
      <c r="C3539" s="74" t="s">
        <v>1011</v>
      </c>
      <c r="D3539" s="74" t="s">
        <v>469</v>
      </c>
      <c r="E3539" s="74" t="s">
        <v>489</v>
      </c>
      <c r="F3539" s="74" t="s">
        <v>502</v>
      </c>
      <c r="G3539" s="74" t="s">
        <v>1039</v>
      </c>
      <c r="H3539" s="74" t="s">
        <v>463</v>
      </c>
      <c r="I3539" s="74">
        <v>8.0174000000000003</v>
      </c>
      <c r="J3539" s="74">
        <v>39.1599</v>
      </c>
      <c r="O3539" s="74">
        <v>2035</v>
      </c>
      <c r="P3539" s="74">
        <v>1995</v>
      </c>
      <c r="Q3539" s="74" t="s">
        <v>464</v>
      </c>
      <c r="R3539" s="74" t="s">
        <v>500</v>
      </c>
      <c r="S3539" s="74" t="s">
        <v>857</v>
      </c>
      <c r="Z3539" s="74" t="s">
        <v>820</v>
      </c>
      <c r="AA3539" s="74" t="s">
        <v>1312</v>
      </c>
      <c r="AD3539" s="74" t="s">
        <v>876</v>
      </c>
      <c r="AE3539" s="74">
        <v>-40.97</v>
      </c>
      <c r="AI3539" s="79" t="s">
        <v>465</v>
      </c>
      <c r="AJ3539" s="79">
        <v>360</v>
      </c>
      <c r="AK3539" s="74" t="s">
        <v>465</v>
      </c>
      <c r="AL3539" s="74" t="s">
        <v>13</v>
      </c>
      <c r="AM3539" s="74" t="s">
        <v>465</v>
      </c>
      <c r="AN3539" s="74" t="s">
        <v>13</v>
      </c>
      <c r="AO3539" s="74" t="s">
        <v>13</v>
      </c>
      <c r="AP3539" s="74" t="s">
        <v>13</v>
      </c>
      <c r="AQ3539" s="74" t="s">
        <v>13</v>
      </c>
      <c r="AR3539" s="74" t="s">
        <v>13</v>
      </c>
      <c r="AS3539" s="74" t="s">
        <v>605</v>
      </c>
      <c r="AT3539" s="74" t="s">
        <v>1313</v>
      </c>
      <c r="AU3539" s="74" t="s">
        <v>1314</v>
      </c>
      <c r="AV3539" s="74">
        <v>2022</v>
      </c>
    </row>
    <row r="3540" spans="1:48">
      <c r="A3540" s="24">
        <v>3539</v>
      </c>
      <c r="B3540" s="74">
        <v>92</v>
      </c>
      <c r="C3540" s="74" t="s">
        <v>1011</v>
      </c>
      <c r="D3540" s="74" t="s">
        <v>469</v>
      </c>
      <c r="E3540" s="74" t="s">
        <v>460</v>
      </c>
      <c r="F3540" s="74" t="s">
        <v>502</v>
      </c>
      <c r="G3540" s="74" t="s">
        <v>1311</v>
      </c>
      <c r="H3540" s="74" t="s">
        <v>463</v>
      </c>
      <c r="I3540" s="74">
        <v>9.1750000000000007</v>
      </c>
      <c r="J3540" s="74">
        <v>38.841700000000003</v>
      </c>
      <c r="O3540" s="74">
        <v>2035</v>
      </c>
      <c r="P3540" s="74">
        <v>1995</v>
      </c>
      <c r="Q3540" s="74" t="s">
        <v>464</v>
      </c>
      <c r="R3540" s="74" t="s">
        <v>500</v>
      </c>
      <c r="S3540" s="74" t="s">
        <v>857</v>
      </c>
      <c r="Z3540" s="74" t="s">
        <v>820</v>
      </c>
      <c r="AA3540" s="74" t="s">
        <v>1312</v>
      </c>
      <c r="AD3540" s="74" t="s">
        <v>876</v>
      </c>
      <c r="AE3540" s="74">
        <v>-1.365</v>
      </c>
      <c r="AI3540" s="79" t="s">
        <v>465</v>
      </c>
      <c r="AJ3540" s="79">
        <v>360</v>
      </c>
      <c r="AK3540" s="74" t="s">
        <v>465</v>
      </c>
      <c r="AL3540" s="74" t="s">
        <v>13</v>
      </c>
      <c r="AM3540" s="74" t="s">
        <v>465</v>
      </c>
      <c r="AN3540" s="74" t="s">
        <v>13</v>
      </c>
      <c r="AO3540" s="74" t="s">
        <v>13</v>
      </c>
      <c r="AP3540" s="74" t="s">
        <v>13</v>
      </c>
      <c r="AQ3540" s="74" t="s">
        <v>13</v>
      </c>
      <c r="AR3540" s="74" t="s">
        <v>13</v>
      </c>
      <c r="AS3540" s="74" t="s">
        <v>605</v>
      </c>
      <c r="AT3540" s="74" t="s">
        <v>1313</v>
      </c>
      <c r="AU3540" s="74" t="s">
        <v>1314</v>
      </c>
      <c r="AV3540" s="74">
        <v>2022</v>
      </c>
    </row>
    <row r="3541" spans="1:48">
      <c r="A3541" s="24">
        <v>3540</v>
      </c>
      <c r="B3541" s="74">
        <v>92</v>
      </c>
      <c r="C3541" s="74" t="s">
        <v>1011</v>
      </c>
      <c r="D3541" s="74" t="s">
        <v>469</v>
      </c>
      <c r="E3541" s="74" t="s">
        <v>460</v>
      </c>
      <c r="F3541" s="74" t="s">
        <v>502</v>
      </c>
      <c r="G3541" s="74" t="s">
        <v>1311</v>
      </c>
      <c r="H3541" s="74" t="s">
        <v>463</v>
      </c>
      <c r="I3541" s="74">
        <v>9.1750000000000007</v>
      </c>
      <c r="J3541" s="74">
        <v>38.841700000000003</v>
      </c>
      <c r="O3541" s="74">
        <v>2035</v>
      </c>
      <c r="P3541" s="74">
        <v>1995</v>
      </c>
      <c r="Q3541" s="74" t="s">
        <v>464</v>
      </c>
      <c r="R3541" s="74" t="s">
        <v>500</v>
      </c>
      <c r="S3541" s="74" t="s">
        <v>857</v>
      </c>
      <c r="Z3541" s="74" t="s">
        <v>820</v>
      </c>
      <c r="AA3541" s="74" t="s">
        <v>1312</v>
      </c>
      <c r="AD3541" s="74" t="s">
        <v>876</v>
      </c>
      <c r="AE3541" s="74">
        <v>-1.4790000000000001</v>
      </c>
      <c r="AI3541" s="79" t="s">
        <v>465</v>
      </c>
      <c r="AJ3541" s="79">
        <v>360</v>
      </c>
      <c r="AK3541" s="74" t="s">
        <v>465</v>
      </c>
      <c r="AL3541" s="74" t="s">
        <v>13</v>
      </c>
      <c r="AM3541" s="74" t="s">
        <v>465</v>
      </c>
      <c r="AN3541" s="74" t="s">
        <v>13</v>
      </c>
      <c r="AO3541" s="74" t="s">
        <v>13</v>
      </c>
      <c r="AP3541" s="74" t="s">
        <v>13</v>
      </c>
      <c r="AQ3541" s="74" t="s">
        <v>13</v>
      </c>
      <c r="AR3541" s="74" t="s">
        <v>13</v>
      </c>
      <c r="AS3541" s="74" t="s">
        <v>605</v>
      </c>
      <c r="AT3541" s="74" t="s">
        <v>1313</v>
      </c>
      <c r="AU3541" s="74" t="s">
        <v>1314</v>
      </c>
      <c r="AV3541" s="74">
        <v>2022</v>
      </c>
    </row>
    <row r="3542" spans="1:48">
      <c r="A3542" s="24">
        <v>3541</v>
      </c>
      <c r="B3542" s="74">
        <v>93</v>
      </c>
      <c r="C3542" s="74" t="s">
        <v>1011</v>
      </c>
      <c r="D3542" s="74" t="s">
        <v>469</v>
      </c>
      <c r="E3542" s="74" t="s">
        <v>460</v>
      </c>
      <c r="F3542" s="74" t="s">
        <v>502</v>
      </c>
      <c r="G3542" s="74" t="s">
        <v>1320</v>
      </c>
      <c r="H3542" s="74" t="s">
        <v>463</v>
      </c>
      <c r="I3542" s="74">
        <v>8.25</v>
      </c>
      <c r="J3542" s="74">
        <v>34.58</v>
      </c>
      <c r="O3542" s="74">
        <v>2024</v>
      </c>
      <c r="P3542" s="74">
        <v>1989</v>
      </c>
      <c r="Q3542" s="74" t="s">
        <v>464</v>
      </c>
      <c r="R3542" s="74" t="s">
        <v>498</v>
      </c>
      <c r="S3542" s="74" t="s">
        <v>857</v>
      </c>
      <c r="Z3542" s="74" t="s">
        <v>820</v>
      </c>
      <c r="AA3542" s="74" t="s">
        <v>1319</v>
      </c>
      <c r="AD3542" s="74" t="s">
        <v>1088</v>
      </c>
      <c r="AE3542" s="74">
        <v>-12.7083333333333</v>
      </c>
      <c r="AI3542" s="79" t="s">
        <v>13</v>
      </c>
      <c r="AK3542" s="74" t="s">
        <v>13</v>
      </c>
      <c r="AL3542" s="74" t="s">
        <v>13</v>
      </c>
      <c r="AM3542" s="74" t="s">
        <v>13</v>
      </c>
      <c r="AN3542" s="74" t="s">
        <v>13</v>
      </c>
      <c r="AO3542" s="74" t="s">
        <v>13</v>
      </c>
      <c r="AP3542" s="74" t="s">
        <v>13</v>
      </c>
      <c r="AQ3542" s="74" t="s">
        <v>13</v>
      </c>
      <c r="AR3542" s="74" t="s">
        <v>13</v>
      </c>
      <c r="AS3542" s="74" t="s">
        <v>13</v>
      </c>
      <c r="AT3542" s="74" t="s">
        <v>1318</v>
      </c>
      <c r="AU3542" s="74" t="s">
        <v>1317</v>
      </c>
      <c r="AV3542" s="74">
        <v>2021</v>
      </c>
    </row>
    <row r="3543" spans="1:48">
      <c r="A3543" s="24">
        <v>3542</v>
      </c>
      <c r="B3543" s="74">
        <v>93</v>
      </c>
      <c r="C3543" s="74" t="s">
        <v>1011</v>
      </c>
      <c r="D3543" s="74" t="s">
        <v>469</v>
      </c>
      <c r="E3543" s="74" t="s">
        <v>460</v>
      </c>
      <c r="F3543" s="74" t="s">
        <v>502</v>
      </c>
      <c r="G3543" s="74" t="s">
        <v>1320</v>
      </c>
      <c r="H3543" s="74" t="s">
        <v>463</v>
      </c>
      <c r="I3543" s="74">
        <v>8.25</v>
      </c>
      <c r="J3543" s="74">
        <v>34.58</v>
      </c>
      <c r="O3543" s="74">
        <v>2024</v>
      </c>
      <c r="P3543" s="74">
        <v>1989</v>
      </c>
      <c r="Q3543" s="74" t="s">
        <v>464</v>
      </c>
      <c r="R3543" s="74" t="s">
        <v>500</v>
      </c>
      <c r="S3543" s="74" t="s">
        <v>857</v>
      </c>
      <c r="Z3543" s="74" t="s">
        <v>820</v>
      </c>
      <c r="AA3543" s="74" t="s">
        <v>1319</v>
      </c>
      <c r="AD3543" s="74" t="s">
        <v>1088</v>
      </c>
      <c r="AE3543" s="74">
        <v>-4.8958333333333304</v>
      </c>
      <c r="AI3543" s="79" t="s">
        <v>13</v>
      </c>
      <c r="AK3543" s="74" t="s">
        <v>13</v>
      </c>
      <c r="AL3543" s="74" t="s">
        <v>13</v>
      </c>
      <c r="AM3543" s="74" t="s">
        <v>13</v>
      </c>
      <c r="AN3543" s="74" t="s">
        <v>13</v>
      </c>
      <c r="AO3543" s="74" t="s">
        <v>13</v>
      </c>
      <c r="AP3543" s="74" t="s">
        <v>13</v>
      </c>
      <c r="AQ3543" s="74" t="s">
        <v>13</v>
      </c>
      <c r="AR3543" s="74" t="s">
        <v>13</v>
      </c>
      <c r="AS3543" s="74" t="s">
        <v>13</v>
      </c>
      <c r="AT3543" s="74" t="s">
        <v>1318</v>
      </c>
      <c r="AU3543" s="74" t="s">
        <v>1317</v>
      </c>
      <c r="AV3543" s="74">
        <v>2021</v>
      </c>
    </row>
    <row r="3544" spans="1:48">
      <c r="A3544" s="24">
        <v>3543</v>
      </c>
      <c r="B3544" s="74">
        <v>93</v>
      </c>
      <c r="C3544" s="74" t="s">
        <v>1011</v>
      </c>
      <c r="D3544" s="74" t="s">
        <v>469</v>
      </c>
      <c r="E3544" s="74" t="s">
        <v>460</v>
      </c>
      <c r="F3544" s="74" t="s">
        <v>502</v>
      </c>
      <c r="G3544" s="74" t="s">
        <v>1320</v>
      </c>
      <c r="H3544" s="74" t="s">
        <v>463</v>
      </c>
      <c r="I3544" s="74">
        <v>8.25</v>
      </c>
      <c r="J3544" s="74">
        <v>34.58</v>
      </c>
      <c r="O3544" s="74">
        <v>2024</v>
      </c>
      <c r="P3544" s="74">
        <v>1989</v>
      </c>
      <c r="Q3544" s="74" t="s">
        <v>464</v>
      </c>
      <c r="R3544" s="74" t="s">
        <v>473</v>
      </c>
      <c r="S3544" s="74" t="s">
        <v>857</v>
      </c>
      <c r="Z3544" s="74" t="s">
        <v>820</v>
      </c>
      <c r="AA3544" s="74" t="s">
        <v>1319</v>
      </c>
      <c r="AD3544" s="74" t="s">
        <v>1088</v>
      </c>
      <c r="AE3544" s="74">
        <v>-10.9375</v>
      </c>
      <c r="AI3544" s="79" t="s">
        <v>13</v>
      </c>
      <c r="AK3544" s="74" t="s">
        <v>13</v>
      </c>
      <c r="AL3544" s="74" t="s">
        <v>13</v>
      </c>
      <c r="AM3544" s="74" t="s">
        <v>13</v>
      </c>
      <c r="AN3544" s="74" t="s">
        <v>13</v>
      </c>
      <c r="AO3544" s="74" t="s">
        <v>13</v>
      </c>
      <c r="AP3544" s="74" t="s">
        <v>13</v>
      </c>
      <c r="AQ3544" s="74" t="s">
        <v>13</v>
      </c>
      <c r="AR3544" s="74" t="s">
        <v>13</v>
      </c>
      <c r="AS3544" s="74" t="s">
        <v>13</v>
      </c>
      <c r="AT3544" s="74" t="s">
        <v>1318</v>
      </c>
      <c r="AU3544" s="74" t="s">
        <v>1317</v>
      </c>
      <c r="AV3544" s="74">
        <v>2021</v>
      </c>
    </row>
    <row r="3545" spans="1:48">
      <c r="A3545" s="24">
        <v>3544</v>
      </c>
      <c r="B3545" s="74">
        <v>93</v>
      </c>
      <c r="C3545" s="74" t="s">
        <v>1011</v>
      </c>
      <c r="D3545" s="74" t="s">
        <v>469</v>
      </c>
      <c r="E3545" s="74" t="s">
        <v>460</v>
      </c>
      <c r="F3545" s="74" t="s">
        <v>502</v>
      </c>
      <c r="G3545" s="74" t="s">
        <v>1320</v>
      </c>
      <c r="H3545" s="74" t="s">
        <v>463</v>
      </c>
      <c r="I3545" s="74">
        <v>8.25</v>
      </c>
      <c r="J3545" s="74">
        <v>34.58</v>
      </c>
      <c r="O3545" s="74">
        <v>2054</v>
      </c>
      <c r="P3545" s="74">
        <v>1989</v>
      </c>
      <c r="Q3545" s="74" t="s">
        <v>472</v>
      </c>
      <c r="R3545" s="74" t="s">
        <v>498</v>
      </c>
      <c r="S3545" s="74" t="s">
        <v>857</v>
      </c>
      <c r="Z3545" s="74" t="s">
        <v>820</v>
      </c>
      <c r="AA3545" s="74" t="s">
        <v>1319</v>
      </c>
      <c r="AD3545" s="74" t="s">
        <v>1088</v>
      </c>
      <c r="AE3545" s="74">
        <v>-17.7083333333333</v>
      </c>
      <c r="AI3545" s="79" t="s">
        <v>13</v>
      </c>
      <c r="AK3545" s="74" t="s">
        <v>13</v>
      </c>
      <c r="AL3545" s="74" t="s">
        <v>13</v>
      </c>
      <c r="AM3545" s="74" t="s">
        <v>13</v>
      </c>
      <c r="AN3545" s="74" t="s">
        <v>13</v>
      </c>
      <c r="AO3545" s="74" t="s">
        <v>13</v>
      </c>
      <c r="AP3545" s="74" t="s">
        <v>13</v>
      </c>
      <c r="AQ3545" s="74" t="s">
        <v>13</v>
      </c>
      <c r="AR3545" s="74" t="s">
        <v>13</v>
      </c>
      <c r="AS3545" s="74" t="s">
        <v>13</v>
      </c>
      <c r="AT3545" s="74" t="s">
        <v>1318</v>
      </c>
      <c r="AU3545" s="74" t="s">
        <v>1317</v>
      </c>
      <c r="AV3545" s="74">
        <v>2021</v>
      </c>
    </row>
    <row r="3546" spans="1:48">
      <c r="A3546" s="24">
        <v>3545</v>
      </c>
      <c r="B3546" s="74">
        <v>93</v>
      </c>
      <c r="C3546" s="74" t="s">
        <v>1011</v>
      </c>
      <c r="D3546" s="74" t="s">
        <v>469</v>
      </c>
      <c r="E3546" s="74" t="s">
        <v>460</v>
      </c>
      <c r="F3546" s="74" t="s">
        <v>502</v>
      </c>
      <c r="G3546" s="74" t="s">
        <v>1320</v>
      </c>
      <c r="H3546" s="74" t="s">
        <v>463</v>
      </c>
      <c r="I3546" s="74">
        <v>8.25</v>
      </c>
      <c r="J3546" s="74">
        <v>34.58</v>
      </c>
      <c r="O3546" s="74">
        <v>2054</v>
      </c>
      <c r="P3546" s="74">
        <v>1989</v>
      </c>
      <c r="Q3546" s="74" t="s">
        <v>472</v>
      </c>
      <c r="R3546" s="74" t="s">
        <v>500</v>
      </c>
      <c r="S3546" s="74" t="s">
        <v>857</v>
      </c>
      <c r="Z3546" s="74" t="s">
        <v>820</v>
      </c>
      <c r="AA3546" s="74" t="s">
        <v>1319</v>
      </c>
      <c r="AD3546" s="74" t="s">
        <v>1088</v>
      </c>
      <c r="AE3546" s="74">
        <v>-15</v>
      </c>
      <c r="AI3546" s="79" t="s">
        <v>13</v>
      </c>
      <c r="AK3546" s="74" t="s">
        <v>13</v>
      </c>
      <c r="AL3546" s="74" t="s">
        <v>13</v>
      </c>
      <c r="AM3546" s="74" t="s">
        <v>13</v>
      </c>
      <c r="AN3546" s="74" t="s">
        <v>13</v>
      </c>
      <c r="AO3546" s="74" t="s">
        <v>13</v>
      </c>
      <c r="AP3546" s="74" t="s">
        <v>13</v>
      </c>
      <c r="AQ3546" s="74" t="s">
        <v>13</v>
      </c>
      <c r="AR3546" s="74" t="s">
        <v>13</v>
      </c>
      <c r="AS3546" s="74" t="s">
        <v>13</v>
      </c>
      <c r="AT3546" s="74" t="s">
        <v>1318</v>
      </c>
      <c r="AU3546" s="74" t="s">
        <v>1317</v>
      </c>
      <c r="AV3546" s="74">
        <v>2021</v>
      </c>
    </row>
    <row r="3547" spans="1:48">
      <c r="A3547" s="24">
        <v>3546</v>
      </c>
      <c r="B3547" s="74">
        <v>93</v>
      </c>
      <c r="C3547" s="74" t="s">
        <v>1011</v>
      </c>
      <c r="D3547" s="74" t="s">
        <v>469</v>
      </c>
      <c r="E3547" s="74" t="s">
        <v>460</v>
      </c>
      <c r="F3547" s="74" t="s">
        <v>502</v>
      </c>
      <c r="G3547" s="74" t="s">
        <v>1320</v>
      </c>
      <c r="H3547" s="74" t="s">
        <v>463</v>
      </c>
      <c r="I3547" s="74">
        <v>8.25</v>
      </c>
      <c r="J3547" s="74">
        <v>34.58</v>
      </c>
      <c r="O3547" s="74">
        <v>2054</v>
      </c>
      <c r="P3547" s="74">
        <v>1989</v>
      </c>
      <c r="Q3547" s="74" t="s">
        <v>472</v>
      </c>
      <c r="R3547" s="74" t="s">
        <v>473</v>
      </c>
      <c r="S3547" s="74" t="s">
        <v>857</v>
      </c>
      <c r="Z3547" s="74" t="s">
        <v>820</v>
      </c>
      <c r="AA3547" s="74" t="s">
        <v>1319</v>
      </c>
      <c r="AD3547" s="74" t="s">
        <v>1088</v>
      </c>
      <c r="AE3547" s="74">
        <v>-21.875</v>
      </c>
      <c r="AI3547" s="79" t="s">
        <v>13</v>
      </c>
      <c r="AK3547" s="74" t="s">
        <v>13</v>
      </c>
      <c r="AL3547" s="74" t="s">
        <v>13</v>
      </c>
      <c r="AM3547" s="74" t="s">
        <v>13</v>
      </c>
      <c r="AN3547" s="74" t="s">
        <v>13</v>
      </c>
      <c r="AO3547" s="74" t="s">
        <v>13</v>
      </c>
      <c r="AP3547" s="74" t="s">
        <v>13</v>
      </c>
      <c r="AQ3547" s="74" t="s">
        <v>13</v>
      </c>
      <c r="AR3547" s="74" t="s">
        <v>13</v>
      </c>
      <c r="AS3547" s="74" t="s">
        <v>13</v>
      </c>
      <c r="AT3547" s="74" t="s">
        <v>1318</v>
      </c>
      <c r="AU3547" s="74" t="s">
        <v>1317</v>
      </c>
      <c r="AV3547" s="74">
        <v>2021</v>
      </c>
    </row>
    <row r="3548" spans="1:48">
      <c r="A3548" s="24">
        <v>3547</v>
      </c>
      <c r="B3548" s="74">
        <v>93</v>
      </c>
      <c r="C3548" s="74" t="s">
        <v>1011</v>
      </c>
      <c r="D3548" s="74" t="s">
        <v>469</v>
      </c>
      <c r="E3548" s="74" t="s">
        <v>460</v>
      </c>
      <c r="F3548" s="74" t="s">
        <v>502</v>
      </c>
      <c r="G3548" s="74" t="s">
        <v>1320</v>
      </c>
      <c r="H3548" s="74" t="s">
        <v>463</v>
      </c>
      <c r="I3548" s="74">
        <v>8.25</v>
      </c>
      <c r="J3548" s="74">
        <v>34.58</v>
      </c>
      <c r="O3548" s="74">
        <v>2084</v>
      </c>
      <c r="P3548" s="74">
        <v>1989</v>
      </c>
      <c r="Q3548" s="74" t="s">
        <v>495</v>
      </c>
      <c r="R3548" s="74" t="s">
        <v>498</v>
      </c>
      <c r="S3548" s="74" t="s">
        <v>857</v>
      </c>
      <c r="Z3548" s="74" t="s">
        <v>820</v>
      </c>
      <c r="AA3548" s="74" t="s">
        <v>1319</v>
      </c>
      <c r="AD3548" s="74" t="s">
        <v>1088</v>
      </c>
      <c r="AE3548" s="74">
        <v>-14.7916666666666</v>
      </c>
      <c r="AI3548" s="79" t="s">
        <v>13</v>
      </c>
      <c r="AK3548" s="74" t="s">
        <v>13</v>
      </c>
      <c r="AL3548" s="74" t="s">
        <v>13</v>
      </c>
      <c r="AM3548" s="74" t="s">
        <v>13</v>
      </c>
      <c r="AN3548" s="74" t="s">
        <v>13</v>
      </c>
      <c r="AO3548" s="74" t="s">
        <v>13</v>
      </c>
      <c r="AP3548" s="74" t="s">
        <v>13</v>
      </c>
      <c r="AQ3548" s="74" t="s">
        <v>13</v>
      </c>
      <c r="AR3548" s="74" t="s">
        <v>13</v>
      </c>
      <c r="AS3548" s="74" t="s">
        <v>13</v>
      </c>
      <c r="AT3548" s="74" t="s">
        <v>1318</v>
      </c>
      <c r="AU3548" s="74" t="s">
        <v>1317</v>
      </c>
      <c r="AV3548" s="74">
        <v>2021</v>
      </c>
    </row>
    <row r="3549" spans="1:48">
      <c r="A3549" s="24">
        <v>3548</v>
      </c>
      <c r="B3549" s="74">
        <v>93</v>
      </c>
      <c r="C3549" s="74" t="s">
        <v>1011</v>
      </c>
      <c r="D3549" s="74" t="s">
        <v>469</v>
      </c>
      <c r="E3549" s="74" t="s">
        <v>460</v>
      </c>
      <c r="F3549" s="74" t="s">
        <v>502</v>
      </c>
      <c r="G3549" s="74" t="s">
        <v>1320</v>
      </c>
      <c r="H3549" s="74" t="s">
        <v>463</v>
      </c>
      <c r="I3549" s="74">
        <v>8.25</v>
      </c>
      <c r="J3549" s="74">
        <v>34.58</v>
      </c>
      <c r="O3549" s="74">
        <v>2084</v>
      </c>
      <c r="P3549" s="74">
        <v>1989</v>
      </c>
      <c r="Q3549" s="74" t="s">
        <v>495</v>
      </c>
      <c r="R3549" s="74" t="s">
        <v>500</v>
      </c>
      <c r="S3549" s="74" t="s">
        <v>857</v>
      </c>
      <c r="Z3549" s="74" t="s">
        <v>820</v>
      </c>
      <c r="AA3549" s="74" t="s">
        <v>1319</v>
      </c>
      <c r="AD3549" s="74" t="s">
        <v>1088</v>
      </c>
      <c r="AE3549" s="74">
        <v>-14.1666666666666</v>
      </c>
      <c r="AI3549" s="79" t="s">
        <v>13</v>
      </c>
      <c r="AK3549" s="74" t="s">
        <v>13</v>
      </c>
      <c r="AL3549" s="74" t="s">
        <v>13</v>
      </c>
      <c r="AM3549" s="74" t="s">
        <v>13</v>
      </c>
      <c r="AN3549" s="74" t="s">
        <v>13</v>
      </c>
      <c r="AO3549" s="74" t="s">
        <v>13</v>
      </c>
      <c r="AP3549" s="74" t="s">
        <v>13</v>
      </c>
      <c r="AQ3549" s="74" t="s">
        <v>13</v>
      </c>
      <c r="AR3549" s="74" t="s">
        <v>13</v>
      </c>
      <c r="AS3549" s="74" t="s">
        <v>13</v>
      </c>
      <c r="AT3549" s="74" t="s">
        <v>1318</v>
      </c>
      <c r="AU3549" s="74" t="s">
        <v>1317</v>
      </c>
      <c r="AV3549" s="74">
        <v>2021</v>
      </c>
    </row>
    <row r="3550" spans="1:48">
      <c r="A3550" s="24">
        <v>3549</v>
      </c>
      <c r="B3550" s="74">
        <v>93</v>
      </c>
      <c r="C3550" s="74" t="s">
        <v>1011</v>
      </c>
      <c r="D3550" s="74" t="s">
        <v>469</v>
      </c>
      <c r="E3550" s="74" t="s">
        <v>460</v>
      </c>
      <c r="F3550" s="74" t="s">
        <v>502</v>
      </c>
      <c r="G3550" s="74" t="s">
        <v>1320</v>
      </c>
      <c r="H3550" s="74" t="s">
        <v>463</v>
      </c>
      <c r="I3550" s="74">
        <v>8.25</v>
      </c>
      <c r="J3550" s="74">
        <v>34.58</v>
      </c>
      <c r="O3550" s="74">
        <v>2084</v>
      </c>
      <c r="P3550" s="74">
        <v>1989</v>
      </c>
      <c r="Q3550" s="74" t="s">
        <v>495</v>
      </c>
      <c r="R3550" s="74" t="s">
        <v>473</v>
      </c>
      <c r="S3550" s="74" t="s">
        <v>857</v>
      </c>
      <c r="Z3550" s="74" t="s">
        <v>820</v>
      </c>
      <c r="AA3550" s="74" t="s">
        <v>1319</v>
      </c>
      <c r="AD3550" s="74" t="s">
        <v>1088</v>
      </c>
      <c r="AE3550" s="74">
        <v>-32.2916666666666</v>
      </c>
      <c r="AI3550" s="79" t="s">
        <v>13</v>
      </c>
      <c r="AK3550" s="74" t="s">
        <v>13</v>
      </c>
      <c r="AL3550" s="74" t="s">
        <v>13</v>
      </c>
      <c r="AM3550" s="74" t="s">
        <v>13</v>
      </c>
      <c r="AN3550" s="74" t="s">
        <v>13</v>
      </c>
      <c r="AO3550" s="74" t="s">
        <v>13</v>
      </c>
      <c r="AP3550" s="74" t="s">
        <v>13</v>
      </c>
      <c r="AQ3550" s="74" t="s">
        <v>13</v>
      </c>
      <c r="AR3550" s="74" t="s">
        <v>13</v>
      </c>
      <c r="AS3550" s="74" t="s">
        <v>13</v>
      </c>
      <c r="AT3550" s="74" t="s">
        <v>1318</v>
      </c>
      <c r="AU3550" s="74" t="s">
        <v>1317</v>
      </c>
      <c r="AV3550" s="74">
        <v>2021</v>
      </c>
    </row>
    <row r="3551" spans="1:48">
      <c r="A3551" s="24">
        <v>3550</v>
      </c>
      <c r="B3551" s="74">
        <v>93</v>
      </c>
      <c r="C3551" s="74" t="s">
        <v>1011</v>
      </c>
      <c r="D3551" s="74" t="s">
        <v>469</v>
      </c>
      <c r="E3551" s="74" t="s">
        <v>460</v>
      </c>
      <c r="F3551" s="74" t="s">
        <v>502</v>
      </c>
      <c r="G3551" s="74" t="s">
        <v>1320</v>
      </c>
      <c r="H3551" s="74" t="s">
        <v>463</v>
      </c>
      <c r="I3551" s="74">
        <v>8.25</v>
      </c>
      <c r="J3551" s="74">
        <v>34.58</v>
      </c>
      <c r="O3551" s="74">
        <v>2024</v>
      </c>
      <c r="P3551" s="74">
        <v>1989</v>
      </c>
      <c r="Q3551" s="74" t="s">
        <v>464</v>
      </c>
      <c r="R3551" s="74" t="s">
        <v>498</v>
      </c>
      <c r="S3551" s="74" t="s">
        <v>857</v>
      </c>
      <c r="Z3551" s="74" t="s">
        <v>820</v>
      </c>
      <c r="AA3551" s="74" t="s">
        <v>1319</v>
      </c>
      <c r="AD3551" s="74" t="s">
        <v>906</v>
      </c>
      <c r="AE3551" s="74">
        <v>18.453608247422601</v>
      </c>
      <c r="AI3551" s="79" t="s">
        <v>13</v>
      </c>
      <c r="AK3551" s="74" t="s">
        <v>13</v>
      </c>
      <c r="AL3551" s="74" t="s">
        <v>465</v>
      </c>
      <c r="AM3551" s="74" t="s">
        <v>13</v>
      </c>
      <c r="AN3551" s="74" t="s">
        <v>13</v>
      </c>
      <c r="AO3551" s="74" t="s">
        <v>13</v>
      </c>
      <c r="AP3551" s="74" t="s">
        <v>13</v>
      </c>
      <c r="AQ3551" s="74" t="s">
        <v>13</v>
      </c>
      <c r="AR3551" s="74" t="s">
        <v>13</v>
      </c>
      <c r="AS3551" s="74" t="s">
        <v>441</v>
      </c>
      <c r="AT3551" s="74" t="s">
        <v>1318</v>
      </c>
      <c r="AU3551" s="74" t="s">
        <v>1317</v>
      </c>
      <c r="AV3551" s="74">
        <v>2021</v>
      </c>
    </row>
    <row r="3552" spans="1:48">
      <c r="A3552" s="24">
        <v>3551</v>
      </c>
      <c r="B3552" s="74">
        <v>93</v>
      </c>
      <c r="C3552" s="74" t="s">
        <v>1011</v>
      </c>
      <c r="D3552" s="74" t="s">
        <v>469</v>
      </c>
      <c r="E3552" s="74" t="s">
        <v>460</v>
      </c>
      <c r="F3552" s="74" t="s">
        <v>502</v>
      </c>
      <c r="G3552" s="74" t="s">
        <v>1320</v>
      </c>
      <c r="H3552" s="74" t="s">
        <v>463</v>
      </c>
      <c r="I3552" s="74">
        <v>8.25</v>
      </c>
      <c r="J3552" s="74">
        <v>34.58</v>
      </c>
      <c r="O3552" s="74">
        <v>2024</v>
      </c>
      <c r="P3552" s="74">
        <v>1989</v>
      </c>
      <c r="Q3552" s="74" t="s">
        <v>464</v>
      </c>
      <c r="R3552" s="74" t="s">
        <v>500</v>
      </c>
      <c r="S3552" s="74" t="s">
        <v>857</v>
      </c>
      <c r="Z3552" s="74" t="s">
        <v>820</v>
      </c>
      <c r="AA3552" s="74" t="s">
        <v>1319</v>
      </c>
      <c r="AD3552" s="74" t="s">
        <v>906</v>
      </c>
      <c r="AE3552" s="74">
        <v>27.3195876288659</v>
      </c>
      <c r="AI3552" s="79" t="s">
        <v>13</v>
      </c>
      <c r="AK3552" s="74" t="s">
        <v>13</v>
      </c>
      <c r="AL3552" s="74" t="s">
        <v>465</v>
      </c>
      <c r="AM3552" s="74" t="s">
        <v>13</v>
      </c>
      <c r="AN3552" s="74" t="s">
        <v>13</v>
      </c>
      <c r="AO3552" s="74" t="s">
        <v>13</v>
      </c>
      <c r="AP3552" s="74" t="s">
        <v>13</v>
      </c>
      <c r="AQ3552" s="74" t="s">
        <v>13</v>
      </c>
      <c r="AR3552" s="74" t="s">
        <v>13</v>
      </c>
      <c r="AS3552" s="74" t="s">
        <v>441</v>
      </c>
      <c r="AT3552" s="74" t="s">
        <v>1318</v>
      </c>
      <c r="AU3552" s="74" t="s">
        <v>1317</v>
      </c>
      <c r="AV3552" s="74">
        <v>2021</v>
      </c>
    </row>
    <row r="3553" spans="1:48">
      <c r="A3553" s="24">
        <v>3552</v>
      </c>
      <c r="B3553" s="74">
        <v>93</v>
      </c>
      <c r="C3553" s="74" t="s">
        <v>1011</v>
      </c>
      <c r="D3553" s="74" t="s">
        <v>469</v>
      </c>
      <c r="E3553" s="74" t="s">
        <v>460</v>
      </c>
      <c r="F3553" s="74" t="s">
        <v>502</v>
      </c>
      <c r="G3553" s="74" t="s">
        <v>1320</v>
      </c>
      <c r="H3553" s="74" t="s">
        <v>463</v>
      </c>
      <c r="I3553" s="74">
        <v>8.25</v>
      </c>
      <c r="J3553" s="74">
        <v>34.58</v>
      </c>
      <c r="O3553" s="74">
        <v>2024</v>
      </c>
      <c r="P3553" s="74">
        <v>1989</v>
      </c>
      <c r="Q3553" s="74" t="s">
        <v>464</v>
      </c>
      <c r="R3553" s="74" t="s">
        <v>473</v>
      </c>
      <c r="S3553" s="74" t="s">
        <v>857</v>
      </c>
      <c r="Z3553" s="74" t="s">
        <v>820</v>
      </c>
      <c r="AA3553" s="74" t="s">
        <v>1319</v>
      </c>
      <c r="AD3553" s="74" t="s">
        <v>906</v>
      </c>
      <c r="AE3553" s="74">
        <v>18.556701030927801</v>
      </c>
      <c r="AI3553" s="79" t="s">
        <v>13</v>
      </c>
      <c r="AK3553" s="74" t="s">
        <v>13</v>
      </c>
      <c r="AL3553" s="74" t="s">
        <v>465</v>
      </c>
      <c r="AM3553" s="74" t="s">
        <v>13</v>
      </c>
      <c r="AN3553" s="74" t="s">
        <v>13</v>
      </c>
      <c r="AO3553" s="74" t="s">
        <v>13</v>
      </c>
      <c r="AP3553" s="74" t="s">
        <v>13</v>
      </c>
      <c r="AQ3553" s="74" t="s">
        <v>13</v>
      </c>
      <c r="AR3553" s="74" t="s">
        <v>13</v>
      </c>
      <c r="AS3553" s="74" t="s">
        <v>441</v>
      </c>
      <c r="AT3553" s="74" t="s">
        <v>1318</v>
      </c>
      <c r="AU3553" s="74" t="s">
        <v>1317</v>
      </c>
      <c r="AV3553" s="74">
        <v>2021</v>
      </c>
    </row>
    <row r="3554" spans="1:48">
      <c r="A3554" s="24">
        <v>3553</v>
      </c>
      <c r="B3554" s="74">
        <v>93</v>
      </c>
      <c r="C3554" s="74" t="s">
        <v>1011</v>
      </c>
      <c r="D3554" s="74" t="s">
        <v>469</v>
      </c>
      <c r="E3554" s="74" t="s">
        <v>460</v>
      </c>
      <c r="F3554" s="74" t="s">
        <v>502</v>
      </c>
      <c r="G3554" s="74" t="s">
        <v>1320</v>
      </c>
      <c r="H3554" s="74" t="s">
        <v>463</v>
      </c>
      <c r="I3554" s="74">
        <v>8.25</v>
      </c>
      <c r="J3554" s="74">
        <v>34.58</v>
      </c>
      <c r="O3554" s="74">
        <v>2054</v>
      </c>
      <c r="P3554" s="74">
        <v>1989</v>
      </c>
      <c r="Q3554" s="74" t="s">
        <v>472</v>
      </c>
      <c r="R3554" s="74" t="s">
        <v>498</v>
      </c>
      <c r="S3554" s="74" t="s">
        <v>857</v>
      </c>
      <c r="Z3554" s="74" t="s">
        <v>820</v>
      </c>
      <c r="AA3554" s="74" t="s">
        <v>1319</v>
      </c>
      <c r="AD3554" s="74" t="s">
        <v>906</v>
      </c>
      <c r="AE3554" s="74">
        <v>8.7628865979381398</v>
      </c>
      <c r="AI3554" s="79" t="s">
        <v>13</v>
      </c>
      <c r="AK3554" s="74" t="s">
        <v>13</v>
      </c>
      <c r="AL3554" s="74" t="s">
        <v>465</v>
      </c>
      <c r="AM3554" s="74" t="s">
        <v>13</v>
      </c>
      <c r="AN3554" s="74" t="s">
        <v>13</v>
      </c>
      <c r="AO3554" s="74" t="s">
        <v>13</v>
      </c>
      <c r="AP3554" s="74" t="s">
        <v>13</v>
      </c>
      <c r="AQ3554" s="74" t="s">
        <v>13</v>
      </c>
      <c r="AR3554" s="74" t="s">
        <v>13</v>
      </c>
      <c r="AS3554" s="74" t="s">
        <v>441</v>
      </c>
      <c r="AT3554" s="74" t="s">
        <v>1318</v>
      </c>
      <c r="AU3554" s="74" t="s">
        <v>1317</v>
      </c>
      <c r="AV3554" s="74">
        <v>2021</v>
      </c>
    </row>
    <row r="3555" spans="1:48">
      <c r="A3555" s="24">
        <v>3554</v>
      </c>
      <c r="B3555" s="74">
        <v>93</v>
      </c>
      <c r="C3555" s="74" t="s">
        <v>1011</v>
      </c>
      <c r="D3555" s="74" t="s">
        <v>469</v>
      </c>
      <c r="E3555" s="74" t="s">
        <v>460</v>
      </c>
      <c r="F3555" s="74" t="s">
        <v>502</v>
      </c>
      <c r="G3555" s="74" t="s">
        <v>1320</v>
      </c>
      <c r="H3555" s="74" t="s">
        <v>463</v>
      </c>
      <c r="I3555" s="74">
        <v>8.25</v>
      </c>
      <c r="J3555" s="74">
        <v>34.58</v>
      </c>
      <c r="O3555" s="74">
        <v>2054</v>
      </c>
      <c r="P3555" s="74">
        <v>1989</v>
      </c>
      <c r="Q3555" s="74" t="s">
        <v>472</v>
      </c>
      <c r="R3555" s="74" t="s">
        <v>500</v>
      </c>
      <c r="S3555" s="74" t="s">
        <v>857</v>
      </c>
      <c r="Z3555" s="74" t="s">
        <v>820</v>
      </c>
      <c r="AA3555" s="74" t="s">
        <v>1319</v>
      </c>
      <c r="AD3555" s="74" t="s">
        <v>906</v>
      </c>
      <c r="AE3555" s="74">
        <v>5.05154639175257</v>
      </c>
      <c r="AI3555" s="79" t="s">
        <v>13</v>
      </c>
      <c r="AK3555" s="74" t="s">
        <v>13</v>
      </c>
      <c r="AL3555" s="74" t="s">
        <v>465</v>
      </c>
      <c r="AM3555" s="74" t="s">
        <v>13</v>
      </c>
      <c r="AN3555" s="74" t="s">
        <v>13</v>
      </c>
      <c r="AO3555" s="74" t="s">
        <v>13</v>
      </c>
      <c r="AP3555" s="74" t="s">
        <v>13</v>
      </c>
      <c r="AQ3555" s="74" t="s">
        <v>13</v>
      </c>
      <c r="AR3555" s="74" t="s">
        <v>13</v>
      </c>
      <c r="AS3555" s="74" t="s">
        <v>441</v>
      </c>
      <c r="AT3555" s="74" t="s">
        <v>1318</v>
      </c>
      <c r="AU3555" s="74" t="s">
        <v>1317</v>
      </c>
      <c r="AV3555" s="74">
        <v>2021</v>
      </c>
    </row>
    <row r="3556" spans="1:48">
      <c r="A3556" s="24">
        <v>3555</v>
      </c>
      <c r="B3556" s="74">
        <v>93</v>
      </c>
      <c r="C3556" s="74" t="s">
        <v>1011</v>
      </c>
      <c r="D3556" s="74" t="s">
        <v>469</v>
      </c>
      <c r="E3556" s="74" t="s">
        <v>460</v>
      </c>
      <c r="F3556" s="74" t="s">
        <v>502</v>
      </c>
      <c r="G3556" s="74" t="s">
        <v>1320</v>
      </c>
      <c r="H3556" s="74" t="s">
        <v>463</v>
      </c>
      <c r="I3556" s="74">
        <v>8.25</v>
      </c>
      <c r="J3556" s="74">
        <v>34.58</v>
      </c>
      <c r="O3556" s="74">
        <v>2054</v>
      </c>
      <c r="P3556" s="74">
        <v>1989</v>
      </c>
      <c r="Q3556" s="74" t="s">
        <v>472</v>
      </c>
      <c r="R3556" s="74" t="s">
        <v>473</v>
      </c>
      <c r="S3556" s="74" t="s">
        <v>857</v>
      </c>
      <c r="Z3556" s="74" t="s">
        <v>820</v>
      </c>
      <c r="AA3556" s="74" t="s">
        <v>1319</v>
      </c>
      <c r="AD3556" s="74" t="s">
        <v>906</v>
      </c>
      <c r="AE3556" s="74">
        <v>-9.6907216494845407</v>
      </c>
      <c r="AI3556" s="79" t="s">
        <v>13</v>
      </c>
      <c r="AK3556" s="74" t="s">
        <v>13</v>
      </c>
      <c r="AL3556" s="74" t="s">
        <v>465</v>
      </c>
      <c r="AM3556" s="74" t="s">
        <v>13</v>
      </c>
      <c r="AN3556" s="74" t="s">
        <v>13</v>
      </c>
      <c r="AO3556" s="74" t="s">
        <v>13</v>
      </c>
      <c r="AP3556" s="74" t="s">
        <v>13</v>
      </c>
      <c r="AQ3556" s="74" t="s">
        <v>13</v>
      </c>
      <c r="AR3556" s="74" t="s">
        <v>13</v>
      </c>
      <c r="AS3556" s="74" t="s">
        <v>441</v>
      </c>
      <c r="AT3556" s="74" t="s">
        <v>1318</v>
      </c>
      <c r="AU3556" s="74" t="s">
        <v>1317</v>
      </c>
      <c r="AV3556" s="74">
        <v>2021</v>
      </c>
    </row>
    <row r="3557" spans="1:48">
      <c r="A3557" s="24">
        <v>3556</v>
      </c>
      <c r="B3557" s="74">
        <v>93</v>
      </c>
      <c r="C3557" s="74" t="s">
        <v>1011</v>
      </c>
      <c r="D3557" s="74" t="s">
        <v>469</v>
      </c>
      <c r="E3557" s="74" t="s">
        <v>460</v>
      </c>
      <c r="F3557" s="74" t="s">
        <v>502</v>
      </c>
      <c r="G3557" s="74" t="s">
        <v>1320</v>
      </c>
      <c r="H3557" s="74" t="s">
        <v>463</v>
      </c>
      <c r="I3557" s="74">
        <v>8.25</v>
      </c>
      <c r="J3557" s="74">
        <v>34.58</v>
      </c>
      <c r="O3557" s="74">
        <v>2084</v>
      </c>
      <c r="P3557" s="74">
        <v>1989</v>
      </c>
      <c r="Q3557" s="74" t="s">
        <v>495</v>
      </c>
      <c r="R3557" s="74" t="s">
        <v>498</v>
      </c>
      <c r="S3557" s="74" t="s">
        <v>857</v>
      </c>
      <c r="Z3557" s="74" t="s">
        <v>820</v>
      </c>
      <c r="AA3557" s="74" t="s">
        <v>1319</v>
      </c>
      <c r="AD3557" s="74" t="s">
        <v>906</v>
      </c>
      <c r="AE3557" s="74">
        <v>17.628865979381398</v>
      </c>
      <c r="AI3557" s="79" t="s">
        <v>13</v>
      </c>
      <c r="AK3557" s="74" t="s">
        <v>13</v>
      </c>
      <c r="AL3557" s="74" t="s">
        <v>465</v>
      </c>
      <c r="AM3557" s="74" t="s">
        <v>13</v>
      </c>
      <c r="AN3557" s="74" t="s">
        <v>13</v>
      </c>
      <c r="AO3557" s="74" t="s">
        <v>13</v>
      </c>
      <c r="AP3557" s="74" t="s">
        <v>13</v>
      </c>
      <c r="AQ3557" s="74" t="s">
        <v>13</v>
      </c>
      <c r="AR3557" s="74" t="s">
        <v>13</v>
      </c>
      <c r="AS3557" s="74" t="s">
        <v>441</v>
      </c>
      <c r="AT3557" s="74" t="s">
        <v>1318</v>
      </c>
      <c r="AU3557" s="74" t="s">
        <v>1317</v>
      </c>
      <c r="AV3557" s="74">
        <v>2021</v>
      </c>
    </row>
    <row r="3558" spans="1:48">
      <c r="A3558" s="24">
        <v>3557</v>
      </c>
      <c r="B3558" s="74">
        <v>93</v>
      </c>
      <c r="C3558" s="74" t="s">
        <v>1011</v>
      </c>
      <c r="D3558" s="74" t="s">
        <v>469</v>
      </c>
      <c r="E3558" s="74" t="s">
        <v>460</v>
      </c>
      <c r="F3558" s="74" t="s">
        <v>502</v>
      </c>
      <c r="G3558" s="74" t="s">
        <v>1320</v>
      </c>
      <c r="H3558" s="74" t="s">
        <v>463</v>
      </c>
      <c r="I3558" s="74">
        <v>8.25</v>
      </c>
      <c r="J3558" s="74">
        <v>34.58</v>
      </c>
      <c r="O3558" s="74">
        <v>2084</v>
      </c>
      <c r="P3558" s="74">
        <v>1989</v>
      </c>
      <c r="Q3558" s="74" t="s">
        <v>495</v>
      </c>
      <c r="R3558" s="74" t="s">
        <v>500</v>
      </c>
      <c r="S3558" s="74" t="s">
        <v>857</v>
      </c>
      <c r="Z3558" s="74" t="s">
        <v>820</v>
      </c>
      <c r="AA3558" s="74" t="s">
        <v>1319</v>
      </c>
      <c r="AD3558" s="74" t="s">
        <v>906</v>
      </c>
      <c r="AE3558" s="74">
        <v>1.1340206185566899</v>
      </c>
      <c r="AI3558" s="79" t="s">
        <v>13</v>
      </c>
      <c r="AK3558" s="74" t="s">
        <v>13</v>
      </c>
      <c r="AL3558" s="74" t="s">
        <v>465</v>
      </c>
      <c r="AM3558" s="74" t="s">
        <v>13</v>
      </c>
      <c r="AN3558" s="74" t="s">
        <v>13</v>
      </c>
      <c r="AO3558" s="74" t="s">
        <v>13</v>
      </c>
      <c r="AP3558" s="74" t="s">
        <v>13</v>
      </c>
      <c r="AQ3558" s="74" t="s">
        <v>13</v>
      </c>
      <c r="AR3558" s="74" t="s">
        <v>13</v>
      </c>
      <c r="AS3558" s="74" t="s">
        <v>441</v>
      </c>
      <c r="AT3558" s="74" t="s">
        <v>1318</v>
      </c>
      <c r="AU3558" s="74" t="s">
        <v>1317</v>
      </c>
      <c r="AV3558" s="74">
        <v>2021</v>
      </c>
    </row>
    <row r="3559" spans="1:48">
      <c r="A3559" s="24">
        <v>3558</v>
      </c>
      <c r="B3559" s="74">
        <v>93</v>
      </c>
      <c r="C3559" s="74" t="s">
        <v>1011</v>
      </c>
      <c r="D3559" s="74" t="s">
        <v>469</v>
      </c>
      <c r="E3559" s="74" t="s">
        <v>460</v>
      </c>
      <c r="F3559" s="74" t="s">
        <v>502</v>
      </c>
      <c r="G3559" s="74" t="s">
        <v>1320</v>
      </c>
      <c r="H3559" s="74" t="s">
        <v>463</v>
      </c>
      <c r="I3559" s="74">
        <v>8.25</v>
      </c>
      <c r="J3559" s="74">
        <v>34.58</v>
      </c>
      <c r="O3559" s="74">
        <v>2084</v>
      </c>
      <c r="P3559" s="74">
        <v>1989</v>
      </c>
      <c r="Q3559" s="74" t="s">
        <v>495</v>
      </c>
      <c r="R3559" s="74" t="s">
        <v>473</v>
      </c>
      <c r="S3559" s="74" t="s">
        <v>857</v>
      </c>
      <c r="Z3559" s="74" t="s">
        <v>820</v>
      </c>
      <c r="AA3559" s="74" t="s">
        <v>1319</v>
      </c>
      <c r="AD3559" s="74" t="s">
        <v>906</v>
      </c>
      <c r="AE3559" s="74">
        <v>-27.3195876288659</v>
      </c>
      <c r="AI3559" s="79" t="s">
        <v>13</v>
      </c>
      <c r="AK3559" s="74" t="s">
        <v>13</v>
      </c>
      <c r="AL3559" s="74" t="s">
        <v>465</v>
      </c>
      <c r="AM3559" s="74" t="s">
        <v>13</v>
      </c>
      <c r="AN3559" s="74" t="s">
        <v>13</v>
      </c>
      <c r="AO3559" s="74" t="s">
        <v>13</v>
      </c>
      <c r="AP3559" s="74" t="s">
        <v>13</v>
      </c>
      <c r="AQ3559" s="74" t="s">
        <v>13</v>
      </c>
      <c r="AR3559" s="74" t="s">
        <v>13</v>
      </c>
      <c r="AS3559" s="74" t="s">
        <v>441</v>
      </c>
      <c r="AT3559" s="74" t="s">
        <v>1318</v>
      </c>
      <c r="AU3559" s="74" t="s">
        <v>1317</v>
      </c>
      <c r="AV3559" s="74">
        <v>2021</v>
      </c>
    </row>
    <row r="3560" spans="1:48">
      <c r="A3560" s="24">
        <v>3559</v>
      </c>
      <c r="B3560" s="74">
        <v>94</v>
      </c>
      <c r="C3560" s="74" t="s">
        <v>1011</v>
      </c>
      <c r="D3560" s="74" t="s">
        <v>469</v>
      </c>
      <c r="E3560" s="74" t="s">
        <v>460</v>
      </c>
      <c r="F3560" s="74" t="s">
        <v>587</v>
      </c>
      <c r="G3560" s="74" t="s">
        <v>22</v>
      </c>
      <c r="H3560" s="74" t="s">
        <v>463</v>
      </c>
      <c r="I3560" s="74">
        <v>-13.133900000000001</v>
      </c>
      <c r="J3560" s="74">
        <v>27.849299999999999</v>
      </c>
      <c r="O3560" s="74">
        <v>2050</v>
      </c>
      <c r="P3560" s="74">
        <v>1986</v>
      </c>
      <c r="Q3560" s="74" t="s">
        <v>472</v>
      </c>
      <c r="R3560" s="74" t="s">
        <v>500</v>
      </c>
      <c r="S3560" s="74" t="s">
        <v>857</v>
      </c>
      <c r="Z3560" s="74" t="s">
        <v>820</v>
      </c>
      <c r="AA3560" s="74" t="s">
        <v>1325</v>
      </c>
      <c r="AD3560" s="74" t="s">
        <v>1015</v>
      </c>
      <c r="AE3560" s="74">
        <v>-15</v>
      </c>
      <c r="AI3560" s="79" t="s">
        <v>465</v>
      </c>
      <c r="AJ3560" s="79" t="s">
        <v>1063</v>
      </c>
      <c r="AK3560" s="74" t="s">
        <v>13</v>
      </c>
      <c r="AL3560" s="74" t="s">
        <v>13</v>
      </c>
      <c r="AM3560" s="74" t="s">
        <v>13</v>
      </c>
      <c r="AN3560" s="74" t="s">
        <v>13</v>
      </c>
      <c r="AO3560" s="74" t="s">
        <v>13</v>
      </c>
      <c r="AP3560" s="74" t="s">
        <v>13</v>
      </c>
      <c r="AQ3560" s="74" t="s">
        <v>13</v>
      </c>
      <c r="AR3560" s="74" t="s">
        <v>13</v>
      </c>
      <c r="AS3560" s="74" t="s">
        <v>13</v>
      </c>
      <c r="AT3560" s="74" t="s">
        <v>1324</v>
      </c>
      <c r="AU3560" s="74" t="s">
        <v>1323</v>
      </c>
      <c r="AV3560" s="74">
        <v>2021</v>
      </c>
    </row>
    <row r="3561" spans="1:48">
      <c r="A3561" s="24">
        <v>3560</v>
      </c>
      <c r="B3561" s="74">
        <v>94</v>
      </c>
      <c r="C3561" s="74" t="s">
        <v>1011</v>
      </c>
      <c r="D3561" s="74" t="s">
        <v>469</v>
      </c>
      <c r="E3561" s="74" t="s">
        <v>460</v>
      </c>
      <c r="F3561" s="74" t="s">
        <v>587</v>
      </c>
      <c r="G3561" s="74" t="s">
        <v>22</v>
      </c>
      <c r="H3561" s="74" t="s">
        <v>463</v>
      </c>
      <c r="I3561" s="74">
        <v>-13.133900000000001</v>
      </c>
      <c r="J3561" s="74">
        <v>27.849299999999999</v>
      </c>
      <c r="O3561" s="74">
        <v>2080</v>
      </c>
      <c r="P3561" s="74">
        <v>1986</v>
      </c>
      <c r="Q3561" s="74" t="s">
        <v>495</v>
      </c>
      <c r="R3561" s="74" t="s">
        <v>500</v>
      </c>
      <c r="S3561" s="74" t="s">
        <v>857</v>
      </c>
      <c r="Z3561" s="74" t="s">
        <v>820</v>
      </c>
      <c r="AA3561" s="74" t="s">
        <v>1325</v>
      </c>
      <c r="AD3561" s="74" t="s">
        <v>1015</v>
      </c>
      <c r="AE3561" s="74">
        <v>-21</v>
      </c>
      <c r="AI3561" s="79" t="s">
        <v>465</v>
      </c>
      <c r="AJ3561" s="79" t="s">
        <v>1063</v>
      </c>
      <c r="AK3561" s="74" t="s">
        <v>13</v>
      </c>
      <c r="AL3561" s="74" t="s">
        <v>13</v>
      </c>
      <c r="AM3561" s="74" t="s">
        <v>13</v>
      </c>
      <c r="AN3561" s="74" t="s">
        <v>13</v>
      </c>
      <c r="AO3561" s="74" t="s">
        <v>13</v>
      </c>
      <c r="AP3561" s="74" t="s">
        <v>13</v>
      </c>
      <c r="AQ3561" s="74" t="s">
        <v>13</v>
      </c>
      <c r="AR3561" s="74" t="s">
        <v>13</v>
      </c>
      <c r="AS3561" s="74" t="s">
        <v>13</v>
      </c>
      <c r="AT3561" s="74" t="s">
        <v>1324</v>
      </c>
      <c r="AU3561" s="74" t="s">
        <v>1323</v>
      </c>
      <c r="AV3561" s="74">
        <v>2021</v>
      </c>
    </row>
    <row r="3562" spans="1:48">
      <c r="A3562" s="24">
        <v>3561</v>
      </c>
      <c r="B3562" s="74">
        <v>94</v>
      </c>
      <c r="C3562" s="74" t="s">
        <v>1011</v>
      </c>
      <c r="D3562" s="74" t="s">
        <v>469</v>
      </c>
      <c r="E3562" s="74" t="s">
        <v>460</v>
      </c>
      <c r="F3562" s="74" t="s">
        <v>587</v>
      </c>
      <c r="G3562" s="74" t="s">
        <v>22</v>
      </c>
      <c r="H3562" s="74" t="s">
        <v>463</v>
      </c>
      <c r="I3562" s="74">
        <v>-13.133900000000001</v>
      </c>
      <c r="J3562" s="74">
        <v>27.849299999999999</v>
      </c>
      <c r="O3562" s="74">
        <v>2050</v>
      </c>
      <c r="P3562" s="74">
        <v>1986</v>
      </c>
      <c r="Q3562" s="74" t="s">
        <v>472</v>
      </c>
      <c r="R3562" s="74" t="s">
        <v>473</v>
      </c>
      <c r="S3562" s="74" t="s">
        <v>857</v>
      </c>
      <c r="Z3562" s="74" t="s">
        <v>820</v>
      </c>
      <c r="AA3562" s="74" t="s">
        <v>1325</v>
      </c>
      <c r="AD3562" s="74" t="s">
        <v>1015</v>
      </c>
      <c r="AE3562" s="74">
        <v>-21</v>
      </c>
      <c r="AI3562" s="79" t="s">
        <v>465</v>
      </c>
      <c r="AJ3562" s="79" t="s">
        <v>1063</v>
      </c>
      <c r="AK3562" s="74" t="s">
        <v>13</v>
      </c>
      <c r="AL3562" s="74" t="s">
        <v>13</v>
      </c>
      <c r="AM3562" s="74" t="s">
        <v>13</v>
      </c>
      <c r="AN3562" s="74" t="s">
        <v>13</v>
      </c>
      <c r="AO3562" s="74" t="s">
        <v>13</v>
      </c>
      <c r="AP3562" s="74" t="s">
        <v>13</v>
      </c>
      <c r="AQ3562" s="74" t="s">
        <v>13</v>
      </c>
      <c r="AR3562" s="74" t="s">
        <v>13</v>
      </c>
      <c r="AS3562" s="74" t="s">
        <v>13</v>
      </c>
      <c r="AT3562" s="74" t="s">
        <v>1324</v>
      </c>
      <c r="AU3562" s="74" t="s">
        <v>1323</v>
      </c>
      <c r="AV3562" s="74">
        <v>2021</v>
      </c>
    </row>
    <row r="3563" spans="1:48">
      <c r="A3563" s="24">
        <v>3562</v>
      </c>
      <c r="B3563" s="74">
        <v>94</v>
      </c>
      <c r="C3563" s="74" t="s">
        <v>1011</v>
      </c>
      <c r="D3563" s="74" t="s">
        <v>469</v>
      </c>
      <c r="E3563" s="74" t="s">
        <v>460</v>
      </c>
      <c r="F3563" s="74" t="s">
        <v>587</v>
      </c>
      <c r="G3563" s="74" t="s">
        <v>22</v>
      </c>
      <c r="H3563" s="74" t="s">
        <v>463</v>
      </c>
      <c r="I3563" s="74">
        <v>-13.133900000000001</v>
      </c>
      <c r="J3563" s="74">
        <v>27.849299999999999</v>
      </c>
      <c r="O3563" s="74">
        <v>2080</v>
      </c>
      <c r="P3563" s="74">
        <v>1986</v>
      </c>
      <c r="Q3563" s="74" t="s">
        <v>495</v>
      </c>
      <c r="R3563" s="74" t="s">
        <v>473</v>
      </c>
      <c r="S3563" s="74" t="s">
        <v>857</v>
      </c>
      <c r="Z3563" s="74" t="s">
        <v>820</v>
      </c>
      <c r="AA3563" s="74" t="s">
        <v>1325</v>
      </c>
      <c r="AD3563" s="74" t="s">
        <v>1015</v>
      </c>
      <c r="AE3563" s="74">
        <v>-37</v>
      </c>
      <c r="AI3563" s="79" t="s">
        <v>465</v>
      </c>
      <c r="AJ3563" s="79" t="s">
        <v>1063</v>
      </c>
      <c r="AK3563" s="74" t="s">
        <v>13</v>
      </c>
      <c r="AL3563" s="74" t="s">
        <v>13</v>
      </c>
      <c r="AM3563" s="74" t="s">
        <v>13</v>
      </c>
      <c r="AN3563" s="74" t="s">
        <v>13</v>
      </c>
      <c r="AO3563" s="74" t="s">
        <v>13</v>
      </c>
      <c r="AP3563" s="74" t="s">
        <v>13</v>
      </c>
      <c r="AQ3563" s="74" t="s">
        <v>13</v>
      </c>
      <c r="AR3563" s="74" t="s">
        <v>13</v>
      </c>
      <c r="AS3563" s="74" t="s">
        <v>13</v>
      </c>
      <c r="AT3563" s="74" t="s">
        <v>1324</v>
      </c>
      <c r="AU3563" s="74" t="s">
        <v>1323</v>
      </c>
      <c r="AV3563" s="74">
        <v>2021</v>
      </c>
    </row>
    <row r="3564" spans="1:48">
      <c r="A3564" s="24">
        <v>3563</v>
      </c>
      <c r="B3564" s="74">
        <v>94</v>
      </c>
      <c r="C3564" s="74" t="s">
        <v>1011</v>
      </c>
      <c r="D3564" s="74" t="s">
        <v>469</v>
      </c>
      <c r="E3564" s="74" t="s">
        <v>460</v>
      </c>
      <c r="F3564" s="74" t="s">
        <v>587</v>
      </c>
      <c r="G3564" s="74" t="s">
        <v>22</v>
      </c>
      <c r="H3564" s="74" t="s">
        <v>463</v>
      </c>
      <c r="I3564" s="74">
        <v>-13.133900000000001</v>
      </c>
      <c r="J3564" s="74">
        <v>27.849299999999999</v>
      </c>
      <c r="O3564" s="74">
        <v>2050</v>
      </c>
      <c r="P3564" s="74">
        <v>1986</v>
      </c>
      <c r="Q3564" s="74" t="s">
        <v>472</v>
      </c>
      <c r="R3564" s="74" t="s">
        <v>500</v>
      </c>
      <c r="S3564" s="74" t="s">
        <v>857</v>
      </c>
      <c r="Z3564" s="74" t="s">
        <v>820</v>
      </c>
      <c r="AA3564" s="74" t="s">
        <v>1325</v>
      </c>
      <c r="AD3564" s="74" t="s">
        <v>1015</v>
      </c>
      <c r="AE3564" s="74">
        <v>-8</v>
      </c>
      <c r="AI3564" s="79" t="s">
        <v>465</v>
      </c>
      <c r="AJ3564" s="79" t="s">
        <v>1063</v>
      </c>
      <c r="AK3564" s="74" t="s">
        <v>13</v>
      </c>
      <c r="AL3564" s="74" t="s">
        <v>13</v>
      </c>
      <c r="AM3564" s="74" t="s">
        <v>465</v>
      </c>
      <c r="AN3564" s="74" t="s">
        <v>13</v>
      </c>
      <c r="AO3564" s="74" t="s">
        <v>465</v>
      </c>
      <c r="AP3564" s="74" t="s">
        <v>13</v>
      </c>
      <c r="AQ3564" s="74" t="s">
        <v>13</v>
      </c>
      <c r="AR3564" s="74" t="s">
        <v>13</v>
      </c>
      <c r="AS3564" s="74" t="s">
        <v>605</v>
      </c>
      <c r="AT3564" s="74" t="s">
        <v>1324</v>
      </c>
      <c r="AU3564" s="74" t="s">
        <v>1323</v>
      </c>
      <c r="AV3564" s="74">
        <v>2021</v>
      </c>
    </row>
    <row r="3565" spans="1:48">
      <c r="A3565" s="24">
        <v>3564</v>
      </c>
      <c r="B3565" s="74">
        <v>94</v>
      </c>
      <c r="C3565" s="74" t="s">
        <v>1011</v>
      </c>
      <c r="D3565" s="74" t="s">
        <v>469</v>
      </c>
      <c r="E3565" s="74" t="s">
        <v>460</v>
      </c>
      <c r="F3565" s="74" t="s">
        <v>587</v>
      </c>
      <c r="G3565" s="74" t="s">
        <v>22</v>
      </c>
      <c r="H3565" s="74" t="s">
        <v>463</v>
      </c>
      <c r="I3565" s="74">
        <v>-13.133900000000001</v>
      </c>
      <c r="J3565" s="74">
        <v>27.849299999999999</v>
      </c>
      <c r="O3565" s="74">
        <v>2080</v>
      </c>
      <c r="P3565" s="74">
        <v>1986</v>
      </c>
      <c r="Q3565" s="74" t="s">
        <v>495</v>
      </c>
      <c r="R3565" s="74" t="s">
        <v>500</v>
      </c>
      <c r="S3565" s="74" t="s">
        <v>857</v>
      </c>
      <c r="Z3565" s="74" t="s">
        <v>820</v>
      </c>
      <c r="AA3565" s="74" t="s">
        <v>1325</v>
      </c>
      <c r="AD3565" s="74" t="s">
        <v>1015</v>
      </c>
      <c r="AE3565" s="74">
        <v>-14</v>
      </c>
      <c r="AI3565" s="79" t="s">
        <v>465</v>
      </c>
      <c r="AJ3565" s="79" t="s">
        <v>1063</v>
      </c>
      <c r="AK3565" s="74" t="s">
        <v>13</v>
      </c>
      <c r="AL3565" s="74" t="s">
        <v>13</v>
      </c>
      <c r="AM3565" s="74" t="s">
        <v>465</v>
      </c>
      <c r="AN3565" s="74" t="s">
        <v>13</v>
      </c>
      <c r="AO3565" s="74" t="s">
        <v>465</v>
      </c>
      <c r="AP3565" s="74" t="s">
        <v>13</v>
      </c>
      <c r="AQ3565" s="74" t="s">
        <v>13</v>
      </c>
      <c r="AR3565" s="74" t="s">
        <v>13</v>
      </c>
      <c r="AS3565" s="74" t="s">
        <v>605</v>
      </c>
      <c r="AT3565" s="74" t="s">
        <v>1324</v>
      </c>
      <c r="AU3565" s="74" t="s">
        <v>1323</v>
      </c>
      <c r="AV3565" s="74">
        <v>2021</v>
      </c>
    </row>
    <row r="3566" spans="1:48">
      <c r="A3566" s="24">
        <v>3565</v>
      </c>
      <c r="B3566" s="74">
        <v>94</v>
      </c>
      <c r="C3566" s="74" t="s">
        <v>1011</v>
      </c>
      <c r="D3566" s="74" t="s">
        <v>469</v>
      </c>
      <c r="E3566" s="74" t="s">
        <v>460</v>
      </c>
      <c r="F3566" s="74" t="s">
        <v>587</v>
      </c>
      <c r="G3566" s="74" t="s">
        <v>22</v>
      </c>
      <c r="H3566" s="74" t="s">
        <v>463</v>
      </c>
      <c r="I3566" s="74">
        <v>-13.133900000000001</v>
      </c>
      <c r="J3566" s="74">
        <v>27.849299999999999</v>
      </c>
      <c r="O3566" s="74">
        <v>2050</v>
      </c>
      <c r="P3566" s="74">
        <v>1986</v>
      </c>
      <c r="Q3566" s="74" t="s">
        <v>472</v>
      </c>
      <c r="R3566" s="74" t="s">
        <v>473</v>
      </c>
      <c r="S3566" s="74" t="s">
        <v>857</v>
      </c>
      <c r="Z3566" s="74" t="s">
        <v>820</v>
      </c>
      <c r="AA3566" s="74" t="s">
        <v>1325</v>
      </c>
      <c r="AD3566" s="74" t="s">
        <v>1015</v>
      </c>
      <c r="AE3566" s="74">
        <v>-15</v>
      </c>
      <c r="AI3566" s="79" t="s">
        <v>465</v>
      </c>
      <c r="AJ3566" s="79" t="s">
        <v>1063</v>
      </c>
      <c r="AK3566" s="74" t="s">
        <v>13</v>
      </c>
      <c r="AL3566" s="74" t="s">
        <v>13</v>
      </c>
      <c r="AM3566" s="74" t="s">
        <v>465</v>
      </c>
      <c r="AN3566" s="74" t="s">
        <v>13</v>
      </c>
      <c r="AO3566" s="74" t="s">
        <v>465</v>
      </c>
      <c r="AP3566" s="74" t="s">
        <v>13</v>
      </c>
      <c r="AQ3566" s="74" t="s">
        <v>13</v>
      </c>
      <c r="AR3566" s="74" t="s">
        <v>13</v>
      </c>
      <c r="AS3566" s="74" t="s">
        <v>605</v>
      </c>
      <c r="AT3566" s="74" t="s">
        <v>1324</v>
      </c>
      <c r="AU3566" s="74" t="s">
        <v>1323</v>
      </c>
      <c r="AV3566" s="74">
        <v>2021</v>
      </c>
    </row>
    <row r="3567" spans="1:48">
      <c r="A3567" s="24">
        <v>3566</v>
      </c>
      <c r="B3567" s="74">
        <v>94</v>
      </c>
      <c r="C3567" s="74" t="s">
        <v>1011</v>
      </c>
      <c r="D3567" s="74" t="s">
        <v>469</v>
      </c>
      <c r="E3567" s="74" t="s">
        <v>460</v>
      </c>
      <c r="F3567" s="74" t="s">
        <v>587</v>
      </c>
      <c r="G3567" s="74" t="s">
        <v>22</v>
      </c>
      <c r="H3567" s="74" t="s">
        <v>463</v>
      </c>
      <c r="I3567" s="74">
        <v>-13.133900000000001</v>
      </c>
      <c r="J3567" s="74">
        <v>27.849299999999999</v>
      </c>
      <c r="O3567" s="74">
        <v>2080</v>
      </c>
      <c r="P3567" s="74">
        <v>1986</v>
      </c>
      <c r="Q3567" s="74" t="s">
        <v>495</v>
      </c>
      <c r="R3567" s="74" t="s">
        <v>473</v>
      </c>
      <c r="S3567" s="74" t="s">
        <v>857</v>
      </c>
      <c r="Z3567" s="74" t="s">
        <v>820</v>
      </c>
      <c r="AA3567" s="74" t="s">
        <v>1325</v>
      </c>
      <c r="AD3567" s="74" t="s">
        <v>1015</v>
      </c>
      <c r="AE3567" s="74">
        <v>-31</v>
      </c>
      <c r="AI3567" s="79" t="s">
        <v>465</v>
      </c>
      <c r="AJ3567" s="79" t="s">
        <v>1063</v>
      </c>
      <c r="AK3567" s="74" t="s">
        <v>13</v>
      </c>
      <c r="AL3567" s="74" t="s">
        <v>13</v>
      </c>
      <c r="AM3567" s="74" t="s">
        <v>465</v>
      </c>
      <c r="AN3567" s="74" t="s">
        <v>13</v>
      </c>
      <c r="AO3567" s="74" t="s">
        <v>465</v>
      </c>
      <c r="AP3567" s="74" t="s">
        <v>13</v>
      </c>
      <c r="AQ3567" s="74" t="s">
        <v>13</v>
      </c>
      <c r="AR3567" s="74" t="s">
        <v>13</v>
      </c>
      <c r="AS3567" s="74" t="s">
        <v>605</v>
      </c>
      <c r="AT3567" s="74" t="s">
        <v>1324</v>
      </c>
      <c r="AU3567" s="74" t="s">
        <v>1323</v>
      </c>
      <c r="AV3567" s="74">
        <v>2021</v>
      </c>
    </row>
    <row r="3568" spans="1:48" hidden="1">
      <c r="A3568" s="24">
        <v>3569</v>
      </c>
      <c r="B3568" s="74">
        <v>95</v>
      </c>
      <c r="C3568" s="74" t="s">
        <v>1011</v>
      </c>
      <c r="D3568" s="74" t="s">
        <v>893</v>
      </c>
      <c r="E3568" s="74" t="s">
        <v>629</v>
      </c>
      <c r="F3568" s="74" t="s">
        <v>521</v>
      </c>
      <c r="G3568" s="74" t="s">
        <v>22</v>
      </c>
      <c r="H3568" s="74" t="s">
        <v>463</v>
      </c>
      <c r="I3568" s="33">
        <v>-6.3690300000000004</v>
      </c>
      <c r="J3568" s="33">
        <v>34.888800000000003</v>
      </c>
      <c r="K3568" s="33">
        <v>23.145462040000002</v>
      </c>
      <c r="L3568" s="33">
        <v>23.145462040000002</v>
      </c>
      <c r="M3568" s="28">
        <v>616.19681070000001</v>
      </c>
      <c r="N3568" s="28">
        <v>616.19681070000001</v>
      </c>
      <c r="O3568" s="24">
        <v>2050</v>
      </c>
      <c r="P3568" s="24">
        <v>1998</v>
      </c>
      <c r="Q3568" s="24" t="s">
        <v>472</v>
      </c>
      <c r="R3568" s="24" t="s">
        <v>562</v>
      </c>
      <c r="S3568" s="24" t="s">
        <v>517</v>
      </c>
      <c r="T3568" s="36">
        <v>2</v>
      </c>
      <c r="U3568" s="37">
        <v>1.7307692307692308</v>
      </c>
      <c r="V3568" s="29" t="s">
        <v>22</v>
      </c>
      <c r="W3568" s="32">
        <v>10.0547213270754</v>
      </c>
      <c r="X3568" s="36">
        <v>1.94</v>
      </c>
      <c r="Y3568" s="36">
        <v>1.1499999999999999</v>
      </c>
      <c r="Z3568" s="36" t="s">
        <v>820</v>
      </c>
      <c r="AA3568" s="36" t="s">
        <v>1326</v>
      </c>
      <c r="AB3568" s="35"/>
      <c r="AC3568" s="110"/>
      <c r="AD3568" s="74" t="s">
        <v>829</v>
      </c>
      <c r="AE3568" s="74">
        <v>-6.88</v>
      </c>
      <c r="AI3568" s="81" t="s">
        <v>465</v>
      </c>
      <c r="AJ3568" s="82"/>
      <c r="AK3568" s="24" t="s">
        <v>13</v>
      </c>
      <c r="AL3568" s="24" t="s">
        <v>13</v>
      </c>
      <c r="AM3568" s="24" t="s">
        <v>13</v>
      </c>
      <c r="AN3568" s="24" t="s">
        <v>13</v>
      </c>
      <c r="AO3568" s="24" t="s">
        <v>13</v>
      </c>
      <c r="AP3568" s="24" t="s">
        <v>13</v>
      </c>
      <c r="AQ3568" s="24" t="s">
        <v>13</v>
      </c>
      <c r="AR3568" s="38" t="s">
        <v>13</v>
      </c>
      <c r="AS3568" s="24" t="s">
        <v>13</v>
      </c>
      <c r="AT3568" s="24" t="s">
        <v>563</v>
      </c>
      <c r="AU3568" s="74" t="s">
        <v>128</v>
      </c>
      <c r="AV3568" s="74">
        <v>2011</v>
      </c>
    </row>
    <row r="3569" spans="1:48" hidden="1">
      <c r="A3569" s="24">
        <v>3571</v>
      </c>
      <c r="B3569" s="74">
        <v>95</v>
      </c>
      <c r="C3569" s="74" t="s">
        <v>1011</v>
      </c>
      <c r="D3569" s="74" t="s">
        <v>893</v>
      </c>
      <c r="E3569" s="74" t="s">
        <v>546</v>
      </c>
      <c r="F3569" s="74" t="s">
        <v>521</v>
      </c>
      <c r="G3569" s="74" t="s">
        <v>22</v>
      </c>
      <c r="H3569" s="74" t="s">
        <v>463</v>
      </c>
      <c r="I3569" s="33">
        <v>-6.3690300000000004</v>
      </c>
      <c r="J3569" s="33">
        <v>34.888800000000003</v>
      </c>
      <c r="K3569" s="33">
        <v>23.145462040000002</v>
      </c>
      <c r="L3569" s="33">
        <v>23.145462040000002</v>
      </c>
      <c r="M3569" s="28">
        <v>616.19681070000001</v>
      </c>
      <c r="N3569" s="28">
        <v>616.19681070000001</v>
      </c>
      <c r="O3569" s="24">
        <v>2050</v>
      </c>
      <c r="P3569" s="24">
        <v>1998</v>
      </c>
      <c r="Q3569" s="24" t="s">
        <v>472</v>
      </c>
      <c r="R3569" s="24" t="s">
        <v>562</v>
      </c>
      <c r="S3569" s="24" t="s">
        <v>517</v>
      </c>
      <c r="T3569" s="36">
        <v>2</v>
      </c>
      <c r="U3569" s="37">
        <v>1.7307692307692308</v>
      </c>
      <c r="V3569" s="29" t="s">
        <v>22</v>
      </c>
      <c r="W3569" s="32">
        <v>10.0547213270754</v>
      </c>
      <c r="X3569" s="36">
        <v>1.94</v>
      </c>
      <c r="Y3569" s="36">
        <v>1.1499999999999999</v>
      </c>
      <c r="Z3569" s="36" t="s">
        <v>820</v>
      </c>
      <c r="AA3569" s="36" t="s">
        <v>1326</v>
      </c>
      <c r="AB3569" s="35"/>
      <c r="AC3569" s="110"/>
      <c r="AD3569" s="74" t="s">
        <v>829</v>
      </c>
      <c r="AE3569" s="74">
        <v>-7.63</v>
      </c>
      <c r="AI3569" s="81" t="s">
        <v>465</v>
      </c>
      <c r="AJ3569" s="82"/>
      <c r="AK3569" s="24" t="s">
        <v>13</v>
      </c>
      <c r="AL3569" s="24" t="s">
        <v>13</v>
      </c>
      <c r="AM3569" s="24" t="s">
        <v>13</v>
      </c>
      <c r="AN3569" s="24" t="s">
        <v>13</v>
      </c>
      <c r="AO3569" s="24" t="s">
        <v>13</v>
      </c>
      <c r="AP3569" s="24" t="s">
        <v>13</v>
      </c>
      <c r="AQ3569" s="24" t="s">
        <v>13</v>
      </c>
      <c r="AR3569" s="38" t="s">
        <v>13</v>
      </c>
      <c r="AS3569" s="24" t="s">
        <v>13</v>
      </c>
      <c r="AT3569" s="24" t="s">
        <v>563</v>
      </c>
      <c r="AU3569" s="74" t="s">
        <v>128</v>
      </c>
      <c r="AV3569" s="74">
        <v>2011</v>
      </c>
    </row>
    <row r="3570" spans="1:48" hidden="1">
      <c r="Z3570" s="36"/>
      <c r="AA3570" s="36"/>
      <c r="AT3570" s="24"/>
    </row>
    <row r="3571" spans="1:48" hidden="1">
      <c r="Z3571" s="36"/>
      <c r="AA3571" s="36"/>
    </row>
    <row r="3572" spans="1:48" hidden="1">
      <c r="Z3572" s="36"/>
      <c r="AA3572" s="36"/>
    </row>
    <row r="3573" spans="1:48" hidden="1"/>
    <row r="3574" spans="1:48" hidden="1"/>
    <row r="3575" spans="1:48" hidden="1"/>
  </sheetData>
  <autoFilter ref="A1:BG3575" xr:uid="{5CF4E7A5-2699-48BE-AFC9-17FCEEE9C993}">
    <filterColumn colId="4">
      <filters>
        <filter val="Maize"/>
      </filters>
    </filterColumn>
    <sortState xmlns:xlrd2="http://schemas.microsoft.com/office/spreadsheetml/2017/richdata2" ref="A2:BG2872">
      <sortCondition ref="B1:B2872"/>
    </sortState>
  </autoFilter>
  <phoneticPr fontId="6" type="noConversion"/>
  <conditionalFormatting sqref="AU1:AU1048576">
    <cfRule type="duplicateValues" dxfId="0" priority="1"/>
  </conditionalFormatting>
  <hyperlinks>
    <hyperlink ref="AU8782" r:id="rId1" display="http://sedac.ciesin.columbia.edu/data/set/crop-climate-potential-impacts-world-food-supply" xr:uid="{C85D1D04-2431-40DE-ABFC-0486B2270849}"/>
    <hyperlink ref="AU8783" r:id="rId2" display="http://sedac.ciesin.columbia.edu/data/set/crop-climate-potential-impacts-world-food-supply" xr:uid="{A0C910CE-DA55-494F-97BD-1A3AA03DB20F}"/>
    <hyperlink ref="AU8784" r:id="rId3" display="http://sedac.ciesin.columbia.edu/data/set/crop-climate-potential-impacts-world-food-supply" xr:uid="{D7DE8752-07D8-49B1-9BF3-D572433CBC42}"/>
    <hyperlink ref="AU8785" r:id="rId4" display="http://sedac.ciesin.columbia.edu/data/set/crop-climate-potential-impacts-world-food-supply" xr:uid="{DD8FDCFF-6682-4180-87EB-D4136CC9B858}"/>
    <hyperlink ref="AU8786" r:id="rId5" display="http://sedac.ciesin.columbia.edu/data/set/crop-climate-potential-impacts-world-food-supply" xr:uid="{6FE00096-8591-4F5C-87E6-1EC42819E42F}"/>
    <hyperlink ref="AU8787" r:id="rId6" display="http://sedac.ciesin.columbia.edu/data/set/crop-climate-potential-impacts-world-food-supply" xr:uid="{74996166-E4A4-412D-AE31-71561995D23E}"/>
    <hyperlink ref="AU8788" r:id="rId7" display="http://sedac.ciesin.columbia.edu/data/set/crop-climate-potential-impacts-world-food-supply" xr:uid="{7AEACC52-A005-4717-9F7E-233FE63C9DB3}"/>
    <hyperlink ref="AU8789" r:id="rId8" display="http://sedac.ciesin.columbia.edu/data/set/crop-climate-potential-impacts-world-food-supply" xr:uid="{10CADDA6-9447-42EF-8475-617A0C64E59E}"/>
    <hyperlink ref="AU8790" r:id="rId9" display="http://sedac.ciesin.columbia.edu/data/set/crop-climate-potential-impacts-world-food-supply" xr:uid="{C3E09817-F74C-4327-96A3-67F36E61332F}"/>
    <hyperlink ref="AU8791" r:id="rId10" display="http://sedac.ciesin.columbia.edu/data/set/crop-climate-potential-impacts-world-food-supply" xr:uid="{0CAA3182-5686-4349-9C22-83C1C4E189DC}"/>
    <hyperlink ref="AU8792" r:id="rId11" display="http://sedac.ciesin.columbia.edu/data/set/crop-climate-potential-impacts-world-food-supply" xr:uid="{DCEBEE0B-A805-45E1-ABDE-B872ADCB8677}"/>
    <hyperlink ref="AU8793" r:id="rId12" display="http://sedac.ciesin.columbia.edu/data/set/crop-climate-potential-impacts-world-food-supply" xr:uid="{95A51AAF-0806-468B-95D3-366BF5BE99FD}"/>
    <hyperlink ref="AU8794" r:id="rId13" display="http://sedac.ciesin.columbia.edu/data/set/crop-climate-potential-impacts-world-food-supply" xr:uid="{FE6DFD6F-C966-4147-AA7D-4B3133AEB0DD}"/>
    <hyperlink ref="AU8795" r:id="rId14" display="http://sedac.ciesin.columbia.edu/data/set/crop-climate-potential-impacts-world-food-supply" xr:uid="{D61770C7-4B55-46F5-8FE6-53EFD4CA57C2}"/>
    <hyperlink ref="AU8796" r:id="rId15" display="http://sedac.ciesin.columbia.edu/data/set/crop-climate-potential-impacts-world-food-supply" xr:uid="{CD7AB799-3661-43D7-8388-C878DC6810F5}"/>
    <hyperlink ref="AU8797" r:id="rId16" display="http://sedac.ciesin.columbia.edu/data/set/crop-climate-potential-impacts-world-food-supply" xr:uid="{05829AF3-1ADC-437A-B744-CE5C3D90720A}"/>
    <hyperlink ref="AU8798" r:id="rId17" display="http://sedac.ciesin.columbia.edu/data/set/crop-climate-potential-impacts-world-food-supply" xr:uid="{74D9158A-593B-4350-B8E1-7EDA4F08D32F}"/>
    <hyperlink ref="AU8799" r:id="rId18" display="http://sedac.ciesin.columbia.edu/data/set/crop-climate-potential-impacts-world-food-supply" xr:uid="{4FB4872D-125F-4425-9E9C-3F34298C6544}"/>
    <hyperlink ref="AU8800" r:id="rId19" display="http://sedac.ciesin.columbia.edu/data/set/crop-climate-potential-impacts-world-food-supply" xr:uid="{30A7571C-A5E3-4C79-99E6-930FF2DFDE2E}"/>
    <hyperlink ref="AU8801" r:id="rId20" display="http://sedac.ciesin.columbia.edu/data/set/crop-climate-potential-impacts-world-food-supply" xr:uid="{6BFA08DC-C0EE-4E41-95CF-42450CC313B0}"/>
    <hyperlink ref="AU8802" r:id="rId21" display="http://sedac.ciesin.columbia.edu/data/set/crop-climate-potential-impacts-world-food-supply" xr:uid="{BC3C316C-C59A-4460-A6E9-B87B406C3FF9}"/>
    <hyperlink ref="AU8803" r:id="rId22" display="http://sedac.ciesin.columbia.edu/data/set/crop-climate-potential-impacts-world-food-supply" xr:uid="{18C0B172-4C8F-4EEF-871D-B051CABBFADE}"/>
    <hyperlink ref="AU8804" r:id="rId23" display="http://sedac.ciesin.columbia.edu/data/set/crop-climate-potential-impacts-world-food-supply" xr:uid="{C7791699-CF75-4EF7-A62A-25BB58E23901}"/>
    <hyperlink ref="AU8805" r:id="rId24" display="http://sedac.ciesin.columbia.edu/data/set/crop-climate-potential-impacts-world-food-supply" xr:uid="{48A9DCAF-921F-4BDD-B652-7F2ADD66AD89}"/>
    <hyperlink ref="AU8806" r:id="rId25" display="http://sedac.ciesin.columbia.edu/data/set/crop-climate-potential-impacts-world-food-supply" xr:uid="{BA51B943-C63B-4659-A432-367BD1C3641D}"/>
    <hyperlink ref="AU8807" r:id="rId26" display="http://sedac.ciesin.columbia.edu/data/set/crop-climate-potential-impacts-world-food-supply" xr:uid="{4ED04EE0-9959-4604-8E3D-91A53793B536}"/>
    <hyperlink ref="AU8808" r:id="rId27" display="http://sedac.ciesin.columbia.edu/data/set/crop-climate-potential-impacts-world-food-supply" xr:uid="{0B8CAF59-DAC7-4F7A-B3E9-F15B77D72A1E}"/>
    <hyperlink ref="AU8809" r:id="rId28" display="http://sedac.ciesin.columbia.edu/data/set/crop-climate-potential-impacts-world-food-supply" xr:uid="{47539D78-B3A2-4FD6-9EB7-B23144263628}"/>
    <hyperlink ref="AU8810" r:id="rId29" display="http://sedac.ciesin.columbia.edu/data/set/crop-climate-potential-impacts-world-food-supply" xr:uid="{EA8F0BC8-03AA-420E-BEF1-AD099178D0AB}"/>
    <hyperlink ref="AU8811"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4.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4.5"/>
  <cols>
    <col min="1" max="1" width="27" customWidth="1"/>
    <col min="2" max="2" width="22.453125" bestFit="1" customWidth="1"/>
  </cols>
  <sheetData>
    <row r="1" spans="1:6">
      <c r="A1" t="s">
        <v>846</v>
      </c>
      <c r="D1">
        <v>5975</v>
      </c>
    </row>
    <row r="2" spans="1:6">
      <c r="A2" t="s">
        <v>847</v>
      </c>
      <c r="B2" t="s">
        <v>848</v>
      </c>
      <c r="D2">
        <v>5016</v>
      </c>
    </row>
    <row r="3" spans="1:6">
      <c r="B3" t="s">
        <v>849</v>
      </c>
      <c r="D3">
        <v>282</v>
      </c>
    </row>
    <row r="4" spans="1:6">
      <c r="B4" t="s">
        <v>850</v>
      </c>
      <c r="D4">
        <v>18</v>
      </c>
    </row>
    <row r="5" spans="1:6">
      <c r="B5" t="s">
        <v>851</v>
      </c>
      <c r="D5">
        <v>429</v>
      </c>
      <c r="F5" s="97"/>
    </row>
    <row r="6" spans="1:6">
      <c r="B6" t="s">
        <v>852</v>
      </c>
      <c r="D6">
        <v>19</v>
      </c>
    </row>
    <row r="7" spans="1:6">
      <c r="B7" t="s">
        <v>853</v>
      </c>
      <c r="D7">
        <v>1</v>
      </c>
    </row>
    <row r="9" spans="1:6">
      <c r="A9" t="s">
        <v>854</v>
      </c>
      <c r="D9">
        <f>D1-D2-D3-D4-D5-D6-D7</f>
        <v>210</v>
      </c>
    </row>
    <row r="10" spans="1:6">
      <c r="A10" t="s">
        <v>919</v>
      </c>
      <c r="B10" t="s">
        <v>918</v>
      </c>
      <c r="D10">
        <v>23</v>
      </c>
    </row>
    <row r="11" spans="1:6">
      <c r="A11" t="s">
        <v>920</v>
      </c>
      <c r="B11" t="s">
        <v>849</v>
      </c>
      <c r="D11">
        <v>44</v>
      </c>
    </row>
    <row r="12" spans="1:6">
      <c r="B12" t="s">
        <v>921</v>
      </c>
      <c r="D12">
        <v>24</v>
      </c>
    </row>
    <row r="13" spans="1:6">
      <c r="B13" t="s">
        <v>922</v>
      </c>
      <c r="D13">
        <v>4</v>
      </c>
    </row>
    <row r="14" spans="1:6">
      <c r="B14" t="s">
        <v>850</v>
      </c>
      <c r="D14">
        <v>1</v>
      </c>
    </row>
    <row r="15" spans="1:6">
      <c r="B15" t="s">
        <v>941</v>
      </c>
      <c r="D15">
        <v>14</v>
      </c>
    </row>
    <row r="16" spans="1:6">
      <c r="A16" t="s">
        <v>923</v>
      </c>
      <c r="D16">
        <v>94</v>
      </c>
    </row>
    <row r="18" spans="4:5">
      <c r="D18">
        <f>D9-D10-D11-D13-D12-D14-D15-D16</f>
        <v>6</v>
      </c>
      <c r="E18"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4.5"/>
  <cols>
    <col min="1" max="1" width="189.54296875" customWidth="1"/>
  </cols>
  <sheetData>
    <row r="1" spans="1:1">
      <c r="A1" t="s">
        <v>1073</v>
      </c>
    </row>
    <row r="2" spans="1:1" ht="232">
      <c r="A2" s="1" t="s">
        <v>1071</v>
      </c>
    </row>
    <row r="3" spans="1:1" ht="290">
      <c r="A3" s="1" t="s">
        <v>1072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2025-03-19T06:11:23Z</dcterms:modified>
  <cp:category/>
  <cp:contentStatus/>
</cp:coreProperties>
</file>