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J5" i="1" l="1"/>
  <c r="AJ6" i="1"/>
  <c r="AJ7" i="1"/>
  <c r="O4" i="1"/>
  <c r="AJ4" i="1" s="1"/>
  <c r="O3" i="1"/>
  <c r="AJ3" i="1" s="1"/>
  <c r="O2" i="1"/>
  <c r="AJ2" i="1" s="1"/>
</calcChain>
</file>

<file path=xl/sharedStrings.xml><?xml version="1.0" encoding="utf-8"?>
<sst xmlns="http://schemas.openxmlformats.org/spreadsheetml/2006/main" count="43" uniqueCount="43">
  <si>
    <t>教授</t>
  </si>
  <si>
    <t>芸術</t>
    <rPh sb="0" eb="2">
      <t>ゲイジュツ</t>
    </rPh>
    <phoneticPr fontId="4"/>
  </si>
  <si>
    <t>宗教</t>
    <rPh sb="0" eb="2">
      <t>シュウキョウ</t>
    </rPh>
    <phoneticPr fontId="4"/>
  </si>
  <si>
    <t>報道</t>
    <rPh sb="0" eb="2">
      <t>ホウドウ</t>
    </rPh>
    <phoneticPr fontId="4"/>
  </si>
  <si>
    <t>高度専門職１号イ</t>
    <rPh sb="0" eb="2">
      <t>コウド</t>
    </rPh>
    <rPh sb="2" eb="4">
      <t>センモン</t>
    </rPh>
    <rPh sb="4" eb="5">
      <t>ショク</t>
    </rPh>
    <rPh sb="6" eb="7">
      <t>ゴウ</t>
    </rPh>
    <phoneticPr fontId="8"/>
  </si>
  <si>
    <t>高度専門職１号ロ</t>
    <rPh sb="0" eb="2">
      <t>コウド</t>
    </rPh>
    <rPh sb="2" eb="4">
      <t>センモン</t>
    </rPh>
    <rPh sb="4" eb="5">
      <t>ショク</t>
    </rPh>
    <rPh sb="6" eb="7">
      <t>ゴウ</t>
    </rPh>
    <phoneticPr fontId="8"/>
  </si>
  <si>
    <t>高度専門職１号ハ</t>
    <rPh sb="0" eb="2">
      <t>コウド</t>
    </rPh>
    <rPh sb="2" eb="4">
      <t>センモン</t>
    </rPh>
    <rPh sb="4" eb="5">
      <t>ショク</t>
    </rPh>
    <rPh sb="6" eb="7">
      <t>ゴウ</t>
    </rPh>
    <phoneticPr fontId="8"/>
  </si>
  <si>
    <t>高度専門職２号</t>
    <rPh sb="0" eb="2">
      <t>コウド</t>
    </rPh>
    <rPh sb="2" eb="4">
      <t>センモン</t>
    </rPh>
    <rPh sb="4" eb="5">
      <t>ショク</t>
    </rPh>
    <rPh sb="6" eb="7">
      <t>ゴウ</t>
    </rPh>
    <phoneticPr fontId="8"/>
  </si>
  <si>
    <t>経営・管理</t>
    <rPh sb="0" eb="2">
      <t>ケイエイ</t>
    </rPh>
    <rPh sb="3" eb="5">
      <t>カンリ</t>
    </rPh>
    <phoneticPr fontId="4"/>
  </si>
  <si>
    <t>法律・
会計業務</t>
  </si>
  <si>
    <t>医療</t>
  </si>
  <si>
    <t>研究</t>
    <rPh sb="0" eb="2">
      <t>ケンキュウ</t>
    </rPh>
    <phoneticPr fontId="4"/>
  </si>
  <si>
    <t>教育</t>
    <rPh sb="0" eb="2">
      <t>キョウイク</t>
    </rPh>
    <phoneticPr fontId="4"/>
  </si>
  <si>
    <t>技術・人文知識・
国際業務</t>
    <rPh sb="0" eb="2">
      <t>ギジュツ</t>
    </rPh>
    <rPh sb="3" eb="5">
      <t>ジンブン</t>
    </rPh>
    <rPh sb="5" eb="7">
      <t>チシキ</t>
    </rPh>
    <phoneticPr fontId="4"/>
  </si>
  <si>
    <t>企業内転勤</t>
    <rPh sb="0" eb="3">
      <t>キギョウナイ</t>
    </rPh>
    <rPh sb="3" eb="5">
      <t>テンキン</t>
    </rPh>
    <phoneticPr fontId="4"/>
  </si>
  <si>
    <t>介護</t>
    <rPh sb="0" eb="2">
      <t>カイゴ</t>
    </rPh>
    <phoneticPr fontId="8"/>
  </si>
  <si>
    <t>興行</t>
    <rPh sb="0" eb="2">
      <t>コウギョウ</t>
    </rPh>
    <phoneticPr fontId="4"/>
  </si>
  <si>
    <t>技能</t>
    <rPh sb="0" eb="2">
      <t>ギノウ</t>
    </rPh>
    <phoneticPr fontId="4"/>
  </si>
  <si>
    <t>技能実習１号イ</t>
    <rPh sb="0" eb="2">
      <t>ギノウ</t>
    </rPh>
    <rPh sb="2" eb="4">
      <t>ジッシュウ</t>
    </rPh>
    <rPh sb="5" eb="6">
      <t>ゴウ</t>
    </rPh>
    <phoneticPr fontId="4"/>
  </si>
  <si>
    <t>技能実習１号ロ</t>
    <rPh sb="0" eb="2">
      <t>ギノウ</t>
    </rPh>
    <rPh sb="2" eb="4">
      <t>ジッシュウ</t>
    </rPh>
    <rPh sb="5" eb="6">
      <t>ゴウ</t>
    </rPh>
    <phoneticPr fontId="4"/>
  </si>
  <si>
    <t>技能実習２号イ</t>
    <rPh sb="0" eb="2">
      <t>ギノウ</t>
    </rPh>
    <rPh sb="2" eb="4">
      <t>ジッシュウ</t>
    </rPh>
    <rPh sb="5" eb="6">
      <t>ゴウ</t>
    </rPh>
    <phoneticPr fontId="4"/>
  </si>
  <si>
    <t>技能実習２号ロ</t>
    <rPh sb="0" eb="2">
      <t>ギノウ</t>
    </rPh>
    <rPh sb="2" eb="4">
      <t>ジッシュウ</t>
    </rPh>
    <rPh sb="5" eb="6">
      <t>ゴウ</t>
    </rPh>
    <phoneticPr fontId="4"/>
  </si>
  <si>
    <t>技能実習３号イ</t>
    <rPh sb="0" eb="2">
      <t>ギノウ</t>
    </rPh>
    <rPh sb="2" eb="4">
      <t>ジッシュウ</t>
    </rPh>
    <rPh sb="5" eb="6">
      <t>ゴウ</t>
    </rPh>
    <phoneticPr fontId="4"/>
  </si>
  <si>
    <t>技能実習3号ロ</t>
    <rPh sb="0" eb="2">
      <t>ギノウ</t>
    </rPh>
    <rPh sb="2" eb="4">
      <t>ジッシュウ</t>
    </rPh>
    <rPh sb="5" eb="6">
      <t>ゴウ</t>
    </rPh>
    <phoneticPr fontId="4"/>
  </si>
  <si>
    <t>文化活動</t>
    <rPh sb="0" eb="2">
      <t>ブンカ</t>
    </rPh>
    <rPh sb="2" eb="4">
      <t>カツドウ</t>
    </rPh>
    <phoneticPr fontId="4"/>
  </si>
  <si>
    <t>留学</t>
    <rPh sb="0" eb="2">
      <t>リュウガク</t>
    </rPh>
    <phoneticPr fontId="4"/>
  </si>
  <si>
    <t>研修</t>
    <rPh sb="0" eb="2">
      <t>ケンシュウ</t>
    </rPh>
    <phoneticPr fontId="4"/>
  </si>
  <si>
    <t>家族滞在</t>
    <rPh sb="0" eb="2">
      <t>カゾク</t>
    </rPh>
    <rPh sb="2" eb="4">
      <t>タイザイ</t>
    </rPh>
    <phoneticPr fontId="4"/>
  </si>
  <si>
    <t>特定活動</t>
    <rPh sb="0" eb="2">
      <t>トクテイ</t>
    </rPh>
    <rPh sb="2" eb="4">
      <t>カツドウ</t>
    </rPh>
    <phoneticPr fontId="4"/>
  </si>
  <si>
    <t>永住者</t>
    <rPh sb="0" eb="3">
      <t>エイジュウシャ</t>
    </rPh>
    <phoneticPr fontId="4"/>
  </si>
  <si>
    <t>日本人の配偶者等</t>
    <rPh sb="0" eb="3">
      <t>ニホンジン</t>
    </rPh>
    <rPh sb="4" eb="7">
      <t>ハイグウシャ</t>
    </rPh>
    <rPh sb="7" eb="8">
      <t>トウ</t>
    </rPh>
    <phoneticPr fontId="4"/>
  </si>
  <si>
    <t>永住者の配偶者等</t>
    <rPh sb="4" eb="7">
      <t>ハイグウシャ</t>
    </rPh>
    <rPh sb="7" eb="8">
      <t>トウ</t>
    </rPh>
    <phoneticPr fontId="4"/>
  </si>
  <si>
    <t>定住者</t>
    <rPh sb="0" eb="3">
      <t>テイジュウシャ</t>
    </rPh>
    <phoneticPr fontId="4"/>
  </si>
  <si>
    <t>特別永住者</t>
    <rPh sb="0" eb="2">
      <t>トクベツ</t>
    </rPh>
    <rPh sb="2" eb="5">
      <t>エイジュウシャ</t>
    </rPh>
    <phoneticPr fontId="4"/>
  </si>
  <si>
    <t>year</t>
    <phoneticPr fontId="8"/>
  </si>
  <si>
    <t>total</t>
    <phoneticPr fontId="8"/>
  </si>
  <si>
    <t>hatespeech</t>
  </si>
  <si>
    <t>hatespeech in internet video clips</t>
  </si>
  <si>
    <t>hatespeech on media</t>
  </si>
  <si>
    <t>earthquake magnitude over 4</t>
  </si>
  <si>
    <t>heavy rain</t>
  </si>
  <si>
    <t>intense heat</t>
  </si>
  <si>
    <t>currency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</si>
</sst>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4">
    <xf numFmtId="0" fontId="0" fillId="0" borderId="0">
      <alignment vertical="center"/>
    </xf>
    <xf numFmtId="0" fontId="2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 wrapText="1"/>
    </xf>
    <xf numFmtId="0" fontId="7" fillId="0" borderId="0" xfId="6" applyFont="1" applyFill="1" applyBorder="1" applyAlignment="1">
      <alignment horizontal="left" vertical="center" wrapText="1"/>
    </xf>
    <xf numFmtId="41" fontId="27" fillId="0" borderId="0" xfId="7" applyNumberFormat="1" applyFont="1" applyFill="1" applyAlignment="1">
      <alignment horizontal="right" vertical="center"/>
    </xf>
    <xf numFmtId="41" fontId="27" fillId="0" borderId="0" xfId="5" applyNumberFormat="1" applyFont="1" applyFill="1" applyBorder="1" applyAlignment="1">
      <alignment horizontal="right" vertical="center"/>
    </xf>
    <xf numFmtId="41" fontId="5" fillId="0" borderId="0" xfId="5" applyNumberFormat="1" applyFont="1" applyFill="1" applyBorder="1" applyAlignment="1">
      <alignment horizontal="right" vertical="center"/>
    </xf>
    <xf numFmtId="41" fontId="5" fillId="0" borderId="0" xfId="5" applyNumberFormat="1" applyFont="1" applyFill="1" applyBorder="1" applyAlignment="1">
      <alignment horizontal="right" vertical="center"/>
    </xf>
    <xf numFmtId="41" fontId="5" fillId="0" borderId="0" xfId="5" applyNumberFormat="1" applyFont="1" applyFill="1" applyBorder="1" applyAlignment="1">
      <alignment horizontal="right" vertical="center"/>
    </xf>
    <xf numFmtId="0" fontId="9" fillId="0" borderId="0" xfId="6" applyFont="1" applyFill="1" applyBorder="1" applyAlignment="1">
      <alignment horizontal="left" vertical="center"/>
    </xf>
    <xf numFmtId="41" fontId="5" fillId="0" borderId="0" xfId="5" applyNumberFormat="1" applyFont="1" applyFill="1" applyBorder="1" applyAlignment="1">
      <alignment horizontal="right" vertical="center"/>
    </xf>
    <xf numFmtId="0" fontId="0" fillId="0" borderId="0" xfId="0">
      <alignment vertical="center"/>
    </xf>
    <xf numFmtId="41" fontId="27" fillId="0" borderId="0" xfId="5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41" fontId="5" fillId="0" borderId="0" xfId="5" applyNumberFormat="1" applyFont="1" applyFill="1" applyBorder="1" applyAlignment="1">
      <alignment horizontal="right" vertical="center"/>
    </xf>
  </cellXfs>
  <cellStyles count="54">
    <cellStyle name="20% - アクセント 1 2" xfId="18"/>
    <cellStyle name="20% - アクセント 2 2" xfId="11"/>
    <cellStyle name="20% - アクセント 3 2" xfId="17"/>
    <cellStyle name="20% - アクセント 4 2" xfId="10"/>
    <cellStyle name="20% - アクセント 5 2" xfId="12"/>
    <cellStyle name="20% - アクセント 6 2" xfId="14"/>
    <cellStyle name="40% - アクセント 1 2" xfId="19"/>
    <cellStyle name="40% - アクセント 2 2" xfId="9"/>
    <cellStyle name="40% - アクセント 3 2" xfId="20"/>
    <cellStyle name="40% - アクセント 4 2" xfId="21"/>
    <cellStyle name="40% - アクセント 5 2" xfId="22"/>
    <cellStyle name="40% - アクセント 6 2" xfId="23"/>
    <cellStyle name="60% - アクセント 1 2" xfId="24"/>
    <cellStyle name="60% - アクセント 2 2" xfId="25"/>
    <cellStyle name="60% - アクセント 3 2" xfId="26"/>
    <cellStyle name="60% - アクセント 4 2" xfId="27"/>
    <cellStyle name="60% - アクセント 5 2" xfId="28"/>
    <cellStyle name="60% - アクセント 6 2" xfId="29"/>
    <cellStyle name="アクセント 1 2" xfId="30"/>
    <cellStyle name="アクセント 2 2" xfId="31"/>
    <cellStyle name="アクセント 3 2" xfId="32"/>
    <cellStyle name="アクセント 4 2" xfId="33"/>
    <cellStyle name="アクセント 5 2" xfId="34"/>
    <cellStyle name="アクセント 6 2" xfId="35"/>
    <cellStyle name="タイトル 2" xfId="36"/>
    <cellStyle name="チェック セル 2" xfId="37"/>
    <cellStyle name="どちらでもない 2" xfId="38"/>
    <cellStyle name="メモ 2" xfId="39"/>
    <cellStyle name="リンク セル 2" xfId="40"/>
    <cellStyle name="悪い 2" xfId="41"/>
    <cellStyle name="計算 2" xfId="42"/>
    <cellStyle name="警告文 2" xfId="43"/>
    <cellStyle name="桁区切り 2" xfId="3"/>
    <cellStyle name="桁区切り 3" xfId="2"/>
    <cellStyle name="桁区切り 4" xfId="44"/>
    <cellStyle name="見出し 1 2" xfId="45"/>
    <cellStyle name="見出し 2 2" xfId="46"/>
    <cellStyle name="見出し 3 2" xfId="47"/>
    <cellStyle name="見出し 4 2" xfId="48"/>
    <cellStyle name="集計 2" xfId="49"/>
    <cellStyle name="出力 2" xfId="50"/>
    <cellStyle name="説明文 2" xfId="51"/>
    <cellStyle name="入力 2" xfId="52"/>
    <cellStyle name="標準" xfId="0" builtinId="0"/>
    <cellStyle name="標準 2" xfId="4"/>
    <cellStyle name="標準 2 2" xfId="5"/>
    <cellStyle name="標準 3" xfId="8"/>
    <cellStyle name="標準 4" xfId="1"/>
    <cellStyle name="標準 5" xfId="15"/>
    <cellStyle name="標準 6" xfId="16"/>
    <cellStyle name="標準 7" xfId="13"/>
    <cellStyle name="標準_08-99-04-0(1)" xfId="6"/>
    <cellStyle name="標準_08-99-04-2(1)" xfId="7"/>
    <cellStyle name="良い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workbookViewId="0">
      <selection activeCell="A7" sqref="A7"/>
    </sheetView>
  </sheetViews>
  <sheetFormatPr defaultRowHeight="13.5"/>
  <sheetData>
    <row r="1" spans="1:43" ht="40.5">
      <c r="A1" t="s">
        <v>34</v>
      </c>
      <c r="B1" s="2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  <c r="AG1" s="3" t="s">
        <v>31</v>
      </c>
      <c r="AH1" s="2" t="s">
        <v>32</v>
      </c>
      <c r="AI1" s="2" t="s">
        <v>33</v>
      </c>
      <c r="AJ1" s="10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</row>
    <row r="2" spans="1:43">
      <c r="A2">
        <v>2012</v>
      </c>
      <c r="B2" s="5">
        <v>943</v>
      </c>
      <c r="C2" s="5">
        <v>42</v>
      </c>
      <c r="D2" s="5">
        <v>945</v>
      </c>
      <c r="E2" s="5">
        <v>48</v>
      </c>
      <c r="F2" s="5">
        <v>0</v>
      </c>
      <c r="G2" s="5">
        <v>0</v>
      </c>
      <c r="H2" s="5">
        <v>0</v>
      </c>
      <c r="I2" s="5">
        <v>0</v>
      </c>
      <c r="J2" s="5">
        <v>2941</v>
      </c>
      <c r="K2" s="5">
        <v>6</v>
      </c>
      <c r="L2" s="5">
        <v>39</v>
      </c>
      <c r="M2" s="5">
        <v>196</v>
      </c>
      <c r="N2" s="5">
        <v>93</v>
      </c>
      <c r="O2" s="5">
        <f>5367+9755</f>
        <v>15122</v>
      </c>
      <c r="P2" s="5">
        <v>1750</v>
      </c>
      <c r="Q2" s="5">
        <v>0</v>
      </c>
      <c r="R2" s="5">
        <v>305</v>
      </c>
      <c r="S2" s="5">
        <v>1394</v>
      </c>
      <c r="T2" s="5">
        <v>66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250</v>
      </c>
      <c r="AA2" s="5">
        <v>18643</v>
      </c>
      <c r="AB2" s="5">
        <v>27</v>
      </c>
      <c r="AC2" s="5">
        <v>15117</v>
      </c>
      <c r="AD2" s="5">
        <v>5027</v>
      </c>
      <c r="AE2" s="5">
        <v>62523</v>
      </c>
      <c r="AF2" s="5">
        <v>17017</v>
      </c>
      <c r="AG2" s="5">
        <v>2429</v>
      </c>
      <c r="AH2" s="5">
        <v>7774</v>
      </c>
      <c r="AI2" s="5">
        <v>377351</v>
      </c>
      <c r="AJ2" s="1">
        <f>SUM(B2:AI2)</f>
        <v>530048</v>
      </c>
      <c r="AK2" s="13">
        <v>237</v>
      </c>
      <c r="AL2" s="13">
        <v>512</v>
      </c>
      <c r="AM2" s="13">
        <v>1</v>
      </c>
      <c r="AN2" s="13">
        <v>81</v>
      </c>
      <c r="AO2" s="13">
        <v>282</v>
      </c>
      <c r="AP2" s="12">
        <v>21</v>
      </c>
      <c r="AQ2" s="12">
        <v>14.11</v>
      </c>
    </row>
    <row r="3" spans="1:43">
      <c r="A3">
        <v>2013</v>
      </c>
      <c r="B3" s="6">
        <v>924</v>
      </c>
      <c r="C3" s="6">
        <v>45</v>
      </c>
      <c r="D3" s="6">
        <v>896</v>
      </c>
      <c r="E3" s="6">
        <v>46</v>
      </c>
      <c r="F3" s="6">
        <v>0</v>
      </c>
      <c r="G3" s="6">
        <v>0</v>
      </c>
      <c r="H3" s="6">
        <v>0</v>
      </c>
      <c r="I3" s="6">
        <v>0</v>
      </c>
      <c r="J3" s="6">
        <v>2918</v>
      </c>
      <c r="K3" s="6">
        <v>7</v>
      </c>
      <c r="L3" s="6">
        <v>55</v>
      </c>
      <c r="M3" s="6">
        <v>194</v>
      </c>
      <c r="N3" s="6">
        <v>91</v>
      </c>
      <c r="O3" s="6">
        <f>5207+10100</f>
        <v>15307</v>
      </c>
      <c r="P3" s="6">
        <v>1697</v>
      </c>
      <c r="Q3" s="6">
        <v>0</v>
      </c>
      <c r="R3" s="6">
        <v>283</v>
      </c>
      <c r="S3" s="6">
        <v>1253</v>
      </c>
      <c r="T3" s="6">
        <v>55</v>
      </c>
      <c r="U3" s="6">
        <v>0</v>
      </c>
      <c r="V3" s="6">
        <v>1</v>
      </c>
      <c r="W3" s="6">
        <v>0</v>
      </c>
      <c r="X3" s="6">
        <v>0</v>
      </c>
      <c r="Y3" s="6">
        <v>0</v>
      </c>
      <c r="Z3" s="6">
        <v>275</v>
      </c>
      <c r="AA3" s="6">
        <v>17189</v>
      </c>
      <c r="AB3" s="6">
        <v>22</v>
      </c>
      <c r="AC3" s="6">
        <v>14089</v>
      </c>
      <c r="AD3" s="6">
        <v>4670</v>
      </c>
      <c r="AE3" s="6">
        <v>64545</v>
      </c>
      <c r="AF3" s="6">
        <v>15925</v>
      </c>
      <c r="AG3" s="6">
        <v>2368</v>
      </c>
      <c r="AH3" s="6">
        <v>7636</v>
      </c>
      <c r="AI3" s="6">
        <v>369249</v>
      </c>
      <c r="AJ3" s="1">
        <f t="shared" ref="AJ3:AJ7" si="0">SUM(B3:AI3)</f>
        <v>519740</v>
      </c>
      <c r="AK3" s="13">
        <v>347</v>
      </c>
      <c r="AL3" s="13">
        <v>617</v>
      </c>
      <c r="AM3" s="13">
        <v>235</v>
      </c>
      <c r="AN3" s="13">
        <v>64</v>
      </c>
      <c r="AO3" s="13">
        <v>237</v>
      </c>
      <c r="AP3" s="13">
        <v>25</v>
      </c>
      <c r="AQ3" s="12">
        <v>11.21</v>
      </c>
    </row>
    <row r="4" spans="1:43">
      <c r="A4">
        <v>2014</v>
      </c>
      <c r="B4" s="7">
        <v>919</v>
      </c>
      <c r="C4" s="7">
        <v>40</v>
      </c>
      <c r="D4" s="7">
        <v>866</v>
      </c>
      <c r="E4" s="7">
        <v>46</v>
      </c>
      <c r="F4" s="7">
        <v>0</v>
      </c>
      <c r="G4" s="7">
        <v>0</v>
      </c>
      <c r="H4" s="7">
        <v>0</v>
      </c>
      <c r="I4" s="7">
        <v>0</v>
      </c>
      <c r="J4" s="7">
        <v>2911</v>
      </c>
      <c r="K4" s="7">
        <v>8</v>
      </c>
      <c r="L4" s="7">
        <v>86</v>
      </c>
      <c r="M4" s="7">
        <v>180</v>
      </c>
      <c r="N4" s="7">
        <v>88</v>
      </c>
      <c r="O4" s="7">
        <f>5084+10345</f>
        <v>15429</v>
      </c>
      <c r="P4" s="7">
        <v>1624</v>
      </c>
      <c r="Q4" s="7">
        <v>0</v>
      </c>
      <c r="R4" s="7">
        <v>262</v>
      </c>
      <c r="S4" s="7">
        <v>1092</v>
      </c>
      <c r="T4" s="7">
        <v>8</v>
      </c>
      <c r="U4" s="7">
        <v>0</v>
      </c>
      <c r="V4" s="7">
        <v>1</v>
      </c>
      <c r="W4" s="7">
        <v>0</v>
      </c>
      <c r="X4" s="7">
        <v>0</v>
      </c>
      <c r="Y4" s="7">
        <v>0</v>
      </c>
      <c r="Z4" s="7">
        <v>254</v>
      </c>
      <c r="AA4" s="7">
        <v>15765</v>
      </c>
      <c r="AB4" s="7">
        <v>25</v>
      </c>
      <c r="AC4" s="7">
        <v>13075</v>
      </c>
      <c r="AD4" s="7">
        <v>3256</v>
      </c>
      <c r="AE4" s="7">
        <v>65711</v>
      </c>
      <c r="AF4" s="7">
        <v>15134</v>
      </c>
      <c r="AG4" s="7">
        <v>2311</v>
      </c>
      <c r="AH4" s="7">
        <v>7636</v>
      </c>
      <c r="AI4" s="7">
        <v>354503</v>
      </c>
      <c r="AJ4" s="1">
        <f t="shared" si="0"/>
        <v>501230</v>
      </c>
      <c r="AK4" s="13">
        <v>378</v>
      </c>
      <c r="AL4" s="13">
        <v>499</v>
      </c>
      <c r="AM4" s="13">
        <v>324</v>
      </c>
      <c r="AN4" s="14">
        <v>55</v>
      </c>
      <c r="AO4" s="14">
        <v>237</v>
      </c>
      <c r="AP4" s="14">
        <v>11</v>
      </c>
      <c r="AQ4" s="14">
        <v>9.93</v>
      </c>
    </row>
    <row r="5" spans="1:43">
      <c r="A5">
        <v>2015</v>
      </c>
      <c r="B5" s="8">
        <v>920</v>
      </c>
      <c r="C5" s="8">
        <v>45</v>
      </c>
      <c r="D5" s="8">
        <v>865</v>
      </c>
      <c r="E5" s="8">
        <v>47</v>
      </c>
      <c r="F5" s="8">
        <v>15</v>
      </c>
      <c r="G5" s="8">
        <v>36</v>
      </c>
      <c r="H5" s="8">
        <v>5</v>
      </c>
      <c r="I5" s="8">
        <v>0</v>
      </c>
      <c r="J5" s="8">
        <v>2928</v>
      </c>
      <c r="K5" s="8">
        <v>7</v>
      </c>
      <c r="L5" s="8">
        <v>114</v>
      </c>
      <c r="M5" s="8">
        <v>184</v>
      </c>
      <c r="N5" s="8">
        <v>92</v>
      </c>
      <c r="O5" s="8">
        <v>16669</v>
      </c>
      <c r="P5" s="8">
        <v>1612</v>
      </c>
      <c r="Q5" s="8">
        <v>0</v>
      </c>
      <c r="R5" s="8">
        <v>224</v>
      </c>
      <c r="S5" s="8">
        <v>1019</v>
      </c>
      <c r="T5" s="8">
        <v>19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223</v>
      </c>
      <c r="AA5" s="8">
        <v>15405</v>
      </c>
      <c r="AB5" s="8">
        <v>24</v>
      </c>
      <c r="AC5" s="8">
        <v>12470</v>
      </c>
      <c r="AD5" s="8">
        <v>3051</v>
      </c>
      <c r="AE5" s="8">
        <v>66326</v>
      </c>
      <c r="AF5" s="8">
        <v>14334</v>
      </c>
      <c r="AG5" s="8">
        <v>2262</v>
      </c>
      <c r="AH5" s="8">
        <v>7413</v>
      </c>
      <c r="AI5" s="8">
        <v>311463</v>
      </c>
      <c r="AJ5" s="1">
        <f t="shared" si="0"/>
        <v>457772</v>
      </c>
      <c r="AK5" s="13">
        <v>190</v>
      </c>
      <c r="AL5" s="13">
        <v>175</v>
      </c>
      <c r="AM5" s="13">
        <v>180</v>
      </c>
      <c r="AN5" s="13">
        <v>44</v>
      </c>
      <c r="AO5" s="13">
        <v>207</v>
      </c>
      <c r="AP5" s="13">
        <v>16</v>
      </c>
      <c r="AQ5" s="12">
        <v>9.34</v>
      </c>
    </row>
    <row r="6" spans="1:43">
      <c r="A6">
        <v>2016</v>
      </c>
      <c r="B6" s="9">
        <v>901</v>
      </c>
      <c r="C6" s="9">
        <v>37</v>
      </c>
      <c r="D6" s="9">
        <v>879</v>
      </c>
      <c r="E6" s="9">
        <v>48</v>
      </c>
      <c r="F6" s="9">
        <v>44</v>
      </c>
      <c r="G6" s="9">
        <v>82</v>
      </c>
      <c r="H6" s="9">
        <v>13</v>
      </c>
      <c r="I6" s="9">
        <v>1</v>
      </c>
      <c r="J6" s="9">
        <v>3039</v>
      </c>
      <c r="K6" s="9">
        <v>7</v>
      </c>
      <c r="L6" s="9">
        <v>122</v>
      </c>
      <c r="M6" s="9">
        <v>153</v>
      </c>
      <c r="N6" s="9">
        <v>95</v>
      </c>
      <c r="O6" s="9">
        <v>18936</v>
      </c>
      <c r="P6" s="9">
        <v>1597</v>
      </c>
      <c r="Q6" s="9">
        <v>0</v>
      </c>
      <c r="R6" s="9">
        <v>199</v>
      </c>
      <c r="S6" s="9">
        <v>966</v>
      </c>
      <c r="T6" s="9">
        <v>4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248</v>
      </c>
      <c r="AA6" s="9">
        <v>15438</v>
      </c>
      <c r="AB6" s="9">
        <v>24</v>
      </c>
      <c r="AC6" s="9">
        <v>12187</v>
      </c>
      <c r="AD6" s="9">
        <v>3333</v>
      </c>
      <c r="AE6" s="9">
        <v>68033</v>
      </c>
      <c r="AF6" s="9">
        <v>13818</v>
      </c>
      <c r="AG6" s="9">
        <v>2207</v>
      </c>
      <c r="AH6" s="9">
        <v>7348</v>
      </c>
      <c r="AI6" s="9">
        <v>303337</v>
      </c>
      <c r="AJ6" s="1">
        <f t="shared" si="0"/>
        <v>453096</v>
      </c>
      <c r="AK6" s="15">
        <v>0</v>
      </c>
      <c r="AL6" s="15">
        <v>0</v>
      </c>
      <c r="AM6" s="15">
        <v>0</v>
      </c>
      <c r="AN6" s="12">
        <v>193</v>
      </c>
      <c r="AO6" s="12">
        <v>257</v>
      </c>
      <c r="AP6" s="12">
        <v>22</v>
      </c>
      <c r="AQ6" s="12">
        <v>10.67</v>
      </c>
    </row>
    <row r="7" spans="1:43">
      <c r="A7">
        <v>2017</v>
      </c>
      <c r="B7" s="11">
        <v>911</v>
      </c>
      <c r="C7" s="11">
        <v>41</v>
      </c>
      <c r="D7" s="11">
        <v>891</v>
      </c>
      <c r="E7" s="11">
        <v>46</v>
      </c>
      <c r="F7" s="11">
        <v>70</v>
      </c>
      <c r="G7" s="11">
        <v>183</v>
      </c>
      <c r="H7" s="11">
        <v>22</v>
      </c>
      <c r="I7" s="11">
        <v>2</v>
      </c>
      <c r="J7" s="11">
        <v>3095</v>
      </c>
      <c r="K7" s="11">
        <v>8</v>
      </c>
      <c r="L7" s="11">
        <v>134</v>
      </c>
      <c r="M7" s="11">
        <v>155</v>
      </c>
      <c r="N7" s="11">
        <v>98</v>
      </c>
      <c r="O7" s="11">
        <v>21603</v>
      </c>
      <c r="P7" s="11">
        <v>1689</v>
      </c>
      <c r="Q7" s="11">
        <v>1</v>
      </c>
      <c r="R7" s="11">
        <v>254</v>
      </c>
      <c r="S7" s="11">
        <v>895</v>
      </c>
      <c r="T7" s="11">
        <v>13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254</v>
      </c>
      <c r="AA7" s="11">
        <v>15912</v>
      </c>
      <c r="AB7" s="11">
        <v>24</v>
      </c>
      <c r="AC7" s="11">
        <v>12211</v>
      </c>
      <c r="AD7" s="11">
        <v>3961</v>
      </c>
      <c r="AE7" s="11">
        <v>69391</v>
      </c>
      <c r="AF7" s="11">
        <v>13490</v>
      </c>
      <c r="AG7" s="11">
        <v>2192</v>
      </c>
      <c r="AH7" s="11">
        <v>7291</v>
      </c>
      <c r="AI7" s="11">
        <v>295826</v>
      </c>
      <c r="AJ7" s="1">
        <f t="shared" si="0"/>
        <v>450663</v>
      </c>
      <c r="AK7" s="15">
        <v>0</v>
      </c>
      <c r="AL7" s="15">
        <v>0</v>
      </c>
      <c r="AM7" s="15">
        <v>0</v>
      </c>
      <c r="AN7" s="12">
        <v>40</v>
      </c>
      <c r="AO7" s="12">
        <v>251</v>
      </c>
      <c r="AP7" s="12">
        <v>13</v>
      </c>
      <c r="AQ7" s="12">
        <v>10.07</v>
      </c>
    </row>
    <row r="8" spans="1:43">
      <c r="B8" s="11"/>
      <c r="C8" s="5"/>
    </row>
    <row r="9" spans="1:43">
      <c r="B9" s="11"/>
      <c r="C9" s="5"/>
    </row>
    <row r="10" spans="1:43">
      <c r="B10" s="11"/>
      <c r="C10" s="5"/>
    </row>
    <row r="11" spans="1:43">
      <c r="B11" s="11"/>
      <c r="C11" s="5"/>
    </row>
    <row r="12" spans="1:43">
      <c r="B12" s="11"/>
      <c r="C12" s="5"/>
    </row>
    <row r="13" spans="1:43">
      <c r="B13" s="11"/>
      <c r="C13" s="5"/>
    </row>
    <row r="14" spans="1:43">
      <c r="B14" s="11"/>
      <c r="C14" s="5"/>
    </row>
    <row r="15" spans="1:43">
      <c r="B15" s="11"/>
      <c r="C15" s="5"/>
    </row>
    <row r="16" spans="1:43">
      <c r="B16" s="11"/>
      <c r="C16" s="5"/>
    </row>
    <row r="17" spans="2:3">
      <c r="B17" s="11"/>
      <c r="C17" s="5"/>
    </row>
    <row r="18" spans="2:3">
      <c r="B18" s="11"/>
      <c r="C18" s="5"/>
    </row>
    <row r="19" spans="2:3">
      <c r="B19" s="11"/>
      <c r="C19" s="5"/>
    </row>
    <row r="20" spans="2:3">
      <c r="B20" s="11"/>
      <c r="C20" s="5"/>
    </row>
    <row r="21" spans="2:3">
      <c r="B21" s="11"/>
      <c r="C21" s="5"/>
    </row>
    <row r="22" spans="2:3">
      <c r="B22" s="11"/>
      <c r="C22" s="5"/>
    </row>
    <row r="23" spans="2:3">
      <c r="B23" s="11"/>
      <c r="C23" s="5"/>
    </row>
    <row r="24" spans="2:3">
      <c r="B24" s="11"/>
      <c r="C24" s="5"/>
    </row>
    <row r="25" spans="2:3">
      <c r="B25" s="11"/>
      <c r="C25" s="5"/>
    </row>
    <row r="26" spans="2:3">
      <c r="B26" s="11"/>
      <c r="C26" s="5"/>
    </row>
    <row r="27" spans="2:3">
      <c r="B27" s="11"/>
      <c r="C27" s="5"/>
    </row>
    <row r="28" spans="2:3">
      <c r="B28" s="11"/>
      <c r="C28" s="5"/>
    </row>
    <row r="29" spans="2:3">
      <c r="B29" s="11"/>
      <c r="C29" s="5"/>
    </row>
    <row r="30" spans="2:3">
      <c r="B30" s="11"/>
      <c r="C30" s="5"/>
    </row>
    <row r="31" spans="2:3">
      <c r="B31" s="11"/>
      <c r="C31" s="5"/>
    </row>
    <row r="32" spans="2:3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2019-01-15T03:20:11Z</dcterms:created>
  <dcterms:modified xsi:type="dcterms:W3CDTF">2019-01-15T03:33:41Z</dcterms:modified>
</cp:coreProperties>
</file>