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media/image3.jpg" ContentType="image/png"/>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amra\OneDrive\Desktop\New Project\"/>
    </mc:Choice>
  </mc:AlternateContent>
  <bookViews>
    <workbookView xWindow="0" yWindow="0" windowWidth="19200" windowHeight="6930" firstSheet="1" activeTab="1"/>
  </bookViews>
  <sheets>
    <sheet name="Pivot Report" sheetId="1" r:id="rId1"/>
    <sheet name="Dashboard" sheetId="2" r:id="rId2"/>
    <sheet name="Sheet1" sheetId="4" r:id="rId3"/>
    <sheet name="Average wait time daily trend" sheetId="5" r:id="rId4"/>
    <sheet name="Daliy ER No of patients" sheetId="3" r:id="rId5"/>
    <sheet name="Satisfaction score daily trends" sheetId="6" r:id="rId6"/>
  </sheets>
  <definedNames>
    <definedName name="Slicer_Date__Month">#N/A</definedName>
    <definedName name="Slicer_Date__Year">#N/A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18fdd1a-b3ab-4678-b687-cd9cc9c8d661" name="Hospital Emergency Room Data" connection="Query - Hospital Emergency Room Data"/>
          <x15:modelTable id="Calendar_Table_1d45ab2b-af27-496f-9935-4a74e36d9fc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37" i="1" l="1"/>
  <c r="B37" i="1"/>
  <c r="A37" i="1"/>
  <c r="C36" i="1"/>
  <c r="B36" i="1"/>
  <c r="A36" i="1"/>
</calcChain>
</file>

<file path=xl/connections.xml><?xml version="1.0" encoding="utf-8"?>
<connections xmlns="http://schemas.openxmlformats.org/spreadsheetml/2006/main">
  <connection id="1" name="Query - Calendar_Table" description="Connection to the 'Calendar_Table' query in the workbook." type="100" refreshedVersion="6" minRefreshableVersion="5">
    <extLst>
      <ext xmlns:x15="http://schemas.microsoft.com/office/spreadsheetml/2010/11/main" uri="{DE250136-89BD-433C-8126-D09CA5730AF9}">
        <x15:connection id="32a9ff9d-6940-4bb9-9da4-d0fb9d837dc1"/>
      </ext>
    </extLst>
  </connection>
  <connection id="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c82f9f93-7ceb-4b79-934a-e8de933f7b8d"/>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<sst xmlns="http://schemas.openxmlformats.org/spreadsheetml/2006/main" count="152" uniqueCount="74">
  <si>
    <t>Distinct Count of Patient Id</t>
  </si>
  <si>
    <t xml:space="preserve">No. of patient </t>
  </si>
  <si>
    <t>Average of Patient Waittime</t>
  </si>
  <si>
    <t>Average of Patient Satisfaction Score</t>
  </si>
  <si>
    <t>Row Labels</t>
  </si>
  <si>
    <t>Grand Total</t>
  </si>
  <si>
    <t>daily trends of no of patient</t>
  </si>
  <si>
    <t>average wait time</t>
  </si>
  <si>
    <t>.Showing a daily trend with an area sparkline to spot patterns like busy days or seasonal trends.</t>
  </si>
  <si>
    <t xml:space="preserve">Use an area chart to track daly changes and highlight days with longer wait times that need improvments </t>
  </si>
  <si>
    <t xml:space="preserve"> </t>
  </si>
  <si>
    <t>Satisfaction score daily trend</t>
  </si>
  <si>
    <t>Use an area chart to show trends, spot drops in satisfaction , and link them to busy times or challenges.</t>
  </si>
  <si>
    <t>Admission Status</t>
  </si>
  <si>
    <t>%Status</t>
  </si>
  <si>
    <t>Patient</t>
  </si>
  <si>
    <t>0-09</t>
  </si>
  <si>
    <t>10-19</t>
  </si>
  <si>
    <t>20-29</t>
  </si>
  <si>
    <t>30-39</t>
  </si>
  <si>
    <t>40-49</t>
  </si>
  <si>
    <t>50-59</t>
  </si>
  <si>
    <t>60-69</t>
  </si>
  <si>
    <t>70-79</t>
  </si>
  <si>
    <t>Count of Age Group</t>
  </si>
  <si>
    <t>Age group wise analysis</t>
  </si>
  <si>
    <t>Ontime</t>
  </si>
  <si>
    <t>Delay</t>
  </si>
  <si>
    <t>Count of Patient 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</si>
  <si>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</si>
  <si>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</si>
  <si>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</si>
  <si>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</si>
  <si>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</si>
  <si>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</si>
  <si>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</si>
  <si>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</si>
  <si>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</si>
  <si>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</si>
  <si>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</si>
  <si>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</si>
  <si>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</si>
  <si>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 xml:space="preserve">   </t>
  </si>
  <si>
    <t>2024</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</si>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</sst>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2"/>
      <color rgb="FF002060"/>
      <name val="Calibri"/>
      <family val="2"/>
      <scheme val="minor"/>
    </font>
    <font>
      <b/>
      <sz val="14"/>
      <color theme="1" tint="0.14999847407452621"/>
      <name val="Calibri"/>
      <family val="2"/>
      <scheme val="minor"/>
    </font>
    <font>
      <sz val="11"/>
      <color theme="1"/>
      <name val="Calibri"/>
      <family val="2"/>
      <scheme val="minor"/>
    </font>
    <font>
      <b/>
      <sz val="11"/>
      <color theme="1"/>
      <name val="Calibri"/>
      <family val="2"/>
      <scheme val="minor"/>
    </font>
    <font>
      <sz val="11"/>
      <color theme="2"/>
      <name val="Calibri"/>
      <family val="2"/>
      <scheme val="minor"/>
    </font>
    <font>
      <b/>
      <sz val="12"/>
      <color rgb="FF000000"/>
      <name val="Calibri"/>
      <family val="2"/>
      <scheme val="minor"/>
    </font>
    <font>
      <sz val="10"/>
      <color rgb="FFFF0000"/>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0" fontId="0" fillId="0" borderId="0" xfId="0" applyNumberFormat="1"/>
    <xf numFmtId="2" fontId="0" fillId="0" borderId="0" xfId="0" applyNumberFormat="1"/>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3" borderId="0" xfId="0" applyFill="1"/>
    <xf numFmtId="0" fontId="2" fillId="0" borderId="0" xfId="0" applyFont="1"/>
    <xf numFmtId="0" fontId="3" fillId="0" borderId="0" xfId="0" applyFont="1"/>
    <xf numFmtId="0" fontId="0" fillId="4" borderId="0" xfId="0" applyFill="1"/>
    <xf numFmtId="0" fontId="5" fillId="5" borderId="10" xfId="0" applyFont="1" applyFill="1" applyBorder="1"/>
    <xf numFmtId="1" fontId="0" fillId="0" borderId="0" xfId="0" applyNumberFormat="1"/>
    <xf numFmtId="0" fontId="6" fillId="6" borderId="0" xfId="0" applyFont="1" applyFill="1"/>
    <xf numFmtId="0" fontId="6" fillId="6" borderId="0" xfId="0" applyFont="1" applyFill="1" applyAlignment="1">
      <alignment horizontal="center"/>
    </xf>
    <xf numFmtId="0" fontId="0" fillId="0" borderId="0" xfId="0" applyAlignment="1">
      <alignment horizontal="center"/>
    </xf>
    <xf numFmtId="9" fontId="0" fillId="0" borderId="0" xfId="1" applyFont="1" applyAlignment="1">
      <alignment horizontal="center"/>
    </xf>
    <xf numFmtId="0" fontId="7" fillId="0" borderId="0" xfId="0" applyFont="1"/>
    <xf numFmtId="0" fontId="8" fillId="2" borderId="0" xfId="0" applyFont="1" applyFill="1"/>
  </cellXfs>
  <cellStyles count="2">
    <cellStyle name="Normal" xfId="0" builtinId="0"/>
    <cellStyle name="Percent" xfId="1" builtinId="5"/>
  </cellStyles>
  <dxfs count="112">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 formatCode="0"/>
    </dxf>
    <dxf>
      <numFmt numFmtId="169" formatCode="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 formatCode="0"/>
    </dxf>
    <dxf>
      <numFmt numFmtId="169" formatCode="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 formatCode="0"/>
    </dxf>
    <dxf>
      <numFmt numFmtId="169" formatCode="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171" formatCode="0.000000000"/>
    </dxf>
    <dxf>
      <numFmt numFmtId="172" formatCode="0.0000000000"/>
    </dxf>
    <dxf>
      <numFmt numFmtId="173" formatCode="0.00000000000"/>
    </dxf>
    <dxf>
      <numFmt numFmtId="174" formatCode="0.000000000000"/>
    </dxf>
    <dxf>
      <numFmt numFmtId="175" formatCode="0.0000000000000"/>
    </dxf>
    <dxf>
      <numFmt numFmtId="176" formatCode="0.00000000000000"/>
    </dxf>
    <dxf>
      <numFmt numFmtId="175" formatCode="0.0000000000000"/>
    </dxf>
    <dxf>
      <numFmt numFmtId="174" formatCode="0.000000000000"/>
    </dxf>
    <dxf>
      <numFmt numFmtId="173" formatCode="0.00000000000"/>
    </dxf>
    <dxf>
      <numFmt numFmtId="172" formatCode="0.0000000000"/>
    </dxf>
    <dxf>
      <numFmt numFmtId="171" formatCode="0.000000000"/>
    </dxf>
    <dxf>
      <numFmt numFmtId="1" formatCode="0"/>
    </dxf>
    <dxf>
      <numFmt numFmtId="169" formatCode="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numFmt numFmtId="2" formatCode="0.00"/>
    </dxf>
    <dxf>
      <numFmt numFmtId="164" formatCode="0.000"/>
    </dxf>
    <dxf>
      <numFmt numFmtId="2" formatCode="0.0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70" formatCode="0.00000000"/>
    </dxf>
    <dxf>
      <font>
        <b/>
        <color theme="1"/>
      </font>
      <border>
        <bottom style="thin">
          <color theme="5"/>
        </bottom>
        <vertical/>
        <horizontal/>
      </border>
    </dxf>
    <dxf>
      <font>
        <sz val="8"/>
        <color theme="1"/>
      </font>
      <border diagonalUp="0" diagonalDown="0">
        <left/>
        <right/>
        <top/>
        <bottom/>
        <vertical/>
        <horizontal/>
      </border>
    </dxf>
    <dxf>
      <font>
        <b/>
        <color theme="1"/>
      </font>
      <border>
        <bottom style="thin">
          <color theme="5"/>
        </bottom>
        <vertical/>
        <horizontal/>
      </border>
    </dxf>
    <dxf>
      <font>
        <sz val="8"/>
        <color theme="1"/>
      </font>
      <fill>
        <patternFill>
          <bgColor theme="6"/>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rgb="FFFF0000"/>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My style" pivot="0" table="0" count="10">
      <tableStyleElement type="wholeTable" dxfId="111"/>
      <tableStyleElement type="headerRow" dxfId="110"/>
    </tableStyle>
    <tableStyle name="My style 2" pivot="0" table="0" count="10">
      <tableStyleElement type="wholeTable" dxfId="109"/>
      <tableStyleElement type="headerRow" dxfId="108"/>
    </tableStyle>
    <tableStyle name="My style 3" pivot="0" table="0" count="10">
      <tableStyleElement type="wholeTable" dxfId="107"/>
      <tableStyleElement type="headerRow" dxfId="106"/>
    </tableStyle>
    <tableStyle name="My style 4" pivot="0" table="0" count="10">
      <tableStyleElement type="wholeTable" dxfId="105"/>
      <tableStyleElement type="headerRow" dxfId="104"/>
    </tableStyle>
  </tableStyles>
  <colors>
    <mruColors>
      <color rgb="FF4D6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Report!PivotTable7</c:name>
    <c:fmtId val="0"/>
  </c:pivotSource>
  <c:chart>
    <c:title>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AC86BB-AAC9-4924-A505-3BD261ACFA2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1529AA-2F0C-46C8-8337-5C1F5D2F6E8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AC86BB-AAC9-4924-A505-3BD261ACFA2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1529AA-2F0C-46C8-8337-5C1F5D2F6E8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8"/>
        <c:marker>
          <c:symbol val="none"/>
        </c:marker>
      </c:pivotFmt>
    </c:pivotFmts>
    <c:plotArea>
      <c:layout>
        <c:manualLayout>
          <c:layoutTarget val="inner"/>
          <c:xMode val="edge"/>
          <c:yMode val="edge"/>
          <c:x val="0.12138074876425525"/>
          <c:y val="0"/>
          <c:w val="0.60686889905471131"/>
          <c:h val="0.69777120113871394"/>
        </c:manualLayout>
      </c:layout>
      <c:barChart>
        <c:barDir val="bar"/>
        <c:grouping val="clustered"/>
        <c:varyColors val="0"/>
        <c:ser>
          <c:idx val="0"/>
          <c:order val="0"/>
          <c:tx>
            <c:strRef>
              <c:f>'Pivot Report'!$B$62</c:f>
              <c:strCache>
                <c:ptCount val="1"/>
                <c:pt idx="0">
                  <c:v>Total</c:v>
                </c:pt>
              </c:strCache>
            </c:strRef>
          </c:tx>
          <c:invertIfNegative val="0"/>
          <c:cat>
            <c:strRef>
              <c:f>'Pivot Report'!$A$63:$A$71</c:f>
              <c:strCache>
                <c:ptCount val="8"/>
                <c:pt idx="0">
                  <c:v>0-09</c:v>
                </c:pt>
                <c:pt idx="1">
                  <c:v>10-19</c:v>
                </c:pt>
                <c:pt idx="2">
                  <c:v>20-29</c:v>
                </c:pt>
                <c:pt idx="3">
                  <c:v>30-39</c:v>
                </c:pt>
                <c:pt idx="4">
                  <c:v>40-49</c:v>
                </c:pt>
                <c:pt idx="5">
                  <c:v>50-59</c:v>
                </c:pt>
                <c:pt idx="6">
                  <c:v>60-69</c:v>
                </c:pt>
                <c:pt idx="7">
                  <c:v>70-79</c:v>
                </c:pt>
              </c:strCache>
            </c:strRef>
          </c:cat>
          <c:val>
            <c:numRef>
              <c:f>'Pivot Report'!$B$63:$B$71</c:f>
              <c:numCache>
                <c:formatCode>0</c:formatCode>
                <c:ptCount val="8"/>
                <c:pt idx="0">
                  <c:v>633</c:v>
                </c:pt>
                <c:pt idx="1">
                  <c:v>604</c:v>
                </c:pt>
                <c:pt idx="2">
                  <c:v>640</c:v>
                </c:pt>
                <c:pt idx="3">
                  <c:v>618</c:v>
                </c:pt>
                <c:pt idx="4">
                  <c:v>594</c:v>
                </c:pt>
                <c:pt idx="5">
                  <c:v>629</c:v>
                </c:pt>
                <c:pt idx="6">
                  <c:v>599</c:v>
                </c:pt>
                <c:pt idx="7">
                  <c:v>561</c:v>
                </c:pt>
              </c:numCache>
            </c:numRef>
          </c:val>
          <c:extLst>
            <c:ext xmlns:c16="http://schemas.microsoft.com/office/drawing/2014/chart" uri="{C3380CC4-5D6E-409C-BE32-E72D297353CC}">
              <c16:uniqueId val="{00000000-4A12-4EBC-B933-9DF5BF8AA2D7}"/>
            </c:ext>
          </c:extLst>
        </c:ser>
        <c:dLbls>
          <c:showLegendKey val="0"/>
          <c:showVal val="0"/>
          <c:showCatName val="0"/>
          <c:showSerName val="0"/>
          <c:showPercent val="0"/>
          <c:showBubbleSize val="0"/>
        </c:dLbls>
        <c:gapWidth val="0"/>
        <c:axId val="1351365647"/>
        <c:axId val="1351360655"/>
      </c:barChart>
      <c:catAx>
        <c:axId val="1351365647"/>
        <c:scaling>
          <c:orientation val="minMax"/>
        </c:scaling>
        <c:delete val="1"/>
        <c:axPos val="l"/>
        <c:numFmt formatCode="General" sourceLinked="1"/>
        <c:majorTickMark val="none"/>
        <c:minorTickMark val="none"/>
        <c:tickLblPos val="nextTo"/>
        <c:crossAx val="1351360655"/>
        <c:crosses val="autoZero"/>
        <c:auto val="1"/>
        <c:lblAlgn val="ctr"/>
        <c:lblOffset val="100"/>
        <c:noMultiLvlLbl val="0"/>
      </c:catAx>
      <c:valAx>
        <c:axId val="1351360655"/>
        <c:scaling>
          <c:orientation val="minMax"/>
        </c:scaling>
        <c:delete val="1"/>
        <c:axPos val="b"/>
        <c:numFmt formatCode="0" sourceLinked="1"/>
        <c:majorTickMark val="none"/>
        <c:minorTickMark val="none"/>
        <c:tickLblPos val="nextTo"/>
        <c:crossAx val="1351365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Report!PivotTable2</c:name>
    <c:fmtId val="13"/>
  </c:pivotSource>
  <c:chart>
    <c:autoTitleDeleted val="1"/>
    <c:pivotFmts>
      <c:pivotFmt>
        <c:idx val="0"/>
      </c:pivotFmt>
      <c:pivotFmt>
        <c:idx val="1"/>
      </c:pivotFmt>
      <c:pivotFmt>
        <c:idx val="2"/>
      </c:pivotFmt>
      <c:pivotFmt>
        <c:idx val="3"/>
      </c:pivotFmt>
      <c:pivotFmt>
        <c:idx val="4"/>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s>
    <c:plotArea>
      <c:layout>
        <c:manualLayout>
          <c:layoutTarget val="inner"/>
          <c:xMode val="edge"/>
          <c:yMode val="edge"/>
          <c:x val="0"/>
          <c:y val="0"/>
          <c:w val="1"/>
          <c:h val="1"/>
        </c:manualLayout>
      </c:layout>
      <c:areaChart>
        <c:grouping val="standard"/>
        <c:varyColors val="0"/>
        <c:ser>
          <c:idx val="0"/>
          <c:order val="0"/>
          <c:tx>
            <c:strRef>
              <c:f>'Pivot Report'!$O$3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Report'!$N$4:$N$34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Report'!$O$4:$O$34</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1-0D57-4FDF-A088-61CBD72AB67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93311791"/>
        <c:axId val="893309711"/>
      </c:areaChart>
      <c:catAx>
        <c:axId val="89331179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93309711"/>
        <c:crosses val="autoZero"/>
        <c:auto val="1"/>
        <c:lblAlgn val="ctr"/>
        <c:lblOffset val="100"/>
        <c:noMultiLvlLbl val="0"/>
      </c:catAx>
      <c:valAx>
        <c:axId val="8933097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311791"/>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Report!PivotTable6</c:name>
    <c:fmtId val="5"/>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175636496142208E-2"/>
          <c:y val="0.15464238845144357"/>
          <c:w val="0.83882783882783885"/>
          <c:h val="0.38301519634886405"/>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1-16C9-4F0E-BBB6-8A52DF2D1C76}"/>
            </c:ext>
          </c:extLst>
        </c:ser>
        <c:dLbls>
          <c:showLegendKey val="0"/>
          <c:showVal val="0"/>
          <c:showCatName val="0"/>
          <c:showSerName val="0"/>
          <c:showPercent val="0"/>
          <c:showBubbleSize val="0"/>
        </c:dLbls>
        <c:axId val="211478416"/>
        <c:axId val="211480080"/>
      </c:areaChart>
      <c:catAx>
        <c:axId val="21147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80080"/>
        <c:crosses val="autoZero"/>
        <c:auto val="1"/>
        <c:lblAlgn val="ctr"/>
        <c:lblOffset val="100"/>
        <c:noMultiLvlLbl val="0"/>
      </c:catAx>
      <c:valAx>
        <c:axId val="211480080"/>
        <c:scaling>
          <c:orientation val="minMax"/>
        </c:scaling>
        <c:delete val="1"/>
        <c:axPos val="l"/>
        <c:numFmt formatCode="General" sourceLinked="1"/>
        <c:majorTickMark val="none"/>
        <c:minorTickMark val="none"/>
        <c:tickLblPos val="nextTo"/>
        <c:crossAx val="211478416"/>
        <c:crosses val="autoZero"/>
        <c:crossBetween val="midCat"/>
      </c:valAx>
      <c:spPr>
        <a:noFill/>
        <a:ln w="25400">
          <a:noFill/>
        </a:ln>
        <a:effectLst/>
      </c:spPr>
    </c:plotArea>
    <c:plotVisOnly val="1"/>
    <c:dispBlanksAs val="zero"/>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Report!PivotTable5</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pivotFmt>
      <c:pivotFmt>
        <c:idx val="2"/>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s>
    <c:plotArea>
      <c:layout>
        <c:manualLayout>
          <c:layoutTarget val="inner"/>
          <c:xMode val="edge"/>
          <c:yMode val="edge"/>
          <c:x val="7.7961084932943611E-2"/>
          <c:y val="0.24730567332929534"/>
          <c:w val="0.8360316811524906"/>
          <c:h val="0.51488289925297803"/>
        </c:manualLayout>
      </c:layout>
      <c:areaChart>
        <c:grouping val="standard"/>
        <c:varyColors val="0"/>
        <c:ser>
          <c:idx val="0"/>
          <c:order val="0"/>
          <c:tx>
            <c:strRef>
              <c:f>'Pivot Report'!$R$3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Report'!$Q$4:$Q$34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Report'!$R$4:$R$34</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1-D140-4988-B0F2-CA7AEC2022E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43329007"/>
        <c:axId val="543316527"/>
      </c:areaChart>
      <c:catAx>
        <c:axId val="5433290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43316527"/>
        <c:crosses val="autoZero"/>
        <c:auto val="1"/>
        <c:lblAlgn val="ctr"/>
        <c:lblOffset val="100"/>
        <c:noMultiLvlLbl val="0"/>
      </c:catAx>
      <c:valAx>
        <c:axId val="5433165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33290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6.8259385665529013E-2"/>
          <c:y val="0"/>
          <c:w val="0.83882783882783885"/>
          <c:h val="0.58630437588744022"/>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1-F2E7-4F12-B31B-5304CB828119}"/>
            </c:ext>
          </c:extLst>
        </c:ser>
        <c:dLbls>
          <c:showLegendKey val="0"/>
          <c:showVal val="0"/>
          <c:showCatName val="0"/>
          <c:showSerName val="0"/>
          <c:showPercent val="0"/>
          <c:showBubbleSize val="0"/>
        </c:dLbls>
        <c:axId val="211478416"/>
        <c:axId val="211480080"/>
      </c:areaChart>
      <c:catAx>
        <c:axId val="211478416"/>
        <c:scaling>
          <c:orientation val="minMax"/>
        </c:scaling>
        <c:delete val="1"/>
        <c:axPos val="b"/>
        <c:numFmt formatCode="General" sourceLinked="1"/>
        <c:majorTickMark val="out"/>
        <c:minorTickMark val="none"/>
        <c:tickLblPos val="nextTo"/>
        <c:crossAx val="211480080"/>
        <c:crosses val="autoZero"/>
        <c:auto val="1"/>
        <c:lblAlgn val="ctr"/>
        <c:lblOffset val="100"/>
        <c:noMultiLvlLbl val="0"/>
      </c:catAx>
      <c:valAx>
        <c:axId val="211480080"/>
        <c:scaling>
          <c:orientation val="minMax"/>
        </c:scaling>
        <c:delete val="1"/>
        <c:axPos val="l"/>
        <c:numFmt formatCode="General" sourceLinked="1"/>
        <c:majorTickMark val="none"/>
        <c:minorTickMark val="none"/>
        <c:tickLblPos val="nextTo"/>
        <c:crossAx val="211478416"/>
        <c:crosses val="autoZero"/>
        <c:crossBetween val="midCat"/>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Report!PivotTable2</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0"/>
          <c:y val="0"/>
          <c:w val="1"/>
          <c:h val="1"/>
        </c:manualLayout>
      </c:layout>
      <c:areaChart>
        <c:grouping val="standard"/>
        <c:varyColors val="0"/>
        <c:ser>
          <c:idx val="0"/>
          <c:order val="0"/>
          <c:tx>
            <c:strRef>
              <c:f>'Pivot Report'!$O$3</c:f>
              <c:strCache>
                <c:ptCount val="1"/>
                <c:pt idx="0">
                  <c:v>Total</c:v>
                </c:pt>
              </c:strCache>
            </c:strRef>
          </c:tx>
          <c:spPr>
            <a:solidFill>
              <a:schemeClr val="accent1"/>
            </a:solidFill>
            <a:ln w="25400">
              <a:noFill/>
            </a:ln>
            <a:effectLst/>
          </c:spPr>
          <c:cat>
            <c:strRef>
              <c:f>'Pivot Report'!$N$4:$N$34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Report'!$O$4:$O$34</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1-0E83-4317-9AB2-06C7154D4201}"/>
            </c:ext>
          </c:extLst>
        </c:ser>
        <c:dLbls>
          <c:showLegendKey val="0"/>
          <c:showVal val="0"/>
          <c:showCatName val="0"/>
          <c:showSerName val="0"/>
          <c:showPercent val="0"/>
          <c:showBubbleSize val="0"/>
        </c:dLbls>
        <c:axId val="893311791"/>
        <c:axId val="893309711"/>
      </c:areaChart>
      <c:catAx>
        <c:axId val="893311791"/>
        <c:scaling>
          <c:orientation val="minMax"/>
        </c:scaling>
        <c:delete val="1"/>
        <c:axPos val="b"/>
        <c:numFmt formatCode="General" sourceLinked="1"/>
        <c:majorTickMark val="out"/>
        <c:minorTickMark val="none"/>
        <c:tickLblPos val="nextTo"/>
        <c:crossAx val="893309711"/>
        <c:crosses val="autoZero"/>
        <c:auto val="1"/>
        <c:lblAlgn val="ctr"/>
        <c:lblOffset val="100"/>
        <c:noMultiLvlLbl val="0"/>
      </c:catAx>
      <c:valAx>
        <c:axId val="893309711"/>
        <c:scaling>
          <c:orientation val="minMax"/>
        </c:scaling>
        <c:delete val="1"/>
        <c:axPos val="l"/>
        <c:numFmt formatCode="0.00" sourceLinked="1"/>
        <c:majorTickMark val="none"/>
        <c:minorTickMark val="none"/>
        <c:tickLblPos val="nextTo"/>
        <c:crossAx val="893311791"/>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Report!PivotTable5</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2.5869368787917905E-2"/>
          <c:y val="0.14025537348371997"/>
          <c:w val="0.97384842519685022"/>
          <c:h val="0.84097487814023242"/>
        </c:manualLayout>
      </c:layout>
      <c:areaChart>
        <c:grouping val="standard"/>
        <c:varyColors val="0"/>
        <c:ser>
          <c:idx val="0"/>
          <c:order val="0"/>
          <c:tx>
            <c:strRef>
              <c:f>'Pivot Report'!$R$3</c:f>
              <c:strCache>
                <c:ptCount val="1"/>
                <c:pt idx="0">
                  <c:v>Total</c:v>
                </c:pt>
              </c:strCache>
            </c:strRef>
          </c:tx>
          <c:spPr>
            <a:solidFill>
              <a:schemeClr val="accent1"/>
            </a:solidFill>
            <a:ln w="25400">
              <a:noFill/>
            </a:ln>
            <a:effectLst/>
          </c:spPr>
          <c:cat>
            <c:strRef>
              <c:f>'Pivot Report'!$Q$4:$Q$34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Report'!$R$4:$R$34</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1-1EE0-4FFF-B6A6-B1E34E60FE55}"/>
            </c:ext>
          </c:extLst>
        </c:ser>
        <c:dLbls>
          <c:showLegendKey val="0"/>
          <c:showVal val="0"/>
          <c:showCatName val="0"/>
          <c:showSerName val="0"/>
          <c:showPercent val="0"/>
          <c:showBubbleSize val="0"/>
        </c:dLbls>
        <c:axId val="543329007"/>
        <c:axId val="543316527"/>
      </c:areaChart>
      <c:catAx>
        <c:axId val="543329007"/>
        <c:scaling>
          <c:orientation val="minMax"/>
        </c:scaling>
        <c:delete val="1"/>
        <c:axPos val="b"/>
        <c:numFmt formatCode="General" sourceLinked="1"/>
        <c:majorTickMark val="out"/>
        <c:minorTickMark val="none"/>
        <c:tickLblPos val="nextTo"/>
        <c:crossAx val="543316527"/>
        <c:crosses val="autoZero"/>
        <c:auto val="1"/>
        <c:lblAlgn val="ctr"/>
        <c:lblOffset val="100"/>
        <c:noMultiLvlLbl val="0"/>
      </c:catAx>
      <c:valAx>
        <c:axId val="543316527"/>
        <c:scaling>
          <c:orientation val="minMax"/>
        </c:scaling>
        <c:delete val="1"/>
        <c:axPos val="l"/>
        <c:numFmt formatCode="0.00" sourceLinked="1"/>
        <c:majorTickMark val="none"/>
        <c:minorTickMark val="none"/>
        <c:tickLblPos val="nextTo"/>
        <c:crossAx val="543329007"/>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Report!PivotTable7</c:name>
    <c:fmtId val="6"/>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9509599686527621E-3"/>
          <c:y val="3.568572964968144E-2"/>
          <c:w val="0.93888888888888888"/>
          <c:h val="0.51760061242344702"/>
        </c:manualLayout>
      </c:layout>
      <c:barChart>
        <c:barDir val="col"/>
        <c:grouping val="clustered"/>
        <c:varyColors val="0"/>
        <c:ser>
          <c:idx val="0"/>
          <c:order val="0"/>
          <c:tx>
            <c:strRef>
              <c:f>'Pivot Report'!$B$62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Report'!$A$63:$A$71</c:f>
              <c:strCache>
                <c:ptCount val="8"/>
                <c:pt idx="0">
                  <c:v>0-09</c:v>
                </c:pt>
                <c:pt idx="1">
                  <c:v>10-19</c:v>
                </c:pt>
                <c:pt idx="2">
                  <c:v>20-29</c:v>
                </c:pt>
                <c:pt idx="3">
                  <c:v>30-39</c:v>
                </c:pt>
                <c:pt idx="4">
                  <c:v>40-49</c:v>
                </c:pt>
                <c:pt idx="5">
                  <c:v>50-59</c:v>
                </c:pt>
                <c:pt idx="6">
                  <c:v>60-69</c:v>
                </c:pt>
                <c:pt idx="7">
                  <c:v>70-79</c:v>
                </c:pt>
              </c:strCache>
            </c:strRef>
          </c:cat>
          <c:val>
            <c:numRef>
              <c:f>'Pivot Report'!$B$63:$B$71</c:f>
              <c:numCache>
                <c:formatCode>0</c:formatCode>
                <c:ptCount val="8"/>
                <c:pt idx="0">
                  <c:v>633</c:v>
                </c:pt>
                <c:pt idx="1">
                  <c:v>604</c:v>
                </c:pt>
                <c:pt idx="2">
                  <c:v>640</c:v>
                </c:pt>
                <c:pt idx="3">
                  <c:v>618</c:v>
                </c:pt>
                <c:pt idx="4">
                  <c:v>594</c:v>
                </c:pt>
                <c:pt idx="5">
                  <c:v>629</c:v>
                </c:pt>
                <c:pt idx="6">
                  <c:v>599</c:v>
                </c:pt>
                <c:pt idx="7">
                  <c:v>561</c:v>
                </c:pt>
              </c:numCache>
            </c:numRef>
          </c:val>
          <c:extLst>
            <c:ext xmlns:c16="http://schemas.microsoft.com/office/drawing/2014/chart" uri="{C3380CC4-5D6E-409C-BE32-E72D297353CC}">
              <c16:uniqueId val="{00000000-B34A-4185-9A76-46E31F20D870}"/>
            </c:ext>
          </c:extLst>
        </c:ser>
        <c:dLbls>
          <c:showLegendKey val="0"/>
          <c:showVal val="0"/>
          <c:showCatName val="0"/>
          <c:showSerName val="0"/>
          <c:showPercent val="0"/>
          <c:showBubbleSize val="0"/>
        </c:dLbls>
        <c:gapWidth val="219"/>
        <c:overlap val="-27"/>
        <c:axId val="1377334720"/>
        <c:axId val="1377344288"/>
      </c:barChart>
      <c:catAx>
        <c:axId val="13773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44288"/>
        <c:crosses val="autoZero"/>
        <c:auto val="1"/>
        <c:lblAlgn val="ctr"/>
        <c:lblOffset val="100"/>
        <c:noMultiLvlLbl val="0"/>
      </c:catAx>
      <c:valAx>
        <c:axId val="1377344288"/>
        <c:scaling>
          <c:orientation val="minMax"/>
        </c:scaling>
        <c:delete val="1"/>
        <c:axPos val="l"/>
        <c:numFmt formatCode="0" sourceLinked="1"/>
        <c:majorTickMark val="none"/>
        <c:minorTickMark val="none"/>
        <c:tickLblPos val="nextTo"/>
        <c:crossAx val="1377334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Report!PivotTable8</c:name>
    <c:fmtId val="1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9609020624347876"/>
          <c:y val="0.19894805774806607"/>
          <c:w val="0.47395669791498024"/>
          <c:h val="0.6345214156406026"/>
        </c:manualLayout>
      </c:layout>
      <c:pieChart>
        <c:varyColors val="1"/>
        <c:ser>
          <c:idx val="0"/>
          <c:order val="0"/>
          <c:tx>
            <c:strRef>
              <c:f>'Pivot Report'!$B$74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90C-4A33-B4D7-61049141846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90C-4A33-B4D7-6104914184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Report'!$A$75:$A$77</c:f>
              <c:strCache>
                <c:ptCount val="2"/>
                <c:pt idx="0">
                  <c:v>Delay</c:v>
                </c:pt>
                <c:pt idx="1">
                  <c:v>Ontime</c:v>
                </c:pt>
              </c:strCache>
            </c:strRef>
          </c:cat>
          <c:val>
            <c:numRef>
              <c:f>'Pivot Report'!$B$75:$B$77</c:f>
              <c:numCache>
                <c:formatCode>0</c:formatCode>
                <c:ptCount val="2"/>
                <c:pt idx="0">
                  <c:v>2951</c:v>
                </c:pt>
                <c:pt idx="1">
                  <c:v>1927</c:v>
                </c:pt>
              </c:numCache>
            </c:numRef>
          </c:val>
          <c:extLst>
            <c:ext xmlns:c16="http://schemas.microsoft.com/office/drawing/2014/chart" uri="{C3380CC4-5D6E-409C-BE32-E72D297353CC}">
              <c16:uniqueId val="{00000004-990C-4A33-B4D7-6104914184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870593084762419"/>
          <c:y val="2.4534104636414287E-2"/>
          <c:w val="0.78890271435092807"/>
          <c:h val="0.168393296991722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Report!PivotTable10</c:name>
    <c:fmtId val="15"/>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407923050382304"/>
          <c:y val="0.12815116285272105"/>
          <c:w val="0.53078801191539116"/>
          <c:h val="0.61425872853917407"/>
        </c:manualLayout>
      </c:layout>
      <c:doughnutChart>
        <c:varyColors val="1"/>
        <c:ser>
          <c:idx val="0"/>
          <c:order val="0"/>
          <c:tx>
            <c:strRef>
              <c:f>'Pivot Report'!$B$83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4C-4D94-93C3-4469439FD95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4C-4D94-93C3-4469439FD955}"/>
              </c:ext>
            </c:extLst>
          </c:dPt>
          <c:dLbls>
            <c:delete val="1"/>
          </c:dLbls>
          <c:cat>
            <c:strRef>
              <c:f>'Pivot Report'!$A$84:$A$86</c:f>
              <c:strCache>
                <c:ptCount val="2"/>
                <c:pt idx="0">
                  <c:v>Female</c:v>
                </c:pt>
                <c:pt idx="1">
                  <c:v>Male</c:v>
                </c:pt>
              </c:strCache>
            </c:strRef>
          </c:cat>
          <c:val>
            <c:numRef>
              <c:f>'Pivot Report'!$B$84:$B$86</c:f>
              <c:numCache>
                <c:formatCode>0</c:formatCode>
                <c:ptCount val="2"/>
                <c:pt idx="0">
                  <c:v>2355</c:v>
                </c:pt>
                <c:pt idx="1">
                  <c:v>2523</c:v>
                </c:pt>
              </c:numCache>
            </c:numRef>
          </c:val>
          <c:extLst>
            <c:ext xmlns:c16="http://schemas.microsoft.com/office/drawing/2014/chart" uri="{C3380CC4-5D6E-409C-BE32-E72D297353CC}">
              <c16:uniqueId val="{00000004-B94C-4D94-93C3-4469439FD955}"/>
            </c:ext>
          </c:extLst>
        </c:ser>
        <c:dLbls>
          <c:showLegendKey val="0"/>
          <c:showVal val="0"/>
          <c:showCatName val="0"/>
          <c:showSerName val="0"/>
          <c:showPercent val="1"/>
          <c:showBubbleSize val="0"/>
          <c:showLeaderLines val="1"/>
        </c:dLbls>
        <c:firstSliceAng val="0"/>
        <c:holeSize val="43"/>
      </c:doughnutChart>
      <c:spPr>
        <a:noFill/>
        <a:ln>
          <a:noFill/>
        </a:ln>
        <a:effectLst/>
      </c:spPr>
    </c:plotArea>
    <c:legend>
      <c:legendPos val="r"/>
      <c:layout>
        <c:manualLayout>
          <c:xMode val="edge"/>
          <c:yMode val="edge"/>
          <c:x val="4.5835116764250609E-2"/>
          <c:y val="1.0273155565824012E-2"/>
          <c:w val="0.762711891782758"/>
          <c:h val="0.157230197037654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Report!PivotTable10</c:name>
    <c:fmtId val="22"/>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8.3333278652703638E-3"/>
              <c:y val="1.531914482984894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191652761382704"/>
                  <c:h val="0.16549823005576009"/>
                </c:manualLayout>
              </c15:layout>
            </c:ext>
          </c:extLst>
        </c:dLbl>
      </c:pivotFmt>
      <c:pivotFmt>
        <c:idx val="22"/>
        <c:spPr>
          <a:solidFill>
            <a:schemeClr val="accent1"/>
          </a:solidFill>
          <a:ln>
            <a:noFill/>
          </a:ln>
          <a:effectLst/>
        </c:spPr>
      </c:pivotFmt>
    </c:pivotFmts>
    <c:plotArea>
      <c:layout>
        <c:manualLayout>
          <c:layoutTarget val="inner"/>
          <c:xMode val="edge"/>
          <c:yMode val="edge"/>
          <c:x val="0.22114274177266308"/>
          <c:y val="0.22042426129714363"/>
          <c:w val="0.52542755232519012"/>
          <c:h val="0.61270774840657161"/>
        </c:manualLayout>
      </c:layout>
      <c:doughnutChart>
        <c:varyColors val="1"/>
        <c:ser>
          <c:idx val="0"/>
          <c:order val="0"/>
          <c:tx>
            <c:strRef>
              <c:f>'Pivot Report'!$B$83</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3B-451D-8C88-F6A272C6D629}"/>
              </c:ext>
            </c:extLst>
          </c:dPt>
          <c:dPt>
            <c:idx val="1"/>
            <c:bubble3D val="0"/>
            <c:spPr>
              <a:solidFill>
                <a:schemeClr val="accent2"/>
              </a:solidFill>
              <a:ln>
                <a:noFill/>
              </a:ln>
              <a:effectLst/>
            </c:spPr>
            <c:extLst>
              <c:ext xmlns:c16="http://schemas.microsoft.com/office/drawing/2014/chart" uri="{C3380CC4-5D6E-409C-BE32-E72D297353CC}">
                <c16:uniqueId val="{00000003-593B-451D-8C88-F6A272C6D629}"/>
              </c:ext>
            </c:extLst>
          </c:dPt>
          <c:dLbls>
            <c:dLbl>
              <c:idx val="0"/>
              <c:layout>
                <c:manualLayout>
                  <c:x val="8.3333278652703638E-3"/>
                  <c:y val="1.531914482984894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191652761382704"/>
                      <c:h val="0.16549823005576009"/>
                    </c:manualLayout>
                  </c15:layout>
                </c:ext>
                <c:ext xmlns:c16="http://schemas.microsoft.com/office/drawing/2014/chart" uri="{C3380CC4-5D6E-409C-BE32-E72D297353CC}">
                  <c16:uniqueId val="{00000001-593B-451D-8C88-F6A272C6D62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Report'!$A$84:$A$86</c:f>
              <c:strCache>
                <c:ptCount val="2"/>
                <c:pt idx="0">
                  <c:v>Female</c:v>
                </c:pt>
                <c:pt idx="1">
                  <c:v>Male</c:v>
                </c:pt>
              </c:strCache>
            </c:strRef>
          </c:cat>
          <c:val>
            <c:numRef>
              <c:f>'Pivot Report'!$B$84:$B$86</c:f>
              <c:numCache>
                <c:formatCode>0</c:formatCode>
                <c:ptCount val="2"/>
                <c:pt idx="0">
                  <c:v>2355</c:v>
                </c:pt>
                <c:pt idx="1">
                  <c:v>2523</c:v>
                </c:pt>
              </c:numCache>
            </c:numRef>
          </c:val>
          <c:extLst>
            <c:ext xmlns:c16="http://schemas.microsoft.com/office/drawing/2014/chart" uri="{C3380CC4-5D6E-409C-BE32-E72D297353CC}">
              <c16:uniqueId val="{00000004-593B-451D-8C88-F6A272C6D629}"/>
            </c:ext>
          </c:extLst>
        </c:ser>
        <c:dLbls>
          <c:showLegendKey val="0"/>
          <c:showVal val="0"/>
          <c:showCatName val="0"/>
          <c:showSerName val="0"/>
          <c:showPercent val="1"/>
          <c:showBubbleSize val="0"/>
          <c:showLeaderLines val="1"/>
        </c:dLbls>
        <c:firstSliceAng val="0"/>
        <c:holeSize val="41"/>
      </c:doughnutChart>
      <c:spPr>
        <a:noFill/>
        <a:ln>
          <a:noFill/>
        </a:ln>
        <a:effectLst/>
      </c:spPr>
    </c:plotArea>
    <c:legend>
      <c:legendPos val="r"/>
      <c:layout>
        <c:manualLayout>
          <c:xMode val="edge"/>
          <c:yMode val="edge"/>
          <c:x val="6.6347937277071126E-2"/>
          <c:y val="3.4193416340614444E-2"/>
          <c:w val="0.70117343024429646"/>
          <c:h val="0.1572304741196526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Report!PivotTable11</c:name>
    <c:fmtId val="2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97359679874522"/>
          <c:y val="5.4683403416273473E-2"/>
          <c:w val="0.69709322826749398"/>
          <c:h val="0.8663290926070516"/>
        </c:manualLayout>
      </c:layout>
      <c:barChart>
        <c:barDir val="bar"/>
        <c:grouping val="clustered"/>
        <c:varyColors val="0"/>
        <c:ser>
          <c:idx val="0"/>
          <c:order val="0"/>
          <c:tx>
            <c:strRef>
              <c:f>'Pivot Report'!$B$90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Report'!$A$91:$A$99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Report'!$B$91:$B$99</c:f>
              <c:numCache>
                <c:formatCode>0</c:formatCode>
                <c:ptCount val="8"/>
                <c:pt idx="0">
                  <c:v>40</c:v>
                </c:pt>
                <c:pt idx="1">
                  <c:v>85</c:v>
                </c:pt>
                <c:pt idx="2">
                  <c:v>104</c:v>
                </c:pt>
                <c:pt idx="3">
                  <c:v>123</c:v>
                </c:pt>
                <c:pt idx="4">
                  <c:v>142</c:v>
                </c:pt>
                <c:pt idx="5">
                  <c:v>532</c:v>
                </c:pt>
                <c:pt idx="6">
                  <c:v>966</c:v>
                </c:pt>
                <c:pt idx="7">
                  <c:v>2886</c:v>
                </c:pt>
              </c:numCache>
            </c:numRef>
          </c:val>
          <c:extLst>
            <c:ext xmlns:c16="http://schemas.microsoft.com/office/drawing/2014/chart" uri="{C3380CC4-5D6E-409C-BE32-E72D297353CC}">
              <c16:uniqueId val="{00000000-9034-48A9-8EC0-B82330A89704}"/>
            </c:ext>
          </c:extLst>
        </c:ser>
        <c:dLbls>
          <c:showLegendKey val="0"/>
          <c:showVal val="0"/>
          <c:showCatName val="0"/>
          <c:showSerName val="0"/>
          <c:showPercent val="0"/>
          <c:showBubbleSize val="0"/>
        </c:dLbls>
        <c:gapWidth val="52"/>
        <c:axId val="45431392"/>
        <c:axId val="45433056"/>
      </c:barChart>
      <c:catAx>
        <c:axId val="4543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5433056"/>
        <c:crosses val="autoZero"/>
        <c:auto val="1"/>
        <c:lblAlgn val="ctr"/>
        <c:lblOffset val="100"/>
        <c:noMultiLvlLbl val="0"/>
      </c:catAx>
      <c:valAx>
        <c:axId val="45433056"/>
        <c:scaling>
          <c:orientation val="minMax"/>
        </c:scaling>
        <c:delete val="1"/>
        <c:axPos val="b"/>
        <c:numFmt formatCode="0" sourceLinked="1"/>
        <c:majorTickMark val="none"/>
        <c:minorTickMark val="none"/>
        <c:tickLblPos val="nextTo"/>
        <c:crossAx val="45431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jpg"/><Relationship Id="rId7" Type="http://schemas.openxmlformats.org/officeDocument/2006/relationships/hyperlink" Target="#'Average wait time daily trend'!A1"/><Relationship Id="rId12" Type="http://schemas.openxmlformats.org/officeDocument/2006/relationships/chart" Target="../charts/chart5.xml"/><Relationship Id="rId2" Type="http://schemas.openxmlformats.org/officeDocument/2006/relationships/image" Target="../media/image2.jp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liy ER No of patients'!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jpeg"/><Relationship Id="rId9" Type="http://schemas.openxmlformats.org/officeDocument/2006/relationships/hyperlink" Target="#'Satisfaction score daily trends'!A1"/><Relationship Id="rId1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4</xdr:col>
      <xdr:colOff>673100</xdr:colOff>
      <xdr:row>9</xdr:row>
      <xdr:rowOff>139700</xdr:rowOff>
    </xdr:from>
    <xdr:ext cx="1874982" cy="1901825"/>
    <mc:AlternateContent xmlns:mc="http://schemas.openxmlformats.org/markup-compatibility/2006" xmlns:a14="http://schemas.microsoft.com/office/drawing/2010/main">
      <mc:Choice Requires="a14">
        <xdr:graphicFrame macro="">
          <xdr:nvGraphicFramePr>
            <xdr:cNvPr id="2"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165600" y="1797050"/>
              <a:ext cx="187325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606137</xdr:colOff>
      <xdr:row>34</xdr:row>
      <xdr:rowOff>178954</xdr:rowOff>
    </xdr:from>
    <xdr:to>
      <xdr:col>3</xdr:col>
      <xdr:colOff>1183410</xdr:colOff>
      <xdr:row>37</xdr:row>
      <xdr:rowOff>103909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461818</xdr:colOff>
      <xdr:row>83</xdr:row>
      <xdr:rowOff>178954</xdr:rowOff>
    </xdr:from>
    <xdr:ext cx="184731" cy="264560"/>
    <xdr:sp macro="" textlink="">
      <xdr:nvSpPr>
        <xdr:cNvPr id="3" name="TextBox 2"/>
        <xdr:cNvSpPr txBox="1"/>
      </xdr:nvSpPr>
      <xdr:spPr>
        <a:xfrm>
          <a:off x="1581727" y="155113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461818</xdr:colOff>
      <xdr:row>90</xdr:row>
      <xdr:rowOff>178954</xdr:rowOff>
    </xdr:from>
    <xdr:ext cx="184731" cy="264560"/>
    <xdr:sp macro="" textlink="">
      <xdr:nvSpPr>
        <xdr:cNvPr id="6" name="TextBox 5"/>
        <xdr:cNvSpPr txBox="1"/>
      </xdr:nvSpPr>
      <xdr:spPr>
        <a:xfrm>
          <a:off x="1581727" y="155113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461818</xdr:colOff>
      <xdr:row>102</xdr:row>
      <xdr:rowOff>178954</xdr:rowOff>
    </xdr:from>
    <xdr:ext cx="184731" cy="264560"/>
    <xdr:sp macro="" textlink="">
      <xdr:nvSpPr>
        <xdr:cNvPr id="8" name="TextBox 7"/>
        <xdr:cNvSpPr txBox="1"/>
      </xdr:nvSpPr>
      <xdr:spPr>
        <a:xfrm>
          <a:off x="1581727" y="168044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23090</xdr:colOff>
      <xdr:row>0</xdr:row>
      <xdr:rowOff>57727</xdr:rowOff>
    </xdr:from>
    <xdr:to>
      <xdr:col>7</xdr:col>
      <xdr:colOff>432954</xdr:colOff>
      <xdr:row>3</xdr:row>
      <xdr:rowOff>172027</xdr:rowOff>
    </xdr:to>
    <xdr:sp macro="" textlink="">
      <xdr:nvSpPr>
        <xdr:cNvPr id="2" name="Rounded Rectangle 1"/>
        <xdr:cNvSpPr/>
      </xdr:nvSpPr>
      <xdr:spPr>
        <a:xfrm>
          <a:off x="23090" y="57727"/>
          <a:ext cx="4670137" cy="66848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457200</xdr:colOff>
      <xdr:row>0</xdr:row>
      <xdr:rowOff>76200</xdr:rowOff>
    </xdr:from>
    <xdr:to>
      <xdr:col>9</xdr:col>
      <xdr:colOff>323850</xdr:colOff>
      <xdr:row>4</xdr:row>
      <xdr:rowOff>6350</xdr:rowOff>
    </xdr:to>
    <xdr:sp macro="" textlink="">
      <xdr:nvSpPr>
        <xdr:cNvPr id="3" name="Rounded Rectangle 2"/>
        <xdr:cNvSpPr/>
      </xdr:nvSpPr>
      <xdr:spPr>
        <a:xfrm>
          <a:off x="4705350" y="76200"/>
          <a:ext cx="1085850" cy="666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57150</xdr:colOff>
      <xdr:row>4</xdr:row>
      <xdr:rowOff>25400</xdr:rowOff>
    </xdr:from>
    <xdr:to>
      <xdr:col>1</xdr:col>
      <xdr:colOff>133350</xdr:colOff>
      <xdr:row>21</xdr:row>
      <xdr:rowOff>76200</xdr:rowOff>
    </xdr:to>
    <xdr:sp macro="" textlink="">
      <xdr:nvSpPr>
        <xdr:cNvPr id="7" name="Rounded Rectangle 6"/>
        <xdr:cNvSpPr/>
      </xdr:nvSpPr>
      <xdr:spPr>
        <a:xfrm>
          <a:off x="57150" y="762000"/>
          <a:ext cx="685800" cy="31051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191069</xdr:colOff>
      <xdr:row>4</xdr:row>
      <xdr:rowOff>2840</xdr:rowOff>
    </xdr:from>
    <xdr:to>
      <xdr:col>9</xdr:col>
      <xdr:colOff>318646</xdr:colOff>
      <xdr:row>8</xdr:row>
      <xdr:rowOff>156148</xdr:rowOff>
    </xdr:to>
    <xdr:grpSp>
      <xdr:nvGrpSpPr>
        <xdr:cNvPr id="22" name="Group 21"/>
        <xdr:cNvGrpSpPr/>
      </xdr:nvGrpSpPr>
      <xdr:grpSpPr>
        <a:xfrm>
          <a:off x="800044" y="731529"/>
          <a:ext cx="4978561" cy="881996"/>
          <a:chOff x="762000" y="812800"/>
          <a:chExt cx="3663950" cy="781050"/>
        </a:xfrm>
      </xdr:grpSpPr>
      <xdr:sp macro="" textlink="">
        <xdr:nvSpPr>
          <xdr:cNvPr id="6" name="Rounded Rectangle 5"/>
          <xdr:cNvSpPr/>
        </xdr:nvSpPr>
        <xdr:spPr>
          <a:xfrm>
            <a:off x="762000" y="812800"/>
            <a:ext cx="1187450" cy="781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ounded Rectangle 7"/>
          <xdr:cNvSpPr/>
        </xdr:nvSpPr>
        <xdr:spPr>
          <a:xfrm>
            <a:off x="2000250" y="812800"/>
            <a:ext cx="1187450" cy="781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ounded Rectangle 8"/>
          <xdr:cNvSpPr/>
        </xdr:nvSpPr>
        <xdr:spPr>
          <a:xfrm>
            <a:off x="3238500" y="812800"/>
            <a:ext cx="1187450" cy="781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199253</xdr:colOff>
      <xdr:row>13</xdr:row>
      <xdr:rowOff>62441</xdr:rowOff>
    </xdr:from>
    <xdr:to>
      <xdr:col>9</xdr:col>
      <xdr:colOff>346362</xdr:colOff>
      <xdr:row>21</xdr:row>
      <xdr:rowOff>111124</xdr:rowOff>
    </xdr:to>
    <xdr:sp macro="" textlink="">
      <xdr:nvSpPr>
        <xdr:cNvPr id="23" name="Rectangle 22"/>
        <xdr:cNvSpPr/>
      </xdr:nvSpPr>
      <xdr:spPr>
        <a:xfrm>
          <a:off x="807795" y="2470149"/>
          <a:ext cx="4999567" cy="14509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225136</xdr:colOff>
      <xdr:row>9</xdr:row>
      <xdr:rowOff>52532</xdr:rowOff>
    </xdr:from>
    <xdr:to>
      <xdr:col>9</xdr:col>
      <xdr:colOff>340014</xdr:colOff>
      <xdr:row>13</xdr:row>
      <xdr:rowOff>39832</xdr:rowOff>
    </xdr:to>
    <xdr:sp macro="" textlink="">
      <xdr:nvSpPr>
        <xdr:cNvPr id="24" name="Rectangle 23"/>
        <xdr:cNvSpPr/>
      </xdr:nvSpPr>
      <xdr:spPr>
        <a:xfrm>
          <a:off x="837045" y="1715077"/>
          <a:ext cx="4987060" cy="7262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21</xdr:row>
      <xdr:rowOff>148936</xdr:rowOff>
    </xdr:from>
    <xdr:to>
      <xdr:col>20</xdr:col>
      <xdr:colOff>279400</xdr:colOff>
      <xdr:row>21</xdr:row>
      <xdr:rowOff>148936</xdr:rowOff>
    </xdr:to>
    <xdr:cxnSp macro="">
      <xdr:nvCxnSpPr>
        <xdr:cNvPr id="26" name="Straight Connector 25"/>
        <xdr:cNvCxnSpPr/>
      </xdr:nvCxnSpPr>
      <xdr:spPr>
        <a:xfrm>
          <a:off x="0" y="3953163"/>
          <a:ext cx="1249449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349250</xdr:colOff>
      <xdr:row>1</xdr:row>
      <xdr:rowOff>110260</xdr:rowOff>
    </xdr:from>
    <xdr:to>
      <xdr:col>9</xdr:col>
      <xdr:colOff>349250</xdr:colOff>
      <xdr:row>22</xdr:row>
      <xdr:rowOff>91209</xdr:rowOff>
    </xdr:to>
    <xdr:cxnSp macro="">
      <xdr:nvCxnSpPr>
        <xdr:cNvPr id="28" name="Straight Connector 27"/>
        <xdr:cNvCxnSpPr/>
      </xdr:nvCxnSpPr>
      <xdr:spPr>
        <a:xfrm>
          <a:off x="5833341" y="294987"/>
          <a:ext cx="0" cy="37851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385040</xdr:colOff>
      <xdr:row>0</xdr:row>
      <xdr:rowOff>115455</xdr:rowOff>
    </xdr:from>
    <xdr:to>
      <xdr:col>12</xdr:col>
      <xdr:colOff>283440</xdr:colOff>
      <xdr:row>7</xdr:row>
      <xdr:rowOff>49069</xdr:rowOff>
    </xdr:to>
    <xdr:sp macro="" textlink="">
      <xdr:nvSpPr>
        <xdr:cNvPr id="29" name="Rectangle 28"/>
        <xdr:cNvSpPr/>
      </xdr:nvSpPr>
      <xdr:spPr>
        <a:xfrm>
          <a:off x="5869131" y="115455"/>
          <a:ext cx="1734127" cy="12267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353196</xdr:colOff>
      <xdr:row>0</xdr:row>
      <xdr:rowOff>92364</xdr:rowOff>
    </xdr:from>
    <xdr:to>
      <xdr:col>15</xdr:col>
      <xdr:colOff>149996</xdr:colOff>
      <xdr:row>7</xdr:row>
      <xdr:rowOff>100540</xdr:rowOff>
    </xdr:to>
    <xdr:sp macro="" textlink="">
      <xdr:nvSpPr>
        <xdr:cNvPr id="30" name="Rectangle 29"/>
        <xdr:cNvSpPr/>
      </xdr:nvSpPr>
      <xdr:spPr>
        <a:xfrm>
          <a:off x="7673014" y="92364"/>
          <a:ext cx="1632527" cy="13012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387255</xdr:colOff>
      <xdr:row>7</xdr:row>
      <xdr:rowOff>121805</xdr:rowOff>
    </xdr:from>
    <xdr:to>
      <xdr:col>15</xdr:col>
      <xdr:colOff>150092</xdr:colOff>
      <xdr:row>21</xdr:row>
      <xdr:rowOff>115454</xdr:rowOff>
    </xdr:to>
    <xdr:sp macro="" textlink="">
      <xdr:nvSpPr>
        <xdr:cNvPr id="31" name="Rectangle 30"/>
        <xdr:cNvSpPr/>
      </xdr:nvSpPr>
      <xdr:spPr>
        <a:xfrm>
          <a:off x="5871346" y="1414896"/>
          <a:ext cx="3434291" cy="250478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oneCellAnchor>
    <xdr:from>
      <xdr:col>1</xdr:col>
      <xdr:colOff>431800</xdr:colOff>
      <xdr:row>1</xdr:row>
      <xdr:rowOff>139701</xdr:rowOff>
    </xdr:from>
    <xdr:ext cx="7429500" cy="2616200"/>
    <xdr:sp macro="" textlink="">
      <xdr:nvSpPr>
        <xdr:cNvPr id="34" name="Rectangle 33"/>
        <xdr:cNvSpPr/>
      </xdr:nvSpPr>
      <xdr:spPr>
        <a:xfrm>
          <a:off x="1041400" y="323851"/>
          <a:ext cx="7429500" cy="2616200"/>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469900</xdr:colOff>
      <xdr:row>1</xdr:row>
      <xdr:rowOff>152400</xdr:rowOff>
    </xdr:from>
    <xdr:ext cx="3276600" cy="330200"/>
    <xdr:sp macro="" textlink="">
      <xdr:nvSpPr>
        <xdr:cNvPr id="37" name="Rectangle 36"/>
        <xdr:cNvSpPr/>
      </xdr:nvSpPr>
      <xdr:spPr>
        <a:xfrm>
          <a:off x="469900" y="336550"/>
          <a:ext cx="3276600" cy="330200"/>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absolute">
    <xdr:from>
      <xdr:col>1</xdr:col>
      <xdr:colOff>482600</xdr:colOff>
      <xdr:row>0</xdr:row>
      <xdr:rowOff>158750</xdr:rowOff>
    </xdr:from>
    <xdr:to>
      <xdr:col>6</xdr:col>
      <xdr:colOff>374650</xdr:colOff>
      <xdr:row>2</xdr:row>
      <xdr:rowOff>63500</xdr:rowOff>
    </xdr:to>
    <xdr:sp macro="" textlink="">
      <xdr:nvSpPr>
        <xdr:cNvPr id="38" name="TextBox 37"/>
        <xdr:cNvSpPr txBox="1"/>
      </xdr:nvSpPr>
      <xdr:spPr>
        <a:xfrm>
          <a:off x="1092200" y="158750"/>
          <a:ext cx="29210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 Emergency</a:t>
          </a:r>
          <a:r>
            <a:rPr lang="en-IN" sz="1400" b="1" baseline="0"/>
            <a:t> Room Dashboard</a:t>
          </a:r>
          <a:endParaRPr lang="en-IN" sz="1400" b="1"/>
        </a:p>
      </xdr:txBody>
    </xdr:sp>
    <xdr:clientData/>
  </xdr:twoCellAnchor>
  <xdr:twoCellAnchor editAs="oneCell">
    <xdr:from>
      <xdr:col>0</xdr:col>
      <xdr:colOff>34637</xdr:colOff>
      <xdr:row>0</xdr:row>
      <xdr:rowOff>40409</xdr:rowOff>
    </xdr:from>
    <xdr:to>
      <xdr:col>1</xdr:col>
      <xdr:colOff>574387</xdr:colOff>
      <xdr:row>3</xdr:row>
      <xdr:rowOff>180109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7" y="40409"/>
          <a:ext cx="1151659" cy="693882"/>
        </a:xfrm>
        <a:prstGeom prst="rect">
          <a:avLst/>
        </a:prstGeom>
      </xdr:spPr>
    </xdr:pic>
    <xdr:clientData/>
  </xdr:twoCellAnchor>
  <xdr:twoCellAnchor>
    <xdr:from>
      <xdr:col>2</xdr:col>
      <xdr:colOff>400050</xdr:colOff>
      <xdr:row>2</xdr:row>
      <xdr:rowOff>19050</xdr:rowOff>
    </xdr:from>
    <xdr:to>
      <xdr:col>4</xdr:col>
      <xdr:colOff>457200</xdr:colOff>
      <xdr:row>3</xdr:row>
      <xdr:rowOff>127000</xdr:rowOff>
    </xdr:to>
    <xdr:sp macro="" textlink="">
      <xdr:nvSpPr>
        <xdr:cNvPr id="5" name="TextBox 4"/>
        <xdr:cNvSpPr txBox="1"/>
      </xdr:nvSpPr>
      <xdr:spPr>
        <a:xfrm>
          <a:off x="1619250" y="387350"/>
          <a:ext cx="12763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Monthly Report</a:t>
          </a:r>
        </a:p>
      </xdr:txBody>
    </xdr:sp>
    <xdr:clientData/>
  </xdr:twoCellAnchor>
  <xdr:twoCellAnchor>
    <xdr:from>
      <xdr:col>1</xdr:col>
      <xdr:colOff>367242</xdr:colOff>
      <xdr:row>5</xdr:row>
      <xdr:rowOff>111125</xdr:rowOff>
    </xdr:from>
    <xdr:to>
      <xdr:col>3</xdr:col>
      <xdr:colOff>248709</xdr:colOff>
      <xdr:row>7</xdr:row>
      <xdr:rowOff>34925</xdr:rowOff>
    </xdr:to>
    <xdr:sp macro="" textlink="">
      <xdr:nvSpPr>
        <xdr:cNvPr id="32" name="TextBox 31"/>
        <xdr:cNvSpPr txBox="1"/>
      </xdr:nvSpPr>
      <xdr:spPr>
        <a:xfrm>
          <a:off x="975784" y="1037167"/>
          <a:ext cx="1098550" cy="29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No.</a:t>
          </a:r>
          <a:r>
            <a:rPr lang="en-IN" sz="1200" b="1" baseline="0"/>
            <a:t> of patient</a:t>
          </a:r>
        </a:p>
        <a:p>
          <a:endParaRPr lang="en-IN" sz="1200" b="1"/>
        </a:p>
      </xdr:txBody>
    </xdr:sp>
    <xdr:clientData/>
  </xdr:twoCellAnchor>
  <xdr:twoCellAnchor>
    <xdr:from>
      <xdr:col>2</xdr:col>
      <xdr:colOff>26460</xdr:colOff>
      <xdr:row>4</xdr:row>
      <xdr:rowOff>79375</xdr:rowOff>
    </xdr:from>
    <xdr:to>
      <xdr:col>3</xdr:col>
      <xdr:colOff>137584</xdr:colOff>
      <xdr:row>5</xdr:row>
      <xdr:rowOff>139700</xdr:rowOff>
    </xdr:to>
    <xdr:sp macro="" textlink="">
      <xdr:nvSpPr>
        <xdr:cNvPr id="43" name="TextBox 42"/>
        <xdr:cNvSpPr txBox="1"/>
      </xdr:nvSpPr>
      <xdr:spPr>
        <a:xfrm>
          <a:off x="1243543" y="820208"/>
          <a:ext cx="719666" cy="245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9216</a:t>
          </a:r>
        </a:p>
      </xdr:txBody>
    </xdr:sp>
    <xdr:clientData/>
  </xdr:twoCellAnchor>
  <xdr:twoCellAnchor>
    <xdr:from>
      <xdr:col>4</xdr:col>
      <xdr:colOff>406400</xdr:colOff>
      <xdr:row>4</xdr:row>
      <xdr:rowOff>88900</xdr:rowOff>
    </xdr:from>
    <xdr:to>
      <xdr:col>6</xdr:col>
      <xdr:colOff>0</xdr:colOff>
      <xdr:row>5</xdr:row>
      <xdr:rowOff>114300</xdr:rowOff>
    </xdr:to>
    <xdr:sp macro="" textlink="'Pivot Report'!$A$9">
      <xdr:nvSpPr>
        <xdr:cNvPr id="45" name="TextBox 44"/>
        <xdr:cNvSpPr txBox="1"/>
      </xdr:nvSpPr>
      <xdr:spPr>
        <a:xfrm>
          <a:off x="2844800" y="825500"/>
          <a:ext cx="793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FE942D-79FA-433E-9D3D-3C825175B414}" type="TxLink">
            <a:rPr lang="en-US" sz="1100" b="0" i="0" u="none" strike="noStrike">
              <a:solidFill>
                <a:srgbClr val="000000"/>
              </a:solidFill>
              <a:latin typeface="Calibri"/>
              <a:ea typeface="Calibri"/>
              <a:cs typeface="Calibri"/>
            </a:rPr>
            <a:pPr/>
            <a:t>35.47</a:t>
          </a:fld>
          <a:endParaRPr lang="en-IN" sz="1200" b="1"/>
        </a:p>
      </xdr:txBody>
    </xdr:sp>
    <xdr:clientData/>
  </xdr:twoCellAnchor>
  <xdr:twoCellAnchor>
    <xdr:from>
      <xdr:col>4</xdr:col>
      <xdr:colOff>79374</xdr:colOff>
      <xdr:row>5</xdr:row>
      <xdr:rowOff>107950</xdr:rowOff>
    </xdr:from>
    <xdr:to>
      <xdr:col>6</xdr:col>
      <xdr:colOff>171449</xdr:colOff>
      <xdr:row>6</xdr:row>
      <xdr:rowOff>146050</xdr:rowOff>
    </xdr:to>
    <xdr:sp macro="" textlink="">
      <xdr:nvSpPr>
        <xdr:cNvPr id="52" name="TextBox 51"/>
        <xdr:cNvSpPr txBox="1"/>
      </xdr:nvSpPr>
      <xdr:spPr>
        <a:xfrm>
          <a:off x="2513541" y="1033992"/>
          <a:ext cx="1293283" cy="22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a:t>
          </a:r>
          <a:r>
            <a:rPr lang="en-IN" sz="1100" b="1" baseline="0"/>
            <a:t> Wait Time</a:t>
          </a:r>
        </a:p>
        <a:p>
          <a:endParaRPr lang="en-IN" sz="1200" b="1"/>
        </a:p>
      </xdr:txBody>
    </xdr:sp>
    <xdr:clientData/>
  </xdr:twoCellAnchor>
  <xdr:twoCellAnchor>
    <xdr:from>
      <xdr:col>7</xdr:col>
      <xdr:colOff>266700</xdr:colOff>
      <xdr:row>4</xdr:row>
      <xdr:rowOff>63500</xdr:rowOff>
    </xdr:from>
    <xdr:to>
      <xdr:col>8</xdr:col>
      <xdr:colOff>450850</xdr:colOff>
      <xdr:row>5</xdr:row>
      <xdr:rowOff>133350</xdr:rowOff>
    </xdr:to>
    <xdr:sp macro="" textlink="'Pivot Report'!$A$13">
      <xdr:nvSpPr>
        <xdr:cNvPr id="53" name="TextBox 52"/>
        <xdr:cNvSpPr txBox="1"/>
      </xdr:nvSpPr>
      <xdr:spPr>
        <a:xfrm>
          <a:off x="4514850" y="800100"/>
          <a:ext cx="793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302836-7DAA-4CB9-BC94-AC427C44FA75}" type="TxLink">
            <a:rPr lang="en-US" sz="1100" b="0" i="0" u="none" strike="noStrike">
              <a:solidFill>
                <a:srgbClr val="000000"/>
              </a:solidFill>
              <a:latin typeface="Calibri"/>
              <a:ea typeface="Calibri"/>
              <a:cs typeface="Calibri"/>
            </a:rPr>
            <a:pPr/>
            <a:t>4.96</a:t>
          </a:fld>
          <a:endParaRPr lang="en-IN" sz="1200" b="1"/>
        </a:p>
      </xdr:txBody>
    </xdr:sp>
    <xdr:clientData/>
  </xdr:twoCellAnchor>
  <xdr:twoCellAnchor>
    <xdr:from>
      <xdr:col>6</xdr:col>
      <xdr:colOff>565150</xdr:colOff>
      <xdr:row>5</xdr:row>
      <xdr:rowOff>171450</xdr:rowOff>
    </xdr:from>
    <xdr:to>
      <xdr:col>9</xdr:col>
      <xdr:colOff>120650</xdr:colOff>
      <xdr:row>7</xdr:row>
      <xdr:rowOff>82550</xdr:rowOff>
    </xdr:to>
    <xdr:sp macro="" textlink="">
      <xdr:nvSpPr>
        <xdr:cNvPr id="54" name="TextBox 53"/>
        <xdr:cNvSpPr txBox="1"/>
      </xdr:nvSpPr>
      <xdr:spPr>
        <a:xfrm>
          <a:off x="4203700" y="1092200"/>
          <a:ext cx="1384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Patient Satisfaction</a:t>
          </a:r>
          <a:r>
            <a:rPr lang="en-IN" sz="800" b="1" baseline="0"/>
            <a:t> score</a:t>
          </a:r>
          <a:endParaRPr lang="en-IN" sz="800" b="1"/>
        </a:p>
      </xdr:txBody>
    </xdr:sp>
    <xdr:clientData/>
  </xdr:twoCellAnchor>
  <xdr:twoCellAnchor editAs="oneCell">
    <xdr:from>
      <xdr:col>3</xdr:col>
      <xdr:colOff>139700</xdr:colOff>
      <xdr:row>4</xdr:row>
      <xdr:rowOff>75046</xdr:rowOff>
    </xdr:from>
    <xdr:to>
      <xdr:col>3</xdr:col>
      <xdr:colOff>508086</xdr:colOff>
      <xdr:row>6</xdr:row>
      <xdr:rowOff>21168</xdr:rowOff>
    </xdr:to>
    <xdr:pic>
      <xdr:nvPicPr>
        <xdr:cNvPr id="12" name="Picture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1975427" y="813955"/>
          <a:ext cx="368386" cy="315577"/>
        </a:xfrm>
        <a:prstGeom prst="rect">
          <a:avLst/>
        </a:prstGeom>
      </xdr:spPr>
    </xdr:pic>
    <xdr:clientData/>
  </xdr:twoCellAnchor>
  <xdr:twoCellAnchor editAs="oneCell">
    <xdr:from>
      <xdr:col>8</xdr:col>
      <xdr:colOff>413808</xdr:colOff>
      <xdr:row>4</xdr:row>
      <xdr:rowOff>60326</xdr:rowOff>
    </xdr:from>
    <xdr:to>
      <xdr:col>9</xdr:col>
      <xdr:colOff>207433</xdr:colOff>
      <xdr:row>6</xdr:row>
      <xdr:rowOff>22226</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6266" y="801159"/>
          <a:ext cx="402167" cy="332317"/>
        </a:xfrm>
        <a:prstGeom prst="rect">
          <a:avLst/>
        </a:prstGeom>
      </xdr:spPr>
    </xdr:pic>
    <xdr:clientData/>
  </xdr:twoCellAnchor>
  <xdr:twoCellAnchor editAs="oneCell">
    <xdr:from>
      <xdr:col>6</xdr:col>
      <xdr:colOff>69850</xdr:colOff>
      <xdr:row>4</xdr:row>
      <xdr:rowOff>83891</xdr:rowOff>
    </xdr:from>
    <xdr:to>
      <xdr:col>6</xdr:col>
      <xdr:colOff>396875</xdr:colOff>
      <xdr:row>5</xdr:row>
      <xdr:rowOff>139701</xdr:rowOff>
    </xdr:to>
    <xdr:pic>
      <xdr:nvPicPr>
        <xdr:cNvPr id="14" name="Picture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05225" y="824724"/>
          <a:ext cx="327025" cy="241019"/>
        </a:xfrm>
        <a:prstGeom prst="rect">
          <a:avLst/>
        </a:prstGeom>
      </xdr:spPr>
    </xdr:pic>
    <xdr:clientData/>
  </xdr:twoCellAnchor>
  <xdr:twoCellAnchor editAs="oneCell">
    <xdr:from>
      <xdr:col>0</xdr:col>
      <xdr:colOff>19050</xdr:colOff>
      <xdr:row>4</xdr:row>
      <xdr:rowOff>19050</xdr:rowOff>
    </xdr:from>
    <xdr:to>
      <xdr:col>1</xdr:col>
      <xdr:colOff>120900</xdr:colOff>
      <xdr:row>21</xdr:row>
      <xdr:rowOff>105833</xdr:rowOff>
    </xdr:to>
    <mc:AlternateContent xmlns:mc="http://schemas.openxmlformats.org/markup-compatibility/2006" xmlns:a14="http://schemas.microsoft.com/office/drawing/2010/main">
      <mc:Choice Requires="a14">
        <xdr:graphicFrame macro="">
          <xdr:nvGraphicFramePr>
            <xdr:cNvPr id="33"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050" y="757959"/>
              <a:ext cx="713759" cy="3152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146050</xdr:colOff>
      <xdr:row>6</xdr:row>
      <xdr:rowOff>101600</xdr:rowOff>
    </xdr:from>
    <xdr:to>
      <xdr:col>4</xdr:col>
      <xdr:colOff>171450</xdr:colOff>
      <xdr:row>10</xdr:row>
      <xdr:rowOff>139700</xdr:rowOff>
    </xdr:to>
    <xdr:graphicFrame macro="">
      <xdr:nvGraphicFramePr>
        <xdr:cNvPr id="35" name="Chart 34">
          <a:hlinkClick xmlns:r="http://schemas.openxmlformats.org/officeDocument/2006/relationships" r:id="rId5"/>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69850</xdr:colOff>
      <xdr:row>6</xdr:row>
      <xdr:rowOff>158750</xdr:rowOff>
    </xdr:from>
    <xdr:to>
      <xdr:col>6</xdr:col>
      <xdr:colOff>495300</xdr:colOff>
      <xdr:row>9</xdr:row>
      <xdr:rowOff>0</xdr:rowOff>
    </xdr:to>
    <xdr:graphicFrame macro="">
      <xdr:nvGraphicFramePr>
        <xdr:cNvPr id="36" name="Chart 35">
          <a:hlinkClick xmlns:r="http://schemas.openxmlformats.org/officeDocument/2006/relationships" r:id="rId7"/>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533400</xdr:colOff>
      <xdr:row>6</xdr:row>
      <xdr:rowOff>6350</xdr:rowOff>
    </xdr:from>
    <xdr:to>
      <xdr:col>9</xdr:col>
      <xdr:colOff>298450</xdr:colOff>
      <xdr:row>9</xdr:row>
      <xdr:rowOff>6350</xdr:rowOff>
    </xdr:to>
    <xdr:graphicFrame macro="">
      <xdr:nvGraphicFramePr>
        <xdr:cNvPr id="40" name="Chart 39">
          <a:hlinkClick xmlns:r="http://schemas.openxmlformats.org/officeDocument/2006/relationships" r:id="rId9"/>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219364</xdr:colOff>
      <xdr:row>9</xdr:row>
      <xdr:rowOff>39982</xdr:rowOff>
    </xdr:from>
    <xdr:to>
      <xdr:col>9</xdr:col>
      <xdr:colOff>340591</xdr:colOff>
      <xdr:row>13</xdr:row>
      <xdr:rowOff>1732</xdr:rowOff>
    </xdr:to>
    <xdr:pic>
      <xdr:nvPicPr>
        <xdr:cNvPr id="41" name="Picture 4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1273" y="1702527"/>
          <a:ext cx="4993409" cy="70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285750</xdr:colOff>
      <xdr:row>13</xdr:row>
      <xdr:rowOff>146051</xdr:rowOff>
    </xdr:from>
    <xdr:to>
      <xdr:col>9</xdr:col>
      <xdr:colOff>349250</xdr:colOff>
      <xdr:row>21</xdr:row>
      <xdr:rowOff>164043</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371861</xdr:colOff>
      <xdr:row>0</xdr:row>
      <xdr:rowOff>109682</xdr:rowOff>
    </xdr:from>
    <xdr:to>
      <xdr:col>12</xdr:col>
      <xdr:colOff>317501</xdr:colOff>
      <xdr:row>7</xdr:row>
      <xdr:rowOff>86591</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433918</xdr:colOff>
      <xdr:row>3</xdr:row>
      <xdr:rowOff>153458</xdr:rowOff>
    </xdr:from>
    <xdr:to>
      <xdr:col>21</xdr:col>
      <xdr:colOff>127001</xdr:colOff>
      <xdr:row>10</xdr:row>
      <xdr:rowOff>169333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259291</xdr:colOff>
      <xdr:row>0</xdr:row>
      <xdr:rowOff>63501</xdr:rowOff>
    </xdr:from>
    <xdr:to>
      <xdr:col>14</xdr:col>
      <xdr:colOff>566209</xdr:colOff>
      <xdr:row>7</xdr:row>
      <xdr:rowOff>10585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402167</xdr:colOff>
      <xdr:row>5</xdr:row>
      <xdr:rowOff>174625</xdr:rowOff>
    </xdr:from>
    <xdr:to>
      <xdr:col>14</xdr:col>
      <xdr:colOff>592667</xdr:colOff>
      <xdr:row>7</xdr:row>
      <xdr:rowOff>0</xdr:rowOff>
    </xdr:to>
    <xdr:sp macro="" textlink="">
      <xdr:nvSpPr>
        <xdr:cNvPr id="10" name="TextBox 9"/>
        <xdr:cNvSpPr txBox="1"/>
      </xdr:nvSpPr>
      <xdr:spPr>
        <a:xfrm>
          <a:off x="7688792" y="1100667"/>
          <a:ext cx="1407583" cy="195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Gender wise Analysis</a:t>
          </a:r>
        </a:p>
      </xdr:txBody>
    </xdr:sp>
    <xdr:clientData/>
  </xdr:twoCellAnchor>
  <xdr:twoCellAnchor>
    <xdr:from>
      <xdr:col>9</xdr:col>
      <xdr:colOff>404092</xdr:colOff>
      <xdr:row>7</xdr:row>
      <xdr:rowOff>132293</xdr:rowOff>
    </xdr:from>
    <xdr:to>
      <xdr:col>15</xdr:col>
      <xdr:colOff>115455</xdr:colOff>
      <xdr:row>19</xdr:row>
      <xdr:rowOff>1</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15875</xdr:colOff>
      <xdr:row>18</xdr:row>
      <xdr:rowOff>169334</xdr:rowOff>
    </xdr:from>
    <xdr:to>
      <xdr:col>14</xdr:col>
      <xdr:colOff>31750</xdr:colOff>
      <xdr:row>20</xdr:row>
      <xdr:rowOff>26459</xdr:rowOff>
    </xdr:to>
    <xdr:sp macro="" textlink="">
      <xdr:nvSpPr>
        <xdr:cNvPr id="11" name="TextBox 10"/>
        <xdr:cNvSpPr txBox="1"/>
      </xdr:nvSpPr>
      <xdr:spPr>
        <a:xfrm>
          <a:off x="6085417" y="3503084"/>
          <a:ext cx="2450041" cy="227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 Patient by Department Referal</a:t>
          </a:r>
          <a:endParaRPr lang="en-IN" sz="1100"/>
        </a:p>
      </xdr:txBody>
    </xdr:sp>
    <xdr:clientData/>
  </xdr:twoCellAnchor>
  <xdr:twoCellAnchor editAs="oneCell">
    <xdr:from>
      <xdr:col>7</xdr:col>
      <xdr:colOff>465665</xdr:colOff>
      <xdr:row>0</xdr:row>
      <xdr:rowOff>158751</xdr:rowOff>
    </xdr:from>
    <xdr:to>
      <xdr:col>9</xdr:col>
      <xdr:colOff>285750</xdr:colOff>
      <xdr:row>3</xdr:row>
      <xdr:rowOff>10584</xdr:rowOff>
    </xdr:to>
    <mc:AlternateContent xmlns:mc="http://schemas.openxmlformats.org/markup-compatibility/2006" xmlns:a14="http://schemas.microsoft.com/office/drawing/2010/main">
      <mc:Choice Requires="a14">
        <xdr:graphicFrame macro="">
          <xdr:nvGraphicFramePr>
            <xdr:cNvPr id="57"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725938" y="158751"/>
              <a:ext cx="1043903" cy="406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287482</xdr:colOff>
      <xdr:row>27</xdr:row>
      <xdr:rowOff>195118</xdr:rowOff>
    </xdr:from>
    <xdr:to>
      <xdr:col>20</xdr:col>
      <xdr:colOff>566882</xdr:colOff>
      <xdr:row>27</xdr:row>
      <xdr:rowOff>195118</xdr:rowOff>
    </xdr:to>
    <xdr:cxnSp macro="">
      <xdr:nvCxnSpPr>
        <xdr:cNvPr id="58" name="Straight Connector 57"/>
        <xdr:cNvCxnSpPr/>
      </xdr:nvCxnSpPr>
      <xdr:spPr>
        <a:xfrm>
          <a:off x="287482" y="5107709"/>
          <a:ext cx="1249449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583046</xdr:colOff>
      <xdr:row>19</xdr:row>
      <xdr:rowOff>92364</xdr:rowOff>
    </xdr:from>
    <xdr:to>
      <xdr:col>7</xdr:col>
      <xdr:colOff>271319</xdr:colOff>
      <xdr:row>21</xdr:row>
      <xdr:rowOff>80819</xdr:rowOff>
    </xdr:to>
    <xdr:sp macro="" textlink="">
      <xdr:nvSpPr>
        <xdr:cNvPr id="15" name="TextBox 14"/>
        <xdr:cNvSpPr txBox="1"/>
      </xdr:nvSpPr>
      <xdr:spPr>
        <a:xfrm>
          <a:off x="1806864" y="3602182"/>
          <a:ext cx="2724728" cy="282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 of Patient by Age group</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0.22</cdr:x>
      <cdr:y>0.81197</cdr:y>
    </cdr:from>
    <cdr:to>
      <cdr:x>0.84909</cdr:x>
      <cdr:y>0.97094</cdr:y>
    </cdr:to>
    <cdr:sp macro="" textlink="">
      <cdr:nvSpPr>
        <cdr:cNvPr id="4" name="TextBox 31"/>
        <cdr:cNvSpPr txBox="1"/>
      </cdr:nvSpPr>
      <cdr:spPr>
        <a:xfrm xmlns:a="http://schemas.openxmlformats.org/drawingml/2006/main">
          <a:off x="384175" y="1005416"/>
          <a:ext cx="1098550" cy="1968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800" b="1"/>
            <a:t>Patient Attend Status</a:t>
          </a:r>
        </a:p>
        <a:p xmlns:a="http://schemas.openxmlformats.org/drawingml/2006/main">
          <a:endParaRPr lang="en-IN" sz="800" b="1"/>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50800</xdr:colOff>
      <xdr:row>4</xdr:row>
      <xdr:rowOff>6350</xdr:rowOff>
    </xdr:from>
    <xdr:to>
      <xdr:col>11</xdr:col>
      <xdr:colOff>374650</xdr:colOff>
      <xdr:row>21</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6349</xdr:colOff>
      <xdr:row>2</xdr:row>
      <xdr:rowOff>12482</xdr:rowOff>
    </xdr:from>
    <xdr:to>
      <xdr:col>1</xdr:col>
      <xdr:colOff>0</xdr:colOff>
      <xdr:row>4</xdr:row>
      <xdr:rowOff>103513</xdr:rowOff>
    </xdr:to>
    <xdr:pic>
      <xdr:nvPicPr>
        <xdr:cNvPr id="4" name="Picture 3">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49" y="380782"/>
          <a:ext cx="603251" cy="4593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412750</xdr:colOff>
      <xdr:row>0</xdr:row>
      <xdr:rowOff>127000</xdr:rowOff>
    </xdr:from>
    <xdr:to>
      <xdr:col>17</xdr:col>
      <xdr:colOff>44450</xdr:colOff>
      <xdr:row>22</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0.00402</cdr:x>
      <cdr:y>0.01389</cdr:y>
    </cdr:from>
    <cdr:to>
      <cdr:x>0.13833</cdr:x>
      <cdr:y>0.2066</cdr:y>
    </cdr:to>
    <cdr:pic>
      <cdr:nvPicPr>
        <cdr:cNvPr id="2" name="Picture 1">
          <a:hlinkClick xmlns:a="http://schemas.openxmlformats.org/drawingml/2006/main" xmlns:r="http://schemas.openxmlformats.org/officeDocument/2006/relationships" r:id="rId1"/>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5374" y="50798"/>
          <a:ext cx="847751" cy="70485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25400</xdr:colOff>
      <xdr:row>1</xdr:row>
      <xdr:rowOff>50800</xdr:rowOff>
    </xdr:from>
    <xdr:to>
      <xdr:col>10</xdr:col>
      <xdr:colOff>412750</xdr:colOff>
      <xdr:row>20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146049</xdr:colOff>
      <xdr:row>3</xdr:row>
      <xdr:rowOff>6350</xdr:rowOff>
    </xdr:from>
    <xdr:to>
      <xdr:col>1</xdr:col>
      <xdr:colOff>19050</xdr:colOff>
      <xdr:row>5</xdr:row>
      <xdr:rowOff>5515</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049" y="558800"/>
          <a:ext cx="482601" cy="3674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amrata singh" refreshedDate="45767.821951504629" createdVersion="5" refreshedVersion="6" minRefreshableVersion="3" recordCount="0" supportSubquery="1" supportAdvancedDrill="1">
  <cacheSource type="external" connectionId="3"/>
  <cacheFields count="4">
    <cacheField name="[Calendar_Table].[Date].[Date]" caption="Date" numFmtId="0" level="1">
      <sharedItems containsSemiMixedTypes="0" containsNonDate="0" containsDate="1" containsString="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Month)].[Date (Month)]" caption="Date (Month)" numFmtId="0" hierarchy="1" level="1">
      <sharedItems containsNonDate="0" count="12">
        <s v="Jan"/>
        <s v="Feb"/>
        <s v="Mar"/>
        <s v="Apr"/>
        <s v="May"/>
        <s v="Jun"/>
        <s v="Jul"/>
        <s v="Aug"/>
        <s v="Sep"/>
        <s v="Oct"/>
        <s v="Nov"/>
        <s v="Dec"/>
      </sharedItems>
    </cacheField>
    <cacheField name="[Calendar_Table].[Date (Quarter)].[Date (Quarter)]" caption="Date (Quarter)" numFmtId="0" hierarchy="4" level="1">
      <sharedItems containsNonDate="0" count="4">
        <s v="Qtr1"/>
        <s v="Qtr2"/>
        <s v="Qtr3"/>
        <s v="Qtr4"/>
      </sharedItems>
    </cacheField>
    <cacheField name="[Calendar_Table].[Date (Year)].[Date (Year)]" caption="Date (Year)" numFmtId="0" hierarchy="3" level="1">
      <sharedItems count="1">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namrata singh" refreshedDate="45767.821956944441" createdVersion="5" refreshedVersion="6" minRefreshableVersion="3" recordCount="0" supportSubquery="1" supportAdvancedDrill="1">
  <cacheSource type="external" connectionId="3"/>
  <cacheFields count="3">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3"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namrata singh" refreshedDate="45767.821957523149" createdVersion="5" refreshedVersion="6" minRefreshableVersion="3" recordCount="0" supportSubquery="1" supportAdvancedDrill="1">
  <cacheSource type="external" connectionId="3"/>
  <cacheFields count="3">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namrata singh" refreshedDate="45767.821957523149" createdVersion="5" refreshedVersion="6" minRefreshableVersion="3" recordCount="0" supportSubquery="1" supportAdvancedDrill="1">
  <cacheSource type="external" connectionId="3"/>
  <cacheFields count="1">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namrata singh" refreshedDate="45719.30971689814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amrata singh" refreshedDate="45767.821951736114" createdVersion="5" refreshedVersion="6" minRefreshableVersion="3" recordCount="0" supportSubquery="1" supportAdvancedDrill="1">
  <cacheSource type="external" connectionId="3"/>
  <cacheFields count="2">
    <cacheField name="[Measures].[Distinct Count of Patient Id]" caption="Distinct Count of Patient Id" numFmtId="0" hierarchy="2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amrata singh" refreshedDate="45767.821952314815" createdVersion="5" refreshedVersion="6" minRefreshableVersion="3" recordCount="0" supportSubquery="1" supportAdvancedDrill="1">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namrata singh" refreshedDate="45767.821953125" createdVersion="5" refreshedVersion="6" minRefreshableVersion="3" recordCount="0" supportSubquery="1" supportAdvancedDrill="1">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namrata singh" refreshedDate="45767.821954166669" createdVersion="5" refreshedVersion="6" minRefreshableVersion="3" recordCount="0" supportSubquery="1" supportAdvancedDrill="1">
  <cacheSource type="external" connectionId="3"/>
  <cacheFields count="4">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namrata singh" refreshedDate="45767.821954629631" createdVersion="5" refreshedVersion="6" minRefreshableVersion="3" recordCount="0" supportSubquery="1" supportAdvancedDrill="1">
  <cacheSource type="external" connectionId="3"/>
  <cacheFields count="2">
    <cacheField name="[Measures].[Average of Patient Waittime]" caption="Average of Patient Waittime" numFmtId="0" hierarchy="28"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namrata singh" refreshedDate="45767.821955208332" createdVersion="5" refreshedVersion="6" minRefreshableVersion="3" recordCount="0" supportSubquery="1" supportAdvancedDrill="1">
  <cacheSource type="external" connectionId="3"/>
  <cacheFields count="2">
    <cacheField name="[Measures].[Average of Patient Satisfaction Score]" caption="Average of Patient Satisfaction Score" numFmtId="0" hierarchy="30"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namrata singh" refreshedDate="45767.821956018517" createdVersion="5" refreshedVersion="6" minRefreshableVersion="3" recordCount="0" supportSubquery="1" supportAdvancedDrill="1">
  <cacheSource type="external" connectionId="3"/>
  <cacheFields count="4">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namrata singh" refreshedDate="45767.821956597225" createdVersion="5" refreshedVersion="6" minRefreshableVersion="3" recordCount="0" supportSubquery="1" supportAdvancedDrill="1">
  <cacheSource type="external" connectionId="3"/>
  <cacheFields count="4">
    <cacheField name="[Measures].[Distinct Count of Patient Id]" caption="Distinct Count of Patient Id" numFmtId="0" hierarchy="26"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tag="6942b6fa-ba11-4d48-8269-4ecf075bf752" updatedVersion="6" minRefreshableVersion="3" subtotalHiddenItems="1" itemPrintTitles="1" createdVersion="5" indent="0" outline="1" outlineData="1" multipleFieldFilters="0" chartFormat="18">
  <location ref="N3:O3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6">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 dxfId="1">
      <pivotArea collapsedLevelsAreSubtotals="1" fieldPosition="0">
        <references count="1">
          <reference field="0" count="0"/>
        </references>
      </pivotArea>
    </format>
    <format dxfId="0">
      <pivotArea collapsedLevelsAreSubtotals="1" fieldPosition="0">
        <references count="1">
          <reference field="0" count="0"/>
        </references>
      </pivotArea>
    </format>
  </formats>
  <chartFormats count="3">
    <chartFormat chart="11"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0.xml><?xml version="1.0" encoding="utf-8"?>
<pivotTableDefinition xmlns="http://schemas.openxmlformats.org/spreadsheetml/2006/main" name="PivotTable4" cacheId="6"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location ref="A12:A13"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1" numFmtId="2"/>
  </dataFields>
  <formats count="11">
    <format dxfId="103">
      <pivotArea outline="0" collapsedLevelsAreSubtotals="1" fieldPosition="0"/>
    </format>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11.xml><?xml version="1.0" encoding="utf-8"?>
<pivotTableDefinition xmlns="http://schemas.openxmlformats.org/spreadsheetml/2006/main" name="PivotTable9" cacheId="11" applyNumberFormats="0" applyBorderFormats="0" applyFontFormats="0" applyPatternFormats="0" applyAlignmentFormats="0" applyWidthHeightFormats="1" dataCaption="Values" tag="a79ffe7f-6325-406d-9e34-166ae655aaab" updatedVersion="6" minRefreshableVersion="3" subtotalHiddenItems="1" itemPrintTitles="1" createdVersion="5" indent="0" outline="1" outlineData="1" multipleFieldFilters="0">
  <location ref="E5:G22" firstHeaderRow="1" firstDataRow="1" firstDataCol="0"/>
  <pivotFields count="1">
    <pivotField allDrilled="1" showAll="0" dataSourceSort="1" defaultAttributeDrillState="1">
      <items count="1">
        <item t="default"/>
      </items>
    </pivotField>
  </pivotField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213bc647-1cdc-41dc-92d3-2fde8908da11" updatedVersion="6" minRefreshableVersion="3" subtotalHiddenItems="1" itemPrintTitles="1" createdVersion="5" indent="0" outline="1" outlineData="1"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1593238816">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2.xml><?xml version="1.0" encoding="utf-8"?>
<pivotTableDefinition xmlns="http://schemas.openxmlformats.org/spreadsheetml/2006/main" name="PivotTable5" cacheId="7" applyNumberFormats="0" applyBorderFormats="0" applyFontFormats="0" applyPatternFormats="0" applyAlignmentFormats="0" applyWidthHeightFormats="1" dataCaption="Values" tag="6942b6fa-ba11-4d48-8269-4ecf075bf752" updatedVersion="6" minRefreshableVersion="3" subtotalHiddenItems="1" itemPrintTitles="1" createdVersion="5" indent="0" outline="1" outlineData="1" multipleFieldFilters="0" chartFormat="22">
  <location ref="Q3:R3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6">
    <format dxfId="11">
      <pivotArea collapsedLevelsAreSubtotals="1" fieldPosition="0">
        <references count="1">
          <reference field="0" count="0"/>
        </references>
      </pivotArea>
    </format>
    <format dxfId="10">
      <pivotArea collapsedLevelsAreSubtotals="1" fieldPosition="0">
        <references count="1">
          <reference field="0" count="0"/>
        </references>
      </pivotArea>
    </format>
    <format dxfId="9">
      <pivotArea collapsedLevelsAreSubtotals="1" fieldPosition="0">
        <references count="1">
          <reference field="0" count="0"/>
        </references>
      </pivotArea>
    </format>
    <format dxfId="8">
      <pivotArea collapsedLevelsAreSubtotals="1" fieldPosition="0">
        <references count="1">
          <reference field="0" count="0"/>
        </references>
      </pivotArea>
    </format>
    <format dxfId="7">
      <pivotArea collapsedLevelsAreSubtotals="1" fieldPosition="0">
        <references count="1">
          <reference field="0" count="0"/>
        </references>
      </pivotArea>
    </format>
    <format dxfId="6">
      <pivotArea collapsedLevelsAreSubtotals="1" fieldPosition="0">
        <references count="1">
          <reference field="0" count="0"/>
        </references>
      </pivotArea>
    </format>
  </formats>
  <chartFormats count="2">
    <chartFormat chart="20"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3.xml><?xml version="1.0" encoding="utf-8"?>
<pivotTableDefinition xmlns="http://schemas.openxmlformats.org/spreadsheetml/2006/main" name="PivotTable8" cacheId="10"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chartFormat="13">
  <location ref="A74:B77"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13">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collapsedLevelsAreSubtotals="1" fieldPosition="0">
        <references count="1">
          <reference field="0" count="0"/>
        </references>
      </pivotArea>
    </format>
    <format dxfId="12">
      <pivotArea collapsedLevelsAreSubtotals="1" fieldPosition="0">
        <references count="1">
          <reference field="0" count="0"/>
        </references>
      </pivotArea>
    </format>
  </format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4.xml><?xml version="1.0" encoding="utf-8"?>
<pivotTableDefinition xmlns="http://schemas.openxmlformats.org/spreadsheetml/2006/main" name="PivotTable6" cacheId="8" applyNumberFormats="0" applyBorderFormats="0" applyFontFormats="0" applyPatternFormats="0" applyAlignmentFormats="0" applyWidthHeightFormats="1" dataCaption="Values" tag="6942b6fa-ba11-4d48-8269-4ecf075bf752" updatedVersion="6" minRefreshableVersion="3" subtotalHiddenItems="1" itemPrintTitles="1" createdVersion="5" indent="0" outline="1" outlineData="1" multipleFieldFilters="0" chartFormat="10">
  <location ref="J4:K35"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1593238816">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chartFormat="24">
  <location ref="A83:B8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formats count="13">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collapsedLevelsAreSubtotals="1" fieldPosition="0">
        <references count="1">
          <reference field="0" count="0"/>
        </references>
      </pivotArea>
    </format>
    <format dxfId="25">
      <pivotArea collapsedLevelsAreSubtotals="1" fieldPosition="0">
        <references count="1">
          <reference field="0" count="0"/>
        </references>
      </pivotArea>
    </format>
  </formats>
  <chartFormats count="6">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0" count="1" selected="0">
            <x v="0"/>
          </reference>
        </references>
      </pivotArea>
    </chartFormat>
    <chartFormat chart="22" format="22">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6.xml><?xml version="1.0" encoding="utf-8"?>
<pivotTableDefinition xmlns="http://schemas.openxmlformats.org/spreadsheetml/2006/main" name="PivotTable11" cacheId="3"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chartFormat="27">
  <location ref="A90:B99"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13">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collapsedLevelsAreSubtotals="1" fieldPosition="0">
        <references count="1">
          <reference field="0" count="0"/>
        </references>
      </pivotArea>
    </format>
    <format dxfId="38">
      <pivotArea collapsedLevelsAreSubtotals="1" fieldPosition="0">
        <references count="1">
          <reference field="0" count="0"/>
        </references>
      </pivotArea>
    </format>
  </formats>
  <chartFormats count="1">
    <chartFormat chart="2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7.xml><?xml version="1.0" encoding="utf-8"?>
<pivotTableDefinition xmlns="http://schemas.openxmlformats.org/spreadsheetml/2006/main" name="PivotTable3" cacheId="5" applyNumberFormats="0" applyBorderFormats="0" applyFontFormats="0" applyPatternFormats="0" applyAlignmentFormats="0" applyWidthHeightFormats="1" dataCaption="Values" tag="73b44729-8649-4c3e-95ce-f75c4a50a469" updatedVersion="6" minRefreshableVersion="3" subtotalHiddenItems="1" itemPrintTitles="1" createdVersion="5" indent="0" outline="1" outlineData="1"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1" numFmtId="2"/>
  </dataFields>
  <formats count="18">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8.xml><?xml version="1.0" encoding="utf-8"?>
<pivotTableDefinition xmlns="http://schemas.openxmlformats.org/spreadsheetml/2006/main" name="PivotTable7" cacheId="9"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chartFormat="10">
  <location ref="A62:B71"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13">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collapsedLevelsAreSubtotals="1" fieldPosition="0">
        <references count="1">
          <reference field="0" count="0"/>
        </references>
      </pivotArea>
    </format>
    <format dxfId="69">
      <pivotArea collapsedLevelsAreSubtotals="1" fieldPosition="0">
        <references count="1">
          <reference field="0" count="0"/>
        </references>
      </pivotArea>
    </format>
  </formats>
  <chartFormats count="2">
    <chartFormat chart="0" format="8"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9ea07d5e-ad51-447f-9c23-25ad9d340a8a" updatedVersion="6" minRefreshableVersion="3" subtotalHiddenItems="1" itemPrintTitles="1" createdVersion="5" indent="0" outline="1" outlineData="1" multipleFieldFilters="0" chartFormat="27">
  <location ref="A102:A104" firstHeaderRow="1" firstDataRow="1" firstDataCol="1"/>
  <pivotFields count="4">
    <pivotField axis="axisRow" allDrilled="1" showAll="0" dataSourceSort="1" defaultAttributeDrillState="1">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items count="2">
        <item s="1" x="0" e="0"/>
        <item t="default"/>
      </items>
    </pivotField>
  </pivotFields>
  <rowFields count="4">
    <field x="3"/>
    <field x="2"/>
    <field x="1"/>
    <field x="0"/>
  </rowFields>
  <rowItems count="2">
    <i>
      <x/>
    </i>
    <i t="grand">
      <x/>
    </i>
  </rowItems>
  <formats count="11">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s>
  <pivotHierarchies count="3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_Table].[Date (Month)]">
  <pivotTables>
    <pivotTable tabId="1" name="PivotTable6"/>
    <pivotTable tabId="1" name="PivotTable2"/>
    <pivotTable tabId="1" name="PivotTable5"/>
  </pivotTables>
  <data>
    <olap pivotCacheId="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showCaption="0" level="1" style="My style 3" rowHeight="216000"/>
  <slicer name="Date (Year)"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04"/>
  <sheetViews>
    <sheetView topLeftCell="F1" zoomScale="110" zoomScaleNormal="110" workbookViewId="0">
      <selection activeCell="A103" sqref="A103"/>
    </sheetView>
  </sheetViews>
  <sheetFormatPr defaultRowHeight="14.5" x14ac:dyDescent="0.35"/>
  <cols>
    <col min="1" max="1" width="16" customWidth="1"/>
    <col min="2" max="2" width="11.08984375" customWidth="1"/>
    <col min="3" max="3" width="10.36328125" customWidth="1"/>
    <col min="4" max="4" width="17.36328125" customWidth="1"/>
    <col min="5" max="5" width="20.08984375" customWidth="1"/>
    <col min="9" max="9" width="8.7265625" customWidth="1"/>
    <col min="10" max="10" width="23.1796875" customWidth="1"/>
    <col min="11" max="11" width="8.7265625" customWidth="1"/>
    <col min="14" max="14" width="17.453125" customWidth="1"/>
    <col min="15" max="15" width="14.08984375" customWidth="1"/>
    <col min="17" max="17" width="13.1796875" customWidth="1"/>
    <col min="18" max="18" width="22" customWidth="1"/>
  </cols>
  <sheetData>
    <row r="2" spans="1:18" x14ac:dyDescent="0.35">
      <c r="N2" t="s">
        <v>7</v>
      </c>
      <c r="Q2" t="s">
        <v>11</v>
      </c>
    </row>
    <row r="3" spans="1:18" x14ac:dyDescent="0.35">
      <c r="A3" t="s">
        <v>1</v>
      </c>
      <c r="J3" t="s">
        <v>6</v>
      </c>
      <c r="N3" s="13" t="s">
        <v>4</v>
      </c>
      <c r="O3" t="s">
        <v>2</v>
      </c>
      <c r="Q3" s="13" t="s">
        <v>4</v>
      </c>
      <c r="R3" t="s">
        <v>3</v>
      </c>
    </row>
    <row r="4" spans="1:18" x14ac:dyDescent="0.35">
      <c r="A4" t="s">
        <v>0</v>
      </c>
      <c r="J4" s="13" t="s">
        <v>4</v>
      </c>
      <c r="K4" t="s">
        <v>0</v>
      </c>
      <c r="N4" s="14" t="s">
        <v>44</v>
      </c>
      <c r="O4" s="2">
        <v>33.352941176470587</v>
      </c>
      <c r="Q4" s="14" t="s">
        <v>44</v>
      </c>
      <c r="R4" s="2">
        <v>4.75</v>
      </c>
    </row>
    <row r="5" spans="1:18" x14ac:dyDescent="0.35">
      <c r="A5" s="1">
        <v>4878</v>
      </c>
      <c r="E5" s="4"/>
      <c r="F5" s="5"/>
      <c r="G5" s="6"/>
      <c r="J5" s="14" t="s">
        <v>44</v>
      </c>
      <c r="K5" s="1">
        <v>17</v>
      </c>
      <c r="N5" s="14" t="s">
        <v>45</v>
      </c>
      <c r="O5" s="2">
        <v>38.4</v>
      </c>
      <c r="Q5" s="14" t="s">
        <v>45</v>
      </c>
      <c r="R5" s="2">
        <v>5.2</v>
      </c>
    </row>
    <row r="6" spans="1:18" x14ac:dyDescent="0.35">
      <c r="E6" s="7"/>
      <c r="F6" s="8"/>
      <c r="G6" s="9"/>
      <c r="J6" s="14" t="s">
        <v>45</v>
      </c>
      <c r="K6" s="1">
        <v>10</v>
      </c>
      <c r="N6" s="14" t="s">
        <v>46</v>
      </c>
      <c r="O6" s="2">
        <v>38.521739130434781</v>
      </c>
      <c r="Q6" s="14" t="s">
        <v>46</v>
      </c>
      <c r="R6" s="2">
        <v>3.375</v>
      </c>
    </row>
    <row r="7" spans="1:18" x14ac:dyDescent="0.35">
      <c r="E7" s="7"/>
      <c r="F7" s="8"/>
      <c r="G7" s="9"/>
      <c r="J7" s="14" t="s">
        <v>46</v>
      </c>
      <c r="K7" s="1">
        <v>23</v>
      </c>
      <c r="N7" s="14" t="s">
        <v>47</v>
      </c>
      <c r="O7" s="2">
        <v>30.4</v>
      </c>
      <c r="Q7" s="14" t="s">
        <v>47</v>
      </c>
      <c r="R7" s="2">
        <v>5.8</v>
      </c>
    </row>
    <row r="8" spans="1:18" x14ac:dyDescent="0.35">
      <c r="A8" t="s">
        <v>2</v>
      </c>
      <c r="E8" s="7"/>
      <c r="F8" s="8"/>
      <c r="G8" s="9"/>
      <c r="J8" s="14" t="s">
        <v>47</v>
      </c>
      <c r="K8" s="1">
        <v>15</v>
      </c>
      <c r="N8" s="14" t="s">
        <v>48</v>
      </c>
      <c r="O8" s="2">
        <v>33.142857142857146</v>
      </c>
      <c r="Q8" s="14" t="s">
        <v>48</v>
      </c>
      <c r="R8" s="2">
        <v>4.375</v>
      </c>
    </row>
    <row r="9" spans="1:18" x14ac:dyDescent="0.35">
      <c r="A9" s="2">
        <v>35.465149651496517</v>
      </c>
      <c r="E9" s="7"/>
      <c r="F9" s="8"/>
      <c r="G9" s="9"/>
      <c r="J9" s="14" t="s">
        <v>48</v>
      </c>
      <c r="K9" s="1">
        <v>14</v>
      </c>
      <c r="N9" s="14" t="s">
        <v>49</v>
      </c>
      <c r="O9" s="2">
        <v>38.18181818181818</v>
      </c>
      <c r="Q9" s="14" t="s">
        <v>49</v>
      </c>
      <c r="R9" s="2">
        <v>3</v>
      </c>
    </row>
    <row r="10" spans="1:18" x14ac:dyDescent="0.35">
      <c r="E10" s="7"/>
      <c r="F10" s="8"/>
      <c r="G10" s="9"/>
      <c r="J10" s="14" t="s">
        <v>49</v>
      </c>
      <c r="K10" s="1">
        <v>11</v>
      </c>
      <c r="N10" s="14" t="s">
        <v>50</v>
      </c>
      <c r="O10" s="2">
        <v>39.733333333333334</v>
      </c>
      <c r="Q10" s="14" t="s">
        <v>50</v>
      </c>
      <c r="R10" s="2">
        <v>5</v>
      </c>
    </row>
    <row r="11" spans="1:18" x14ac:dyDescent="0.35">
      <c r="E11" s="7"/>
      <c r="F11" s="8"/>
      <c r="G11" s="9"/>
      <c r="J11" s="14" t="s">
        <v>50</v>
      </c>
      <c r="K11" s="1">
        <v>15</v>
      </c>
      <c r="N11" s="14" t="s">
        <v>51</v>
      </c>
      <c r="O11" s="2">
        <v>37</v>
      </c>
      <c r="Q11" s="14" t="s">
        <v>51</v>
      </c>
      <c r="R11" s="2">
        <v>3</v>
      </c>
    </row>
    <row r="12" spans="1:18" x14ac:dyDescent="0.35">
      <c r="A12" t="s">
        <v>3</v>
      </c>
      <c r="E12" s="7"/>
      <c r="F12" s="8"/>
      <c r="G12" s="9"/>
      <c r="J12" s="14" t="s">
        <v>51</v>
      </c>
      <c r="K12" s="1">
        <v>20</v>
      </c>
      <c r="N12" s="14" t="s">
        <v>52</v>
      </c>
      <c r="O12" s="2">
        <v>35.61904761904762</v>
      </c>
      <c r="Q12" s="14" t="s">
        <v>52</v>
      </c>
      <c r="R12" s="2">
        <v>4.9090909090909092</v>
      </c>
    </row>
    <row r="13" spans="1:18" x14ac:dyDescent="0.35">
      <c r="A13" s="2">
        <v>4.9620637329286801</v>
      </c>
      <c r="E13" s="7"/>
      <c r="F13" s="8"/>
      <c r="G13" s="9"/>
      <c r="J13" s="14" t="s">
        <v>52</v>
      </c>
      <c r="K13" s="1">
        <v>21</v>
      </c>
      <c r="N13" s="14" t="s">
        <v>53</v>
      </c>
      <c r="O13" s="2">
        <v>34.176470588235297</v>
      </c>
      <c r="Q13" s="14" t="s">
        <v>53</v>
      </c>
      <c r="R13" s="2">
        <v>3.8333333333333335</v>
      </c>
    </row>
    <row r="14" spans="1:18" x14ac:dyDescent="0.35">
      <c r="E14" s="7"/>
      <c r="F14" s="8"/>
      <c r="G14" s="9"/>
      <c r="J14" s="14" t="s">
        <v>53</v>
      </c>
      <c r="K14" s="1">
        <v>17</v>
      </c>
      <c r="N14" s="14" t="s">
        <v>54</v>
      </c>
      <c r="O14" s="2">
        <v>37.176470588235297</v>
      </c>
      <c r="Q14" s="14" t="s">
        <v>54</v>
      </c>
      <c r="R14" s="2">
        <v>3.875</v>
      </c>
    </row>
    <row r="15" spans="1:18" x14ac:dyDescent="0.35">
      <c r="E15" s="7"/>
      <c r="F15" s="8"/>
      <c r="G15" s="9"/>
      <c r="J15" s="14" t="s">
        <v>54</v>
      </c>
      <c r="K15" s="1">
        <v>17</v>
      </c>
      <c r="N15" s="14" t="s">
        <v>55</v>
      </c>
      <c r="O15" s="2">
        <v>36.647058823529413</v>
      </c>
      <c r="Q15" s="14" t="s">
        <v>55</v>
      </c>
      <c r="R15" s="2">
        <v>4.333333333333333</v>
      </c>
    </row>
    <row r="16" spans="1:18" x14ac:dyDescent="0.35">
      <c r="E16" s="7"/>
      <c r="F16" s="8"/>
      <c r="G16" s="9"/>
      <c r="J16" s="14" t="s">
        <v>55</v>
      </c>
      <c r="K16" s="1">
        <v>17</v>
      </c>
      <c r="N16" s="14" t="s">
        <v>56</v>
      </c>
      <c r="O16" s="2">
        <v>34.941176470588232</v>
      </c>
      <c r="Q16" s="14" t="s">
        <v>56</v>
      </c>
      <c r="R16" s="2">
        <v>3.5</v>
      </c>
    </row>
    <row r="17" spans="5:18" x14ac:dyDescent="0.35">
      <c r="E17" s="7"/>
      <c r="F17" s="8"/>
      <c r="G17" s="9"/>
      <c r="J17" s="14" t="s">
        <v>56</v>
      </c>
      <c r="K17" s="1">
        <v>17</v>
      </c>
      <c r="N17" s="14" t="s">
        <v>57</v>
      </c>
      <c r="O17" s="2">
        <v>44</v>
      </c>
      <c r="Q17" s="14" t="s">
        <v>57</v>
      </c>
      <c r="R17" s="2">
        <v>5.4</v>
      </c>
    </row>
    <row r="18" spans="5:18" x14ac:dyDescent="0.35">
      <c r="E18" s="7"/>
      <c r="F18" s="8"/>
      <c r="G18" s="9"/>
      <c r="J18" s="14" t="s">
        <v>57</v>
      </c>
      <c r="K18" s="1">
        <v>11</v>
      </c>
      <c r="N18" s="14" t="s">
        <v>58</v>
      </c>
      <c r="O18" s="2">
        <v>38.913043478260867</v>
      </c>
      <c r="Q18" s="14" t="s">
        <v>58</v>
      </c>
      <c r="R18" s="2">
        <v>5.375</v>
      </c>
    </row>
    <row r="19" spans="5:18" x14ac:dyDescent="0.35">
      <c r="E19" s="7"/>
      <c r="F19" s="8"/>
      <c r="G19" s="9"/>
      <c r="J19" s="14" t="s">
        <v>58</v>
      </c>
      <c r="K19" s="1">
        <v>23</v>
      </c>
      <c r="N19" s="14" t="s">
        <v>59</v>
      </c>
      <c r="O19" s="2">
        <v>31</v>
      </c>
      <c r="Q19" s="14" t="s">
        <v>59</v>
      </c>
      <c r="R19" s="2">
        <v>3.3333333333333335</v>
      </c>
    </row>
    <row r="20" spans="5:18" x14ac:dyDescent="0.35">
      <c r="E20" s="7"/>
      <c r="F20" s="8"/>
      <c r="G20" s="9"/>
      <c r="J20" s="14" t="s">
        <v>59</v>
      </c>
      <c r="K20" s="1">
        <v>14</v>
      </c>
      <c r="N20" s="14" t="s">
        <v>60</v>
      </c>
      <c r="O20" s="2">
        <v>34.227272727272727</v>
      </c>
      <c r="Q20" s="14" t="s">
        <v>60</v>
      </c>
      <c r="R20" s="2">
        <v>6.2</v>
      </c>
    </row>
    <row r="21" spans="5:18" x14ac:dyDescent="0.35">
      <c r="E21" s="7"/>
      <c r="F21" s="8"/>
      <c r="G21" s="9"/>
      <c r="J21" s="14" t="s">
        <v>60</v>
      </c>
      <c r="K21" s="1">
        <v>22</v>
      </c>
      <c r="N21" s="14" t="s">
        <v>61</v>
      </c>
      <c r="O21" s="2">
        <v>31</v>
      </c>
      <c r="Q21" s="14" t="s">
        <v>61</v>
      </c>
      <c r="R21" s="2">
        <v>1.6666666666666667</v>
      </c>
    </row>
    <row r="22" spans="5:18" x14ac:dyDescent="0.35">
      <c r="E22" s="10"/>
      <c r="F22" s="11"/>
      <c r="G22" s="12"/>
      <c r="J22" s="14" t="s">
        <v>61</v>
      </c>
      <c r="K22" s="1">
        <v>16</v>
      </c>
      <c r="N22" s="14" t="s">
        <v>62</v>
      </c>
      <c r="O22" s="2">
        <v>32.153846153846153</v>
      </c>
      <c r="Q22" s="14" t="s">
        <v>62</v>
      </c>
      <c r="R22" s="2">
        <v>4.5</v>
      </c>
    </row>
    <row r="23" spans="5:18" x14ac:dyDescent="0.35">
      <c r="J23" s="14" t="s">
        <v>62</v>
      </c>
      <c r="K23" s="1">
        <v>13</v>
      </c>
      <c r="N23" s="14" t="s">
        <v>63</v>
      </c>
      <c r="O23" s="2">
        <v>32.785714285714285</v>
      </c>
      <c r="Q23" s="14" t="s">
        <v>63</v>
      </c>
      <c r="R23" s="2">
        <v>7.666666666666667</v>
      </c>
    </row>
    <row r="24" spans="5:18" x14ac:dyDescent="0.35">
      <c r="J24" s="14" t="s">
        <v>63</v>
      </c>
      <c r="K24" s="1">
        <v>14</v>
      </c>
      <c r="N24" s="14" t="s">
        <v>64</v>
      </c>
      <c r="O24" s="2">
        <v>30</v>
      </c>
      <c r="Q24" s="14" t="s">
        <v>64</v>
      </c>
      <c r="R24" s="2">
        <v>4.4000000000000004</v>
      </c>
    </row>
    <row r="25" spans="5:18" x14ac:dyDescent="0.35">
      <c r="J25" s="14" t="s">
        <v>64</v>
      </c>
      <c r="K25" s="1">
        <v>12</v>
      </c>
      <c r="N25" s="14" t="s">
        <v>65</v>
      </c>
      <c r="O25" s="2">
        <v>33.5</v>
      </c>
      <c r="Q25" s="14" t="s">
        <v>65</v>
      </c>
      <c r="R25" s="2">
        <v>6.5</v>
      </c>
    </row>
    <row r="26" spans="5:18" x14ac:dyDescent="0.35">
      <c r="J26" s="14" t="s">
        <v>65</v>
      </c>
      <c r="K26" s="1">
        <v>12</v>
      </c>
      <c r="N26" s="14" t="s">
        <v>66</v>
      </c>
      <c r="O26" s="2">
        <v>32.950000000000003</v>
      </c>
      <c r="Q26" s="14" t="s">
        <v>66</v>
      </c>
      <c r="R26" s="2">
        <v>5</v>
      </c>
    </row>
    <row r="27" spans="5:18" x14ac:dyDescent="0.35">
      <c r="J27" s="14" t="s">
        <v>66</v>
      </c>
      <c r="K27" s="1">
        <v>20</v>
      </c>
      <c r="N27" s="14" t="s">
        <v>67</v>
      </c>
      <c r="O27" s="2">
        <v>35.842105263157897</v>
      </c>
      <c r="Q27" s="14" t="s">
        <v>67</v>
      </c>
      <c r="R27" s="2">
        <v>5.25</v>
      </c>
    </row>
    <row r="28" spans="5:18" x14ac:dyDescent="0.35">
      <c r="J28" s="14" t="s">
        <v>67</v>
      </c>
      <c r="K28" s="1">
        <v>19</v>
      </c>
      <c r="N28" s="14" t="s">
        <v>68</v>
      </c>
      <c r="O28" s="2">
        <v>33.846153846153847</v>
      </c>
      <c r="Q28" s="14" t="s">
        <v>68</v>
      </c>
      <c r="R28" s="2">
        <v>4.75</v>
      </c>
    </row>
    <row r="29" spans="5:18" x14ac:dyDescent="0.35">
      <c r="J29" s="14" t="s">
        <v>68</v>
      </c>
      <c r="K29" s="1">
        <v>13</v>
      </c>
      <c r="N29" s="14" t="s">
        <v>69</v>
      </c>
      <c r="O29" s="2">
        <v>39.06666666666667</v>
      </c>
      <c r="Q29" s="14" t="s">
        <v>69</v>
      </c>
      <c r="R29" s="2">
        <v>5</v>
      </c>
    </row>
    <row r="30" spans="5:18" x14ac:dyDescent="0.35">
      <c r="J30" s="14" t="s">
        <v>69</v>
      </c>
      <c r="K30" s="1">
        <v>15</v>
      </c>
      <c r="N30" s="14" t="s">
        <v>70</v>
      </c>
      <c r="O30" s="2">
        <v>36.684210526315788</v>
      </c>
      <c r="Q30" s="14" t="s">
        <v>70</v>
      </c>
      <c r="R30" s="2">
        <v>4</v>
      </c>
    </row>
    <row r="31" spans="5:18" x14ac:dyDescent="0.35">
      <c r="J31" s="14" t="s">
        <v>70</v>
      </c>
      <c r="K31" s="1">
        <v>19</v>
      </c>
      <c r="N31" s="14" t="s">
        <v>71</v>
      </c>
      <c r="O31" s="2">
        <v>33.764705882352942</v>
      </c>
      <c r="Q31" s="14" t="s">
        <v>71</v>
      </c>
      <c r="R31" s="2">
        <v>5.333333333333333</v>
      </c>
    </row>
    <row r="32" spans="5:18" x14ac:dyDescent="0.35">
      <c r="J32" s="14" t="s">
        <v>71</v>
      </c>
      <c r="K32" s="1">
        <v>17</v>
      </c>
      <c r="N32" s="14" t="s">
        <v>72</v>
      </c>
      <c r="O32" s="2">
        <v>34.533333333333331</v>
      </c>
      <c r="Q32" s="14" t="s">
        <v>72</v>
      </c>
      <c r="R32" s="2">
        <v>6</v>
      </c>
    </row>
    <row r="33" spans="1:18" x14ac:dyDescent="0.35">
      <c r="J33" s="14" t="s">
        <v>72</v>
      </c>
      <c r="K33" s="1">
        <v>15</v>
      </c>
      <c r="N33" s="14" t="s">
        <v>73</v>
      </c>
      <c r="O33" s="2">
        <v>42.125</v>
      </c>
      <c r="Q33" s="14" t="s">
        <v>73</v>
      </c>
      <c r="R33" s="2">
        <v>6.333333333333333</v>
      </c>
    </row>
    <row r="34" spans="1:18" x14ac:dyDescent="0.35">
      <c r="J34" s="14" t="s">
        <v>73</v>
      </c>
      <c r="K34" s="1">
        <v>16</v>
      </c>
      <c r="N34" s="14" t="s">
        <v>5</v>
      </c>
      <c r="O34" s="1">
        <v>35.507216494845359</v>
      </c>
      <c r="Q34" s="14" t="s">
        <v>5</v>
      </c>
      <c r="R34" s="1">
        <v>4.7092198581560281</v>
      </c>
    </row>
    <row r="35" spans="1:18" x14ac:dyDescent="0.35">
      <c r="A35" s="22" t="s">
        <v>13</v>
      </c>
      <c r="B35" s="22" t="s">
        <v>15</v>
      </c>
      <c r="C35" s="22" t="s">
        <v>14</v>
      </c>
      <c r="D35" s="21"/>
      <c r="J35" s="14" t="s">
        <v>5</v>
      </c>
      <c r="K35" s="1">
        <v>485</v>
      </c>
    </row>
    <row r="36" spans="1:18" x14ac:dyDescent="0.35">
      <c r="A36" s="23" t="str">
        <f>A64</f>
        <v>10-19</v>
      </c>
      <c r="B36" s="23">
        <f>B64</f>
        <v>604</v>
      </c>
      <c r="C36" s="24">
        <f>C64</f>
        <v>0</v>
      </c>
    </row>
    <row r="37" spans="1:18" x14ac:dyDescent="0.35">
      <c r="A37" s="23" t="str">
        <f>A63</f>
        <v>0-09</v>
      </c>
      <c r="B37" s="23">
        <f>B63</f>
        <v>633</v>
      </c>
      <c r="C37" s="24">
        <f>C63</f>
        <v>0</v>
      </c>
    </row>
    <row r="39" spans="1:18" x14ac:dyDescent="0.35">
      <c r="A39" s="19"/>
    </row>
    <row r="61" spans="1:2" x14ac:dyDescent="0.35">
      <c r="A61" t="s">
        <v>25</v>
      </c>
    </row>
    <row r="62" spans="1:2" x14ac:dyDescent="0.35">
      <c r="A62" s="13" t="s">
        <v>4</v>
      </c>
      <c r="B62" t="s">
        <v>24</v>
      </c>
    </row>
    <row r="63" spans="1:2" x14ac:dyDescent="0.35">
      <c r="A63" s="14" t="s">
        <v>16</v>
      </c>
      <c r="B63" s="20">
        <v>633</v>
      </c>
    </row>
    <row r="64" spans="1:2" x14ac:dyDescent="0.35">
      <c r="A64" s="14" t="s">
        <v>17</v>
      </c>
      <c r="B64" s="20">
        <v>604</v>
      </c>
    </row>
    <row r="65" spans="1:2" x14ac:dyDescent="0.35">
      <c r="A65" s="14" t="s">
        <v>18</v>
      </c>
      <c r="B65" s="20">
        <v>640</v>
      </c>
    </row>
    <row r="66" spans="1:2" x14ac:dyDescent="0.35">
      <c r="A66" s="14" t="s">
        <v>19</v>
      </c>
      <c r="B66" s="20">
        <v>618</v>
      </c>
    </row>
    <row r="67" spans="1:2" x14ac:dyDescent="0.35">
      <c r="A67" s="14" t="s">
        <v>20</v>
      </c>
      <c r="B67" s="20">
        <v>594</v>
      </c>
    </row>
    <row r="68" spans="1:2" x14ac:dyDescent="0.35">
      <c r="A68" s="14" t="s">
        <v>21</v>
      </c>
      <c r="B68" s="20">
        <v>629</v>
      </c>
    </row>
    <row r="69" spans="1:2" x14ac:dyDescent="0.35">
      <c r="A69" s="14" t="s">
        <v>22</v>
      </c>
      <c r="B69" s="20">
        <v>599</v>
      </c>
    </row>
    <row r="70" spans="1:2" x14ac:dyDescent="0.35">
      <c r="A70" s="14" t="s">
        <v>23</v>
      </c>
      <c r="B70" s="20">
        <v>561</v>
      </c>
    </row>
    <row r="71" spans="1:2" x14ac:dyDescent="0.35">
      <c r="A71" s="14" t="s">
        <v>5</v>
      </c>
      <c r="B71" s="2">
        <v>4878</v>
      </c>
    </row>
    <row r="74" spans="1:2" x14ac:dyDescent="0.35">
      <c r="A74" s="13" t="s">
        <v>4</v>
      </c>
      <c r="B74" t="s">
        <v>28</v>
      </c>
    </row>
    <row r="75" spans="1:2" x14ac:dyDescent="0.35">
      <c r="A75" s="14" t="s">
        <v>27</v>
      </c>
      <c r="B75" s="20">
        <v>2951</v>
      </c>
    </row>
    <row r="76" spans="1:2" x14ac:dyDescent="0.35">
      <c r="A76" s="14" t="s">
        <v>26</v>
      </c>
      <c r="B76" s="20">
        <v>1927</v>
      </c>
    </row>
    <row r="77" spans="1:2" x14ac:dyDescent="0.35">
      <c r="A77" s="14" t="s">
        <v>5</v>
      </c>
      <c r="B77" s="2">
        <v>4878</v>
      </c>
    </row>
    <row r="82" spans="1:2" x14ac:dyDescent="0.35">
      <c r="A82" t="s">
        <v>32</v>
      </c>
    </row>
    <row r="83" spans="1:2" x14ac:dyDescent="0.35">
      <c r="A83" s="13" t="s">
        <v>4</v>
      </c>
      <c r="B83" t="s">
        <v>31</v>
      </c>
    </row>
    <row r="84" spans="1:2" x14ac:dyDescent="0.35">
      <c r="A84" s="14" t="s">
        <v>29</v>
      </c>
      <c r="B84" s="20">
        <v>2355</v>
      </c>
    </row>
    <row r="85" spans="1:2" x14ac:dyDescent="0.35">
      <c r="A85" s="14" t="s">
        <v>30</v>
      </c>
      <c r="B85" s="20">
        <v>2523</v>
      </c>
    </row>
    <row r="86" spans="1:2" x14ac:dyDescent="0.35">
      <c r="A86" s="14" t="s">
        <v>5</v>
      </c>
      <c r="B86" s="2">
        <v>4878</v>
      </c>
    </row>
    <row r="90" spans="1:2" x14ac:dyDescent="0.35">
      <c r="A90" s="13" t="s">
        <v>4</v>
      </c>
      <c r="B90" t="s">
        <v>41</v>
      </c>
    </row>
    <row r="91" spans="1:2" x14ac:dyDescent="0.35">
      <c r="A91" s="14" t="s">
        <v>40</v>
      </c>
      <c r="B91" s="20">
        <v>40</v>
      </c>
    </row>
    <row r="92" spans="1:2" x14ac:dyDescent="0.35">
      <c r="A92" s="14" t="s">
        <v>34</v>
      </c>
      <c r="B92" s="20">
        <v>85</v>
      </c>
    </row>
    <row r="93" spans="1:2" x14ac:dyDescent="0.35">
      <c r="A93" s="14" t="s">
        <v>36</v>
      </c>
      <c r="B93" s="20">
        <v>104</v>
      </c>
    </row>
    <row r="94" spans="1:2" x14ac:dyDescent="0.35">
      <c r="A94" s="14" t="s">
        <v>33</v>
      </c>
      <c r="B94" s="20">
        <v>123</v>
      </c>
    </row>
    <row r="95" spans="1:2" x14ac:dyDescent="0.35">
      <c r="A95" s="14" t="s">
        <v>39</v>
      </c>
      <c r="B95" s="20">
        <v>142</v>
      </c>
    </row>
    <row r="96" spans="1:2" x14ac:dyDescent="0.35">
      <c r="A96" s="14" t="s">
        <v>38</v>
      </c>
      <c r="B96" s="20">
        <v>532</v>
      </c>
    </row>
    <row r="97" spans="1:2" x14ac:dyDescent="0.35">
      <c r="A97" s="14" t="s">
        <v>35</v>
      </c>
      <c r="B97" s="20">
        <v>966</v>
      </c>
    </row>
    <row r="98" spans="1:2" x14ac:dyDescent="0.35">
      <c r="A98" s="14" t="s">
        <v>37</v>
      </c>
      <c r="B98" s="20">
        <v>2886</v>
      </c>
    </row>
    <row r="99" spans="1:2" x14ac:dyDescent="0.35">
      <c r="A99" s="14" t="s">
        <v>5</v>
      </c>
      <c r="B99" s="2">
        <v>4878</v>
      </c>
    </row>
    <row r="102" spans="1:2" x14ac:dyDescent="0.35">
      <c r="A102" s="13" t="s">
        <v>4</v>
      </c>
    </row>
    <row r="103" spans="1:2" x14ac:dyDescent="0.35">
      <c r="A103" s="14" t="s">
        <v>43</v>
      </c>
    </row>
    <row r="104" spans="1:2" x14ac:dyDescent="0.35">
      <c r="A104" s="1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73"/>
  <sheetViews>
    <sheetView tabSelected="1" zoomScale="122" zoomScaleNormal="120" workbookViewId="0"/>
  </sheetViews>
  <sheetFormatPr defaultRowHeight="14.5" x14ac:dyDescent="0.35"/>
  <cols>
    <col min="5" max="5" width="8.453125" customWidth="1"/>
  </cols>
  <sheetData>
    <row r="1" spans="1:221" x14ac:dyDescent="0.35">
      <c r="A1" s="3" t="s">
        <v>10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row>
    <row r="2" spans="1:221" x14ac:dyDescent="0.3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row>
    <row r="3" spans="1:221" x14ac:dyDescent="0.3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row>
    <row r="4" spans="1:221" x14ac:dyDescent="0.3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row>
    <row r="5" spans="1:221" x14ac:dyDescent="0.3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row>
    <row r="6" spans="1:221" x14ac:dyDescent="0.3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row>
    <row r="7" spans="1:221" x14ac:dyDescent="0.35">
      <c r="A7" s="3"/>
      <c r="B7" s="3"/>
      <c r="C7" s="3"/>
      <c r="D7" s="3"/>
      <c r="E7" s="3"/>
      <c r="F7" s="3"/>
      <c r="G7" s="3"/>
      <c r="H7" s="3"/>
      <c r="I7" s="3"/>
      <c r="J7" s="3"/>
      <c r="K7" s="3"/>
      <c r="L7" s="3"/>
      <c r="M7" s="3"/>
      <c r="N7" s="3"/>
      <c r="O7" s="3"/>
      <c r="P7" s="3"/>
      <c r="Q7" s="3"/>
      <c r="R7" s="26"/>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row>
    <row r="8" spans="1:221" x14ac:dyDescent="0.3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row>
    <row r="9" spans="1:221" x14ac:dyDescent="0.3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row>
    <row r="10" spans="1:221" x14ac:dyDescent="0.3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row>
    <row r="11" spans="1:221" x14ac:dyDescent="0.3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row>
    <row r="12" spans="1:221" x14ac:dyDescent="0.3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row>
    <row r="13" spans="1:221" x14ac:dyDescent="0.3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row>
    <row r="14" spans="1:221" x14ac:dyDescent="0.35">
      <c r="A14" s="3"/>
      <c r="B14" s="3"/>
      <c r="C14" s="3"/>
      <c r="D14" s="3"/>
      <c r="E14" s="3"/>
      <c r="F14" s="3"/>
      <c r="G14" s="3"/>
      <c r="H14" s="3"/>
      <c r="I14" s="3"/>
      <c r="J14" s="3"/>
      <c r="K14" s="3"/>
      <c r="L14" s="3"/>
      <c r="M14" s="3"/>
      <c r="N14" s="3"/>
      <c r="O14" s="3"/>
      <c r="P14" s="3" t="s">
        <v>42</v>
      </c>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row>
    <row r="15" spans="1:221" x14ac:dyDescent="0.3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row>
    <row r="16" spans="1:221" x14ac:dyDescent="0.3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row>
    <row r="17" spans="1:221" x14ac:dyDescent="0.3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row>
    <row r="18" spans="1:221" x14ac:dyDescent="0.3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row>
    <row r="19" spans="1:221" x14ac:dyDescent="0.3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row>
    <row r="20" spans="1:221" x14ac:dyDescent="0.3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row>
    <row r="21" spans="1:221" ht="8.5" customHeight="1" x14ac:dyDescent="0.3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row>
    <row r="22" spans="1:221" x14ac:dyDescent="0.3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row>
    <row r="23" spans="1:221" x14ac:dyDescent="0.3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row>
    <row r="24" spans="1:22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row>
    <row r="25" spans="1:22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row>
    <row r="26" spans="1:22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row>
    <row r="27" spans="1:221" x14ac:dyDescent="0.3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row>
    <row r="28" spans="1:221" ht="15.5" x14ac:dyDescent="0.35">
      <c r="A28" s="3"/>
      <c r="B28" s="3"/>
      <c r="C28" s="3"/>
      <c r="D28" s="3"/>
      <c r="E28" s="25"/>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row>
    <row r="29" spans="1:22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row>
    <row r="30" spans="1:22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row>
    <row r="31" spans="1:22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row>
    <row r="32" spans="1:22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row>
    <row r="33" spans="1:22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row>
    <row r="34" spans="1:22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row>
    <row r="35" spans="1:22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row>
    <row r="36" spans="1:22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row>
    <row r="37" spans="1:22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row>
    <row r="38" spans="1:22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row>
    <row r="39" spans="1:22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row>
    <row r="40" spans="1:22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row>
    <row r="41" spans="1:22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row>
    <row r="42" spans="1:22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row>
    <row r="43" spans="1:22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row>
    <row r="44" spans="1:22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row>
    <row r="45" spans="1:22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row>
    <row r="46" spans="1:22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row>
    <row r="47" spans="1:22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row>
    <row r="48" spans="1:22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row>
    <row r="49" spans="1:22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row>
    <row r="50" spans="1:22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row>
    <row r="51" spans="1:22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row>
    <row r="52" spans="1:22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row>
    <row r="53" spans="1:22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row>
    <row r="54" spans="1:22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row>
    <row r="55" spans="1:22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row>
    <row r="56" spans="1:22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row>
    <row r="57" spans="1:22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row>
    <row r="58" spans="1:22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row>
    <row r="59" spans="1:22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row>
    <row r="60" spans="1:22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row>
    <row r="61" spans="1:22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row>
    <row r="62" spans="1:22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row>
    <row r="63" spans="1:22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row>
    <row r="64" spans="1:22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row>
    <row r="65" spans="1:22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row>
    <row r="66" spans="1:22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row>
    <row r="67" spans="1:22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row>
    <row r="68" spans="1:22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row>
    <row r="69" spans="1:22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row>
    <row r="70" spans="1:22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row>
    <row r="71" spans="1:22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row>
    <row r="72" spans="1:22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row>
    <row r="73" spans="1:22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8"/>
  <sheetViews>
    <sheetView workbookViewId="0"/>
  </sheetViews>
  <sheetFormatPr defaultRowHeight="14.5" x14ac:dyDescent="0.35"/>
  <sheetData>
    <row r="3" spans="1:13" x14ac:dyDescent="0.35">
      <c r="A3" s="15"/>
      <c r="B3" s="15"/>
      <c r="C3" s="15"/>
      <c r="D3" s="15"/>
      <c r="E3" s="15"/>
      <c r="F3" s="15"/>
      <c r="G3" s="15"/>
      <c r="H3" s="15"/>
      <c r="I3" s="15"/>
      <c r="J3" s="15"/>
      <c r="K3" s="15"/>
      <c r="L3" s="15"/>
      <c r="M3" s="15"/>
    </row>
    <row r="4" spans="1:13" x14ac:dyDescent="0.35">
      <c r="A4" s="15"/>
      <c r="B4" s="15"/>
      <c r="C4" s="15"/>
      <c r="D4" s="15"/>
      <c r="E4" s="15"/>
      <c r="F4" s="15"/>
      <c r="G4" s="15"/>
      <c r="H4" s="15"/>
      <c r="I4" s="15"/>
      <c r="J4" s="15"/>
      <c r="K4" s="15"/>
      <c r="L4" s="15"/>
      <c r="M4" s="15"/>
    </row>
    <row r="5" spans="1:13" x14ac:dyDescent="0.35">
      <c r="A5" s="15"/>
      <c r="B5" s="15"/>
      <c r="C5" s="15"/>
      <c r="D5" s="15"/>
      <c r="E5" s="15"/>
      <c r="F5" s="15"/>
      <c r="G5" s="15"/>
      <c r="H5" s="15"/>
      <c r="I5" s="15"/>
      <c r="J5" s="15"/>
      <c r="K5" s="15"/>
      <c r="L5" s="15"/>
      <c r="M5" s="15"/>
    </row>
    <row r="6" spans="1:13" x14ac:dyDescent="0.35">
      <c r="A6" s="15"/>
      <c r="B6" s="15"/>
      <c r="C6" s="15"/>
      <c r="D6" s="15"/>
      <c r="E6" s="15"/>
      <c r="F6" s="15"/>
      <c r="G6" s="15"/>
      <c r="H6" s="15"/>
      <c r="I6" s="15"/>
      <c r="J6" s="15"/>
      <c r="K6" s="15"/>
      <c r="L6" s="15"/>
      <c r="M6" s="15"/>
    </row>
    <row r="7" spans="1:13" x14ac:dyDescent="0.35">
      <c r="A7" s="15"/>
      <c r="B7" s="15"/>
      <c r="C7" s="15"/>
      <c r="D7" s="15"/>
      <c r="E7" s="15"/>
      <c r="F7" s="15"/>
      <c r="G7" s="15"/>
      <c r="H7" s="15"/>
      <c r="I7" s="15"/>
      <c r="J7" s="15"/>
      <c r="K7" s="15"/>
      <c r="L7" s="15"/>
      <c r="M7" s="15"/>
    </row>
    <row r="8" spans="1:13" x14ac:dyDescent="0.35">
      <c r="A8" s="15"/>
      <c r="B8" s="15"/>
      <c r="C8" s="15"/>
      <c r="D8" s="15"/>
      <c r="E8" s="15"/>
      <c r="F8" s="15"/>
      <c r="G8" s="15"/>
      <c r="H8" s="15"/>
      <c r="I8" s="15"/>
      <c r="J8" s="15"/>
      <c r="K8" s="15"/>
      <c r="L8" s="15"/>
      <c r="M8" s="15"/>
    </row>
    <row r="9" spans="1:13" x14ac:dyDescent="0.35">
      <c r="A9" s="15"/>
      <c r="B9" s="15"/>
      <c r="C9" s="15"/>
      <c r="D9" s="15"/>
      <c r="E9" s="15"/>
      <c r="F9" s="15"/>
      <c r="G9" s="15"/>
      <c r="H9" s="15"/>
      <c r="I9" s="15"/>
      <c r="J9" s="15"/>
      <c r="K9" s="15"/>
      <c r="L9" s="15"/>
      <c r="M9" s="15"/>
    </row>
    <row r="10" spans="1:13" x14ac:dyDescent="0.35">
      <c r="A10" s="15"/>
      <c r="B10" s="15"/>
      <c r="C10" s="15"/>
      <c r="D10" s="15"/>
      <c r="E10" s="15"/>
      <c r="F10" s="15"/>
      <c r="G10" s="15"/>
      <c r="H10" s="15"/>
      <c r="I10" s="15"/>
      <c r="J10" s="15"/>
      <c r="K10" s="15"/>
      <c r="L10" s="15"/>
      <c r="M10" s="15"/>
    </row>
    <row r="11" spans="1:13" x14ac:dyDescent="0.35">
      <c r="A11" s="15"/>
      <c r="B11" s="15"/>
      <c r="C11" s="15"/>
      <c r="D11" s="15"/>
      <c r="E11" s="15"/>
      <c r="F11" s="15"/>
      <c r="G11" s="15"/>
      <c r="H11" s="15"/>
      <c r="I11" s="15"/>
      <c r="J11" s="15"/>
      <c r="K11" s="15"/>
      <c r="L11" s="15"/>
      <c r="M11" s="15"/>
    </row>
    <row r="12" spans="1:13" x14ac:dyDescent="0.35">
      <c r="A12" s="15"/>
      <c r="B12" s="15"/>
      <c r="C12" s="15"/>
      <c r="D12" s="15"/>
      <c r="E12" s="15"/>
      <c r="F12" s="15"/>
      <c r="G12" s="15"/>
      <c r="H12" s="15"/>
      <c r="I12" s="15"/>
      <c r="J12" s="15"/>
      <c r="K12" s="15"/>
      <c r="L12" s="15"/>
      <c r="M12" s="15"/>
    </row>
    <row r="13" spans="1:13" x14ac:dyDescent="0.35">
      <c r="A13" s="15"/>
      <c r="B13" s="15"/>
      <c r="C13" s="15"/>
      <c r="D13" s="15"/>
      <c r="E13" s="15"/>
      <c r="F13" s="15"/>
      <c r="G13" s="15"/>
      <c r="H13" s="15"/>
      <c r="I13" s="15"/>
      <c r="J13" s="15"/>
      <c r="K13" s="15"/>
      <c r="L13" s="15"/>
      <c r="M13" s="15"/>
    </row>
    <row r="14" spans="1:13" x14ac:dyDescent="0.35">
      <c r="A14" s="15"/>
      <c r="B14" s="15"/>
      <c r="C14" s="15"/>
      <c r="D14" s="15"/>
      <c r="E14" s="15"/>
      <c r="F14" s="15"/>
      <c r="G14" s="15"/>
      <c r="H14" s="15"/>
      <c r="I14" s="15"/>
      <c r="J14" s="15"/>
      <c r="K14" s="15"/>
      <c r="L14" s="15"/>
      <c r="M14" s="15"/>
    </row>
    <row r="15" spans="1:13" x14ac:dyDescent="0.35">
      <c r="A15" s="15"/>
      <c r="B15" s="15"/>
      <c r="C15" s="15"/>
      <c r="D15" s="15"/>
      <c r="E15" s="15"/>
      <c r="F15" s="15"/>
      <c r="G15" s="15"/>
      <c r="H15" s="15"/>
      <c r="I15" s="15"/>
      <c r="J15" s="15"/>
      <c r="K15" s="15"/>
      <c r="L15" s="15"/>
      <c r="M15" s="15"/>
    </row>
    <row r="16" spans="1:13" x14ac:dyDescent="0.35">
      <c r="A16" s="15"/>
      <c r="B16" s="15"/>
      <c r="C16" s="15"/>
      <c r="D16" s="15"/>
      <c r="E16" s="15"/>
      <c r="F16" s="15"/>
      <c r="G16" s="15"/>
      <c r="H16" s="15"/>
      <c r="I16" s="15"/>
      <c r="J16" s="15"/>
      <c r="K16" s="15"/>
      <c r="L16" s="15"/>
      <c r="M16" s="15"/>
    </row>
    <row r="17" spans="1:13" x14ac:dyDescent="0.35">
      <c r="A17" s="15"/>
      <c r="B17" s="15"/>
      <c r="C17" s="15"/>
      <c r="D17" s="15"/>
      <c r="E17" s="15"/>
      <c r="F17" s="15"/>
      <c r="G17" s="15"/>
      <c r="H17" s="15"/>
      <c r="I17" s="15"/>
      <c r="J17" s="15"/>
      <c r="K17" s="15"/>
      <c r="L17" s="15"/>
      <c r="M17" s="15"/>
    </row>
    <row r="18" spans="1:13" x14ac:dyDescent="0.35">
      <c r="A18" s="15"/>
      <c r="B18" s="15"/>
      <c r="C18" s="15"/>
      <c r="D18" s="15"/>
      <c r="E18" s="15"/>
      <c r="F18" s="15"/>
      <c r="G18" s="15"/>
      <c r="H18" s="15"/>
      <c r="I18" s="15"/>
      <c r="J18" s="15"/>
      <c r="K18" s="15"/>
      <c r="L18" s="15"/>
      <c r="M18" s="15"/>
    </row>
    <row r="19" spans="1:13" x14ac:dyDescent="0.35">
      <c r="A19" s="15"/>
      <c r="B19" s="15"/>
      <c r="C19" s="15"/>
      <c r="D19" s="15"/>
      <c r="E19" s="15"/>
      <c r="F19" s="15"/>
      <c r="G19" s="15"/>
      <c r="H19" s="15"/>
      <c r="I19" s="15"/>
      <c r="J19" s="15"/>
      <c r="K19" s="15"/>
      <c r="L19" s="15"/>
      <c r="M19" s="15"/>
    </row>
    <row r="20" spans="1:13" x14ac:dyDescent="0.35">
      <c r="A20" s="15"/>
      <c r="B20" s="15"/>
      <c r="C20" s="15"/>
      <c r="D20" s="15"/>
      <c r="E20" s="15"/>
      <c r="F20" s="15"/>
      <c r="G20" s="15"/>
      <c r="H20" s="15"/>
      <c r="I20" s="15"/>
      <c r="J20" s="15"/>
      <c r="K20" s="15"/>
      <c r="L20" s="15"/>
      <c r="M20" s="15"/>
    </row>
    <row r="21" spans="1:13" x14ac:dyDescent="0.35">
      <c r="A21" s="15"/>
      <c r="B21" s="15"/>
      <c r="C21" s="15"/>
      <c r="D21" s="15"/>
      <c r="E21" s="15"/>
      <c r="F21" s="15"/>
      <c r="G21" s="15"/>
      <c r="H21" s="15"/>
      <c r="I21" s="15"/>
      <c r="J21" s="15"/>
      <c r="K21" s="15"/>
      <c r="L21" s="15"/>
      <c r="M21" s="15"/>
    </row>
    <row r="22" spans="1:13" x14ac:dyDescent="0.35">
      <c r="A22" s="15"/>
      <c r="B22" s="15"/>
      <c r="C22" s="15"/>
      <c r="D22" s="15"/>
      <c r="E22" s="15"/>
      <c r="F22" s="15"/>
      <c r="G22" s="15"/>
      <c r="H22" s="15"/>
      <c r="I22" s="15"/>
      <c r="J22" s="15"/>
      <c r="K22" s="15"/>
      <c r="L22" s="15"/>
      <c r="M22" s="15"/>
    </row>
    <row r="23" spans="1:13" x14ac:dyDescent="0.35">
      <c r="A23" s="15"/>
      <c r="B23" s="15"/>
      <c r="C23" s="15"/>
      <c r="D23" s="15"/>
      <c r="E23" s="15"/>
      <c r="F23" s="15"/>
      <c r="G23" s="15"/>
      <c r="H23" s="15"/>
      <c r="I23" s="15"/>
      <c r="J23" s="15"/>
      <c r="K23" s="15"/>
      <c r="L23" s="15"/>
      <c r="M23" s="15"/>
    </row>
    <row r="24" spans="1:13" x14ac:dyDescent="0.35">
      <c r="A24" s="15"/>
      <c r="B24" s="15"/>
      <c r="C24" s="15"/>
      <c r="D24" s="15"/>
      <c r="E24" s="15"/>
      <c r="F24" s="15"/>
      <c r="G24" s="15"/>
      <c r="H24" s="15"/>
      <c r="I24" s="15"/>
      <c r="J24" s="15"/>
      <c r="K24" s="15"/>
      <c r="L24" s="15"/>
      <c r="M24" s="15"/>
    </row>
    <row r="25" spans="1:13" x14ac:dyDescent="0.35">
      <c r="A25" s="15"/>
      <c r="B25" s="15"/>
      <c r="C25" s="15"/>
      <c r="D25" s="15"/>
      <c r="E25" s="15"/>
      <c r="F25" s="15"/>
      <c r="G25" s="15"/>
      <c r="H25" s="15"/>
      <c r="I25" s="15"/>
      <c r="J25" s="15"/>
      <c r="K25" s="15"/>
      <c r="L25" s="15"/>
      <c r="M25" s="15"/>
    </row>
    <row r="27" spans="1:13" ht="18.5" x14ac:dyDescent="0.45">
      <c r="B27" s="17" t="s">
        <v>9</v>
      </c>
      <c r="C27" s="17"/>
      <c r="D27" s="17"/>
      <c r="E27" s="17"/>
      <c r="F27" s="17"/>
      <c r="G27" s="17"/>
      <c r="H27" s="17"/>
      <c r="I27" s="17"/>
      <c r="J27" s="17"/>
      <c r="K27" s="17"/>
    </row>
    <row r="28" spans="1:13" ht="18.5" x14ac:dyDescent="0.45">
      <c r="B28" s="17"/>
      <c r="C28" s="17"/>
      <c r="D28" s="17"/>
      <c r="E28" s="17"/>
      <c r="F28" s="17"/>
      <c r="G28" s="17"/>
      <c r="H28" s="17"/>
      <c r="I28" s="17"/>
      <c r="J28" s="17"/>
      <c r="K28"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3:L23"/>
  <sheetViews>
    <sheetView workbookViewId="0"/>
  </sheetViews>
  <sheetFormatPr defaultRowHeight="14.5" x14ac:dyDescent="0.35"/>
  <sheetData>
    <row r="23" spans="3:12" ht="15.5" x14ac:dyDescent="0.35">
      <c r="C23" s="16" t="s">
        <v>8</v>
      </c>
      <c r="D23" s="16"/>
      <c r="E23" s="16"/>
      <c r="F23" s="16"/>
      <c r="G23" s="16"/>
      <c r="H23" s="16"/>
      <c r="I23" s="16"/>
      <c r="J23" s="16"/>
      <c r="K23" s="16"/>
      <c r="L23" s="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4"/>
  <sheetViews>
    <sheetView workbookViewId="0"/>
  </sheetViews>
  <sheetFormatPr defaultRowHeight="14.5" x14ac:dyDescent="0.35"/>
  <sheetData>
    <row r="2" spans="1:17" x14ac:dyDescent="0.35">
      <c r="A2" s="18"/>
      <c r="B2" s="18"/>
      <c r="C2" s="18"/>
      <c r="D2" s="18"/>
      <c r="E2" s="18"/>
      <c r="F2" s="18"/>
      <c r="G2" s="18"/>
      <c r="H2" s="18"/>
      <c r="I2" s="18"/>
      <c r="J2" s="18"/>
      <c r="K2" s="18"/>
      <c r="L2" s="18"/>
      <c r="M2" s="18"/>
      <c r="N2" s="18"/>
      <c r="O2" s="18"/>
      <c r="P2" s="18"/>
      <c r="Q2" s="18"/>
    </row>
    <row r="3" spans="1:17" x14ac:dyDescent="0.35">
      <c r="A3" s="18"/>
      <c r="B3" s="18"/>
      <c r="C3" s="18"/>
      <c r="D3" s="18"/>
      <c r="E3" s="18"/>
      <c r="F3" s="18"/>
      <c r="G3" s="18"/>
      <c r="H3" s="18"/>
      <c r="I3" s="18"/>
      <c r="J3" s="18"/>
      <c r="K3" s="18"/>
      <c r="L3" s="18"/>
      <c r="M3" s="18"/>
      <c r="N3" s="18"/>
      <c r="O3" s="18"/>
      <c r="P3" s="18"/>
      <c r="Q3" s="18"/>
    </row>
    <row r="4" spans="1:17" x14ac:dyDescent="0.35">
      <c r="A4" s="18"/>
      <c r="B4" s="18"/>
      <c r="C4" s="18"/>
      <c r="D4" s="18"/>
      <c r="E4" s="18"/>
      <c r="F4" s="18"/>
      <c r="G4" s="18"/>
      <c r="H4" s="18"/>
      <c r="I4" s="18"/>
      <c r="J4" s="18"/>
      <c r="K4" s="18"/>
      <c r="L4" s="18"/>
      <c r="M4" s="18"/>
      <c r="N4" s="18"/>
      <c r="O4" s="18"/>
      <c r="P4" s="18"/>
      <c r="Q4" s="18"/>
    </row>
    <row r="5" spans="1:17" x14ac:dyDescent="0.35">
      <c r="A5" s="18"/>
      <c r="B5" s="18"/>
      <c r="C5" s="18"/>
      <c r="D5" s="18"/>
      <c r="E5" s="18"/>
      <c r="F5" s="18"/>
      <c r="G5" s="18"/>
      <c r="H5" s="18"/>
      <c r="I5" s="18"/>
      <c r="J5" s="18"/>
      <c r="K5" s="18"/>
      <c r="L5" s="18"/>
      <c r="M5" s="18"/>
      <c r="N5" s="18"/>
      <c r="O5" s="18"/>
      <c r="P5" s="18"/>
      <c r="Q5" s="18"/>
    </row>
    <row r="6" spans="1:17" x14ac:dyDescent="0.35">
      <c r="A6" s="18"/>
      <c r="B6" s="18"/>
      <c r="C6" s="18"/>
      <c r="D6" s="18"/>
      <c r="E6" s="18"/>
      <c r="F6" s="18"/>
      <c r="G6" s="18"/>
      <c r="H6" s="18"/>
      <c r="I6" s="18"/>
      <c r="J6" s="18"/>
      <c r="K6" s="18"/>
      <c r="L6" s="18"/>
      <c r="M6" s="18"/>
      <c r="N6" s="18"/>
      <c r="O6" s="18"/>
      <c r="P6" s="18"/>
      <c r="Q6" s="18"/>
    </row>
    <row r="7" spans="1:17" x14ac:dyDescent="0.35">
      <c r="A7" s="18"/>
      <c r="B7" s="18"/>
      <c r="C7" s="18"/>
      <c r="D7" s="18"/>
      <c r="E7" s="18"/>
      <c r="F7" s="18"/>
      <c r="G7" s="18"/>
      <c r="H7" s="18"/>
      <c r="I7" s="18"/>
      <c r="J7" s="18"/>
      <c r="K7" s="18"/>
      <c r="L7" s="18"/>
      <c r="M7" s="18"/>
      <c r="N7" s="18"/>
      <c r="O7" s="18"/>
      <c r="P7" s="18"/>
      <c r="Q7" s="18"/>
    </row>
    <row r="8" spans="1:17" x14ac:dyDescent="0.35">
      <c r="A8" s="18"/>
      <c r="B8" s="18"/>
      <c r="C8" s="18"/>
      <c r="D8" s="18"/>
      <c r="E8" s="18"/>
      <c r="F8" s="18"/>
      <c r="G8" s="18"/>
      <c r="H8" s="18"/>
      <c r="I8" s="18"/>
      <c r="J8" s="18"/>
      <c r="K8" s="18"/>
      <c r="L8" s="18"/>
      <c r="M8" s="18"/>
      <c r="N8" s="18"/>
      <c r="O8" s="18"/>
      <c r="P8" s="18"/>
      <c r="Q8" s="18"/>
    </row>
    <row r="9" spans="1:17" x14ac:dyDescent="0.35">
      <c r="A9" s="18"/>
      <c r="B9" s="18"/>
      <c r="C9" s="18"/>
      <c r="D9" s="18"/>
      <c r="E9" s="18"/>
      <c r="F9" s="18"/>
      <c r="G9" s="18"/>
      <c r="H9" s="18"/>
      <c r="I9" s="18"/>
      <c r="J9" s="18"/>
      <c r="K9" s="18"/>
      <c r="L9" s="18"/>
      <c r="M9" s="18"/>
      <c r="N9" s="18"/>
      <c r="O9" s="18"/>
      <c r="P9" s="18"/>
      <c r="Q9" s="18"/>
    </row>
    <row r="10" spans="1:17" x14ac:dyDescent="0.35">
      <c r="A10" s="18"/>
      <c r="B10" s="18"/>
      <c r="C10" s="18"/>
      <c r="D10" s="18"/>
      <c r="E10" s="18"/>
      <c r="F10" s="18"/>
      <c r="G10" s="18"/>
      <c r="H10" s="18"/>
      <c r="I10" s="18"/>
      <c r="J10" s="18"/>
      <c r="K10" s="18"/>
      <c r="L10" s="18"/>
      <c r="M10" s="18"/>
      <c r="N10" s="18"/>
      <c r="O10" s="18"/>
      <c r="P10" s="18"/>
      <c r="Q10" s="18"/>
    </row>
    <row r="11" spans="1:17" x14ac:dyDescent="0.35">
      <c r="A11" s="18"/>
      <c r="B11" s="18"/>
      <c r="C11" s="18"/>
      <c r="D11" s="18"/>
      <c r="E11" s="18"/>
      <c r="F11" s="18"/>
      <c r="G11" s="18"/>
      <c r="H11" s="18"/>
      <c r="I11" s="18"/>
      <c r="J11" s="18"/>
      <c r="K11" s="18"/>
      <c r="L11" s="18"/>
      <c r="M11" s="18"/>
      <c r="N11" s="18"/>
      <c r="O11" s="18"/>
      <c r="P11" s="18"/>
      <c r="Q11" s="18"/>
    </row>
    <row r="12" spans="1:17" x14ac:dyDescent="0.35">
      <c r="A12" s="18"/>
      <c r="B12" s="18"/>
      <c r="C12" s="18"/>
      <c r="D12" s="18"/>
      <c r="E12" s="18"/>
      <c r="F12" s="18"/>
      <c r="G12" s="18"/>
      <c r="H12" s="18"/>
      <c r="I12" s="18"/>
      <c r="J12" s="18"/>
      <c r="K12" s="18"/>
      <c r="L12" s="18"/>
      <c r="M12" s="18"/>
      <c r="N12" s="18"/>
      <c r="O12" s="18"/>
      <c r="P12" s="18"/>
      <c r="Q12" s="18"/>
    </row>
    <row r="13" spans="1:17" x14ac:dyDescent="0.35">
      <c r="A13" s="18"/>
      <c r="B13" s="18"/>
      <c r="C13" s="18"/>
      <c r="D13" s="18"/>
      <c r="E13" s="18"/>
      <c r="F13" s="18"/>
      <c r="G13" s="18"/>
      <c r="H13" s="18"/>
      <c r="I13" s="18"/>
      <c r="J13" s="18"/>
      <c r="K13" s="18"/>
      <c r="L13" s="18"/>
      <c r="M13" s="18"/>
      <c r="N13" s="18"/>
      <c r="O13" s="18"/>
      <c r="P13" s="18"/>
      <c r="Q13" s="18"/>
    </row>
    <row r="14" spans="1:17" x14ac:dyDescent="0.35">
      <c r="A14" s="18"/>
      <c r="B14" s="18"/>
      <c r="C14" s="18"/>
      <c r="D14" s="18"/>
      <c r="E14" s="18"/>
      <c r="F14" s="18"/>
      <c r="G14" s="18"/>
      <c r="H14" s="18"/>
      <c r="I14" s="18"/>
      <c r="J14" s="18"/>
      <c r="K14" s="18"/>
      <c r="L14" s="18"/>
      <c r="M14" s="18"/>
      <c r="N14" s="18"/>
      <c r="O14" s="18"/>
      <c r="P14" s="18"/>
      <c r="Q14" s="18"/>
    </row>
    <row r="15" spans="1:17" x14ac:dyDescent="0.35">
      <c r="A15" s="18"/>
      <c r="B15" s="18"/>
      <c r="C15" s="18"/>
      <c r="D15" s="18"/>
      <c r="E15" s="18"/>
      <c r="F15" s="18"/>
      <c r="G15" s="18"/>
      <c r="H15" s="18"/>
      <c r="I15" s="18"/>
      <c r="J15" s="18"/>
      <c r="K15" s="18"/>
      <c r="L15" s="18"/>
      <c r="M15" s="18"/>
      <c r="N15" s="18"/>
      <c r="O15" s="18"/>
      <c r="P15" s="18"/>
      <c r="Q15" s="18"/>
    </row>
    <row r="16" spans="1:17" x14ac:dyDescent="0.35">
      <c r="A16" s="18"/>
      <c r="B16" s="18"/>
      <c r="C16" s="18"/>
      <c r="D16" s="18"/>
      <c r="E16" s="18"/>
      <c r="F16" s="18"/>
      <c r="G16" s="18"/>
      <c r="H16" s="18"/>
      <c r="I16" s="18"/>
      <c r="J16" s="18"/>
      <c r="K16" s="18"/>
      <c r="L16" s="18"/>
      <c r="M16" s="18"/>
      <c r="N16" s="18"/>
      <c r="O16" s="18"/>
      <c r="P16" s="18"/>
      <c r="Q16" s="18"/>
    </row>
    <row r="17" spans="1:17" x14ac:dyDescent="0.35">
      <c r="A17" s="18"/>
      <c r="B17" s="18"/>
      <c r="C17" s="18"/>
      <c r="D17" s="18"/>
      <c r="E17" s="18"/>
      <c r="F17" s="18"/>
      <c r="G17" s="18"/>
      <c r="H17" s="18"/>
      <c r="I17" s="18"/>
      <c r="J17" s="18"/>
      <c r="K17" s="18"/>
      <c r="L17" s="18"/>
      <c r="M17" s="18"/>
      <c r="N17" s="18"/>
      <c r="O17" s="18"/>
      <c r="P17" s="18"/>
      <c r="Q17" s="18"/>
    </row>
    <row r="18" spans="1:17" x14ac:dyDescent="0.35">
      <c r="A18" s="18"/>
      <c r="B18" s="18"/>
      <c r="C18" s="18"/>
      <c r="D18" s="18"/>
      <c r="E18" s="18"/>
      <c r="F18" s="18"/>
      <c r="G18" s="18"/>
      <c r="H18" s="18"/>
      <c r="I18" s="18"/>
      <c r="J18" s="18"/>
      <c r="K18" s="18"/>
      <c r="L18" s="18"/>
      <c r="M18" s="18"/>
      <c r="N18" s="18"/>
      <c r="O18" s="18"/>
      <c r="P18" s="18"/>
      <c r="Q18" s="18"/>
    </row>
    <row r="19" spans="1:17" x14ac:dyDescent="0.35">
      <c r="A19" s="18"/>
      <c r="B19" s="18"/>
      <c r="C19" s="18"/>
      <c r="D19" s="18"/>
      <c r="E19" s="18"/>
      <c r="F19" s="18"/>
      <c r="G19" s="18"/>
      <c r="H19" s="18"/>
      <c r="I19" s="18"/>
      <c r="J19" s="18"/>
      <c r="K19" s="18"/>
      <c r="L19" s="18"/>
      <c r="M19" s="18"/>
      <c r="N19" s="18"/>
      <c r="O19" s="18"/>
      <c r="P19" s="18"/>
      <c r="Q19" s="18"/>
    </row>
    <row r="20" spans="1:17" x14ac:dyDescent="0.35">
      <c r="A20" s="18"/>
      <c r="B20" s="18"/>
      <c r="C20" s="18"/>
      <c r="D20" s="18"/>
      <c r="E20" s="18"/>
      <c r="F20" s="18"/>
      <c r="G20" s="18"/>
      <c r="H20" s="18"/>
      <c r="I20" s="18"/>
      <c r="J20" s="18"/>
      <c r="K20" s="18"/>
      <c r="L20" s="18"/>
      <c r="M20" s="18"/>
      <c r="N20" s="18"/>
      <c r="O20" s="18"/>
      <c r="P20" s="18"/>
      <c r="Q20" s="18"/>
    </row>
    <row r="21" spans="1:17" x14ac:dyDescent="0.35">
      <c r="A21" s="18"/>
      <c r="B21" s="18"/>
      <c r="C21" s="18"/>
      <c r="D21" s="18"/>
      <c r="E21" s="18"/>
      <c r="F21" s="18"/>
      <c r="G21" s="18"/>
      <c r="H21" s="18"/>
      <c r="I21" s="18"/>
      <c r="J21" s="18"/>
      <c r="K21" s="18"/>
      <c r="L21" s="18"/>
      <c r="M21" s="18"/>
      <c r="N21" s="18"/>
      <c r="O21" s="18"/>
      <c r="P21" s="18"/>
      <c r="Q21" s="18"/>
    </row>
    <row r="22" spans="1:17" x14ac:dyDescent="0.35">
      <c r="A22" s="18"/>
      <c r="B22" s="18"/>
      <c r="C22" s="18"/>
      <c r="D22" s="18"/>
      <c r="E22" s="18"/>
      <c r="F22" s="18"/>
      <c r="G22" s="18"/>
      <c r="H22" s="18"/>
      <c r="I22" s="18"/>
      <c r="J22" s="18"/>
      <c r="K22" s="18"/>
      <c r="L22" s="18"/>
      <c r="M22" s="18"/>
      <c r="N22" s="18"/>
      <c r="O22" s="18"/>
      <c r="P22" s="18"/>
      <c r="Q22" s="18"/>
    </row>
    <row r="23" spans="1:17" x14ac:dyDescent="0.35">
      <c r="A23" s="18"/>
      <c r="B23" s="18"/>
      <c r="C23" s="18"/>
      <c r="D23" s="18"/>
      <c r="E23" s="18"/>
      <c r="F23" s="18"/>
      <c r="G23" s="18"/>
      <c r="H23" s="18"/>
      <c r="I23" s="18"/>
      <c r="J23" s="18"/>
      <c r="K23" s="18"/>
      <c r="L23" s="18"/>
      <c r="M23" s="18"/>
      <c r="N23" s="18"/>
      <c r="O23" s="18"/>
      <c r="P23" s="18"/>
      <c r="Q23" s="18"/>
    </row>
    <row r="24" spans="1:17" x14ac:dyDescent="0.35">
      <c r="A24" s="18"/>
      <c r="B24" s="18" t="s">
        <v>12</v>
      </c>
      <c r="C24" s="18"/>
      <c r="D24" s="18"/>
      <c r="E24" s="18"/>
      <c r="F24" s="18"/>
      <c r="G24" s="18"/>
      <c r="H24" s="18"/>
      <c r="I24" s="18"/>
      <c r="J24" s="18"/>
      <c r="K24" s="18" t="s">
        <v>10</v>
      </c>
      <c r="L24" s="18"/>
      <c r="M24" s="18"/>
      <c r="N24" s="18"/>
      <c r="O24" s="18"/>
      <c r="P24" s="18"/>
      <c r="Q24" s="1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6 9 4 2 b 6 f a - b a 1 1 - 4 d 4 8 - 8 2 6 9 - 4 e c f 0 7 5 b f 7 5 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1 1 . 0 . 9 1 6 6 . 1 8 8 ] ] > < / C u s t o m C o n t e n t > < / G e m i n i > 
</file>

<file path=customXml/item14.xml>��< ? x m l   v e r s i o n = " 1 . 0 "   e n c o d i n g = " U T F - 1 6 " ? > < G e m i n i   x m l n s = " h t t p : / / g e m i n i / p i v o t c u s t o m i z a t i o n / 2 1 3 b c 6 4 7 - 1 c d c - 4 1 d c - 9 2 d 3 - 2 f d e 8 9 0 8 d a 1 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T a b l e C o u n t I n S a n d b o x " > < C u s t o m C o n t e n t > < ! [ C D A T A [ 2 ] ] > < / C u s t o m C o n t e n t > < / G e m i n i > 
</file>

<file path=customXml/item16.xml>��< ? x m l   v e r s i o n = " 1 . 0 "   e n c o d i n g = " U T F - 1 6 " ? > < G e m i n i   x m l n s = " h t t p : / / g e m i n i / p i v o t c u s t o m i z a t i o n / T a b l e X M L _ H o s p i t a l   E m e r g e n c y   R o o m   D a t a _ b 1 8 f d d 1 a - b 3 a b - 4 6 7 8 - b 6 8 7 - c d 9 c c 9 c 8 d 6 6 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 I d & l t ; / s t r i n g & g t ; & l t ; / k e y & g t ; & l t ; v a l u e & g t ; & l t ; i n t & g t ; 1 3 6 & l t ; / i n t & g t ; & l t ; / v a l u e & g t ; & l t ; / i t e m & g t ; & l t ; i t e m & g t ; & l t ; k e y & g t ; & l t ; s t r i n g & g t ; P a t i e n t   A d m i s s i o n   D a t e & l t ; / s t r i n g & g t ; & l t ; / k e y & g t ; & l t ; v a l u e & g t ; & l t ; i n t & g t ; 2 6 1 & l t ; / i n t & g t ; & l t ; / v a l u e & g t ; & l t ; / i t e m & g t ; & l t ; i t e m & g t ; & l t ; k e y & g t ; & l t ; s t r i n g & g t ; P a t i e n t   A d m i s s i o n   T i m e & l t ; / s t r i n g & g t ; & l t ; / k e y & g t ; & l t ; v a l u e & g t ; & l t ; i n t & g t ; 2 6 3 & l t ; / i n t & g t ; & l t ; / v a l u e & g t ; & l t ; / i t e m & g t ; & l t ; i t e m & g t ; & l t ; k e y & g t ; & l t ; s t r i n g & g t ; M e r g e d & l t ; / s t r i n g & g t ; & l t ; / k e y & g t ; & l t ; v a l u e & g t ; & l t ; i n t & g t ; 1 2 0 & l t ; / i n t & g t ; & l t ; / v a l u e & g t ; & l t ; / i t e m & g t ; & l t ; i t e m & g t ; & l t ; k e y & g t ; & l t ; s t r i n g & g t ; P a t i e n t   G e n d e r & l t ; / s t r i n g & g t ; & l t ; / k e y & g t ; & l t ; v a l u e & g t ; & l t ; i n t & g t ; 1 8 6 & l t ; / i n t & g t ; & l t ; / v a l u e & g t ; & l t ; / i t e m & g t ; & l t ; i t e m & g t ; & l t ; k e y & g t ; & l t ; s t r i n g & g t ; P a t i e n t   A g e & l t ; / s t r i n g & g t ; & l t ; / k e y & g t ; & l t ; v a l u e & g t ; & l t ; i n t & g t ; 1 5 2 & l t ; / i n t & g t ; & l t ; / v a l u e & g t ; & l t ; / i t e m & g t ; & l t ; i t e m & g t ; & l t ; k e y & g t ; & l t ; s t r i n g & g t ; P a t i e n t   R a c e & l t ; / s t r i n g & g t ; & l t ; / k e y & g t ; & l t ; v a l u e & g t ; & l t ; i n t & g t ; 1 6 1 & l t ; / i n t & g t ; & l t ; / v a l u e & g t ; & l t ; / i t e m & g t ; & l t ; i t e m & g t ; & l t ; k e y & g t ; & l t ; s t r i n g & g t ; D e p a r t m e n t   R e f e r r a l & l t ; / s t r i n g & g t ; & l t ; / k e y & g t ; & l t ; v a l u e & g t ; & l t ; i n t & g t ; 2 3 7 & l t ; / i n t & g t ; & l t ; / v a l u e & g t ; & l t ; / i t e m & g t ; & l t ; i t e m & g t ; & l t ; k e y & g t ; & l t ; s t r i n g & g t ; P a t i e n t   A d m i s s i o n   F l a g & l t ; / s t r i n g & g t ; & l t ; / k e y & g t ; & l t ; v a l u e & g t ; & l t ; i n t & g t ; 2 5 4 & l t ; / i n t & g t ; & l t ; / v a l u e & g t ; & l t ; / i t e m & g t ; & l t ; i t e m & g t ; & l t ; k e y & g t ; & l t ; s t r i n g & g t ; P a t i e n t   S a t i s f a c t i o n   S c o r e & l t ; / s t r i n g & g t ; & l t ; / k e y & g t ; & l t ; v a l u e & g t ; & l t ; i n t & g t ; 2 7 8 & l t ; / i n t & g t ; & l t ; / v a l u e & g t ; & l t ; / i t e m & g t ; & l t ; i t e m & g t ; & l t ; k e y & g t ; & l t ; s t r i n g & g t ; P a t i e n t   W a i t t i m e & l t ; / s t r i n g & g t ; & l t ; / k e y & g t ; & l t ; v a l u e & g t ; & l t ; i n t & g t ; 2 0 1 & l t ; / i n t & g t ; & l t ; / v a l u e & g t ; & l t ; / i t e m & g t ; & l t ; i t e m & g t ; & l t ; k e y & g t ; & l t ; s t r i n g & g t ; P a t i e n t   A d m i s s i o n   F l a g _ 1 & l t ; / s t r i n g & g t ; & l t ; / k e y & g t ; & l t ; v a l u e & g t ; & l t ; i n t & g t ; 2 7 6 & l t ; / i n t & g t ; & l t ; / v a l u e & g t ; & l t ; / i t e m & g t ; & l t ; i t e m & g t ; & l t ; k e y & g t ; & l t ; s t r i n g & g t ; A g e   G r o u p & l t ; / s t r i n g & g t ; & l t ; / k e y & g t ; & l t ; v a l u e & g t ; & l t ; i n t & g t ; 2 3 6 & l t ; / i n t & g t ; & l t ; / v a l u e & g t ; & l t ; / i t e m & g t ; & l t ; i t e m & g t ; & l t ; k e y & g t ; & l t ; s t r i n g & g t ; P a t i e n t   a t t e n d   s t a t u s & l t ; / s t r i n g & g t ; & l t ; / k e y & g t ; & l t ; v a l u e & g t ; & l t ; i n t & g t ; 2 3 6 & 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M e r g e d & 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P a t i e n t   A d m i s s i o n   F l a g _ 1 & l t ; / s t r i n g & g t ; & l t ; / k e y & g t ; & l t ; v a l u e & g t ; & l t ; i n t & g t ; 1 1 & l t ; / i n t & g t ; & l t ; / v a l u e & g t ; & l t ; / i t e m & g t ; & l t ; i t e m & g t ; & l t ; k e y & g t ; & l t ; s t r i n g & g t ; A g e   G r o u p & l t ; / s t r i n g & g t ; & l t ; / k e y & g t ; & l t ; v a l u e & g t ; & l t ; i n t & g t ; 1 2 & l t ; / i n t & g t ; & l t ; / v a l u e & g t ; & l t ; / i t e m & g t ; & l t ; i t e m & g t ; & l t ; k e y & g t ; & l t ; s t r i n g & g t ; P a t i e n t   a t t e n d   s t a t u s & 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C l i e n t W i n d o w X M L " > < C u s t o m C o n t e n t > < ! [ C D A T A [ H o s p i t a l   E m e r g e n c y   R o o m   D a t a _ b 1 8 f d d 1 a - b 3 a b - 4 6 7 8 - b 6 8 7 - c d 9 c c 9 c 8 d 6 6 1 ] ] > < / C u s t o m C o n t e n t > < / G e m i n i > 
</file>

<file path=customXml/item18.xml>��< ? x m l   v e r s i o n = " 1 . 0 "   e n c o d i n g = " U T F - 1 6 " ? > < G e m i n i   x m l n s = " h t t p : / / g e m i n i / p i v o t c u s t o m i z a t i o n / 9 e a 0 7 d 5 e - a d 5 1 - 4 4 7 f - 9 c 2 3 - 2 5 a d 9 d 3 4 0 a 8 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 D a t a \ C o l u m n s \ M e r g e d & l t ; / K e y & g t ; & l t ; / D i a g r a m O b j e c t K e y & g t ; & l t ; D i a g r a m O b j e c t K e y & g t ; & l t ; K e y & g t ; T a b l e s \ H o s p i t a l 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 D a t a \ C o l u m n s \ P a t i e n t   A d m i s s i o n   F l a g _ 1 & l t ; / K e y & g t ; & l t ; / D i a g r a m O b j e c t K e y & g t ; & l t ; D i a g r a m O b j e c t K e y & g t ; & l t ; K e y & g t ; T a b l e s \ H o s p i t a l   E m e r g e n c y   R o o m   D a t a \ M e a s u r e s \ M e a s u r e   1 & l t ; / K e y & g t ; & l t ; / D i a g r a m O b j e c t K e y & g t ; & l t ; D i a g r a m O b j e c t K e y & g t ; & l t ; K e y & g t ; T a b l e s \ H o s p i t a l   E m e r g e n c y   R o o m   D a t a \ T a b l e s \ H o s p i t a l   E m e r g e n c y   R o o m   D a t a \ M e a s u r e s \ M e a s u r e   1 \ A d d i t i o n a l   I n f o \ E r r o r & l t ; / K e y & g t ; & l t ; / D i a g r a m O b j e c t K e y & g t ; & l t ; D i a g r a m O b j e c t K e y & g t ; & l t ; K e y & g t ; T a b l e s \ H o s p i t a l 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 s t a t u s & l t ; / K e y & g t ; & l t ; / D i a g r a m O b j e c t K e y & g t ; & l t ; D i a g r a m O b j e c t K e y & g t ; & l t ; K e y & g t ; T a b l e s \ H o s p i t a l   E m e r g e n c y   R o o m   D a t a \ T a b l e s \ H o s p i t a l   E m e r g e n c y   R o o m   D a t a \ C o l u m n s \ C a l c u l a t e d   C o l u m n   1 \ A d d i t i o n a l   I n f o \ E r r o r & l t ; / K e y & g t ; & l t ; / D i a g r a m O b j e c t K e y & g t ; & l t ; D i a g r a m O b j e c t K e y & g t ; & l t ; K e y & g t ; T a b l e s \ C a l e n d a r _ T a b l e & l t ; / K e y & g t ; & l t ; / D i a g r a m O b j e c t K e y & g t ; & l t ; D i a g r a m O b j e c t K e y & g t ; & l t ; K e y & g t ; T a b l e s \ C a l e n d a r _ T a b l e \ C o l u m n s \ D a t e & l t ; / K e y & g t ; & l t ; / D i a g r a m O b j e c t K e y & g t ; & l t ; D i a g r a m O b j e c t K e y & g t ; & l t ; K e y & g t ; R e l a t i o n s h i p s \ & a m p ; l t ; T a b l e s \ H o s p i t a l   E m e r g e n c y   R o o m   D a t a \ C o l u m n s \ P a t i e n t   A d m i s s i o n   D a t e & a m p ; g t ; - & a m p ; l t ; T a b l e s \ C a l e n d a r _ T a b l e \ C o l u m n s \ D a t e & a m p ; g t ; & l t ; / K e y & g t ; & l t ; / D i a g r a m O b j e c t K e y & g t ; & l t ; D i a g r a m O b j e c t K e y & g t ; & l t ; K e y & g t ; R e l a t i o n s h i p s \ & a m p ; l t ; T a b l e s \ H o s p i t a l   E m e r g e n c y   R o o m   D a t a \ C o l u m n s \ P a t i e n t   A d m i s s i o n   D a t e & a m p ; g t ; - & a m p ; l t ; T a b l e s \ C a l e n d a r _ T a b l e \ C o l u m n s \ D a t e & a m p ; g t ; \ F K & l t ; / K e y & g t ; & l t ; / D i a g r a m O b j e c t K e y & g t ; & l t ; D i a g r a m O b j e c t K e y & g t ; & l t ; K e y & g t ; R e l a t i o n s h i p s \ & a m p ; l t ; T a b l e s \ H o s p i t a l   E m e r g e n c y   R o o m   D a t a \ C o l u m n s \ P a t i e n t   A d m i s s i o n   D a t e & a m p ; g t ; - & a m p ; l t ; T a b l e s \ C a l e n d a r _ T a b l e \ C o l u m n s \ D a t e & a m p ; g t ; \ P K & l t ; / K e y & g t ; & l t ; / D i a g r a m O b j e c t K e y & g t ; & l t ; D i a g r a m O b j e c t K e y & g t ; & l t ; K e y & g t ; R e l a t i o n s h i p s \ & a m p ; l t ; T a b l e s \ H o s p i t a l   E m e r g e n c y   R o o m   D a t a \ C o l u m n s \ P a t i e n t   A d m i s s i o n   D a t e & a m p ; g t ; - & a m p ; l t ; T a b l e s \ C a l e n d a r _ T a b l e \ C o l u m n s \ D a t e & a m p ; g t ; \ C r o s s F i l t e r & l t ; / K e y & g t ; & l t ; / D i a g r a m O b j e c t K e y & g t ; & l t ; / A l l K e y s & g t ; & l t ; S e l e c t e d K e y s & g t ; & l t ; D i a g r a m O b j e c t K e y & g t ; & l t ; K e y & g t ; T a b l e s \ C a l e n d a r _ T a b l e \ C o l u m n 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7 5 . 3 3 3 3 3 3 3 3 3 3 3 3 5 4 & l t ; / H e i g h t & g t ; & l t ; I s E x p a n d e d & g t ; t r u e & l t ; / I s E x p a n d e d & g t ; & l t ; L a y e d O u t & g t ; t r u e & l t ; / L a y e d O u t & g t ; & l t ; L e f t & g t ; 2 0 . 6 6 6 6 6 6 6 6 6 6 6 6 6 8 6 & l t ; / L e f t & g t ; & l t ; W i d t h & g t ; 2 3 8 . 6 6 6 6 6 6 6 6 6 6 6 6 6 9 & 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 D a t a \ C o l u m n s \ M e r g e d & l t ; / K e y & g t ; & l t ; / a : K e y & g t ; & l t ; a : V a l u e 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 F l a g _ 1 & l t ; / K e y & g t ; & l t ; / a : K e y & g t ; & l t ; a : V a l u e 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 D a t a \ M e a s u r e s \ M e a s u r e   1 & l t ; / K e y & g t ; & l t ; / a : K e y & g t ; & l t ; a : V a l u e 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 D a t a \ T a b l e s \ H o s p i t a l   E m e r g e n c y   R o o m   D a t a \ M e a s u r e s \ M e a s u r e   1 \ A d d i t i o n a l   I n f o \ E r r o r & l t ; / K e y & g t ; & l t ; / a : K e y & g t ; & l t ; a : V a l u e   i : t y p e = " D i a g r a m D i s p l a y V i e w S t a t e I D i a g r a m T a g A d d i t i o n a l I n f o " / & 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 D a t a \ T a b l e s \ H o s p i t a l   E m e r g e n c y   R o o m   D a t a \ C o l u m n s \ C a l c u l a t e d   C o l u m n   1 \ A d d i t i o n a l   I n f o \ E r r o r & l t ; / K e y & g t ; & l t ; / a : K e y & g t ; & l t ; a : V a l u e   i : t y p e = " D i a g r a m D i s p l a y V i e w S t a t e I D i a g r a m T a g A d d i t i o n a l I n f o " / & g t ; & l t ; / a : K e y V a l u e O f D i a g r a m O b j e c t K e y a n y T y p e z b w N T n L X & g t ; & l t ; a : K e y V a l u e O f D i a g r a m O b j e c t K e y a n y T y p e z b w N T n L X & g t ; & l t ; a : K e y & g t ; & l t ; K e y & g t ; T a b l e s \ C a l e n d a r _ T a b l e & l t ; / K e y & g t ; & l t ; / a : K e y & g t ; & l t ; a : V a l u e   i : t y p e = " D i a g r a m D i s p l a y N o d e V i e w S t a t e " & g t ; & l t ; H e i g h t & g t ; 1 4 9 . 9 9 9 9 9 9 9 9 9 9 9 9 8 9 & l t ; / H e i g h t & g t ; & l t ; I s E x p a n d e d & g t ; t r u e & l t ; / I s E x p a n d e d & g t ; & l t ; L a y e d O u t & g t ; t r u e & l t ; / L a y e d O u t & g t ; & l t ; L e f t & g t ; 5 3 0 . 5 7 0 4 7 7 2 3 4 3 3 2 4 3 & l t ; / L e f t & g t ; & l t ; T a b I n d e x & g t ; 1 & l t ; / T a b I n d e x & g t ; & l t ; W i d t h & g t ; 1 7 3 . 3 3 3 3 3 3 3 3 3 3 3 4 1 1 & l t ; / W i d t h & g t ; & l t ; / a : V a l u e & g t ; & l t ; / a : K e y V a l u e O f D i a g r a m O b j e c t K e y a n y T y p e z b w N T n L X & g t ; & l t ; a : K e y V a l u e O f D i a g r a m O b j e c t K e y a n y T y p e z b w N T n L X & g t ; & l t ; a : K e y & g t ; & l t ; K e y & g t ; T a b l e s \ C a l e n d a r _ T a b l e \ C o l u m n 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R e l a t i o n s h i p s \ & a m p ; l t ; T a b l e s \ H o s p i t a l   E m e r g e n c y   R o o m   D a t a \ C o l u m n s \ P a t i e n t   A d m i s s i o n   D a t e & a m p ; g t ; - & a m p ; l t ; T a b l e s \ C a l e n d a r _ T a b l e \ C o l u m n s \ D a t e & a m p ; g t ; & l t ; / K e y & g t ; & l t ; / a : K e y & g t ; & l t ; a : V a l u e   i : t y p e = " D i a g r a m D i s p l a y L i n k V i e w S t a t e " & g t ; & l t ; A u t o m a t i o n P r o p e r t y H e l p e r T e x t & g t ; E n d   p o i n t   1 :   ( 2 7 5 . 3 3 3 3 3 3 3 3 3 3 3 3 , 1 8 7 . 6 6 6 6 6 7 ) .   E n d   p o i n t   2 :   ( 5 1 4 . 5 7 0 4 7 7 2 3 4 3 3 2 , 7 5 )   & l t ; / A u t o m a t i o n P r o p e r t y H e l p e r T e x t & g t ; & l t ; L a y e d O u t & g t ; t r u e & l t ; / L a y e d O u t & g t ; & l t ; P o i n t s   x m l n s : b = " h t t p : / / s c h e m a s . d a t a c o n t r a c t . o r g / 2 0 0 4 / 0 7 / S y s t e m . W i n d o w s " & g t ; & l t ; b : P o i n t & g t ; & l t ; b : _ x & g t ; 2 7 5 . 3 3 3 3 3 3 3 3 3 3 3 3 3 7 & l t ; / b : _ x & g t ; & l t ; b : _ y & g t ; 1 8 7 . 6 6 6 6 6 7 0 0 0 0 0 0 0 2 & l t ; / b : _ y & g t ; & l t ; / b : P o i n t & g t ; & l t ; b : P o i n t & g t ; & l t ; b : _ x & g t ; 3 9 2 . 9 5 1 9 0 5 & l t ; / b : _ x & g t ; & l t ; b : _ y & g t ; 1 8 7 . 6 6 6 6 6 7 0 0 0 0 0 0 0 2 & l t ; / b : _ y & g t ; & l t ; / b : P o i n t & g t ; & l t ; b : P o i n t & g t ; & l t ; b : _ x & g t ; 3 9 4 . 9 5 1 9 0 5 & l t ; / b : _ x & g t ; & l t ; b : _ y & g t ; 1 8 5 . 6 6 6 6 6 7 0 0 0 0 0 0 0 2 & l t ; / b : _ y & g t ; & l t ; / b : P o i n t & g t ; & l t ; b : P o i n t & g t ; & l t ; b : _ x & g t ; 3 9 4 . 9 5 1 9 0 5 & l t ; / b : _ x & g t ; & l t ; b : _ y & g t ; 7 7 & l t ; / b : _ y & g t ; & l t ; / b : P o i n t & g t ; & l t ; b : P o i n t & g t ; & l t ; b : _ x & g t ; 3 9 6 . 9 5 1 9 0 5 & l t ; / b : _ x & g t ; & l t ; b : _ y & g t ; 7 5 & l t ; / b : _ y & g t ; & l t ; / b : P o i n t & g t ; & l t ; b : P o i n t & g t ; & l t ; b : _ x & g t ; 5 1 4 . 5 7 0 4 7 7 2 3 4 3 3 2 4 3 & l t ; / b : _ x & g t ; & l t ; b : _ y & g t ; 7 5 & l t ; / b : _ y & g t ; & l t ; / b : P o i n t & g t ; & l t ; / P o i n t s & g t ; & l t ; / a : V a l u e & g t ; & l t ; / a : K e y V a l u e O f D i a g r a m O b j e c t K e y a n y T y p e z b w N T n L X & g t ; & l t ; a : K e y V a l u e O f D i a g r a m O b j e c t K e y a n y T y p e z b w N T n L X & g t ; & l t ; a : K e y & g t ; & l t ; K e y & g t ; R e l a t i o n s h i p s \ & a m p ; l t ; T a b l e s \ H o s p i t a l   E m e r g e n c y   R o o m   D a t a \ C o l u m n s \ P a t i e n t   A d m i s s i o n   D a t e & a m p ; g t ; - & a m p ; l t ; T a b l e s \ C a l e n d a r _ T a b l e \ C o l u m n s \ D a t e & a m p ; g t ; \ F K & l t ; / K e y & g t ; & l t ; / a : K e y & g t ; & l t ; a : V a l u e   i : t y p e = " D i a g r a m D i s p l a y L i n k E n d p o i n t V i e w S t a t e " & g t ; & l t ; H e i g h t & g t ; 1 6 & l t ; / H e i g h t & g t ; & l t ; L a b e l L o c a t i o n   x m l n s : b = " h t t p : / / s c h e m a s . d a t a c o n t r a c t . o r g / 2 0 0 4 / 0 7 / S y s t e m . W i n d o w s " & g t ; & l t ; b : _ x & g t ; 2 5 9 . 3 3 3 3 3 3 3 3 3 3 3 3 3 7 & l t ; / b : _ x & g t ; & l t ; b : _ y & g t ; 1 7 9 . 6 6 6 6 6 7 0 0 0 0 0 0 0 2 & l t ; / b : _ y & g t ; & l t ; / L a b e l L o c a t i o n & g t ; & l t ; L o c a t i o n   x m l n s : b = " h t t p : / / s c h e m a s . d a t a c o n t r a c t . o r g / 2 0 0 4 / 0 7 / S y s t e m . W i n d o w s " & g t ; & l t ; b : _ x & g t ; 2 5 9 . 3 3 3 3 3 3 3 3 3 3 3 3 3 7 & l t ; / b : _ x & g t ; & l t ; b : _ y & g t ; 1 8 7 . 6 6 6 6 6 7 0 0 0 0 0 0 0 2 & l t ; / b : _ y & g t ; & l t ; / L o c a t i o n & g t ; & l t ; S h a p e R o t a t e A n g l e & g t ; 3 6 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 D a t e & a m p ; g t ; - & a m p ; l t ; T a b l e s \ C a l e n d a r _ T a b l e \ C o l u m n s \ D a t e & a m p ; g t ; \ P K & l t ; / K e y & g t ; & l t ; / a : K e y & g t ; & l t ; a : V a l u e   i : t y p e = " D i a g r a m D i s p l a y L i n k E n d p o i n t V i e w S t a t e " & g t ; & l t ; H e i g h t & g t ; 1 6 & l t ; / H e i g h t & g t ; & l t ; L a b e l L o c a t i o n   x m l n s : b = " h t t p : / / s c h e m a s . d a t a c o n t r a c t . o r g / 2 0 0 4 / 0 7 / S y s t e m . W i n d o w s " & g t ; & l t ; b : _ x & g t ; 5 1 4 . 5 7 0 4 7 7 2 3 4 3 3 2 4 3 & l t ; / b : _ x & g t ; & l t ; b : _ y & g t ; 6 7 & l t ; / b : _ y & g t ; & l t ; / L a b e l L o c a t i o n & g t ; & l t ; L o c a t i o n   x m l n s : b = " h t t p : / / s c h e m a s . d a t a c o n t r a c t . o r g / 2 0 0 4 / 0 7 / S y s t e m . W i n d o w s " & g t ; & l t ; b : _ x & g t ; 5 3 0 . 5 7 0 4 7 7 2 3 4 3 3 2 4 3 & l t ; / b : _ x & g t ; & l t ; b : _ y & g t ; 7 5 & 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 D a t e & a m p ; g t ; - & a m p ; l t ; T a b l e s \ C a l e n d a r _ T a b l e \ C o l u m n s \ D a t e & a m p ; g t ; \ C r o s s F i l t e r & l t ; / K e y & g t ; & l t ; / a : K e y & g t ; & l t ; a : V a l u e   i : t y p e = " D i a g r a m D i s p l a y L i n k C r o s s F i l t e r V i e w S t a t e " & g t ; & l t ; P o i n t s   x m l n s : b = " h t t p : / / s c h e m a s . d a t a c o n t r a c t . o r g / 2 0 0 4 / 0 7 / S y s t e m . W i n d o w s " & g t ; & l t ; b : P o i n t & g t ; & l t ; b : _ x & g t ; 2 7 5 . 3 3 3 3 3 3 3 3 3 3 3 3 3 7 & l t ; / b : _ x & g t ; & l t ; b : _ y & g t ; 1 8 7 . 6 6 6 6 6 7 0 0 0 0 0 0 0 2 & l t ; / b : _ y & g t ; & l t ; / b : P o i n t & g t ; & l t ; b : P o i n t & g t ; & l t ; b : _ x & g t ; 3 9 2 . 9 5 1 9 0 5 & l t ; / b : _ x & g t ; & l t ; b : _ y & g t ; 1 8 7 . 6 6 6 6 6 7 0 0 0 0 0 0 0 2 & l t ; / b : _ y & g t ; & l t ; / b : P o i n t & g t ; & l t ; b : P o i n t & g t ; & l t ; b : _ x & g t ; 3 9 4 . 9 5 1 9 0 5 & l t ; / b : _ x & g t ; & l t ; b : _ y & g t ; 1 8 5 . 6 6 6 6 6 7 0 0 0 0 0 0 0 2 & l t ; / b : _ y & g t ; & l t ; / b : P o i n t & g t ; & l t ; b : P o i n t & g t ; & l t ; b : _ x & g t ; 3 9 4 . 9 5 1 9 0 5 & l t ; / b : _ x & g t ; & l t ; b : _ y & g t ; 7 7 & l t ; / b : _ y & g t ; & l t ; / b : P o i n t & g t ; & l t ; b : P o i n t & g t ; & l t ; b : _ x & g t ; 3 9 6 . 9 5 1 9 0 5 & l t ; / b : _ x & g t ; & l t ; b : _ y & g t ; 7 5 & l t ; / b : _ y & g t ; & l t ; / b : P o i n t & g t ; & l t ; b : P o i n t & g t ; & l t ; b : _ x & g t ; 5 1 4 . 5 7 0 4 7 7 2 3 4 3 3 2 4 3 & l t ; / b : _ x & g t ; & l t ; b : _ y & g t ; 7 5 & l t ; / b : _ y & g t ; & l t ; / b : P o i n t & g t ; & l t ; / P o i n t s & 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 r e a d o n l y & l t ; / K e y & g t ; & l t ; / D i a g r a m O b j e c t K e y & g t ; & l t ; D i a g r a m O b j e c t K e y & g t ; & l t ; K e y & g t ; M e a s u r e s \ M e a s u r e   1 & l t ; / K e y & g t ; & l t ; / D i a g r a m O b j e c t K e y & g t ; & l t ; D i a g r a m O b j e c t K e y & g t ; & l t ; K e y & g t ; M e a s u r e s \ M e a s u r e   1 \ T a g I n f o \ F o r m u l a & l t ; / K e y & g t ; & l t ; / D i a g r a m O b j e c t K e y & g t ; & l t ; D i a g r a m O b j e c t K e y & g t ; & l t ; K e y & g t ; M e a s u r e s \ M e a s u r e   1 \ T a g I n f o \ S e m a n t i c   E r r o r & l t ; / K e y & g t ; & l t ; / D i a g r a m O b j e c t K e y & g t ; & l t ; D i a g r a m O b j e c t K e y & g t ; & l t ; K e y & g t ; C o l u m n s \ P a t i e n t 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M e r g e d & 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 W a i t t i m e & l t ; / K e y & g t ; & l t ; / D i a g r a m O b j e c t K e y & g t ; & l t ; D i a g r a m O b j e c t K e y & g t ; & l t ; K e y & g t ; C o l u m n s \ P a t i e n t   A d m i s s i o n   F l a g _ 1 & l t ; / K e y & g t ; & l t ; / D i a g r a m O b j e c t K e y & g t ; & l t ; D i a g r a m O b j e c t K e y & g t ; & l t ; K e y & g t ; C o l u m n s \ A g e   G r o u p & l t ; / K e y & g t ; & l t ; / D i a g r a m O b j e c t K e y & g t ; & l t ; D i a g r a m O b j e c t K e y & g t ; & l t ; K e y & g t ; C o l u m n s \ P a t i e n t   a t t e n d   s t a t u 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4 & l t ; / F o c u s C o l u m n & g t ; & l t ; F o c u s R o w & g t ; 1 & l t ; / F o c u s R o w & g t ; & l t ; S e l e c t i o n E n d C o l u m n & g t ; 1 4 & l t ; / S e l e c t i o n E n d C o l u m n & g t ; & l t ; S e l e c t i o n E n d R o w & g t ; 1 & l t ; / S e l e c t i o n E n d R o w & g t ; & l t ; S e l e c t i o n S t a r t C o l u m n & g t ; 1 4 & 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e a s u r e   1 & l t ; / K e y & g t ; & l t ; / a : K e y & g t ; & l t ; a : V a l u e   i : t y p e = " M e a s u r e G r i d N o d e V i e w S t a t e " & g t ; & l t ; C o l u m n & g t ; 4 & l t ; / C o l u m n & g t ; & l t ; L a y e d O u t & g t ; t r u e & l t ; / L a y e d O u t & g t ; & l t ; R o w & g t ; 2 & l t ; / R o w & g t ; & l t ; / a : V a l u e & g t ; & l t ; / a : K e y V a l u e O f D i a g r a m O b j e c t K e y a n y T y p e z b w N T n L X & g t ; & l t ; a : K e y V a l u e O f D i a g r a m O b j e c t K e y a n y T y p e z b w N T n L X & g t ; & l t ; a : K e y & g t ; & l t ; K e y & g t ; M e a s u r e s \ M e a s u r e   1 \ T a g I n f o \ F o r m u l a & l t ; / K e y & g t ; & l t ; / a : K e y & g t ; & l t ; a : V a l u e   i : t y p e = " M e a s u r e G r i d V i e w S t a t e I D i a g r a m T a g A d d i t i o n a l I n f o " / & g t ; & l t ; / a : K e y V a l u e O f D i a g r a m O b j e c t K e y a n y T y p e z b w N T n L X & g t ; & l t ; a : K e y V a l u e O f D i a g r a m O b j e c t K e y a n y T y p e z b w N T n L X & g t ; & l t ; a : K e y & g t ; & l t ; K e y & g t ; M e a s u r e s \ M e a s u r e   1 \ T a g I n f o \ S e m a n t i c   E r r o r & l t ; / K e y & g t ; & l t ; / a : K e y & g t ; & l t ; a : V a l u e 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M e r g e d & 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P a t i e n t   A d m i s s i o n   F l a g _ 1 & l t ; / K e y & g t ; & l t ; / a : K e y & g t ; & l t ; a : V a l u e   i : t y p e = " M e a s u r e G r i d N o d e V i e w S t a t e " & g t ; & l t ; C o l u m n & g t ; 1 1 & l t ; / C o l u m n & g t ; & l t ; L a y e d O u t & g t ; t r u e & l t ; / L a y e d O u t & g t ; & l t ; / a : V a l u e & g t ; & l t ; / a : K e y V a l u e O f D i a g r a m O b j e c t K e y a n y T y p e z b w N T n L X & g t ; & l t ; a : K e y V a l u e O f D i a g r a m O b j e c t K e y a n y T y p e z b w N T n L X & g t ; & l t ; a : K e y & g t ; & l t ; K e y & g t ; C o l u m n s \ A g e   G r o u p & l t ; / K e y & g t ; & l t ; / a : K e y & g t ; & l t ; a : V a l u e   i : t y p e = " M e a s u r e G r i d N o d e V i e w S t a t e " & g t ; & l t ; C o l u m n & g t ; 1 2 & l t ; / C o l u m n & g t ; & l t ; L a y e d O u t & g t ; t r u e & l t ; / L a y e d O u t & g t ; & l t ; / a : V a l u e & g t ; & l t ; / a : K e y V a l u e O f D i a g r a m O b j e c t K e y a n y T y p e z b w N T n L X & g t ; & l t ; a : K e y V a l u e O f D i a g r a m O b j e c t K e y a n y T y p e z b w N T n L X & g t ; & l t ; a : K e y & g t ; & l t ; K e y & g t ; C o l u m n s \ P a t i e n t   a t t e n d   s t a t u s & l t ; / K e y & g t ; & l t ; / a : K e y & g t ; & l t ; a : V a l u e   i : t y p e = " M e a s u r e G r i d N o d e V i e w S t a t e " & g t ; & l t ; C o l u m n & g t ; 1 3 & l t ; / C o l u m n & g t ; & l t ; L a y e d O u t & g t ; t r u e & l t ; / L a y e d O u t & g t ; & l t ; / a : V a l u e & g t ; & l t ; / a : K e y V a l u e O f D i a g r a m O b j e c t K e y a n y T y p e z b w N T n L X & g t ; & l t ; / V i e w S t a t e s & g t ; & l t ; / D i a g r a m M a n a g e r . S e r i a l i z a b l e D i a g r a m & g t ; & l t ; / A r r a y O f D i a g r a m M a n a g e r . S e r i a l i z a b l e D i a g r a m & g t ; < / C u s t o m C o n t e n t > < / G e m i n i > 
</file>

<file path=customXml/item2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 D a t a _ b 1 8 f d d 1 a - b 3 a b - 4 6 7 8 - b 6 8 7 - c d 9 c c 9 c 8 d 6 6 1 & l t ; / K e y & g t ; & l t ; V a l u e   x m l n s : a = " h t t p : / / s c h e m a s . d a t a c o n t r a c t . o r g / 2 0 0 4 / 0 7 / M i c r o s o f t . A n a l y s i s S e r v i c e s . C o m m o n " & g t ; & l t ; a : H a s F o c u s & g t ; t r u e & l t ; / a : H a s F o c u s & g t ; & l t ; a : S i z e A t D p i 9 6 & g t ; 9 3 & l t ; / a : S i z e A t D p i 9 6 & g t ; & l t ; a : V i s i b l e & g t ; t r u e & l t ; / a : V i s i b l e & g t ; & l t ; / V a l u e & g t ; & l t ; / K e y V a l u e O f s t r i n g S a n d b o x E d i t o r . M e a s u r e G r i d S t a t e S c d E 3 5 R y & g t ; & l t ; K e y V a l u e O f s t r i n g S a n d b o x E d i t o r . M e a s u r e G r i d S t a t e S c d E 3 5 R y & g t ; & l t ; K e y & g t ; C a l e n d a r _ T a b l e _ 1 d 4 5 a b 2 b - a f 2 7 - 4 9 6 f - 9 9 3 5 - 4 a 7 4 e 3 6 d 9 f c b & 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21.xml>��< ? x m l   v e r s i o n = " 1 . 0 "   e n c o d i n g = " U T F - 1 6 " ? > < G e m i n i   x m l n s = " h t t p : / / g e m i n i / p i v o t c u s t o m i z a t i o n / S h o w H i d d e n " > < C u s t o m C o n t e n t > < ! [ C D A T A [ T r u e ] ] > < / C u s t o m C o n t e n t > < / G e m i n i > 
</file>

<file path=customXml/item2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M e r g e d & 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P a t i e n t   A d m i s s i o n   F l a g _ 1 & l t ; / K e y & g t ; & l t ; / a : K e y & g t ; & l t ; a : V a l u e 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3.xml>��< ? x m l   v e r s i o n = " 1 . 0 "   e n c o d i n g = " U T F - 1 6 " ? > < G e m i n i   x m l n s = " h t t p : / / g e m i n i / p i v o t c u s t o m i z a t i o n / I s S a n d b o x E m b e d d e d " > < C u s t o m C o n t e n t > < ! [ C D A T A [ y e s ] ] > < / C u s t o m C o n t e n t > < / G e m i n i > 
</file>

<file path=customXml/item24.xml>��< ? x m l   v e r s i o n = " 1 . 0 "   e n c o d i n g = " U T F - 1 6 " ? > < G e m i n i   x m l n s = " h t t p : / / g e m i n i / p i v o t c u s t o m i z a t i o n / 8 9 2 9 e e 2 c - a 3 a f - 4 3 a 0 - a b 6 c - 9 a 5 c 6 b f 0 b 8 5 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T a b l e O r d e r " > < C u s t o m C o n t e n t > < ! [ C D A T A [ H o s p i t a l   E m e r g e n c y   R o o m   D a t a _ b 1 8 f d d 1 a - b 3 a b - 4 6 7 8 - b 6 8 7 - c d 9 c c 9 c 8 d 6 6 1 , C a l e n d a r _ T a b l e _ 1 d 4 5 a b 2 b - a f 2 7 - 4 9 6 f - 9 9 3 5 - 4 a 7 4 e 3 6 d 9 f c b ] ] > < / 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3.xml>��< ? x m l   v e r s i o n = " 1 . 0 "   e n c o d i n g = " U T F - 1 6 " ? > < G e m i n i   x m l n s = " h t t p : / / g e m i n i / p i v o t c u s t o m i z a t i o n / a 7 9 f f e 7 f - 6 3 2 5 - 4 0 6 d - 9 e 3 4 - 1 6 6 a e 6 5 5 a a a 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T a b l e X M L _ C a l e n d a r _ T a b l e _ 1 d 4 5 a b 2 b - a f 2 7 - 4 9 6 f - 9 9 3 5 - 4 a 7 4 e 3 6 d 9 f c 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7 3 b 4 4 7 2 9 - 8 6 4 9 - 4 c 3 e - 9 5 c e - f 7 5 c 4 a 5 0 a 4 6 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D a t a M a s h u p   x m l n s = " h t t p : / / s c h e m a s . m i c r o s o f t . c o m / D a t a M a s h u p " > A A A A A C g G A A B Q S w M E F A A C A A g A J H 1 a W 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1 a 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9 W l r O B r A 5 H w M A A I o K A A A T A B w A R m 9 y b X V s Y X M v U 2 V j d G l v b j E u b S C i G A A o o B Q A A A A A A A A A A A A A A A A A A A A A A A A A A A C l V t 9 v 2 j A Q f k f i f 7 D S l y B 5 E Q l b J 2 3 i o e X H W m l D X W H b Q 5 k q N z E 0 k m M j 2 + m K K v 7 3 n Z N A E o h h a 0 E h w X e 5 + + 7 u 8 5 0 V D X U s O J r m d / 9 z u 9 V u q U c i a Y T O n C u h V r E m D I 0 S K p e U h 2 t 0 K 0 S C h k Q T B / U R o 7 r d Q v C Z i l S G F F Y G 6 s k b i j B N K N f u O G b U G w i u 4 Y 9 y n c G n + Q 9 F p Z p z k k g y H 4 o / n A k S q f k x N 1 6 o n p w O v h t S F i e x p r L v Y A e j g W B p w l X f D z A a 8 V B E M V / 2 z z 9 0 u z 5 G 3 1 O h 6 V S v G e 2 X j 9 5 E c P q 7 g 3 O 8 Z 8 6 N F A n I I n R F S Q S g T D g z 8 g C K h a R Y d / P Q M L o r 1 i 8 Y m 4 a E E a n 6 W q Z V k 4 N H w p d g c b Z e 0 d L c T B K u F k I m O W Q j V G 6 D f / z y 4 t w Q H U O u 0 H U E I W r Q R J o + 6 w 1 G p e g i S m K l T M k g O 3 S r F s G z j h N a U x 3 H U o E t b l J r t f e V g M 6 E J N S q 8 Y V y A G g H t D S v X n N 9 / t 4 z w d W E t y Q 8 N D y k K y J 1 k s n p g k p 5 B F 4 Z 7 p i R 5 V a N i W U M N a h p T u G u F q S g c y j k E V i / S K x N u u w a d b / 3 / r 7 n T V n 2 b 4 a z 0 Z a R Z e E H I n m I O S 3 W 3 T 1 + Y G u d G k q z w Y U x u b U 6 g 0 R d r n e b w n U 8 5 F S Z n 9 G 9 g w t w T o n 2 l q 4 Y F C V C P w l L K z Q t 1 r N V 9 y A o M G Q u w g B 4 o S l r r + A D v m x s P n 2 r 0 z 1 s 2 B m b i y a v d F v N t 3 9 y Q + 6 D r O 7 H Z h Z m Z L W G G V j D r O P C j m k j c D N O N H S E w 1 B N s b E V j R V B 7 x 8 T H Y D z B W H K g J i I 3 P 4 b g U x X L N Y F e 9 D D G u 2 I W k L K V H I N 9 z 8 K 0 4 P s N 1 a m 2 g 7 z y s B W o v z d 9 Q T Y j + w v Z D g A W Q 7 o Y F / t b S u Y b x 1 7 O / Z 8 x + r K C 2 z c D E 5 y 0 5 7 O Z p b u s O y G w 5 E Z A s C 2 a T M T p E Y n m N R N r S 0 X N H e 2 4 B Q m W y l O Q W y Q z U w P B 8 T t V s x t o K s n m g F 0 E h 4 R e Z + F 0 X i A + R o r 7 R m f E J d J n B t 0 g x 6 G Y 0 X X 7 + C P P R + f R a k k Z s i 4 s G a + n U p V B X + i 0 k x 1 L f J U l T k b w 8 A 3 x n c H i j r x L t e w 9 R 7 h F O M C v 3 j K 2 P Z 3 9 K w l y a i v v J G U Q r 7 y w N G A z R Q q V 6 p z 5 a 0 U 2 D P s 5 O U 9 U a a / U E s B A i 0 A F A A C A A g A J H 1 a W i + + d i O n A A A A + A A A A B I A A A A A A A A A A A A A A A A A A A A A A E N v b m Z p Z y 9 Q Y W N r Y W d l L n h t b F B L A Q I t A B Q A A g A I A C R 9 W l o P y u m r p A A A A O k A A A A T A A A A A A A A A A A A A A A A A P M A A A B b Q 2 9 u d G V u d F 9 U e X B l c 1 0 u e G 1 s U E s B A i 0 A F A A C A A g A J H 1 a W s 4 G s D k f A w A A i g o A A B M A A A A A A A A A A A A A A A A A 5 A E A A E Z v c m 1 1 b G F z L 1 N l Y 3 R p b 2 4 x L m 1 Q S w U G A A A A A A M A A w D C A A A A U 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x 8 A A A A A A A C N 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I 2 V D A 3 O j Q 5 O j I 0 L j Q 3 M j Y 2 M j d a I i A v P j x F b n R y e S B U e X B l P S J G a W x s Q 2 9 s d W 1 u V H l w Z X M i I F Z h b H V l P S J z Q m d r S 0 J n W U R C Z 1 l H Q X d N Q i 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D a G F u Z 2 V k I F R 5 c G U u e 1 B h d G l l b n Q g Q W R t a X N z a W 9 u I E Z s Y W d f M S w x M X 0 m c X V v d D t d L C Z x d W 9 0 O 0 N v b H V t b k N v d W 5 0 J n F 1 b 3 Q 7 O j E y 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y N l Q w N z o 0 O T o y N S 4 3 M j E 0 O D g 2 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A b r L + f j 5 L 1 I m 6 g P y Q I y O f A A A A A A A g A A A A A A E G Y A A A A B A A A g A A A A n H 9 I z s D O N k s / R u F a + w q R 3 1 W 7 9 f m Y s m Z s c h X C V 2 g U N c E A A A A A D o A A A A A C A A A g A A A A K Z W / 4 f I 9 D h x t z G 9 p J j 0 d h w E h J 6 G P i d x O e r j C u G S M k g Z Q A A A A 2 i R K 1 S m g q n s u 1 W B J s y P w s C 8 / E q 8 9 J l b o B w o I c k 3 u r L R v q R F 5 Q 8 d E V j 8 k N 8 h z 4 g p U R S p / g A B R C M p i v 5 U Y e m T X S c 5 N l w P Z j E N C z + y u w z s Q V + 1 A A A A A S u m o x X B z f d Z q u z / s 5 t F g v h k 6 9 W N 1 U K K x g U / h V K N I A K z o 7 T x p k s 6 V l h Z H B f L P k y 5 n m y e r 6 I X r m y O S G b w d 2 4 M H Z w = = < / D a t a M a s h u p > 
</file>

<file path=customXml/item7.xml>��< ? x m l   v e r s i o n = " 1 . 0 "   e n c o d i n g = " U T F - 1 6 " ? > < G e m i n i   x m l n s = " h t t p : / / g e m i n i / p i v o t c u s t o m i z a t i o n / S h o w I m p l i c i t M e a s u r e s " > < C u s t o m C o n t e n t > < ! [ C D A T A [ F a l s e ] ] > < / C u s t o m C o n t e n t > < / G e m i n i > 
</file>

<file path=customXml/item8.xml>��< ? x m l   v e r s i o n = " 1 . 0 "   e n c o d i n g = " U T F - 1 6 " ? > < G e m i n i   x m l n s = " h t t p : / / g e m i n i / p i v o t c u s t o m i z a t i o n / 2 b d 7 a 9 1 c - 7 b b 8 - 4 e 3 e - 8 4 6 6 - 5 6 3 f 8 3 7 5 5 f 3 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 2 0 2 5 - 0 2 - 2 8 T 2 2 : 0 7 : 5 7 . 4 0 0 6 6 4 4 + 0 5 : 3 0 < / L a s t P r o c e s s e d T i m e > < / D a t a M o d e l i n g S a n d b o x . S e r i a l i z e d S a n d b o x E r r o r C a c h e > ] ] > < / C u s t o m C o n t e n t > < / G e m i n i > 
</file>

<file path=customXml/itemProps1.xml><?xml version="1.0" encoding="utf-8"?>
<ds:datastoreItem xmlns:ds="http://schemas.openxmlformats.org/officeDocument/2006/customXml" ds:itemID="{5E670CF0-5B55-46A1-BADB-319180B7FFE8}">
  <ds:schemaRefs/>
</ds:datastoreItem>
</file>

<file path=customXml/itemProps10.xml><?xml version="1.0" encoding="utf-8"?>
<ds:datastoreItem xmlns:ds="http://schemas.openxmlformats.org/officeDocument/2006/customXml" ds:itemID="{F4BDAC45-B4B3-4AD2-BE0A-675A19A4D0B4}">
  <ds:schemaRefs/>
</ds:datastoreItem>
</file>

<file path=customXml/itemProps11.xml><?xml version="1.0" encoding="utf-8"?>
<ds:datastoreItem xmlns:ds="http://schemas.openxmlformats.org/officeDocument/2006/customXml" ds:itemID="{3A7B6AB2-8456-4198-8EDB-950EEE990D62}">
  <ds:schemaRefs/>
</ds:datastoreItem>
</file>

<file path=customXml/itemProps12.xml><?xml version="1.0" encoding="utf-8"?>
<ds:datastoreItem xmlns:ds="http://schemas.openxmlformats.org/officeDocument/2006/customXml" ds:itemID="{472342E6-B54E-48F4-800C-5ABE7AA1DB4B}">
  <ds:schemaRefs/>
</ds:datastoreItem>
</file>

<file path=customXml/itemProps13.xml><?xml version="1.0" encoding="utf-8"?>
<ds:datastoreItem xmlns:ds="http://schemas.openxmlformats.org/officeDocument/2006/customXml" ds:itemID="{85301A38-96FC-494C-BC61-917365BDA535}">
  <ds:schemaRefs/>
</ds:datastoreItem>
</file>

<file path=customXml/itemProps14.xml><?xml version="1.0" encoding="utf-8"?>
<ds:datastoreItem xmlns:ds="http://schemas.openxmlformats.org/officeDocument/2006/customXml" ds:itemID="{7FA8CBAB-1C7C-4A75-B54D-EC639EDE3A85}">
  <ds:schemaRefs/>
</ds:datastoreItem>
</file>

<file path=customXml/itemProps15.xml><?xml version="1.0" encoding="utf-8"?>
<ds:datastoreItem xmlns:ds="http://schemas.openxmlformats.org/officeDocument/2006/customXml" ds:itemID="{56387EA5-735B-4DA5-A57F-B56C8A90C25A}">
  <ds:schemaRefs/>
</ds:datastoreItem>
</file>

<file path=customXml/itemProps16.xml><?xml version="1.0" encoding="utf-8"?>
<ds:datastoreItem xmlns:ds="http://schemas.openxmlformats.org/officeDocument/2006/customXml" ds:itemID="{BBBC9FC6-E958-4F69-930E-16AC9738296F}">
  <ds:schemaRefs/>
</ds:datastoreItem>
</file>

<file path=customXml/itemProps17.xml><?xml version="1.0" encoding="utf-8"?>
<ds:datastoreItem xmlns:ds="http://schemas.openxmlformats.org/officeDocument/2006/customXml" ds:itemID="{BB3748D4-DB27-4989-A5AD-9F171F264F9E}">
  <ds:schemaRefs/>
</ds:datastoreItem>
</file>

<file path=customXml/itemProps18.xml><?xml version="1.0" encoding="utf-8"?>
<ds:datastoreItem xmlns:ds="http://schemas.openxmlformats.org/officeDocument/2006/customXml" ds:itemID="{B7C41CDB-B49C-4860-93DC-73FD7329DBBE}">
  <ds:schemaRefs/>
</ds:datastoreItem>
</file>

<file path=customXml/itemProps19.xml><?xml version="1.0" encoding="utf-8"?>
<ds:datastoreItem xmlns:ds="http://schemas.openxmlformats.org/officeDocument/2006/customXml" ds:itemID="{0A9C7AD7-162C-430C-984A-0B62974C0BEE}">
  <ds:schemaRefs/>
</ds:datastoreItem>
</file>

<file path=customXml/itemProps2.xml><?xml version="1.0" encoding="utf-8"?>
<ds:datastoreItem xmlns:ds="http://schemas.openxmlformats.org/officeDocument/2006/customXml" ds:itemID="{D4DE63C4-A319-440F-ACD8-01FA336CF3EC}">
  <ds:schemaRefs/>
</ds:datastoreItem>
</file>

<file path=customXml/itemProps20.xml><?xml version="1.0" encoding="utf-8"?>
<ds:datastoreItem xmlns:ds="http://schemas.openxmlformats.org/officeDocument/2006/customXml" ds:itemID="{6450033F-7C54-48AB-A156-8334D83A95DD}">
  <ds:schemaRefs/>
</ds:datastoreItem>
</file>

<file path=customXml/itemProps21.xml><?xml version="1.0" encoding="utf-8"?>
<ds:datastoreItem xmlns:ds="http://schemas.openxmlformats.org/officeDocument/2006/customXml" ds:itemID="{30A36755-7A29-4129-B655-61C8E351B688}">
  <ds:schemaRefs/>
</ds:datastoreItem>
</file>

<file path=customXml/itemProps22.xml><?xml version="1.0" encoding="utf-8"?>
<ds:datastoreItem xmlns:ds="http://schemas.openxmlformats.org/officeDocument/2006/customXml" ds:itemID="{6D19B032-EC3B-4A16-9583-EF7E471695C1}">
  <ds:schemaRefs/>
</ds:datastoreItem>
</file>

<file path=customXml/itemProps23.xml><?xml version="1.0" encoding="utf-8"?>
<ds:datastoreItem xmlns:ds="http://schemas.openxmlformats.org/officeDocument/2006/customXml" ds:itemID="{D7607757-E5EF-41AC-B3BF-257F0444BBD7}">
  <ds:schemaRefs/>
</ds:datastoreItem>
</file>

<file path=customXml/itemProps24.xml><?xml version="1.0" encoding="utf-8"?>
<ds:datastoreItem xmlns:ds="http://schemas.openxmlformats.org/officeDocument/2006/customXml" ds:itemID="{ABD1D04C-484F-4E40-8472-B4CB826F51FD}">
  <ds:schemaRefs/>
</ds:datastoreItem>
</file>

<file path=customXml/itemProps25.xml><?xml version="1.0" encoding="utf-8"?>
<ds:datastoreItem xmlns:ds="http://schemas.openxmlformats.org/officeDocument/2006/customXml" ds:itemID="{09F807C8-80AB-46AD-8B43-989711C8E465}">
  <ds:schemaRefs/>
</ds:datastoreItem>
</file>

<file path=customXml/itemProps26.xml><?xml version="1.0" encoding="utf-8"?>
<ds:datastoreItem xmlns:ds="http://schemas.openxmlformats.org/officeDocument/2006/customXml" ds:itemID="{5AB61B00-9CAD-45FB-898B-316ED1441022}">
  <ds:schemaRefs/>
</ds:datastoreItem>
</file>

<file path=customXml/itemProps3.xml><?xml version="1.0" encoding="utf-8"?>
<ds:datastoreItem xmlns:ds="http://schemas.openxmlformats.org/officeDocument/2006/customXml" ds:itemID="{592FBF91-791B-45CA-97B4-768FC744705A}">
  <ds:schemaRefs/>
</ds:datastoreItem>
</file>

<file path=customXml/itemProps4.xml><?xml version="1.0" encoding="utf-8"?>
<ds:datastoreItem xmlns:ds="http://schemas.openxmlformats.org/officeDocument/2006/customXml" ds:itemID="{537430FF-723D-459C-AA58-4E99E384FC0D}">
  <ds:schemaRefs/>
</ds:datastoreItem>
</file>

<file path=customXml/itemProps5.xml><?xml version="1.0" encoding="utf-8"?>
<ds:datastoreItem xmlns:ds="http://schemas.openxmlformats.org/officeDocument/2006/customXml" ds:itemID="{6D7D9CF9-66C6-4DA3-B538-73289BBB4CDB}">
  <ds:schemaRefs/>
</ds:datastoreItem>
</file>

<file path=customXml/itemProps6.xml><?xml version="1.0" encoding="utf-8"?>
<ds:datastoreItem xmlns:ds="http://schemas.openxmlformats.org/officeDocument/2006/customXml" ds:itemID="{8945C25F-56E7-425F-A972-5E54E5F6B83A}">
  <ds:schemaRefs>
    <ds:schemaRef ds:uri="http://schemas.microsoft.com/DataMashup"/>
  </ds:schemaRefs>
</ds:datastoreItem>
</file>

<file path=customXml/itemProps7.xml><?xml version="1.0" encoding="utf-8"?>
<ds:datastoreItem xmlns:ds="http://schemas.openxmlformats.org/officeDocument/2006/customXml" ds:itemID="{3C811F9F-5FFE-4ADC-B5AA-888052980404}">
  <ds:schemaRefs/>
</ds:datastoreItem>
</file>

<file path=customXml/itemProps8.xml><?xml version="1.0" encoding="utf-8"?>
<ds:datastoreItem xmlns:ds="http://schemas.openxmlformats.org/officeDocument/2006/customXml" ds:itemID="{A7927972-E759-4D0A-8A9F-B904EDED7F7B}">
  <ds:schemaRefs/>
</ds:datastoreItem>
</file>

<file path=customXml/itemProps9.xml><?xml version="1.0" encoding="utf-8"?>
<ds:datastoreItem xmlns:ds="http://schemas.openxmlformats.org/officeDocument/2006/customXml" ds:itemID="{E7111456-35D8-4C17-8F66-A5E3C3F06A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Sheet1</vt:lpstr>
      <vt:lpstr>Average wait time daily trend</vt:lpstr>
      <vt:lpstr>Daliy ER No of patients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namrata singh</dc:creator>
  <cp:lastModifiedBy>namrata singh</cp:lastModifiedBy>
  <dcterms:created xsi:type="dcterms:W3CDTF">2025-02-26T03:11:58Z</dcterms:created>
  <dcterms:modified xsi:type="dcterms:W3CDTF">2025-06-06T12:54:15Z</dcterms:modified>
</cp:coreProperties>
</file>