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7760" windowHeight="9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E42" i="1"/>
  <c r="E40" i="1"/>
  <c r="D41" i="1"/>
  <c r="D42" i="1"/>
  <c r="D40" i="1"/>
  <c r="P31" i="1"/>
  <c r="O31" i="1"/>
  <c r="O32" i="1" s="1"/>
  <c r="P29" i="1"/>
  <c r="O29" i="1"/>
  <c r="C32" i="1"/>
  <c r="B32" i="1"/>
  <c r="C31" i="1"/>
  <c r="B31" i="1"/>
  <c r="C29" i="1"/>
  <c r="B29" i="1"/>
  <c r="B7" i="2"/>
  <c r="C6" i="2"/>
  <c r="D6" i="2"/>
  <c r="B6" i="2"/>
  <c r="C4" i="2"/>
  <c r="D4" i="2"/>
  <c r="B4" i="2"/>
  <c r="B24" i="1"/>
  <c r="D24" i="1"/>
  <c r="D23" i="1"/>
  <c r="B23" i="1"/>
  <c r="D21" i="1"/>
  <c r="B21" i="1"/>
  <c r="J11" i="1"/>
  <c r="H11" i="1"/>
  <c r="K10" i="1"/>
  <c r="J10" i="1"/>
  <c r="I10" i="1"/>
  <c r="H10" i="1"/>
  <c r="K8" i="1"/>
  <c r="J8" i="1"/>
  <c r="I8" i="1"/>
  <c r="H8" i="1"/>
  <c r="D11" i="1" l="1"/>
  <c r="B11" i="1"/>
  <c r="E10" i="1"/>
  <c r="D10" i="1"/>
  <c r="C10" i="1"/>
  <c r="B10" i="1"/>
  <c r="E8" i="1"/>
  <c r="D8" i="1"/>
  <c r="C8" i="1"/>
  <c r="B8" i="1"/>
</calcChain>
</file>

<file path=xl/sharedStrings.xml><?xml version="1.0" encoding="utf-8"?>
<sst xmlns="http://schemas.openxmlformats.org/spreadsheetml/2006/main" count="82" uniqueCount="37">
  <si>
    <t>상품상세페이지- 함께 많은 고객님들이 선택한 상품</t>
    <phoneticPr fontId="2" type="noConversion"/>
  </si>
  <si>
    <t>WEB</t>
    <phoneticPr fontId="2" type="noConversion"/>
  </si>
  <si>
    <t>APP</t>
    <phoneticPr fontId="2" type="noConversion"/>
  </si>
  <si>
    <t>현재</t>
    <phoneticPr fontId="2" type="noConversion"/>
  </si>
  <si>
    <t>클릭한 방문수</t>
    <phoneticPr fontId="2" type="noConversion"/>
  </si>
  <si>
    <t>구매완료한 방문수</t>
    <phoneticPr fontId="2" type="noConversion"/>
  </si>
  <si>
    <t>추천횟수</t>
    <phoneticPr fontId="2" type="noConversion"/>
  </si>
  <si>
    <t>11/7~</t>
    <phoneticPr fontId="2" type="noConversion"/>
  </si>
  <si>
    <t>레코벨</t>
    <phoneticPr fontId="2" type="noConversion"/>
  </si>
  <si>
    <t>구매전환율</t>
    <phoneticPr fontId="2" type="noConversion"/>
  </si>
  <si>
    <t>추천대비 클릭비중</t>
    <phoneticPr fontId="2" type="noConversion"/>
  </si>
  <si>
    <t>평가지표</t>
    <phoneticPr fontId="2" type="noConversion"/>
  </si>
  <si>
    <t>Total 구매전환율</t>
    <phoneticPr fontId="2" type="noConversion"/>
  </si>
  <si>
    <t>상품상세페이지- 다른 인기상품</t>
    <phoneticPr fontId="2" type="noConversion"/>
  </si>
  <si>
    <t>시나리오 테스트 후보</t>
    <phoneticPr fontId="2" type="noConversion"/>
  </si>
  <si>
    <t>11/9~</t>
    <phoneticPr fontId="2" type="noConversion"/>
  </si>
  <si>
    <t>메인페이지- 최근본상품 vs 구매인기상품</t>
    <phoneticPr fontId="2" type="noConversion"/>
  </si>
  <si>
    <t>최근본상품</t>
    <phoneticPr fontId="2" type="noConversion"/>
  </si>
  <si>
    <t>구매인기상품</t>
    <phoneticPr fontId="2" type="noConversion"/>
  </si>
  <si>
    <t>재구매 의사를 많이 받은 상품 추천</t>
    <phoneticPr fontId="2" type="noConversion"/>
  </si>
  <si>
    <t>평점이 높은 상품 추천</t>
    <phoneticPr fontId="2" type="noConversion"/>
  </si>
  <si>
    <t>VVIP가 추천하는 상품 추천</t>
    <phoneticPr fontId="2" type="noConversion"/>
  </si>
  <si>
    <t>액세서리 상품 추천</t>
    <phoneticPr fontId="2" type="noConversion"/>
  </si>
  <si>
    <t>실시간 급상승 상품 추천</t>
    <phoneticPr fontId="2" type="noConversion"/>
  </si>
  <si>
    <t>AP몰 Mobile</t>
  </si>
  <si>
    <t>AP몰 WEB</t>
  </si>
  <si>
    <t>AP몰 App</t>
  </si>
  <si>
    <t>추천횟수</t>
    <phoneticPr fontId="2" type="noConversion"/>
  </si>
  <si>
    <t>Total 추천 구매전환율</t>
    <phoneticPr fontId="2" type="noConversion"/>
  </si>
  <si>
    <t>추천 구매전환율</t>
    <phoneticPr fontId="2" type="noConversion"/>
  </si>
  <si>
    <t>채널이름</t>
    <phoneticPr fontId="2" type="noConversion"/>
  </si>
  <si>
    <t>구매인기상품</t>
    <phoneticPr fontId="2" type="noConversion"/>
  </si>
  <si>
    <t>Uplift</t>
    <phoneticPr fontId="2" type="noConversion"/>
  </si>
  <si>
    <t>추천 노출수</t>
    <phoneticPr fontId="2" type="noConversion"/>
  </si>
  <si>
    <t>-</t>
    <phoneticPr fontId="2" type="noConversion"/>
  </si>
  <si>
    <t>댓글활동이 많은 고객이 자주 사는 상품 추천</t>
    <phoneticPr fontId="2" type="noConversion"/>
  </si>
  <si>
    <t>해당 카테고리에 할인율이 높은 상품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</si>
</sst>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9" fontId="0" fillId="0" borderId="0" xfId="2" applyFont="1">
      <alignment vertical="center"/>
    </xf>
    <xf numFmtId="176" fontId="0" fillId="0" borderId="0" xfId="2" applyNumberFormat="1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176" fontId="3" fillId="0" borderId="1" xfId="2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3" fillId="5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176" fontId="0" fillId="0" borderId="1" xfId="2" applyNumberFormat="1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76" fontId="3" fillId="0" borderId="1" xfId="2" applyNumberFormat="1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76" fontId="3" fillId="4" borderId="2" xfId="2" applyNumberFormat="1" applyFont="1" applyFill="1" applyBorder="1" applyAlignment="1">
      <alignment vertical="center"/>
    </xf>
    <xf numFmtId="43" fontId="0" fillId="0" borderId="0" xfId="0" applyNumberFormat="1">
      <alignment vertical="center"/>
    </xf>
    <xf numFmtId="9" fontId="3" fillId="4" borderId="1" xfId="2" applyFont="1" applyFill="1" applyBorder="1" applyAlignment="1">
      <alignment vertical="center"/>
    </xf>
    <xf numFmtId="176" fontId="3" fillId="4" borderId="1" xfId="2" quotePrefix="1" applyNumberFormat="1" applyFont="1" applyFill="1" applyBorder="1" applyAlignment="1">
      <alignment horizontal="right" vertical="center"/>
    </xf>
    <xf numFmtId="176" fontId="3" fillId="4" borderId="1" xfId="2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abSelected="1" zoomScaleNormal="100" workbookViewId="0">
      <selection activeCell="G21" sqref="G21"/>
    </sheetView>
  </sheetViews>
  <sheetFormatPr defaultRowHeight="20.25" customHeight="1" x14ac:dyDescent="0.3"/>
  <cols>
    <col min="1" max="1" width="18.125" bestFit="1" customWidth="1"/>
    <col min="7" max="7" width="18.375" customWidth="1"/>
    <col min="14" max="14" width="22.625" style="11" customWidth="1"/>
    <col min="15" max="16" width="13" customWidth="1"/>
    <col min="17" max="17" width="14.625" bestFit="1" customWidth="1"/>
  </cols>
  <sheetData>
    <row r="2" spans="1:11" ht="20.25" customHeight="1" x14ac:dyDescent="0.3">
      <c r="A2" s="1" t="s">
        <v>7</v>
      </c>
      <c r="G2" s="1" t="s">
        <v>7</v>
      </c>
    </row>
    <row r="3" spans="1:11" ht="20.25" customHeight="1" x14ac:dyDescent="0.3">
      <c r="A3" s="1" t="s">
        <v>0</v>
      </c>
      <c r="G3" s="1" t="s">
        <v>13</v>
      </c>
    </row>
    <row r="4" spans="1:11" ht="20.25" customHeight="1" x14ac:dyDescent="0.3">
      <c r="A4" s="29" t="s">
        <v>11</v>
      </c>
      <c r="B4" s="30" t="s">
        <v>3</v>
      </c>
      <c r="C4" s="31"/>
      <c r="D4" s="30" t="s">
        <v>8</v>
      </c>
      <c r="E4" s="31"/>
      <c r="G4" s="29" t="s">
        <v>11</v>
      </c>
      <c r="H4" s="30" t="s">
        <v>3</v>
      </c>
      <c r="I4" s="31"/>
      <c r="J4" s="30" t="s">
        <v>8</v>
      </c>
      <c r="K4" s="31"/>
    </row>
    <row r="5" spans="1:11" ht="20.25" customHeight="1" x14ac:dyDescent="0.3">
      <c r="A5" s="29"/>
      <c r="B5" s="8" t="s">
        <v>1</v>
      </c>
      <c r="C5" s="8" t="s">
        <v>2</v>
      </c>
      <c r="D5" s="8" t="s">
        <v>1</v>
      </c>
      <c r="E5" s="8" t="s">
        <v>2</v>
      </c>
      <c r="G5" s="29"/>
      <c r="H5" s="8" t="s">
        <v>1</v>
      </c>
      <c r="I5" s="8" t="s">
        <v>2</v>
      </c>
      <c r="J5" s="8" t="s">
        <v>1</v>
      </c>
      <c r="K5" s="8" t="s">
        <v>2</v>
      </c>
    </row>
    <row r="6" spans="1:11" ht="20.25" customHeight="1" x14ac:dyDescent="0.3">
      <c r="A6" s="9" t="s">
        <v>6</v>
      </c>
      <c r="B6" s="5">
        <v>32585</v>
      </c>
      <c r="C6" s="5">
        <v>13625</v>
      </c>
      <c r="D6" s="5">
        <v>11655</v>
      </c>
      <c r="E6" s="5">
        <v>10907</v>
      </c>
      <c r="G6" s="9" t="s">
        <v>6</v>
      </c>
      <c r="H6" s="5">
        <v>24936</v>
      </c>
      <c r="I6" s="5">
        <v>10092</v>
      </c>
      <c r="J6" s="5">
        <v>6464</v>
      </c>
      <c r="K6" s="5">
        <v>8064</v>
      </c>
    </row>
    <row r="7" spans="1:11" ht="20.25" customHeight="1" x14ac:dyDescent="0.3">
      <c r="A7" s="9" t="s">
        <v>4</v>
      </c>
      <c r="B7" s="5">
        <v>1448</v>
      </c>
      <c r="C7" s="5">
        <v>766</v>
      </c>
      <c r="D7" s="5">
        <v>132</v>
      </c>
      <c r="E7" s="5">
        <v>170</v>
      </c>
      <c r="G7" s="9" t="s">
        <v>4</v>
      </c>
      <c r="H7" s="5">
        <v>327</v>
      </c>
      <c r="I7" s="5">
        <v>549</v>
      </c>
      <c r="J7" s="5">
        <v>157</v>
      </c>
      <c r="K7" s="5">
        <v>477</v>
      </c>
    </row>
    <row r="8" spans="1:11" ht="20.25" customHeight="1" x14ac:dyDescent="0.3">
      <c r="A8" s="9" t="s">
        <v>10</v>
      </c>
      <c r="B8" s="6">
        <f>B7/B6</f>
        <v>4.443762467392972E-2</v>
      </c>
      <c r="C8" s="6">
        <f>C7/C6</f>
        <v>5.6220183486238536E-2</v>
      </c>
      <c r="D8" s="6">
        <f>D7/D6</f>
        <v>1.1325611325611325E-2</v>
      </c>
      <c r="E8" s="6">
        <f>E7/E6</f>
        <v>1.5586320711469698E-2</v>
      </c>
      <c r="G8" s="9" t="s">
        <v>10</v>
      </c>
      <c r="H8" s="6">
        <f>H7/H6</f>
        <v>1.3113570741097209E-2</v>
      </c>
      <c r="I8" s="6">
        <f>I7/I6</f>
        <v>5.4399524375743163E-2</v>
      </c>
      <c r="J8" s="6">
        <f>J7/J6</f>
        <v>2.4288366336633664E-2</v>
      </c>
      <c r="K8" s="6">
        <f>K7/K6</f>
        <v>5.9151785714285712E-2</v>
      </c>
    </row>
    <row r="9" spans="1:11" ht="20.25" customHeight="1" x14ac:dyDescent="0.3">
      <c r="A9" s="9" t="s">
        <v>5</v>
      </c>
      <c r="B9" s="5">
        <v>118</v>
      </c>
      <c r="C9" s="5">
        <v>92</v>
      </c>
      <c r="D9" s="5">
        <v>4</v>
      </c>
      <c r="E9" s="5">
        <v>8</v>
      </c>
      <c r="G9" s="9" t="s">
        <v>5</v>
      </c>
      <c r="H9" s="5">
        <v>25</v>
      </c>
      <c r="I9" s="5">
        <v>69</v>
      </c>
      <c r="J9" s="5">
        <v>8</v>
      </c>
      <c r="K9" s="5">
        <v>60</v>
      </c>
    </row>
    <row r="10" spans="1:11" ht="20.25" customHeight="1" x14ac:dyDescent="0.3">
      <c r="A10" s="9" t="s">
        <v>9</v>
      </c>
      <c r="B10" s="7">
        <f>B9/B7</f>
        <v>8.1491712707182321E-2</v>
      </c>
      <c r="C10" s="7">
        <f>C9/C7</f>
        <v>0.12010443864229765</v>
      </c>
      <c r="D10" s="7">
        <f>D9/D7</f>
        <v>3.0303030303030304E-2</v>
      </c>
      <c r="E10" s="7">
        <f>E9/E7</f>
        <v>4.7058823529411764E-2</v>
      </c>
      <c r="G10" s="9" t="s">
        <v>9</v>
      </c>
      <c r="H10" s="7">
        <f>H9/H7</f>
        <v>7.64525993883792E-2</v>
      </c>
      <c r="I10" s="7">
        <f>I9/I7</f>
        <v>0.12568306010928962</v>
      </c>
      <c r="J10" s="7">
        <f>J9/J7</f>
        <v>5.0955414012738856E-2</v>
      </c>
      <c r="K10" s="7">
        <f>K9/K7</f>
        <v>0.12578616352201258</v>
      </c>
    </row>
    <row r="11" spans="1:11" ht="20.25" customHeight="1" x14ac:dyDescent="0.3">
      <c r="A11" s="10" t="s">
        <v>12</v>
      </c>
      <c r="B11" s="28">
        <f>SUM(B9:C9)/SUM(B7:C7)</f>
        <v>9.4850948509485097E-2</v>
      </c>
      <c r="C11" s="28"/>
      <c r="D11" s="28">
        <f>SUM(D9:E9)/SUM(D7:E7)</f>
        <v>3.9735099337748346E-2</v>
      </c>
      <c r="E11" s="28"/>
      <c r="G11" s="10" t="s">
        <v>12</v>
      </c>
      <c r="H11" s="28">
        <f>SUM(H9:I9)/SUM(H7:I7)</f>
        <v>0.10730593607305935</v>
      </c>
      <c r="I11" s="28"/>
      <c r="J11" s="28">
        <f>SUM(J9:K9)/SUM(J7:K7)</f>
        <v>0.10725552050473186</v>
      </c>
      <c r="K11" s="28"/>
    </row>
    <row r="15" spans="1:11" ht="20.25" customHeight="1" x14ac:dyDescent="0.3">
      <c r="A15" s="1" t="s">
        <v>15</v>
      </c>
      <c r="G15" s="12" t="s">
        <v>14</v>
      </c>
    </row>
    <row r="16" spans="1:11" ht="20.25" customHeight="1" x14ac:dyDescent="0.3">
      <c r="A16" s="1" t="s">
        <v>16</v>
      </c>
      <c r="G16" s="33" t="s">
        <v>19</v>
      </c>
    </row>
    <row r="17" spans="1:18" ht="20.25" customHeight="1" x14ac:dyDescent="0.3">
      <c r="A17" s="29" t="s">
        <v>11</v>
      </c>
      <c r="B17" s="30" t="s">
        <v>17</v>
      </c>
      <c r="C17" s="31"/>
      <c r="D17" s="30" t="s">
        <v>18</v>
      </c>
      <c r="E17" s="31"/>
      <c r="G17" s="13" t="s">
        <v>20</v>
      </c>
      <c r="O17">
        <v>23108</v>
      </c>
      <c r="P17">
        <v>15392</v>
      </c>
    </row>
    <row r="18" spans="1:18" ht="20.25" customHeight="1" x14ac:dyDescent="0.3">
      <c r="A18" s="29"/>
      <c r="B18" s="8" t="s">
        <v>1</v>
      </c>
      <c r="C18" s="8" t="s">
        <v>2</v>
      </c>
      <c r="D18" s="8" t="s">
        <v>1</v>
      </c>
      <c r="E18" s="8" t="s">
        <v>2</v>
      </c>
      <c r="G18" s="11" t="s">
        <v>21</v>
      </c>
    </row>
    <row r="19" spans="1:18" ht="20.25" customHeight="1" x14ac:dyDescent="0.3">
      <c r="A19" s="9" t="s">
        <v>6</v>
      </c>
      <c r="B19" s="5">
        <v>2493</v>
      </c>
      <c r="C19" s="5"/>
      <c r="D19" s="5">
        <v>881</v>
      </c>
      <c r="E19" s="5"/>
      <c r="G19" s="34" t="s">
        <v>35</v>
      </c>
    </row>
    <row r="20" spans="1:18" ht="20.25" customHeight="1" x14ac:dyDescent="0.3">
      <c r="A20" s="9" t="s">
        <v>4</v>
      </c>
      <c r="B20" s="4">
        <v>33</v>
      </c>
      <c r="C20" s="4"/>
      <c r="D20" s="4">
        <v>7</v>
      </c>
      <c r="E20" s="4"/>
      <c r="G20" s="11" t="s">
        <v>22</v>
      </c>
    </row>
    <row r="21" spans="1:18" ht="20.25" customHeight="1" x14ac:dyDescent="0.3">
      <c r="A21" s="9" t="s">
        <v>10</v>
      </c>
      <c r="B21" s="6">
        <f>B20/B19</f>
        <v>1.3237063778580024E-2</v>
      </c>
      <c r="C21" s="6"/>
      <c r="D21" s="6">
        <f>D20/D19</f>
        <v>7.9455164585698068E-3</v>
      </c>
      <c r="E21" s="6"/>
      <c r="G21" s="34" t="s">
        <v>36</v>
      </c>
    </row>
    <row r="22" spans="1:18" ht="20.25" customHeight="1" x14ac:dyDescent="0.3">
      <c r="A22" s="9" t="s">
        <v>5</v>
      </c>
      <c r="B22" s="4">
        <v>3</v>
      </c>
      <c r="C22" s="4"/>
      <c r="D22" s="4">
        <v>0</v>
      </c>
      <c r="E22" s="4"/>
      <c r="G22" s="11" t="s">
        <v>23</v>
      </c>
    </row>
    <row r="23" spans="1:18" ht="20.25" customHeight="1" x14ac:dyDescent="0.3">
      <c r="A23" s="9" t="s">
        <v>9</v>
      </c>
      <c r="B23" s="7">
        <f>B22/B20</f>
        <v>9.0909090909090912E-2</v>
      </c>
      <c r="C23" s="7"/>
      <c r="D23" s="7">
        <f>D22/D20</f>
        <v>0</v>
      </c>
      <c r="E23" s="7"/>
    </row>
    <row r="24" spans="1:18" ht="20.25" customHeight="1" x14ac:dyDescent="0.3">
      <c r="A24" s="10" t="s">
        <v>12</v>
      </c>
      <c r="B24" s="28">
        <f>SUM(B22:C22)/SUM(B20:C20)</f>
        <v>9.0909090909090912E-2</v>
      </c>
      <c r="C24" s="28"/>
      <c r="D24" s="28">
        <f>SUM(D22:E22)/SUM(D20:E20)</f>
        <v>0</v>
      </c>
      <c r="E24" s="28"/>
    </row>
    <row r="25" spans="1:18" ht="20.25" customHeight="1" x14ac:dyDescent="0.3">
      <c r="K25" s="11"/>
      <c r="N25"/>
    </row>
    <row r="26" spans="1:18" ht="20.25" customHeight="1" x14ac:dyDescent="0.3">
      <c r="A26" s="8" t="s">
        <v>11</v>
      </c>
      <c r="B26" s="22" t="s">
        <v>17</v>
      </c>
      <c r="C26" s="23" t="s">
        <v>31</v>
      </c>
      <c r="K26" s="11"/>
      <c r="N26" s="8" t="s">
        <v>11</v>
      </c>
      <c r="O26" s="8" t="s">
        <v>17</v>
      </c>
      <c r="P26" s="8" t="s">
        <v>31</v>
      </c>
    </row>
    <row r="27" spans="1:18" ht="20.25" customHeight="1" x14ac:dyDescent="0.3">
      <c r="A27" s="9" t="s">
        <v>6</v>
      </c>
      <c r="B27" s="5">
        <v>2493</v>
      </c>
      <c r="C27" s="5">
        <v>881</v>
      </c>
      <c r="J27" s="11"/>
      <c r="N27" s="9" t="s">
        <v>33</v>
      </c>
      <c r="O27" s="5">
        <v>23108</v>
      </c>
      <c r="P27" s="5">
        <v>15392</v>
      </c>
      <c r="Q27" s="25"/>
      <c r="R27" s="25"/>
    </row>
    <row r="28" spans="1:18" ht="20.25" customHeight="1" x14ac:dyDescent="0.3">
      <c r="A28" s="9" t="s">
        <v>4</v>
      </c>
      <c r="B28" s="4">
        <v>33</v>
      </c>
      <c r="C28" s="4">
        <v>7</v>
      </c>
      <c r="J28" s="11"/>
      <c r="N28" s="9" t="s">
        <v>4</v>
      </c>
      <c r="O28" s="4">
        <v>408</v>
      </c>
      <c r="P28" s="4">
        <v>124</v>
      </c>
      <c r="Q28" s="25"/>
    </row>
    <row r="29" spans="1:18" ht="20.25" customHeight="1" x14ac:dyDescent="0.3">
      <c r="A29" s="9" t="s">
        <v>10</v>
      </c>
      <c r="B29" s="6">
        <f>B28/B27</f>
        <v>1.3237063778580024E-2</v>
      </c>
      <c r="C29" s="6">
        <f>C28/C27</f>
        <v>7.9455164585698068E-3</v>
      </c>
      <c r="J29" s="11"/>
      <c r="N29" s="9" t="s">
        <v>10</v>
      </c>
      <c r="O29" s="6">
        <f>O28/O27</f>
        <v>1.7656222953089839E-2</v>
      </c>
      <c r="P29" s="6">
        <f>P28/P27</f>
        <v>8.0561330561330566E-3</v>
      </c>
      <c r="Q29" s="2"/>
    </row>
    <row r="30" spans="1:18" ht="20.25" customHeight="1" x14ac:dyDescent="0.3">
      <c r="A30" s="9" t="s">
        <v>5</v>
      </c>
      <c r="B30" s="4">
        <v>3</v>
      </c>
      <c r="C30" s="4">
        <v>0</v>
      </c>
      <c r="J30" s="11"/>
      <c r="N30" s="9" t="s">
        <v>5</v>
      </c>
      <c r="O30" s="4">
        <v>56</v>
      </c>
      <c r="P30" s="4">
        <v>4</v>
      </c>
      <c r="Q30" s="25"/>
    </row>
    <row r="31" spans="1:18" ht="20.25" customHeight="1" x14ac:dyDescent="0.3">
      <c r="A31" s="9" t="s">
        <v>9</v>
      </c>
      <c r="B31" s="7">
        <f>B30/B28</f>
        <v>9.0909090909090912E-2</v>
      </c>
      <c r="C31" s="7">
        <f>C30/C28</f>
        <v>0</v>
      </c>
      <c r="J31" s="11"/>
      <c r="N31" s="9" t="s">
        <v>9</v>
      </c>
      <c r="O31" s="7">
        <f>O30/O28</f>
        <v>0.13725490196078433</v>
      </c>
      <c r="P31" s="7">
        <f>P30/P28</f>
        <v>3.2258064516129031E-2</v>
      </c>
      <c r="Q31" s="2"/>
    </row>
    <row r="32" spans="1:18" ht="20.25" customHeight="1" x14ac:dyDescent="0.3">
      <c r="A32" s="10" t="s">
        <v>12</v>
      </c>
      <c r="B32" s="24">
        <f>SUM(B30:B30)/SUM(B28:B28)</f>
        <v>9.0909090909090912E-2</v>
      </c>
      <c r="C32" s="24">
        <f>SUM(C30:C30)/SUM(C28:C28)</f>
        <v>0</v>
      </c>
      <c r="K32" s="11"/>
      <c r="N32" s="10" t="s">
        <v>32</v>
      </c>
      <c r="O32" s="26">
        <f>O31/P31</f>
        <v>4.2549019607843146</v>
      </c>
      <c r="P32" s="27" t="s">
        <v>34</v>
      </c>
      <c r="Q32" s="2"/>
    </row>
    <row r="33" spans="1:14" ht="20.25" customHeight="1" x14ac:dyDescent="0.3">
      <c r="K33" s="11"/>
      <c r="N33"/>
    </row>
    <row r="40" spans="1:14" ht="20.25" customHeight="1" x14ac:dyDescent="0.3">
      <c r="A40">
        <v>21559</v>
      </c>
      <c r="B40">
        <v>4216</v>
      </c>
      <c r="C40">
        <v>2395</v>
      </c>
      <c r="D40" s="3">
        <f>C40/A40</f>
        <v>0.11109049584860151</v>
      </c>
      <c r="E40" s="2">
        <f>C40/B40</f>
        <v>0.56807400379506645</v>
      </c>
    </row>
    <row r="41" spans="1:14" ht="20.25" customHeight="1" x14ac:dyDescent="0.3">
      <c r="A41">
        <v>21953</v>
      </c>
      <c r="B41">
        <v>5712</v>
      </c>
      <c r="C41">
        <v>2288</v>
      </c>
      <c r="D41" s="3">
        <f t="shared" ref="D41:D42" si="0">C41/A41</f>
        <v>0.10422265749555869</v>
      </c>
      <c r="E41" s="2">
        <f t="shared" ref="E41:E42" si="1">C41/B41</f>
        <v>0.40056022408963587</v>
      </c>
    </row>
    <row r="42" spans="1:14" ht="20.25" customHeight="1" x14ac:dyDescent="0.3">
      <c r="A42">
        <v>21669</v>
      </c>
      <c r="B42">
        <v>6831</v>
      </c>
      <c r="C42">
        <v>2215</v>
      </c>
      <c r="D42" s="3">
        <f t="shared" si="0"/>
        <v>0.10221976094882089</v>
      </c>
      <c r="E42" s="2">
        <f t="shared" si="1"/>
        <v>0.32425706338749816</v>
      </c>
    </row>
  </sheetData>
  <mergeCells count="15">
    <mergeCell ref="G4:G5"/>
    <mergeCell ref="H4:I4"/>
    <mergeCell ref="J4:K4"/>
    <mergeCell ref="H11:I11"/>
    <mergeCell ref="A4:A5"/>
    <mergeCell ref="B4:C4"/>
    <mergeCell ref="D4:E4"/>
    <mergeCell ref="B11:C11"/>
    <mergeCell ref="D11:E11"/>
    <mergeCell ref="B24:C24"/>
    <mergeCell ref="D24:E24"/>
    <mergeCell ref="J11:K11"/>
    <mergeCell ref="A17:A18"/>
    <mergeCell ref="B17:C17"/>
    <mergeCell ref="D17:E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2" sqref="E12"/>
    </sheetView>
  </sheetViews>
  <sheetFormatPr defaultRowHeight="21.75" customHeight="1" x14ac:dyDescent="0.3"/>
  <cols>
    <col min="1" max="1" width="23.25" bestFit="1" customWidth="1"/>
    <col min="2" max="4" width="13.125" customWidth="1"/>
    <col min="5" max="5" width="20.75" customWidth="1"/>
    <col min="6" max="6" width="19.375" customWidth="1"/>
  </cols>
  <sheetData>
    <row r="1" spans="1:6" ht="21.75" customHeight="1" x14ac:dyDescent="0.3">
      <c r="A1" s="17" t="s">
        <v>30</v>
      </c>
      <c r="B1" s="17" t="s">
        <v>24</v>
      </c>
      <c r="C1" s="17" t="s">
        <v>25</v>
      </c>
      <c r="D1" s="17" t="s">
        <v>26</v>
      </c>
    </row>
    <row r="2" spans="1:6" ht="21.75" customHeight="1" x14ac:dyDescent="0.3">
      <c r="A2" s="9" t="s">
        <v>27</v>
      </c>
      <c r="B2" s="18">
        <v>372075</v>
      </c>
      <c r="C2" s="18">
        <v>159695</v>
      </c>
      <c r="D2" s="18">
        <v>36732</v>
      </c>
    </row>
    <row r="3" spans="1:6" ht="21.75" customHeight="1" x14ac:dyDescent="0.3">
      <c r="A3" s="9" t="s">
        <v>4</v>
      </c>
      <c r="B3" s="18">
        <v>12889</v>
      </c>
      <c r="C3" s="18">
        <v>10762</v>
      </c>
      <c r="D3" s="18">
        <v>3756</v>
      </c>
    </row>
    <row r="4" spans="1:6" ht="21.75" customHeight="1" x14ac:dyDescent="0.3">
      <c r="A4" s="9" t="s">
        <v>10</v>
      </c>
      <c r="B4" s="19">
        <f>B3/B2</f>
        <v>3.4640865416918631E-2</v>
      </c>
      <c r="C4" s="19">
        <f t="shared" ref="C4:D4" si="0">C3/C2</f>
        <v>6.7390964025172986E-2</v>
      </c>
      <c r="D4" s="19">
        <f t="shared" si="0"/>
        <v>0.10225416530545574</v>
      </c>
    </row>
    <row r="5" spans="1:6" ht="21.75" customHeight="1" x14ac:dyDescent="0.3">
      <c r="A5" s="9" t="s">
        <v>5</v>
      </c>
      <c r="B5" s="18">
        <v>1643</v>
      </c>
      <c r="C5" s="18">
        <v>1399</v>
      </c>
      <c r="D5" s="18">
        <v>551</v>
      </c>
    </row>
    <row r="6" spans="1:6" ht="21.75" customHeight="1" x14ac:dyDescent="0.3">
      <c r="A6" s="9" t="s">
        <v>29</v>
      </c>
      <c r="B6" s="21">
        <f>B5/B3</f>
        <v>0.12747303902552565</v>
      </c>
      <c r="C6" s="21">
        <f>C5/C3</f>
        <v>0.12999442482809886</v>
      </c>
      <c r="D6" s="21">
        <f>D5/D3</f>
        <v>0.14669861554845581</v>
      </c>
      <c r="E6" s="14"/>
      <c r="F6" s="14"/>
    </row>
    <row r="7" spans="1:6" ht="21.75" customHeight="1" x14ac:dyDescent="0.3">
      <c r="A7" s="20" t="s">
        <v>28</v>
      </c>
      <c r="B7" s="32">
        <f>SUM(B5:D5)/SUM(B3:D3)</f>
        <v>0.13109789469843472</v>
      </c>
      <c r="C7" s="32"/>
      <c r="D7" s="32"/>
      <c r="E7" s="16"/>
      <c r="F7" s="16"/>
    </row>
    <row r="8" spans="1:6" ht="21.75" customHeight="1" x14ac:dyDescent="0.3">
      <c r="A8" s="15"/>
      <c r="B8" s="16"/>
      <c r="C8" s="16"/>
      <c r="D8" s="16"/>
      <c r="E8" s="16"/>
      <c r="F8" s="16"/>
    </row>
    <row r="9" spans="1:6" ht="21.75" customHeight="1" x14ac:dyDescent="0.3">
      <c r="A9" s="15"/>
      <c r="B9" s="16"/>
      <c r="C9" s="16"/>
      <c r="D9" s="16"/>
      <c r="E9" s="16"/>
      <c r="F9" s="16"/>
    </row>
  </sheetData>
  <mergeCells count="1">
    <mergeCell ref="B7:D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2017-11-09T01:55:04Z</dcterms:created>
  <dcterms:modified xsi:type="dcterms:W3CDTF">2017-11-28T07:33:39Z</dcterms:modified>
</cp:coreProperties>
</file>