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95" windowWidth="14910" windowHeight="7005"/>
  </bookViews>
  <sheets>
    <sheet name="실험설계" sheetId="4" r:id="rId1"/>
    <sheet name="실험결과" sheetId="5" r:id="rId2"/>
  </sheets>
  <calcPr calcId="145621"/>
</workbook>
</file>

<file path=xl/calcChain.xml><?xml version="1.0" encoding="utf-8"?>
<calcChain xmlns="http://schemas.openxmlformats.org/spreadsheetml/2006/main">
  <c r="H5" i="5" l="1"/>
  <c r="K5" i="5"/>
  <c r="J6" i="5"/>
  <c r="J5" i="5"/>
  <c r="J4" i="5"/>
  <c r="G4" i="5"/>
  <c r="C6" i="5"/>
  <c r="D5" i="5"/>
  <c r="D4" i="5"/>
  <c r="G5" i="5" l="1"/>
  <c r="E6" i="5"/>
  <c r="I6" i="5"/>
  <c r="F6" i="5"/>
  <c r="B6" i="5"/>
  <c r="D6" i="5" s="1"/>
  <c r="G6" i="5" l="1"/>
  <c r="D18" i="4" l="1"/>
  <c r="C18" i="4"/>
</calcChain>
</file>

<file path=xl/sharedStrings.xml><?xml version="1.0" encoding="utf-8"?>
<sst xmlns="http://schemas.openxmlformats.org/spreadsheetml/2006/main" count="38" uniqueCount="36">
  <si>
    <t>모수</t>
    <phoneticPr fontId="2" type="noConversion"/>
  </si>
  <si>
    <t>Group 1</t>
    <phoneticPr fontId="2" type="noConversion"/>
  </si>
  <si>
    <t>Group 2</t>
  </si>
  <si>
    <t>1. 타겟 조건</t>
    <phoneticPr fontId="2" type="noConversion"/>
  </si>
  <si>
    <t>3. 각 그룹별 모수와 추천 상품</t>
    <phoneticPr fontId="2" type="noConversion"/>
  </si>
  <si>
    <t>4. 이미지 예시</t>
    <phoneticPr fontId="2" type="noConversion"/>
  </si>
  <si>
    <t>2. 실험 내용</t>
    <phoneticPr fontId="2" type="noConversion"/>
  </si>
  <si>
    <t>CG</t>
    <phoneticPr fontId="2" type="noConversion"/>
  </si>
  <si>
    <t>TG</t>
    <phoneticPr fontId="2" type="noConversion"/>
  </si>
  <si>
    <t>그룹</t>
    <phoneticPr fontId="2" type="noConversion"/>
  </si>
  <si>
    <t>CG</t>
    <phoneticPr fontId="2" type="noConversion"/>
  </si>
  <si>
    <t>TG</t>
    <phoneticPr fontId="2" type="noConversion"/>
  </si>
  <si>
    <t>(상세 이미지는 첨부파일 참조)</t>
    <phoneticPr fontId="2" type="noConversion"/>
  </si>
  <si>
    <t>문구</t>
    <phoneticPr fontId="2" type="noConversion"/>
  </si>
  <si>
    <t>뷰티포인트 앱에서는
+실제 고객들의 리얼 리뷰
+다양한 뷰티 컨텐츠 
+멤버십 관리까지 한번에 가능!!
지금 앱 다운로드하고 첫 로그인 하면 ★뷰티포인트 3,000P★를 드립니다!
↓↓↓
지금 바로 다운받으세요!!
--&gt; 링크 (앱스토어 링크)</t>
    <phoneticPr fontId="2" type="noConversion"/>
  </si>
  <si>
    <t>뷰티포인트앱 아직도 모른다면?
나와 비슷한 사람들은 어떤 뷰티템을 좋아할까?
크리미틴트밤, 블랙쿠션, 시카크림 후기 등 실제 고객들이 직접 작성한 ♥생생한 리얼 리뷰♥를 지금 바로 확인할 수 있어요!
지금 앱 다운로드하고 첫 로그인 하면 ★뷰티포인트 3,000P★를 드립니다!
↓↓↓
지금 바로 다운받으세요!!
--&gt; 링크 (앱스토어 링크)</t>
    <phoneticPr fontId="2" type="noConversion"/>
  </si>
  <si>
    <t>9월 22일 ~ 4월 29일 가입고객수</t>
    <phoneticPr fontId="2" type="noConversion"/>
  </si>
  <si>
    <t>페이스북 광고 동의 고객수</t>
    <phoneticPr fontId="2" type="noConversion"/>
  </si>
  <si>
    <t>5차 실험 타겟 고객수</t>
    <phoneticPr fontId="2" type="noConversion"/>
  </si>
  <si>
    <t>페이스북 광고 동의 고객</t>
    <phoneticPr fontId="2" type="noConversion"/>
  </si>
  <si>
    <t>뷰티포인트app 미가입 고객</t>
    <phoneticPr fontId="2" type="noConversion"/>
  </si>
  <si>
    <t>10대~40대 고객</t>
    <phoneticPr fontId="2" type="noConversion"/>
  </si>
  <si>
    <t>CG: 뷰티포인트app 다운로드 시 혜택 및 app 개괄적인 소개</t>
    <phoneticPr fontId="2" type="noConversion"/>
  </si>
  <si>
    <t>TG: 뷰티포인트app 다운로드 시 혜택 및 실고객 상품리뷰 소개</t>
    <phoneticPr fontId="2" type="noConversion"/>
  </si>
  <si>
    <t>모수</t>
    <phoneticPr fontId="2" type="noConversion"/>
  </si>
  <si>
    <t>Total</t>
    <phoneticPr fontId="2" type="noConversion"/>
  </si>
  <si>
    <t>클릭수</t>
    <phoneticPr fontId="2" type="noConversion"/>
  </si>
  <si>
    <t>인스톨수
(느슨한기준)</t>
    <phoneticPr fontId="2" type="noConversion"/>
  </si>
  <si>
    <t>인스톨 전환</t>
    <phoneticPr fontId="2" type="noConversion"/>
  </si>
  <si>
    <t>클릭 전환</t>
    <phoneticPr fontId="2" type="noConversion"/>
  </si>
  <si>
    <t>타겟규모</t>
    <phoneticPr fontId="2" type="noConversion"/>
  </si>
  <si>
    <t>매칭율</t>
    <phoneticPr fontId="2" type="noConversion"/>
  </si>
  <si>
    <t>노출횟수</t>
    <phoneticPr fontId="2" type="noConversion"/>
  </si>
  <si>
    <t>인스톨
Uplift</t>
    <phoneticPr fontId="2" type="noConversion"/>
  </si>
  <si>
    <t>클릭
Uplift</t>
    <phoneticPr fontId="2" type="noConversion"/>
  </si>
  <si>
    <t>4월30일 ~ 5월8일 기준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</si>
</sst>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-* #,##0_-;\-* #,##0_-;_-* &quot;-&quot;_-;_-@_-"/>
    <numFmt numFmtId="176" formatCode="0.0%"/>
  </numFmts>
  <fonts count="1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2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rgb="FF00B05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41">
    <xf numFmtId="0" fontId="0" fillId="0" borderId="0" xfId="0">
      <alignment vertical="center"/>
    </xf>
    <xf numFmtId="0" fontId="4" fillId="3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5" fillId="0" borderId="0" xfId="3">
      <alignment vertical="center"/>
    </xf>
    <xf numFmtId="0" fontId="7" fillId="0" borderId="0" xfId="0" applyFont="1">
      <alignment vertical="center"/>
    </xf>
    <xf numFmtId="0" fontId="4" fillId="3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0" fillId="0" borderId="0" xfId="0" applyFill="1" applyBorder="1">
      <alignment vertical="center"/>
    </xf>
    <xf numFmtId="41" fontId="0" fillId="0" borderId="0" xfId="0" applyNumberFormat="1" applyFill="1" applyBorder="1">
      <alignment vertical="center"/>
    </xf>
    <xf numFmtId="0" fontId="4" fillId="0" borderId="3" xfId="0" applyFont="1" applyFill="1" applyBorder="1" applyAlignment="1">
      <alignment horizontal="center" vertical="center"/>
    </xf>
    <xf numFmtId="41" fontId="3" fillId="0" borderId="3" xfId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vertical="center" wrapText="1"/>
    </xf>
    <xf numFmtId="9" fontId="3" fillId="0" borderId="3" xfId="2" applyFont="1" applyFill="1" applyBorder="1" applyAlignment="1">
      <alignment horizontal="right" vertical="center"/>
    </xf>
    <xf numFmtId="41" fontId="0" fillId="0" borderId="1" xfId="1" applyFont="1" applyBorder="1">
      <alignment vertical="center"/>
    </xf>
    <xf numFmtId="0" fontId="8" fillId="0" borderId="0" xfId="0" applyFont="1" applyAlignment="1">
      <alignment horizontal="left" vertical="center" indent="1"/>
    </xf>
    <xf numFmtId="41" fontId="4" fillId="0" borderId="1" xfId="1" applyFont="1" applyBorder="1">
      <alignment vertical="center"/>
    </xf>
    <xf numFmtId="41" fontId="4" fillId="2" borderId="1" xfId="1" applyFont="1" applyFill="1" applyBorder="1" applyAlignment="1">
      <alignment horizontal="center" vertical="center"/>
    </xf>
    <xf numFmtId="41" fontId="4" fillId="2" borderId="2" xfId="1" applyFont="1" applyFill="1" applyBorder="1" applyAlignment="1">
      <alignment horizontal="center" vertical="center"/>
    </xf>
    <xf numFmtId="176" fontId="4" fillId="2" borderId="1" xfId="2" applyNumberFormat="1" applyFont="1" applyFill="1" applyBorder="1" applyAlignment="1">
      <alignment horizontal="right" vertical="center"/>
    </xf>
    <xf numFmtId="0" fontId="3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left" vertical="center" indent="1"/>
    </xf>
    <xf numFmtId="0" fontId="6" fillId="0" borderId="0" xfId="0" quotePrefix="1" applyFont="1" applyAlignment="1">
      <alignment horizontal="left" vertical="center" indent="1"/>
    </xf>
    <xf numFmtId="0" fontId="0" fillId="3" borderId="1" xfId="0" applyFill="1" applyBorder="1">
      <alignment vertical="center"/>
    </xf>
    <xf numFmtId="0" fontId="3" fillId="3" borderId="4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41" fontId="0" fillId="0" borderId="4" xfId="1" applyFont="1" applyBorder="1">
      <alignment vertical="center"/>
    </xf>
    <xf numFmtId="176" fontId="9" fillId="0" borderId="4" xfId="2" applyNumberFormat="1" applyFont="1" applyBorder="1">
      <alignment vertical="center"/>
    </xf>
    <xf numFmtId="0" fontId="3" fillId="4" borderId="1" xfId="0" applyFont="1" applyFill="1" applyBorder="1" applyAlignment="1">
      <alignment horizontal="center" vertical="center"/>
    </xf>
    <xf numFmtId="41" fontId="3" fillId="4" borderId="1" xfId="1" applyFont="1" applyFill="1" applyBorder="1">
      <alignment vertical="center"/>
    </xf>
    <xf numFmtId="176" fontId="3" fillId="4" borderId="1" xfId="2" applyNumberFormat="1" applyFont="1" applyFill="1" applyBorder="1">
      <alignment vertical="center"/>
    </xf>
    <xf numFmtId="10" fontId="0" fillId="0" borderId="1" xfId="2" applyNumberFormat="1" applyFont="1" applyBorder="1">
      <alignment vertical="center"/>
    </xf>
    <xf numFmtId="10" fontId="3" fillId="4" borderId="1" xfId="2" applyNumberFormat="1" applyFont="1" applyFill="1" applyBorder="1">
      <alignment vertical="center"/>
    </xf>
    <xf numFmtId="0" fontId="3" fillId="0" borderId="0" xfId="0" applyFont="1" applyAlignment="1"/>
    <xf numFmtId="0" fontId="4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176" fontId="0" fillId="0" borderId="1" xfId="2" applyNumberFormat="1" applyFont="1" applyBorder="1">
      <alignment vertical="center"/>
    </xf>
    <xf numFmtId="176" fontId="10" fillId="0" borderId="4" xfId="2" applyNumberFormat="1" applyFont="1" applyBorder="1">
      <alignment vertical="center"/>
    </xf>
  </cellXfs>
  <cellStyles count="4">
    <cellStyle name="백분율" xfId="2" builtinId="5"/>
    <cellStyle name="쉼표 [0]" xfId="1" builtinId="6"/>
    <cellStyle name="표준" xfId="0" builtinId="0"/>
    <cellStyle name="하이퍼링크" xfId="3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</xdr:colOff>
      <xdr:row>23</xdr:row>
      <xdr:rowOff>179306</xdr:rowOff>
    </xdr:from>
    <xdr:to>
      <xdr:col>3</xdr:col>
      <xdr:colOff>1714502</xdr:colOff>
      <xdr:row>43</xdr:row>
      <xdr:rowOff>951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62736" y="5535718"/>
          <a:ext cx="4078942" cy="4074034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23</xdr:row>
      <xdr:rowOff>179305</xdr:rowOff>
    </xdr:from>
    <xdr:to>
      <xdr:col>12</xdr:col>
      <xdr:colOff>22412</xdr:colOff>
      <xdr:row>43</xdr:row>
      <xdr:rowOff>11</xdr:rowOff>
    </xdr:to>
    <xdr:grpSp>
      <xdr:nvGrpSpPr>
        <xdr:cNvPr id="6" name="그룹 5"/>
        <xdr:cNvGrpSpPr/>
      </xdr:nvGrpSpPr>
      <xdr:grpSpPr>
        <a:xfrm>
          <a:off x="6891618" y="9031952"/>
          <a:ext cx="7205382" cy="4078941"/>
          <a:chOff x="6208059" y="4280647"/>
          <a:chExt cx="7205382" cy="4078941"/>
        </a:xfrm>
      </xdr:grpSpPr>
      <xdr:pic>
        <xdr:nvPicPr>
          <xdr:cNvPr id="3" name="그림 2"/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6208059" y="4280647"/>
            <a:ext cx="4078941" cy="4078941"/>
          </a:xfrm>
          <a:prstGeom prst="rect">
            <a:avLst/>
          </a:prstGeom>
        </xdr:spPr>
      </xdr:pic>
      <xdr:pic>
        <xdr:nvPicPr>
          <xdr:cNvPr id="4" name="그림 3"/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10757647" y="7003676"/>
            <a:ext cx="2655794" cy="1336249"/>
          </a:xfrm>
          <a:prstGeom prst="rect">
            <a:avLst/>
          </a:prstGeom>
        </xdr:spPr>
      </xdr:pic>
      <xdr:sp macro="" textlink="">
        <xdr:nvSpPr>
          <xdr:cNvPr id="5" name="TextBox 4"/>
          <xdr:cNvSpPr txBox="1"/>
        </xdr:nvSpPr>
        <xdr:spPr>
          <a:xfrm>
            <a:off x="10370333" y="7384676"/>
            <a:ext cx="312393" cy="40543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pPr algn="ctr"/>
            <a:r>
              <a:rPr lang="en-US" altLang="ko-KR" sz="2000" b="1"/>
              <a:t>+</a:t>
            </a:r>
            <a:endParaRPr lang="ko-KR" altLang="en-US" sz="2000" b="1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44"/>
  <sheetViews>
    <sheetView tabSelected="1" zoomScale="85" zoomScaleNormal="85" workbookViewId="0">
      <selection activeCell="N8" sqref="N8"/>
    </sheetView>
  </sheetViews>
  <sheetFormatPr defaultRowHeight="16.5"/>
  <cols>
    <col min="1" max="1" width="9" customWidth="1"/>
    <col min="2" max="2" width="19.375" customWidth="1"/>
    <col min="3" max="5" width="31" customWidth="1"/>
    <col min="6" max="6" width="9.375" bestFit="1" customWidth="1"/>
  </cols>
  <sheetData>
    <row r="2" spans="2:7" ht="17.25">
      <c r="B2" s="3" t="s">
        <v>3</v>
      </c>
    </row>
    <row r="3" spans="2:7" s="5" customFormat="1" ht="17.25">
      <c r="B3" s="18" t="s">
        <v>19</v>
      </c>
    </row>
    <row r="4" spans="2:7" ht="17.25">
      <c r="B4" s="18" t="s">
        <v>20</v>
      </c>
    </row>
    <row r="5" spans="2:7" s="5" customFormat="1" ht="17.25">
      <c r="B5" s="18" t="s">
        <v>21</v>
      </c>
    </row>
    <row r="6" spans="2:7" s="5" customFormat="1" ht="17.25">
      <c r="B6" s="38" t="s">
        <v>16</v>
      </c>
      <c r="C6" s="38"/>
      <c r="D6" s="19">
        <v>1253426</v>
      </c>
    </row>
    <row r="7" spans="2:7" s="5" customFormat="1" ht="17.25">
      <c r="B7" s="38" t="s">
        <v>17</v>
      </c>
      <c r="C7" s="38"/>
      <c r="D7" s="19">
        <v>502338</v>
      </c>
    </row>
    <row r="8" spans="2:7" s="5" customFormat="1" ht="17.25">
      <c r="B8" s="38" t="s">
        <v>18</v>
      </c>
      <c r="C8" s="38"/>
      <c r="D8" s="19">
        <v>344529</v>
      </c>
    </row>
    <row r="9" spans="2:7" s="5" customFormat="1" ht="17.25">
      <c r="B9" s="18"/>
    </row>
    <row r="10" spans="2:7" ht="17.25">
      <c r="B10" s="3" t="s">
        <v>6</v>
      </c>
    </row>
    <row r="11" spans="2:7" ht="17.25">
      <c r="B11" s="24" t="s">
        <v>22</v>
      </c>
    </row>
    <row r="12" spans="2:7" ht="17.25">
      <c r="B12" s="25" t="s">
        <v>23</v>
      </c>
    </row>
    <row r="13" spans="2:7" ht="21" customHeight="1">
      <c r="B13" s="3"/>
    </row>
    <row r="14" spans="2:7" ht="21" customHeight="1">
      <c r="B14" s="3" t="s">
        <v>4</v>
      </c>
    </row>
    <row r="15" spans="2:7" ht="21" customHeight="1">
      <c r="B15" s="37" t="s">
        <v>9</v>
      </c>
      <c r="C15" s="1" t="s">
        <v>1</v>
      </c>
      <c r="D15" s="6" t="s">
        <v>2</v>
      </c>
      <c r="E15" s="10"/>
      <c r="F15" s="8"/>
      <c r="G15" s="8"/>
    </row>
    <row r="16" spans="2:7" ht="21" customHeight="1">
      <c r="B16" s="38"/>
      <c r="C16" s="2" t="s">
        <v>7</v>
      </c>
      <c r="D16" s="7" t="s">
        <v>8</v>
      </c>
      <c r="E16" s="10"/>
      <c r="F16" s="8"/>
      <c r="G16" s="8"/>
    </row>
    <row r="17" spans="2:7" ht="17.25">
      <c r="B17" s="38" t="s">
        <v>0</v>
      </c>
      <c r="C17" s="20">
        <v>68961</v>
      </c>
      <c r="D17" s="21">
        <v>275568</v>
      </c>
      <c r="E17" s="11"/>
      <c r="F17" s="9"/>
      <c r="G17" s="8"/>
    </row>
    <row r="18" spans="2:7" ht="17.25">
      <c r="B18" s="38"/>
      <c r="C18" s="22">
        <f>C17/$D$8</f>
        <v>0.20016021873340126</v>
      </c>
      <c r="D18" s="22">
        <f>D17/$D$8</f>
        <v>0.79983978126659871</v>
      </c>
      <c r="E18" s="16"/>
      <c r="F18" s="8"/>
      <c r="G18" s="8"/>
    </row>
    <row r="20" spans="2:7" ht="17.25">
      <c r="B20" s="3"/>
    </row>
    <row r="21" spans="2:7" ht="17.25">
      <c r="B21" s="3" t="s">
        <v>5</v>
      </c>
    </row>
    <row r="22" spans="2:7">
      <c r="B22" s="4"/>
      <c r="C22" s="23" t="s">
        <v>10</v>
      </c>
      <c r="D22" s="14"/>
      <c r="E22" s="23" t="s">
        <v>11</v>
      </c>
    </row>
    <row r="23" spans="2:7" ht="297">
      <c r="B23" s="14" t="s">
        <v>13</v>
      </c>
      <c r="C23" s="15" t="s">
        <v>14</v>
      </c>
      <c r="E23" s="15" t="s">
        <v>15</v>
      </c>
    </row>
    <row r="44" spans="3:3">
      <c r="C44" t="s">
        <v>12</v>
      </c>
    </row>
  </sheetData>
  <mergeCells count="5">
    <mergeCell ref="B15:B16"/>
    <mergeCell ref="B17:B18"/>
    <mergeCell ref="B6:C6"/>
    <mergeCell ref="B7:C7"/>
    <mergeCell ref="B8:C8"/>
  </mergeCells>
  <phoneticPr fontId="2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2:K6"/>
  <sheetViews>
    <sheetView workbookViewId="0">
      <selection activeCell="L21" sqref="L21"/>
    </sheetView>
  </sheetViews>
  <sheetFormatPr defaultRowHeight="16.5"/>
  <cols>
    <col min="1" max="1" width="12.125" customWidth="1"/>
    <col min="2" max="4" width="14.25" customWidth="1"/>
    <col min="5" max="5" width="15.625" customWidth="1"/>
    <col min="6" max="6" width="15" customWidth="1"/>
    <col min="7" max="9" width="15.625" customWidth="1"/>
    <col min="10" max="10" width="15.5" customWidth="1"/>
    <col min="11" max="11" width="14.625" customWidth="1"/>
  </cols>
  <sheetData>
    <row r="2" spans="1:11" ht="22.5" customHeight="1">
      <c r="A2" s="36" t="s">
        <v>35</v>
      </c>
    </row>
    <row r="3" spans="1:11" ht="33">
      <c r="A3" s="26"/>
      <c r="B3" s="13" t="s">
        <v>24</v>
      </c>
      <c r="C3" s="13" t="s">
        <v>30</v>
      </c>
      <c r="D3" s="13" t="s">
        <v>31</v>
      </c>
      <c r="E3" s="13" t="s">
        <v>32</v>
      </c>
      <c r="F3" s="12" t="s">
        <v>26</v>
      </c>
      <c r="G3" s="12" t="s">
        <v>29</v>
      </c>
      <c r="H3" s="27" t="s">
        <v>34</v>
      </c>
      <c r="I3" s="12" t="s">
        <v>27</v>
      </c>
      <c r="J3" s="12" t="s">
        <v>28</v>
      </c>
      <c r="K3" s="27" t="s">
        <v>33</v>
      </c>
    </row>
    <row r="4" spans="1:11" ht="22.5" customHeight="1">
      <c r="A4" s="28" t="s">
        <v>10</v>
      </c>
      <c r="B4" s="17">
        <v>68961</v>
      </c>
      <c r="C4" s="17">
        <v>53000</v>
      </c>
      <c r="D4" s="39">
        <f>C4/B4</f>
        <v>0.76855034004727307</v>
      </c>
      <c r="E4" s="17">
        <v>46434</v>
      </c>
      <c r="F4" s="17">
        <v>154</v>
      </c>
      <c r="G4" s="34">
        <f>F4/E4</f>
        <v>3.3165352974113796E-3</v>
      </c>
      <c r="H4" s="34"/>
      <c r="I4" s="17">
        <v>12</v>
      </c>
      <c r="J4" s="34">
        <f>I4/F4</f>
        <v>7.792207792207792E-2</v>
      </c>
      <c r="K4" s="29"/>
    </row>
    <row r="5" spans="1:11" ht="22.5" customHeight="1">
      <c r="A5" s="28" t="s">
        <v>11</v>
      </c>
      <c r="B5" s="17">
        <v>275568</v>
      </c>
      <c r="C5" s="17">
        <v>210000</v>
      </c>
      <c r="D5" s="39">
        <f>C5/B5</f>
        <v>0.76206235847413339</v>
      </c>
      <c r="E5" s="17">
        <v>147371</v>
      </c>
      <c r="F5" s="17">
        <v>681</v>
      </c>
      <c r="G5" s="34">
        <f>F5/E5</f>
        <v>4.6209905612366068E-3</v>
      </c>
      <c r="H5" s="40">
        <f>(G5-G4)/G4</f>
        <v>0.39331867350948441</v>
      </c>
      <c r="I5" s="17">
        <v>51</v>
      </c>
      <c r="J5" s="34">
        <f>I5/F5</f>
        <v>7.4889867841409691E-2</v>
      </c>
      <c r="K5" s="30">
        <f>(J5-J4)/J4</f>
        <v>-3.8913362701908948E-2</v>
      </c>
    </row>
    <row r="6" spans="1:11" ht="22.5" customHeight="1">
      <c r="A6" s="31" t="s">
        <v>25</v>
      </c>
      <c r="B6" s="32">
        <f>SUM(B4:B5)</f>
        <v>344529</v>
      </c>
      <c r="C6" s="32">
        <f>SUM(C4:C5)</f>
        <v>263000</v>
      </c>
      <c r="D6" s="33">
        <f>C6/B6</f>
        <v>0.7633609942849513</v>
      </c>
      <c r="E6" s="32">
        <f>SUM(E4:E5)</f>
        <v>193805</v>
      </c>
      <c r="F6" s="32">
        <f>SUM(F4:F5)</f>
        <v>835</v>
      </c>
      <c r="G6" s="35">
        <f>F6/E6</f>
        <v>4.3084543742421509E-3</v>
      </c>
      <c r="H6" s="35"/>
      <c r="I6" s="32">
        <f>SUM(I4:I5)</f>
        <v>63</v>
      </c>
      <c r="J6" s="35">
        <f>I6/F6</f>
        <v>7.5449101796407181E-2</v>
      </c>
      <c r="K6" s="33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실험설계</vt:lpstr>
      <vt:lpstr>실험결과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dcterms:created xsi:type="dcterms:W3CDTF">2018-01-08T01:05:20Z</dcterms:created>
  <dcterms:modified xsi:type="dcterms:W3CDTF">2018-05-09T04:35:36Z</dcterms:modified>
</cp:coreProperties>
</file>