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kimnamyoun/GitHub/RWork/tests/"/>
    </mc:Choice>
  </mc:AlternateContent>
  <bookViews>
    <workbookView xWindow="940" yWindow="460" windowWidth="28800" windowHeight="16060" activeTab="2"/>
  </bookViews>
  <sheets>
    <sheet name="Sheet1" sheetId="1" r:id="rId1"/>
    <sheet name="Sheet3" sheetId="3" r:id="rId2"/>
    <sheet name="Sheet4" sheetId="4" r:id="rId3"/>
    <sheet name="Sheet2" sheetId="2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2" i="4"/>
  <c r="I17" i="3"/>
  <c r="I15" i="3"/>
  <c r="I13" i="3"/>
  <c r="I11" i="3"/>
  <c r="I9" i="3"/>
  <c r="I7" i="3"/>
  <c r="I5" i="3"/>
  <c r="I3" i="3"/>
</calcChain>
</file>

<file path=xl/sharedStrings.xml><?xml version="1.0" encoding="utf-8"?>
<sst xmlns="http://schemas.openxmlformats.org/spreadsheetml/2006/main" count="147" uniqueCount="75">
  <si>
    <t>year/hour/log</t>
    <phoneticPr fontId="1" type="noConversion"/>
  </si>
  <si>
    <t>year/hour/2count/log</t>
    <phoneticPr fontId="1" type="noConversion"/>
  </si>
  <si>
    <t>year/hour/log/outlier</t>
    <phoneticPr fontId="1" type="noConversion"/>
  </si>
  <si>
    <t>year/hour/2count/log/outlier</t>
    <phoneticPr fontId="1" type="noConversion"/>
  </si>
  <si>
    <t>year</t>
    <phoneticPr fontId="1" type="noConversion"/>
  </si>
  <si>
    <t>그 이후 샘플링 비율과 ntree 개수에 따른 차이 비교</t>
    <phoneticPr fontId="1" type="noConversion"/>
  </si>
  <si>
    <t>Rsquared</t>
    <phoneticPr fontId="1" type="noConversion"/>
  </si>
  <si>
    <t>RMSE</t>
    <phoneticPr fontId="1" type="noConversion"/>
  </si>
  <si>
    <t>year/hour/outlier</t>
    <phoneticPr fontId="1" type="noConversion"/>
  </si>
  <si>
    <t>year/hour/2count/outlier</t>
    <phoneticPr fontId="1" type="noConversion"/>
  </si>
  <si>
    <t>-</t>
    <phoneticPr fontId="1" type="noConversion"/>
  </si>
  <si>
    <t>출퇴근 시간대 모델의 RMSE 값이 높아 전체적으로 예측결과에 안좋을 것 같음</t>
    <phoneticPr fontId="1" type="noConversion"/>
  </si>
  <si>
    <t>hour</t>
    <phoneticPr fontId="1" type="noConversion"/>
  </si>
  <si>
    <t>season</t>
    <phoneticPr fontId="1" type="noConversion"/>
  </si>
  <si>
    <t>season/hour</t>
    <phoneticPr fontId="1" type="noConversion"/>
  </si>
  <si>
    <t>season/year</t>
    <phoneticPr fontId="1" type="noConversion"/>
  </si>
  <si>
    <t>year/hour/2count</t>
    <phoneticPr fontId="1" type="noConversion"/>
  </si>
  <si>
    <t>year/hour</t>
    <phoneticPr fontId="1" type="noConversion"/>
  </si>
  <si>
    <t>season,</t>
  </si>
  <si>
    <t>holiday,</t>
  </si>
  <si>
    <t>workingday,</t>
  </si>
  <si>
    <t>weather,</t>
  </si>
  <si>
    <t>weekend,</t>
  </si>
  <si>
    <t>temp,</t>
  </si>
  <si>
    <t>atemp,</t>
  </si>
  <si>
    <t>humidity,</t>
  </si>
  <si>
    <t>windspeed,</t>
  </si>
  <si>
    <t>diffTemp,</t>
  </si>
  <si>
    <t>year,</t>
  </si>
  <si>
    <t>hour</t>
  </si>
  <si>
    <t>full/log</t>
  </si>
  <si>
    <t>full/log/tempRange/humidityRange</t>
  </si>
  <si>
    <t>hourRange로 구분/log/tempRange/humidityRange</t>
    <phoneticPr fontId="1" type="noConversion"/>
  </si>
  <si>
    <t>171등</t>
    <phoneticPr fontId="1" type="noConversion"/>
  </si>
  <si>
    <t>hourRange로 구분/dayType추가/log/tempRange/humidityRange</t>
  </si>
  <si>
    <t>hourRange/year로 구분/dayType추가/log/tempRange/humidityRange</t>
  </si>
  <si>
    <t>201등</t>
  </si>
  <si>
    <t>169등</t>
  </si>
  <si>
    <t>년도/시간대별/ no log</t>
  </si>
  <si>
    <t>Full Model</t>
  </si>
  <si>
    <t>개별 Model</t>
  </si>
  <si>
    <t>count</t>
  </si>
  <si>
    <t>종속변수(LOG)</t>
  </si>
  <si>
    <t>casual, registered</t>
  </si>
  <si>
    <t>year,  hour</t>
  </si>
  <si>
    <t>year, hourRange</t>
  </si>
  <si>
    <t>year, season</t>
  </si>
  <si>
    <t>RMSE</t>
  </si>
  <si>
    <t>Rsquare</t>
  </si>
  <si>
    <t>year</t>
  </si>
  <si>
    <t>season</t>
  </si>
  <si>
    <t>hourRange</t>
  </si>
  <si>
    <t>189등</t>
  </si>
  <si>
    <t>2차</t>
  </si>
  <si>
    <t>최종선택은 9번</t>
  </si>
  <si>
    <t>-weekdays</t>
  </si>
  <si>
    <t>-windspeed</t>
  </si>
  <si>
    <t>-rHumidityRange</t>
  </si>
  <si>
    <t>-tempRange</t>
  </si>
  <si>
    <t>-tempRange, rHumidityRange</t>
  </si>
  <si>
    <t>179등</t>
  </si>
  <si>
    <t>hourRange2, -tempRange, rHumidityRange</t>
  </si>
  <si>
    <t>162등</t>
  </si>
  <si>
    <t>NO</t>
  </si>
  <si>
    <t>casual + registered</t>
  </si>
  <si>
    <t>방식</t>
  </si>
  <si>
    <t>구분기준</t>
  </si>
  <si>
    <t>-</t>
  </si>
  <si>
    <t>종속변수(log)</t>
  </si>
  <si>
    <t>제외변수</t>
  </si>
  <si>
    <t>weekdays</t>
  </si>
  <si>
    <t>windspeed</t>
  </si>
  <si>
    <t>rHumidityRange</t>
  </si>
  <si>
    <t>tempRange</t>
  </si>
  <si>
    <t>tempRange / rHumidityRange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</si>
</sst>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NanumGothic"/>
      <charset val="129"/>
    </font>
    <font>
      <sz val="14"/>
      <color theme="1"/>
      <name val="NanumGothic"/>
      <charset val="129"/>
    </font>
    <font>
      <sz val="14"/>
      <color theme="1"/>
      <name val="Apple Braille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b/>
      <sz val="12"/>
      <color theme="1"/>
      <name val="NanumGothic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/>
    </xf>
    <xf numFmtId="0" fontId="5" fillId="6" borderId="0" xfId="0" applyFont="1" applyFill="1">
      <alignment vertical="center"/>
    </xf>
    <xf numFmtId="0" fontId="5" fillId="6" borderId="0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quotePrefix="1" applyFont="1">
      <alignment vertical="center"/>
    </xf>
    <xf numFmtId="166" fontId="4" fillId="0" borderId="1" xfId="0" applyNumberFormat="1" applyFont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6" fontId="3" fillId="5" borderId="1" xfId="0" applyNumberFormat="1" applyFont="1" applyFill="1" applyBorder="1" applyAlignment="1">
      <alignment vertical="center"/>
    </xf>
    <xf numFmtId="166" fontId="3" fillId="0" borderId="1" xfId="0" applyNumberFormat="1" applyFont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4" fillId="0" borderId="1" xfId="0" quotePrefix="1" applyFont="1" applyBorder="1">
      <alignment vertical="center"/>
    </xf>
    <xf numFmtId="166" fontId="0" fillId="0" borderId="0" xfId="0" applyNumberForma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04" workbookViewId="0">
      <selection activeCell="J21" sqref="J21:N38"/>
    </sheetView>
  </sheetViews>
  <sheetFormatPr baseColWidth="10" defaultColWidth="8.83203125" defaultRowHeight="15" x14ac:dyDescent="0.2"/>
  <cols>
    <col min="1" max="1" width="11.83203125" bestFit="1" customWidth="1"/>
    <col min="2" max="2" width="22.83203125" customWidth="1"/>
    <col min="3" max="3" width="38.1640625" customWidth="1"/>
    <col min="4" max="4" width="15.1640625" style="3" customWidth="1"/>
    <col min="5" max="5" width="15.33203125" customWidth="1"/>
    <col min="6" max="6" width="13.83203125" customWidth="1"/>
    <col min="7" max="7" width="14.1640625" customWidth="1"/>
    <col min="10" max="11" width="13.1640625" customWidth="1"/>
    <col min="12" max="12" width="18" customWidth="1"/>
    <col min="13" max="13" width="13.83203125" customWidth="1"/>
  </cols>
  <sheetData>
    <row r="1" spans="1:8" x14ac:dyDescent="0.2">
      <c r="A1" t="s">
        <v>18</v>
      </c>
      <c r="D1" s="6" t="s">
        <v>7</v>
      </c>
      <c r="E1" s="6"/>
      <c r="F1" s="6" t="s">
        <v>6</v>
      </c>
      <c r="G1" s="6"/>
    </row>
    <row r="2" spans="1:8" x14ac:dyDescent="0.2">
      <c r="A2" t="s">
        <v>19</v>
      </c>
      <c r="B2">
        <v>1</v>
      </c>
      <c r="C2" t="s">
        <v>4</v>
      </c>
      <c r="D2" s="3">
        <v>43.796509999999998</v>
      </c>
      <c r="E2" s="2" t="s">
        <v>10</v>
      </c>
      <c r="F2">
        <v>0.93398040000000004</v>
      </c>
      <c r="G2" s="2" t="s">
        <v>10</v>
      </c>
    </row>
    <row r="3" spans="1:8" x14ac:dyDescent="0.2">
      <c r="A3" t="s">
        <v>20</v>
      </c>
      <c r="B3">
        <v>2</v>
      </c>
      <c r="C3" t="s">
        <v>12</v>
      </c>
      <c r="D3" s="3">
        <v>43.424160000000001</v>
      </c>
      <c r="E3" s="2" t="s">
        <v>10</v>
      </c>
      <c r="F3">
        <v>0.78368749999999998</v>
      </c>
      <c r="G3" s="2" t="s">
        <v>10</v>
      </c>
    </row>
    <row r="4" spans="1:8" x14ac:dyDescent="0.2">
      <c r="A4" t="s">
        <v>21</v>
      </c>
      <c r="B4">
        <v>3</v>
      </c>
      <c r="C4" t="s">
        <v>13</v>
      </c>
      <c r="D4" s="3">
        <v>45.254449999999999</v>
      </c>
      <c r="F4">
        <v>0.93163240000000003</v>
      </c>
    </row>
    <row r="5" spans="1:8" x14ac:dyDescent="0.2">
      <c r="A5" t="s">
        <v>22</v>
      </c>
    </row>
    <row r="6" spans="1:8" x14ac:dyDescent="0.2">
      <c r="A6" t="s">
        <v>23</v>
      </c>
      <c r="B6">
        <v>4</v>
      </c>
      <c r="C6" t="s">
        <v>14</v>
      </c>
      <c r="D6" s="3">
        <v>43.125790000000002</v>
      </c>
      <c r="F6">
        <v>0.73434330000000003</v>
      </c>
    </row>
    <row r="7" spans="1:8" x14ac:dyDescent="0.2">
      <c r="A7" t="s">
        <v>24</v>
      </c>
      <c r="B7">
        <v>5</v>
      </c>
      <c r="C7" t="s">
        <v>15</v>
      </c>
      <c r="D7" s="3">
        <v>44.297980000000003</v>
      </c>
      <c r="F7">
        <v>0.92224459999999997</v>
      </c>
    </row>
    <row r="8" spans="1:8" x14ac:dyDescent="0.2">
      <c r="A8" t="s">
        <v>25</v>
      </c>
      <c r="B8">
        <v>4</v>
      </c>
      <c r="C8" t="s">
        <v>17</v>
      </c>
      <c r="D8" s="3">
        <v>42.131349999999998</v>
      </c>
      <c r="E8" s="2" t="s">
        <v>10</v>
      </c>
      <c r="F8">
        <v>0.75254679999999996</v>
      </c>
      <c r="G8" s="2" t="s">
        <v>10</v>
      </c>
    </row>
    <row r="9" spans="1:8" x14ac:dyDescent="0.2">
      <c r="A9" t="s">
        <v>26</v>
      </c>
      <c r="B9">
        <v>5</v>
      </c>
      <c r="C9" t="s">
        <v>8</v>
      </c>
      <c r="D9" s="3">
        <v>41.799489999999999</v>
      </c>
      <c r="E9" s="2" t="s">
        <v>10</v>
      </c>
      <c r="F9">
        <v>0.75768990000000003</v>
      </c>
      <c r="G9" s="2" t="s">
        <v>10</v>
      </c>
      <c r="H9" t="s">
        <v>11</v>
      </c>
    </row>
    <row r="10" spans="1:8" x14ac:dyDescent="0.2">
      <c r="A10" t="s">
        <v>27</v>
      </c>
      <c r="B10">
        <v>6</v>
      </c>
      <c r="C10" s="1" t="s">
        <v>16</v>
      </c>
      <c r="D10" s="3">
        <v>15.892340000000001</v>
      </c>
      <c r="E10">
        <v>33.256419999999999</v>
      </c>
      <c r="F10">
        <v>0.63489640000000003</v>
      </c>
      <c r="G10">
        <v>0.72987639999999998</v>
      </c>
    </row>
    <row r="11" spans="1:8" x14ac:dyDescent="0.2">
      <c r="B11">
        <v>7</v>
      </c>
      <c r="C11" t="s">
        <v>9</v>
      </c>
      <c r="D11" s="3">
        <v>15.904210000000001</v>
      </c>
      <c r="E11">
        <v>32.931519999999999</v>
      </c>
      <c r="F11">
        <v>0.6368047</v>
      </c>
      <c r="G11">
        <v>0.73819869999999999</v>
      </c>
    </row>
    <row r="13" spans="1:8" x14ac:dyDescent="0.2">
      <c r="B13">
        <v>8</v>
      </c>
      <c r="C13" t="s">
        <v>0</v>
      </c>
      <c r="D13" s="3">
        <v>0.36226819999999998</v>
      </c>
      <c r="E13" s="2" t="s">
        <v>10</v>
      </c>
      <c r="F13">
        <v>0.73827710000000002</v>
      </c>
      <c r="G13" s="2" t="s">
        <v>10</v>
      </c>
    </row>
    <row r="14" spans="1:8" x14ac:dyDescent="0.2">
      <c r="B14">
        <v>9</v>
      </c>
      <c r="C14" s="1" t="s">
        <v>2</v>
      </c>
      <c r="D14" s="3">
        <v>0.3600545</v>
      </c>
      <c r="E14" s="2" t="s">
        <v>10</v>
      </c>
      <c r="F14">
        <v>0.74171640000000005</v>
      </c>
      <c r="G14" s="2" t="s">
        <v>10</v>
      </c>
    </row>
    <row r="15" spans="1:8" x14ac:dyDescent="0.2">
      <c r="B15">
        <v>10</v>
      </c>
      <c r="C15" t="s">
        <v>1</v>
      </c>
      <c r="D15" s="3">
        <v>0.54692130000000005</v>
      </c>
      <c r="E15">
        <v>0.33281339999999998</v>
      </c>
      <c r="F15">
        <v>0.65953930000000005</v>
      </c>
      <c r="G15">
        <v>0.71477690000000005</v>
      </c>
    </row>
    <row r="16" spans="1:8" x14ac:dyDescent="0.2">
      <c r="B16">
        <v>11</v>
      </c>
      <c r="C16" t="s">
        <v>3</v>
      </c>
      <c r="D16" s="3">
        <v>0.54601489999999997</v>
      </c>
      <c r="E16">
        <v>0.33378190000000002</v>
      </c>
      <c r="F16">
        <v>0.65794399999999997</v>
      </c>
      <c r="G16">
        <v>0.7149413</v>
      </c>
    </row>
    <row r="18" spans="2:6" x14ac:dyDescent="0.2">
      <c r="B18" t="s">
        <v>5</v>
      </c>
    </row>
    <row r="25" spans="2:6" x14ac:dyDescent="0.2">
      <c r="B25" t="s">
        <v>39</v>
      </c>
      <c r="C25" t="s">
        <v>38</v>
      </c>
      <c r="D25" s="3">
        <v>39.926470000000002</v>
      </c>
      <c r="F25">
        <v>0.77983630000000004</v>
      </c>
    </row>
    <row r="26" spans="2:6" x14ac:dyDescent="0.2">
      <c r="B26" t="s">
        <v>40</v>
      </c>
    </row>
    <row r="27" spans="2:6" x14ac:dyDescent="0.2">
      <c r="B27" t="s">
        <v>40</v>
      </c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1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E26" sqref="E26"/>
    </sheetView>
  </sheetViews>
  <sheetFormatPr baseColWidth="10" defaultRowHeight="19" x14ac:dyDescent="0.2"/>
  <cols>
    <col min="1" max="1" width="10.83203125" style="10"/>
    <col min="2" max="2" width="19.5" style="10" customWidth="1"/>
    <col min="3" max="3" width="16.5" style="10" customWidth="1"/>
    <col min="4" max="4" width="25.33203125" style="10" customWidth="1"/>
    <col min="5" max="5" width="22.33203125" style="13" customWidth="1"/>
    <col min="6" max="6" width="19.5" style="13" customWidth="1"/>
    <col min="7" max="7" width="16.33203125" style="13" customWidth="1"/>
    <col min="8" max="8" width="17.83203125" style="13" customWidth="1"/>
    <col min="9" max="9" width="13.1640625" style="10" customWidth="1"/>
    <col min="10" max="10" width="16.6640625" style="10" customWidth="1"/>
    <col min="11" max="11" width="14.33203125" style="10" customWidth="1"/>
    <col min="12" max="12" width="12.83203125" style="10" customWidth="1"/>
    <col min="13" max="16384" width="10.83203125" style="10"/>
  </cols>
  <sheetData>
    <row r="1" spans="1:14" ht="22" customHeight="1" x14ac:dyDescent="0.2">
      <c r="A1" s="10" t="s">
        <v>63</v>
      </c>
      <c r="B1" s="19"/>
      <c r="C1" s="19"/>
      <c r="D1" s="20" t="s">
        <v>42</v>
      </c>
      <c r="E1" s="20" t="s">
        <v>47</v>
      </c>
      <c r="F1" s="20" t="s">
        <v>48</v>
      </c>
      <c r="G1" s="21" t="s">
        <v>47</v>
      </c>
      <c r="H1" s="21" t="s">
        <v>48</v>
      </c>
      <c r="K1" s="10" t="s">
        <v>53</v>
      </c>
    </row>
    <row r="2" spans="1:14" x14ac:dyDescent="0.2">
      <c r="A2" s="10">
        <v>1</v>
      </c>
      <c r="B2" s="11" t="s">
        <v>39</v>
      </c>
      <c r="C2" s="11"/>
      <c r="D2" s="11" t="s">
        <v>41</v>
      </c>
      <c r="E2" s="12">
        <v>0.35610930000000002</v>
      </c>
      <c r="F2" s="12">
        <v>0.94339150000000005</v>
      </c>
    </row>
    <row r="3" spans="1:14" x14ac:dyDescent="0.2">
      <c r="A3" s="10">
        <v>2</v>
      </c>
      <c r="B3" s="11"/>
      <c r="C3" s="11"/>
      <c r="D3" s="11" t="s">
        <v>43</v>
      </c>
      <c r="E3" s="12">
        <v>0.49897140000000001</v>
      </c>
      <c r="F3" s="12">
        <v>0.88884850000000004</v>
      </c>
      <c r="G3" s="13">
        <v>0.32148510000000002</v>
      </c>
      <c r="H3" s="13">
        <v>0.94768649999999999</v>
      </c>
      <c r="I3" s="10">
        <f>AVERAGE(E3,G3)</f>
        <v>0.41022825000000002</v>
      </c>
    </row>
    <row r="4" spans="1:14" x14ac:dyDescent="0.2">
      <c r="A4" s="10">
        <v>3</v>
      </c>
      <c r="B4" s="11" t="s">
        <v>40</v>
      </c>
      <c r="C4" s="11" t="s">
        <v>49</v>
      </c>
      <c r="D4" s="11" t="s">
        <v>41</v>
      </c>
      <c r="E4" s="12">
        <v>0.3610931</v>
      </c>
      <c r="F4" s="12">
        <v>0.93957800000000002</v>
      </c>
    </row>
    <row r="5" spans="1:14" x14ac:dyDescent="0.2">
      <c r="A5" s="10">
        <v>4</v>
      </c>
      <c r="B5" s="11"/>
      <c r="C5" s="11"/>
      <c r="D5" s="11" t="s">
        <v>43</v>
      </c>
      <c r="E5" s="12">
        <v>0.50049080000000001</v>
      </c>
      <c r="F5" s="12">
        <v>0.8857083</v>
      </c>
      <c r="G5" s="13">
        <v>0.32387349999999998</v>
      </c>
      <c r="H5" s="13">
        <v>0.94457550000000001</v>
      </c>
      <c r="I5" s="10">
        <f>AVERAGE(E5,G5)</f>
        <v>0.41218215000000002</v>
      </c>
    </row>
    <row r="6" spans="1:14" x14ac:dyDescent="0.2">
      <c r="A6" s="10">
        <v>5</v>
      </c>
      <c r="B6" s="11"/>
      <c r="C6" s="11" t="s">
        <v>29</v>
      </c>
      <c r="D6" s="11" t="s">
        <v>41</v>
      </c>
      <c r="E6" s="12">
        <v>0.3545739</v>
      </c>
      <c r="F6" s="12">
        <v>0.78593780000000002</v>
      </c>
    </row>
    <row r="7" spans="1:14" x14ac:dyDescent="0.2">
      <c r="A7" s="10">
        <v>6</v>
      </c>
      <c r="B7" s="11"/>
      <c r="C7" s="11"/>
      <c r="D7" s="11" t="s">
        <v>43</v>
      </c>
      <c r="E7" s="12">
        <v>0.53771380000000002</v>
      </c>
      <c r="F7" s="12">
        <v>0.67597589999999996</v>
      </c>
      <c r="G7" s="13">
        <v>0.320544</v>
      </c>
      <c r="H7" s="13">
        <v>0.78496999999999995</v>
      </c>
      <c r="I7" s="10">
        <f>AVERAGE(E7,G7)</f>
        <v>0.42912890000000004</v>
      </c>
    </row>
    <row r="8" spans="1:14" x14ac:dyDescent="0.2">
      <c r="A8" s="10">
        <v>7</v>
      </c>
      <c r="B8" s="11"/>
      <c r="C8" s="11" t="s">
        <v>50</v>
      </c>
      <c r="D8" s="11" t="s">
        <v>41</v>
      </c>
      <c r="E8" s="12">
        <v>0.37042770000000003</v>
      </c>
      <c r="F8" s="12">
        <v>0.93590759999999995</v>
      </c>
    </row>
    <row r="9" spans="1:14" x14ac:dyDescent="0.2">
      <c r="A9" s="10">
        <v>8</v>
      </c>
      <c r="B9" s="11"/>
      <c r="C9" s="11"/>
      <c r="D9" s="11" t="s">
        <v>43</v>
      </c>
      <c r="E9" s="12">
        <v>0.49824059999999998</v>
      </c>
      <c r="F9" s="12">
        <v>0.86939379999999999</v>
      </c>
      <c r="G9" s="13">
        <v>0.59663469999999996</v>
      </c>
      <c r="H9" s="13">
        <v>0.81123000000000001</v>
      </c>
      <c r="I9" s="10">
        <f>AVERAGE(E9,G9)</f>
        <v>0.54743765</v>
      </c>
    </row>
    <row r="10" spans="1:14" x14ac:dyDescent="0.2">
      <c r="A10" s="10">
        <v>9</v>
      </c>
      <c r="B10" s="11"/>
      <c r="C10" s="14" t="s">
        <v>51</v>
      </c>
      <c r="D10" s="14" t="s">
        <v>41</v>
      </c>
      <c r="E10" s="15">
        <v>0.33680979999999999</v>
      </c>
      <c r="F10" s="15">
        <v>0.84609610000000002</v>
      </c>
      <c r="I10">
        <v>0.39139000000000002</v>
      </c>
      <c r="J10" s="5" t="s">
        <v>37</v>
      </c>
      <c r="K10" s="16">
        <v>0.34659259999999997</v>
      </c>
      <c r="L10" s="17">
        <v>0.84198530000000005</v>
      </c>
      <c r="M10" s="10">
        <v>0.34630870000000002</v>
      </c>
      <c r="N10" s="10">
        <v>0.84142600000000001</v>
      </c>
    </row>
    <row r="11" spans="1:14" x14ac:dyDescent="0.2">
      <c r="A11" s="10">
        <v>10</v>
      </c>
      <c r="B11" s="11"/>
      <c r="C11" s="11"/>
      <c r="D11" s="11" t="s">
        <v>43</v>
      </c>
      <c r="E11" s="12">
        <v>0.50653490000000001</v>
      </c>
      <c r="F11" s="12">
        <v>0.73662249999999996</v>
      </c>
      <c r="G11" s="13">
        <v>0.31224429999999997</v>
      </c>
      <c r="H11" s="13">
        <v>0.85606360000000004</v>
      </c>
      <c r="I11" s="10">
        <f>AVERAGE(E11,G11)</f>
        <v>0.40938960000000002</v>
      </c>
    </row>
    <row r="12" spans="1:14" x14ac:dyDescent="0.2">
      <c r="A12" s="10">
        <v>11</v>
      </c>
      <c r="B12" s="11"/>
      <c r="C12" s="11" t="s">
        <v>44</v>
      </c>
      <c r="D12" s="11" t="s">
        <v>41</v>
      </c>
      <c r="E12" s="12">
        <v>0.35139169999999997</v>
      </c>
      <c r="F12" s="12">
        <v>0.75338240000000001</v>
      </c>
    </row>
    <row r="13" spans="1:14" x14ac:dyDescent="0.2">
      <c r="A13" s="10">
        <v>12</v>
      </c>
      <c r="B13" s="11"/>
      <c r="C13" s="11"/>
      <c r="D13" s="11" t="s">
        <v>43</v>
      </c>
      <c r="E13" s="12">
        <v>0.54241280000000003</v>
      </c>
      <c r="F13" s="12">
        <v>0.66091509999999998</v>
      </c>
      <c r="G13" s="13">
        <v>0.31769999999999998</v>
      </c>
      <c r="H13" s="13">
        <v>0.7415834</v>
      </c>
      <c r="I13" s="10">
        <f>AVERAGE(E13,G13)</f>
        <v>0.43005640000000001</v>
      </c>
    </row>
    <row r="14" spans="1:14" x14ac:dyDescent="0.2">
      <c r="A14" s="10">
        <v>13</v>
      </c>
      <c r="B14" s="11"/>
      <c r="C14" s="14" t="s">
        <v>45</v>
      </c>
      <c r="D14" s="14" t="s">
        <v>41</v>
      </c>
      <c r="E14" s="15">
        <v>0.33466269999999998</v>
      </c>
      <c r="F14" s="15">
        <v>0.8266405</v>
      </c>
      <c r="K14" s="10">
        <v>0.34566920000000001</v>
      </c>
      <c r="L14" s="10">
        <v>0.82078989999999996</v>
      </c>
    </row>
    <row r="15" spans="1:14" x14ac:dyDescent="0.2">
      <c r="A15" s="10">
        <v>14</v>
      </c>
      <c r="B15" s="11"/>
      <c r="C15" s="11"/>
      <c r="D15" s="11" t="s">
        <v>43</v>
      </c>
      <c r="E15" s="12">
        <v>0.50825180000000003</v>
      </c>
      <c r="F15" s="12">
        <v>0.72633859999999995</v>
      </c>
      <c r="G15" s="13">
        <v>0.31294919999999998</v>
      </c>
      <c r="H15" s="13">
        <v>0.83091950000000003</v>
      </c>
      <c r="I15" s="10">
        <f>AVERAGE(E15,G15)</f>
        <v>0.41060050000000003</v>
      </c>
    </row>
    <row r="16" spans="1:14" x14ac:dyDescent="0.2">
      <c r="A16" s="10">
        <v>15</v>
      </c>
      <c r="B16" s="11"/>
      <c r="C16" s="18" t="s">
        <v>46</v>
      </c>
      <c r="D16" s="18" t="s">
        <v>41</v>
      </c>
      <c r="E16" s="12">
        <v>0.38329170000000001</v>
      </c>
      <c r="F16" s="12">
        <v>0.92798650000000005</v>
      </c>
    </row>
    <row r="17" spans="1:9" x14ac:dyDescent="0.2">
      <c r="A17" s="10">
        <v>16</v>
      </c>
      <c r="B17" s="11"/>
      <c r="C17" s="11"/>
      <c r="D17" s="11" t="s">
        <v>43</v>
      </c>
      <c r="E17" s="12">
        <v>0.49951380000000001</v>
      </c>
      <c r="F17" s="12">
        <v>0.8643438</v>
      </c>
      <c r="G17" s="13">
        <v>0.34111249999999999</v>
      </c>
      <c r="H17" s="13">
        <v>0.93586250000000004</v>
      </c>
      <c r="I17" s="10">
        <f>AVERAGE(E17,G17)</f>
        <v>0.42031315000000002</v>
      </c>
    </row>
    <row r="20" spans="1:9" x14ac:dyDescent="0.2">
      <c r="B20" s="10" t="s">
        <v>54</v>
      </c>
      <c r="C20" s="22" t="s">
        <v>55</v>
      </c>
      <c r="E20" s="13">
        <v>0.3639926</v>
      </c>
      <c r="F20" s="13">
        <v>0.82388459999999997</v>
      </c>
    </row>
    <row r="21" spans="1:9" x14ac:dyDescent="0.2">
      <c r="C21" s="22" t="s">
        <v>56</v>
      </c>
      <c r="E21" s="13">
        <v>0.34796749999999999</v>
      </c>
      <c r="F21" s="13">
        <v>0.83931639999999996</v>
      </c>
    </row>
    <row r="22" spans="1:9" x14ac:dyDescent="0.2">
      <c r="C22" s="22" t="s">
        <v>57</v>
      </c>
      <c r="E22" s="13">
        <v>0.34592230000000002</v>
      </c>
      <c r="F22" s="13">
        <v>0.84211599999999998</v>
      </c>
    </row>
    <row r="23" spans="1:9" x14ac:dyDescent="0.2">
      <c r="C23" s="22" t="s">
        <v>58</v>
      </c>
      <c r="E23" s="13">
        <v>0.34765289999999999</v>
      </c>
      <c r="F23" s="13">
        <v>0.84133400000000003</v>
      </c>
    </row>
    <row r="24" spans="1:9" x14ac:dyDescent="0.2">
      <c r="C24" s="22" t="s">
        <v>59</v>
      </c>
      <c r="E24" s="13">
        <v>0.34000970000000003</v>
      </c>
      <c r="F24" s="13">
        <v>0.84953069999999997</v>
      </c>
      <c r="G24" s="13">
        <v>0.39416000000000001</v>
      </c>
      <c r="H24" s="13" t="s">
        <v>60</v>
      </c>
    </row>
    <row r="26" spans="1:9" x14ac:dyDescent="0.2">
      <c r="C26" s="10" t="s">
        <v>61</v>
      </c>
      <c r="E26" s="13">
        <v>0.33578649999999999</v>
      </c>
      <c r="F26" s="13">
        <v>0.84575020000000001</v>
      </c>
      <c r="G26" s="13">
        <v>0.39023999999999998</v>
      </c>
      <c r="H26" s="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L2" sqref="L2:L6"/>
    </sheetView>
  </sheetViews>
  <sheetFormatPr baseColWidth="10" defaultRowHeight="22" customHeight="1" x14ac:dyDescent="0.2"/>
  <cols>
    <col min="1" max="1" width="4.1640625" style="5" bestFit="1" customWidth="1"/>
    <col min="2" max="2" width="16.6640625" customWidth="1"/>
    <col min="3" max="3" width="21.1640625" style="5" customWidth="1"/>
    <col min="4" max="4" width="26.1640625" customWidth="1"/>
    <col min="5" max="5" width="16.5" customWidth="1"/>
    <col min="6" max="6" width="13.83203125" customWidth="1"/>
    <col min="9" max="9" width="32.6640625" customWidth="1"/>
    <col min="10" max="11" width="14.6640625" customWidth="1"/>
  </cols>
  <sheetData>
    <row r="1" spans="1:13" ht="22" customHeight="1" x14ac:dyDescent="0.2">
      <c r="A1" s="37" t="s">
        <v>63</v>
      </c>
      <c r="B1" s="37" t="s">
        <v>65</v>
      </c>
      <c r="C1" s="37" t="s">
        <v>66</v>
      </c>
      <c r="D1" s="37" t="s">
        <v>68</v>
      </c>
      <c r="E1" s="37" t="s">
        <v>47</v>
      </c>
      <c r="F1" s="37" t="s">
        <v>48</v>
      </c>
      <c r="I1" s="37" t="s">
        <v>69</v>
      </c>
      <c r="J1" s="37" t="s">
        <v>47</v>
      </c>
      <c r="K1" s="37" t="s">
        <v>48</v>
      </c>
      <c r="M1">
        <v>0.34630870000000002</v>
      </c>
    </row>
    <row r="2" spans="1:13" ht="22" customHeight="1" x14ac:dyDescent="0.2">
      <c r="A2" s="24">
        <v>1</v>
      </c>
      <c r="B2" s="25" t="s">
        <v>39</v>
      </c>
      <c r="C2" s="26" t="s">
        <v>67</v>
      </c>
      <c r="D2" s="27" t="s">
        <v>41</v>
      </c>
      <c r="E2" s="28">
        <v>0.35610930000000002</v>
      </c>
      <c r="F2" s="28">
        <v>0.94339150000000005</v>
      </c>
      <c r="I2" s="38" t="s">
        <v>70</v>
      </c>
      <c r="J2" s="23">
        <v>0.3639926</v>
      </c>
      <c r="K2" s="23">
        <v>0.82388459999999997</v>
      </c>
      <c r="L2" s="39">
        <f>J2-$M$1</f>
        <v>1.7683899999999975E-2</v>
      </c>
    </row>
    <row r="3" spans="1:13" ht="22" customHeight="1" x14ac:dyDescent="0.2">
      <c r="A3" s="24">
        <v>2</v>
      </c>
      <c r="B3" s="25"/>
      <c r="C3" s="26" t="s">
        <v>67</v>
      </c>
      <c r="D3" s="27" t="s">
        <v>64</v>
      </c>
      <c r="E3" s="28">
        <v>0.41022825000000002</v>
      </c>
      <c r="F3" s="28">
        <v>0.91826750000000001</v>
      </c>
      <c r="I3" s="38" t="s">
        <v>71</v>
      </c>
      <c r="J3" s="23">
        <v>0.34796749999999999</v>
      </c>
      <c r="K3" s="23">
        <v>0.83931639999999996</v>
      </c>
      <c r="L3" s="39">
        <f t="shared" ref="L3:L6" si="0">J3-$M$1</f>
        <v>1.6587999999999603E-3</v>
      </c>
    </row>
    <row r="4" spans="1:13" ht="22" customHeight="1" x14ac:dyDescent="0.2">
      <c r="A4" s="24">
        <v>3</v>
      </c>
      <c r="B4" s="25" t="s">
        <v>40</v>
      </c>
      <c r="C4" s="29" t="s">
        <v>49</v>
      </c>
      <c r="D4" s="27" t="s">
        <v>41</v>
      </c>
      <c r="E4" s="28">
        <v>0.3610931</v>
      </c>
      <c r="F4" s="28">
        <v>0.93957800000000002</v>
      </c>
      <c r="I4" s="38" t="s">
        <v>72</v>
      </c>
      <c r="J4" s="23">
        <v>0.34592230000000002</v>
      </c>
      <c r="K4" s="23">
        <v>0.84211599999999998</v>
      </c>
      <c r="L4" s="39">
        <f t="shared" si="0"/>
        <v>-3.8640000000000896E-4</v>
      </c>
    </row>
    <row r="5" spans="1:13" ht="22" customHeight="1" x14ac:dyDescent="0.2">
      <c r="A5" s="24">
        <v>4</v>
      </c>
      <c r="B5" s="25"/>
      <c r="C5" s="29"/>
      <c r="D5" s="27" t="s">
        <v>64</v>
      </c>
      <c r="E5" s="28">
        <v>0.41218215000000002</v>
      </c>
      <c r="F5" s="28">
        <v>0.91514190000000006</v>
      </c>
      <c r="I5" s="38" t="s">
        <v>73</v>
      </c>
      <c r="J5" s="23">
        <v>0.34765289999999999</v>
      </c>
      <c r="K5" s="23">
        <v>0.84133400000000003</v>
      </c>
      <c r="L5" s="39">
        <f t="shared" si="0"/>
        <v>1.3441999999999621E-3</v>
      </c>
    </row>
    <row r="6" spans="1:13" ht="22" customHeight="1" x14ac:dyDescent="0.2">
      <c r="A6" s="24">
        <v>5</v>
      </c>
      <c r="B6" s="25"/>
      <c r="C6" s="29" t="s">
        <v>29</v>
      </c>
      <c r="D6" s="27" t="s">
        <v>41</v>
      </c>
      <c r="E6" s="28">
        <v>0.3545739</v>
      </c>
      <c r="F6" s="28">
        <v>0.78593780000000002</v>
      </c>
      <c r="I6" s="38" t="s">
        <v>74</v>
      </c>
      <c r="J6" s="23">
        <v>0.33578649999999999</v>
      </c>
      <c r="K6" s="23">
        <v>0.84575020000000001</v>
      </c>
      <c r="L6" s="39">
        <f t="shared" si="0"/>
        <v>-1.0522200000000037E-2</v>
      </c>
    </row>
    <row r="7" spans="1:13" ht="22" customHeight="1" x14ac:dyDescent="0.2">
      <c r="A7" s="24">
        <v>6</v>
      </c>
      <c r="B7" s="25"/>
      <c r="C7" s="29"/>
      <c r="D7" s="27" t="s">
        <v>64</v>
      </c>
      <c r="E7" s="28">
        <v>0.42912890000000004</v>
      </c>
      <c r="F7" s="28">
        <v>0.73047295000000001</v>
      </c>
    </row>
    <row r="8" spans="1:13" ht="22" customHeight="1" x14ac:dyDescent="0.2">
      <c r="A8" s="24">
        <v>7</v>
      </c>
      <c r="B8" s="25"/>
      <c r="C8" s="29" t="s">
        <v>50</v>
      </c>
      <c r="D8" s="27" t="s">
        <v>41</v>
      </c>
      <c r="E8" s="28">
        <v>0.37042770000000003</v>
      </c>
      <c r="F8" s="28">
        <v>0.93590759999999995</v>
      </c>
    </row>
    <row r="9" spans="1:13" ht="22" customHeight="1" x14ac:dyDescent="0.2">
      <c r="A9" s="24">
        <v>8</v>
      </c>
      <c r="B9" s="25"/>
      <c r="C9" s="29"/>
      <c r="D9" s="27" t="s">
        <v>64</v>
      </c>
      <c r="E9" s="28">
        <v>0.54743765</v>
      </c>
      <c r="F9" s="28">
        <v>0.8403119</v>
      </c>
    </row>
    <row r="10" spans="1:13" ht="22" customHeight="1" x14ac:dyDescent="0.2">
      <c r="A10" s="24">
        <v>9</v>
      </c>
      <c r="B10" s="25"/>
      <c r="C10" s="30" t="s">
        <v>51</v>
      </c>
      <c r="D10" s="31" t="s">
        <v>41</v>
      </c>
      <c r="E10" s="32">
        <v>0.34630870000000002</v>
      </c>
      <c r="F10" s="32">
        <v>0.84142600000000001</v>
      </c>
    </row>
    <row r="11" spans="1:13" ht="22" customHeight="1" x14ac:dyDescent="0.2">
      <c r="A11" s="24">
        <v>10</v>
      </c>
      <c r="B11" s="25"/>
      <c r="C11" s="30"/>
      <c r="D11" s="27" t="s">
        <v>64</v>
      </c>
      <c r="E11" s="28">
        <v>0.40938960000000002</v>
      </c>
      <c r="F11" s="28">
        <v>0.79634304999999994</v>
      </c>
      <c r="K11" s="39">
        <v>-1.7683899999999975E-2</v>
      </c>
    </row>
    <row r="12" spans="1:13" ht="22" customHeight="1" x14ac:dyDescent="0.2">
      <c r="A12" s="24">
        <v>11</v>
      </c>
      <c r="B12" s="25"/>
      <c r="C12" s="29" t="s">
        <v>44</v>
      </c>
      <c r="D12" s="27" t="s">
        <v>41</v>
      </c>
      <c r="E12" s="28">
        <v>0.35139169999999997</v>
      </c>
      <c r="F12" s="28">
        <v>0.75338240000000001</v>
      </c>
      <c r="K12" s="39">
        <v>-1.6587999999999603E-3</v>
      </c>
    </row>
    <row r="13" spans="1:13" ht="22" customHeight="1" x14ac:dyDescent="0.2">
      <c r="A13" s="24">
        <v>12</v>
      </c>
      <c r="B13" s="25"/>
      <c r="C13" s="29"/>
      <c r="D13" s="27" t="s">
        <v>64</v>
      </c>
      <c r="E13" s="28">
        <v>0.43005640000000001</v>
      </c>
      <c r="F13" s="28">
        <v>0.70124925000000005</v>
      </c>
      <c r="K13" s="39">
        <v>3.8640000000000896E-4</v>
      </c>
    </row>
    <row r="14" spans="1:13" ht="22" customHeight="1" x14ac:dyDescent="0.2">
      <c r="A14" s="24">
        <v>13</v>
      </c>
      <c r="B14" s="25"/>
      <c r="C14" s="33" t="s">
        <v>45</v>
      </c>
      <c r="D14" s="34" t="s">
        <v>41</v>
      </c>
      <c r="E14" s="35">
        <v>0.34766920000000001</v>
      </c>
      <c r="F14" s="36">
        <v>0.82078989999999996</v>
      </c>
      <c r="K14" s="39">
        <v>-1.3441999999999621E-3</v>
      </c>
    </row>
    <row r="15" spans="1:13" ht="22" customHeight="1" x14ac:dyDescent="0.2">
      <c r="A15" s="24">
        <v>14</v>
      </c>
      <c r="B15" s="25"/>
      <c r="C15" s="33"/>
      <c r="D15" s="27" t="s">
        <v>64</v>
      </c>
      <c r="E15" s="28">
        <v>0.41060050000000003</v>
      </c>
      <c r="F15" s="28">
        <v>0.77862904999999993</v>
      </c>
      <c r="K15" s="39">
        <v>1.0522200000000037E-2</v>
      </c>
    </row>
    <row r="16" spans="1:13" ht="22" customHeight="1" x14ac:dyDescent="0.2">
      <c r="A16" s="24">
        <v>15</v>
      </c>
      <c r="B16" s="25"/>
      <c r="C16" s="33" t="s">
        <v>46</v>
      </c>
      <c r="D16" s="34" t="s">
        <v>41</v>
      </c>
      <c r="E16" s="28">
        <v>0.38329170000000001</v>
      </c>
      <c r="F16" s="28">
        <v>0.92798650000000005</v>
      </c>
    </row>
    <row r="17" spans="1:6" ht="22" customHeight="1" x14ac:dyDescent="0.2">
      <c r="A17" s="24">
        <v>16</v>
      </c>
      <c r="B17" s="25"/>
      <c r="C17" s="33"/>
      <c r="D17" s="27" t="s">
        <v>64</v>
      </c>
      <c r="E17" s="28">
        <v>0.42031315000000002</v>
      </c>
      <c r="F17" s="28">
        <v>0.90010315000000007</v>
      </c>
    </row>
  </sheetData>
  <mergeCells count="9">
    <mergeCell ref="C14:C15"/>
    <mergeCell ref="C16:C17"/>
    <mergeCell ref="B4:B17"/>
    <mergeCell ref="B2:B3"/>
    <mergeCell ref="C4:C5"/>
    <mergeCell ref="C6:C7"/>
    <mergeCell ref="C8:C9"/>
    <mergeCell ref="C10:C11"/>
    <mergeCell ref="C12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9" sqref="F9:G9"/>
    </sheetView>
  </sheetViews>
  <sheetFormatPr baseColWidth="10" defaultColWidth="8.83203125" defaultRowHeight="15" x14ac:dyDescent="0.2"/>
  <cols>
    <col min="1" max="1" width="12.5" customWidth="1"/>
    <col min="3" max="3" width="58" style="4" customWidth="1"/>
    <col min="4" max="4" width="20.33203125" customWidth="1"/>
    <col min="5" max="5" width="18" customWidth="1"/>
    <col min="6" max="6" width="13.1640625" customWidth="1"/>
    <col min="7" max="7" width="11.6640625" style="5" customWidth="1"/>
  </cols>
  <sheetData>
    <row r="1" spans="1:7" x14ac:dyDescent="0.2">
      <c r="A1" t="s">
        <v>18</v>
      </c>
    </row>
    <row r="2" spans="1:7" x14ac:dyDescent="0.2">
      <c r="A2" t="s">
        <v>19</v>
      </c>
      <c r="C2" s="4" t="s">
        <v>30</v>
      </c>
      <c r="D2">
        <v>0.38163770000000002</v>
      </c>
      <c r="E2">
        <v>0.93450069999999996</v>
      </c>
    </row>
    <row r="3" spans="1:7" x14ac:dyDescent="0.2">
      <c r="A3" t="s">
        <v>20</v>
      </c>
      <c r="C3" s="4" t="s">
        <v>31</v>
      </c>
      <c r="D3">
        <v>0.37676120000000002</v>
      </c>
      <c r="E3">
        <v>0.93622249999999996</v>
      </c>
    </row>
    <row r="4" spans="1:7" x14ac:dyDescent="0.2">
      <c r="A4" t="s">
        <v>21</v>
      </c>
      <c r="C4" s="4" t="s">
        <v>32</v>
      </c>
      <c r="D4">
        <v>0.35089559999999997</v>
      </c>
      <c r="E4">
        <v>0.84412509999999996</v>
      </c>
    </row>
    <row r="5" spans="1:7" x14ac:dyDescent="0.2">
      <c r="A5" t="s">
        <v>22</v>
      </c>
    </row>
    <row r="6" spans="1:7" x14ac:dyDescent="0.2">
      <c r="A6" t="s">
        <v>23</v>
      </c>
      <c r="C6" s="4" t="s">
        <v>35</v>
      </c>
      <c r="D6">
        <v>0.33466269999999998</v>
      </c>
      <c r="E6">
        <v>0.8266405</v>
      </c>
      <c r="F6">
        <v>0.39726</v>
      </c>
      <c r="G6" s="5" t="s">
        <v>36</v>
      </c>
    </row>
    <row r="7" spans="1:7" x14ac:dyDescent="0.2">
      <c r="A7" t="s">
        <v>24</v>
      </c>
    </row>
    <row r="8" spans="1:7" x14ac:dyDescent="0.2">
      <c r="A8" t="s">
        <v>25</v>
      </c>
      <c r="C8" s="7" t="s">
        <v>34</v>
      </c>
      <c r="D8" s="8">
        <v>0.33789760000000002</v>
      </c>
      <c r="E8" s="8">
        <v>0.8466051</v>
      </c>
      <c r="F8" s="8">
        <v>0.39149</v>
      </c>
      <c r="G8" s="9" t="s">
        <v>33</v>
      </c>
    </row>
    <row r="9" spans="1:7" x14ac:dyDescent="0.2">
      <c r="A9" t="s">
        <v>26</v>
      </c>
      <c r="D9">
        <v>0.33680979999999999</v>
      </c>
      <c r="E9">
        <v>0.84609610000000002</v>
      </c>
      <c r="F9">
        <v>0.39139000000000002</v>
      </c>
      <c r="G9" s="5" t="s">
        <v>37</v>
      </c>
    </row>
    <row r="10" spans="1:7" x14ac:dyDescent="0.2">
      <c r="A10" t="s">
        <v>27</v>
      </c>
    </row>
    <row r="11" spans="1:7" x14ac:dyDescent="0.2">
      <c r="A11" t="s">
        <v>28</v>
      </c>
    </row>
    <row r="12" spans="1:7" x14ac:dyDescent="0.2">
      <c r="A12" t="s">
        <v>29</v>
      </c>
    </row>
    <row r="13" spans="1:7" x14ac:dyDescent="0.2">
      <c r="F13">
        <v>0.39550000000000002</v>
      </c>
      <c r="G13" s="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2016-03-02T10:29:05Z</dcterms:created>
  <dcterms:modified xsi:type="dcterms:W3CDTF">2016-03-06T09:51:28Z</dcterms:modified>
</cp:coreProperties>
</file>