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tables/table5.xml" ContentType="application/vnd.openxmlformats-officedocument.spreadsheetml.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92a247ea0e60e08/Desktop/NANA/darey.io/completed miniprojects/"/>
    </mc:Choice>
  </mc:AlternateContent>
  <xr:revisionPtr revIDLastSave="1" documentId="8_{911AB1A9-4EB4-4CD1-8258-C8E605497A69}" xr6:coauthVersionLast="47" xr6:coauthVersionMax="47" xr10:uidLastSave="{B6786D65-4BEC-44BE-BCB9-8C5FA93CFF81}"/>
  <bookViews>
    <workbookView xWindow="-120" yWindow="-120" windowWidth="20730" windowHeight="11160" firstSheet="1" activeTab="1" xr2:uid="{FBEE0547-C1DD-4B7A-A3EB-2BA1446463BC}"/>
  </bookViews>
  <sheets>
    <sheet name="Copyright" sheetId="5" state="hidden" r:id="rId1"/>
    <sheet name="Data (new)" sheetId="27" r:id="rId2"/>
    <sheet name="Data" sheetId="10" state="hidden" r:id="rId3"/>
    <sheet name="Data Instructions" sheetId="26" state="hidden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7" l="1"/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1" l="1"/>
  <c r="I31" i="22"/>
  <c r="I31" i="23"/>
</calcChain>
</file>

<file path=xl/sharedStrings.xml><?xml version="1.0" encoding="utf-8"?>
<sst xmlns="http://schemas.openxmlformats.org/spreadsheetml/2006/main" count="1593" uniqueCount="165">
  <si>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</si>
  <si>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</si>
  <si>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</si>
  <si>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</si>
  <si>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</si>
  <si>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</si>
  <si>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</si>
  <si>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</si>
  <si>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</si>
  <si>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</si>
  <si>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</si>
  <si>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</si>
  <si>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</si>
  <si>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</si>
  <si>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</si>
  <si>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</si>
  <si>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</si>
  <si>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</si>
  <si>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</si>
  <si>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</si>
  <si>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</si>
  <si>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</si>
  <si>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</si>
  <si>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</si>
  <si>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</si>
  <si>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</si>
  <si>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</si>
  <si>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</si>
  <si>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</si>
  <si>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</si>
  <si>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</si>
  <si>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</si>
  <si>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</si>
  <si>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</si>
  <si>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</si>
  <si>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</si>
  <si>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</si>
  <si>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</si>
  <si>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</si>
  <si>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</si>
  <si>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</si>
  <si>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</si>
  <si>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</si>
  <si>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</si>
  <si>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</si>
  <si>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</si>
  <si>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</si>
  <si>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</si>
  <si>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</si>
  <si>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</si>
  <si>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</si>
  <si>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</si>
  <si>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</si>
  <si>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</si>
  <si>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</si>
  <si>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</si>
  <si>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</si>
  <si>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</si>
  <si>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</si>
  <si>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</si>
  <si>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</si>
  <si>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</si>
  <si>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</si>
  <si>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</si>
  <si>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</si>
  <si>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</si>
  <si>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</si>
  <si>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</si>
  <si>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</si>
  <si>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</si>
  <si>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</si>
  <si>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</si>
  <si>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</si>
  <si>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</si>
  <si>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</si>
  <si>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</si>
  <si>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</si>
  <si>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</si>
  <si>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</si>
  <si>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</si>
  <si>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</si>
  <si>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</si>
  <si>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</si>
  <si>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</si>
  <si>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</si>
  <si>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</si>
  <si>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</si>
  <si>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</si>
  <si>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</si>
  <si>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</si>
  <si>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</si>
  <si>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</si>
  <si>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</si>
  <si>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</si>
  <si>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</si>
  <si>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</si>
  <si>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</si>
  <si>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</si>
  <si>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</si>
  <si>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</si>
  <si>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</si>
  <si>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</si>
  <si>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</si>
  <si>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</si>
  <si>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</si>
  <si>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</si>
  <si>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</si>
  <si>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</si>
  <si>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</si>
  <si>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</si>
  <si>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</si>
  <si>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</si>
  <si>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</si>
  <si>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</si>
  <si>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</si>
  <si>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</si>
  <si>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</si>
  <si>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</si>
  <si>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</si>
  <si>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</si>
  <si>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</si>
  <si>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</si>
  <si>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</si>
  <si>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</si>
  <si>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</si>
  <si>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</si>
  <si>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</si>
  <si>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</si>
  <si>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</si>
  <si>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</si>
  <si>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</si>
  <si>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</si>
  <si>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</si>
  <si>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</si>
  <si>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</si>
  <si>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</si>
  <si>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</si>
  <si>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</si>
  <si>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</si>
  <si>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</si>
  <si>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</si>
  <si>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</si>
  <si>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</si>
  <si>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</si>
  <si>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</si>
  <si>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</si>
  <si>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</si>
  <si>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</si>
  <si>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</si>
  <si>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</si>
  <si>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</si>
  <si>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</si>
  <si>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</si>
  <si>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</si>
  <si>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</si>
  <si>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</si>
  <si>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</si>
  <si>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</si>
  <si>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</si>
  <si>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</si>
  <si>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Value</t>
  </si>
  <si>
    <t>(blank)</t>
  </si>
  <si>
    <t>Grand Total</t>
  </si>
  <si>
    <t>Sum of Quantity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</si>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</sst>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@*."/>
    <numFmt numFmtId="165" formatCode="@*_"/>
    <numFmt numFmtId="166" formatCode="&quot;$&quot;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8" fontId="1" fillId="0" borderId="0" xfId="0" applyNumberFormat="1" applyFont="1"/>
    <xf numFmtId="166" fontId="8" fillId="0" borderId="0" xfId="0" applyNumberFormat="1" applyFont="1"/>
    <xf numFmtId="166" fontId="0" fillId="0" borderId="0" xfId="0" applyNumberFormat="1"/>
    <xf numFmtId="2" fontId="8" fillId="0" borderId="0" xfId="0" applyNumberFormat="1" applyFont="1"/>
    <xf numFmtId="2" fontId="0" fillId="0" borderId="0" xfId="0" applyNumberFormat="1"/>
    <xf numFmtId="8" fontId="0" fillId="0" borderId="0" xfId="0" applyNumberFormat="1" applyFont="1"/>
    <xf numFmtId="0" fontId="0" fillId="0" borderId="0" xfId="0" applyFont="1"/>
    <xf numFmtId="2" fontId="1" fillId="0" borderId="0" xfId="0" applyNumberFormat="1" applyFont="1"/>
    <xf numFmtId="2" fontId="9" fillId="0" borderId="0" xfId="0" applyNumberFormat="1" applyFont="1" applyAlignment="1">
      <alignment horizontal="left" vertical="top"/>
    </xf>
    <xf numFmtId="166" fontId="9" fillId="0" borderId="0" xfId="0" applyNumberFormat="1" applyFont="1" applyAlignment="1">
      <alignment horizontal="left" vertical="top"/>
    </xf>
    <xf numFmtId="166" fontId="9" fillId="0" borderId="0" xfId="0" applyNumberFormat="1" applyFont="1"/>
    <xf numFmtId="0" fontId="13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12</xdr:row>
      <xdr:rowOff>95249</xdr:rowOff>
    </xdr:from>
    <xdr:ext cx="3724275" cy="19907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14333B-9231-45E4-898E-42DFDEDEC20A}"/>
            </a:ext>
          </a:extLst>
        </xdr:cNvPr>
        <xdr:cNvSpPr txBox="1"/>
      </xdr:nvSpPr>
      <xdr:spPr>
        <a:xfrm>
          <a:off x="11420475" y="2381249"/>
          <a:ext cx="3724275" cy="1990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</a:t>
          </a:r>
          <a:r>
            <a:rPr lang="en-US" sz="1100" baseline="0"/>
            <a:t> made a copy of the datasets and renamed it as Data (new).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I removed the duplicates (3 duplicates removed), leaving 28 unique data.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I identified infinite values  in the price per unit column and dropped them (6 infinite values dropped).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 added a new column for the value (quantity * price per unit).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</a:t>
          </a:r>
          <a:r>
            <a:rPr lang="en-US" sz="1100" baseline="0"/>
            <a:t> summarised the total quanity sold and total value for each regions in a pivot table.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There is a blank space in the region's column.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739.521526851851" createdVersion="6" refreshedVersion="6" minRefreshableVersion="3" recordCount="22" xr:uid="{02986E57-48A7-4E92-B666-04123C821227}">
  <cacheSource type="worksheet">
    <worksheetSource ref="C1:I23" sheet="Data (new)"/>
  </cacheSource>
  <cacheFields count="7"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2">
      <sharedItems containsSemiMixedTypes="0" containsString="0" containsNumber="1" containsInteger="1" minValue="5" maxValue="85"/>
    </cacheField>
    <cacheField name="Price Per Unit" numFmtId="166">
      <sharedItems containsSemiMixedTypes="0" containsString="0" containsNumber="1" minValue="10" maxValue="160"/>
    </cacheField>
    <cacheField name="Value" numFmtId="8">
      <sharedItems containsSemiMixedTypes="0" containsString="0" containsNumber="1" minValue="150" maxValue="2499.85" count="22">
        <n v="200"/>
        <n v="150"/>
        <n v="250"/>
        <n v="500.1"/>
        <n v="350"/>
        <n v="600"/>
        <n v="549.9"/>
        <n v="700"/>
        <n v="800"/>
        <n v="900"/>
        <n v="1100.1000000000001"/>
        <n v="1200.1499999999999"/>
        <n v="1400"/>
        <n v="1499.85"/>
        <n v="1600"/>
        <n v="1700.05"/>
        <n v="1800"/>
        <n v="2000.05"/>
        <n v="2100"/>
        <n v="2199.75"/>
        <n v="2300"/>
        <n v="2499.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John Smith   "/>
    <x v="0"/>
    <s v="Good"/>
    <s v="Magic Wand"/>
    <n v="10"/>
    <n v="20"/>
    <x v="0"/>
  </r>
  <r>
    <s v="Jane Doe"/>
    <x v="1"/>
    <s v="Excelent"/>
    <s v="Unicorn Horn"/>
    <n v="15"/>
    <n v="10"/>
    <x v="1"/>
  </r>
  <r>
    <s v="Anna   Belle"/>
    <x v="2"/>
    <s v="Average"/>
    <s v="Fairy Dust"/>
    <n v="25"/>
    <n v="10"/>
    <x v="2"/>
  </r>
  <r>
    <s v="Chris P. Bacon"/>
    <x v="1"/>
    <s v="Good"/>
    <s v="Bacon Scented Candle"/>
    <n v="30"/>
    <n v="16.670000000000002"/>
    <x v="3"/>
  </r>
  <r>
    <s v="Mary Jane"/>
    <x v="3"/>
    <s v="Poor"/>
    <s v="Potent Potion"/>
    <n v="35"/>
    <n v="10"/>
    <x v="4"/>
  </r>
  <r>
    <s v="Bruce Wayne"/>
    <x v="2"/>
    <s v="Average"/>
    <s v="Bat Signal"/>
    <n v="40"/>
    <n v="15"/>
    <x v="5"/>
  </r>
  <r>
    <s v="Clark Kent"/>
    <x v="1"/>
    <s v="Good"/>
    <s v="Glasses with X-ray Vision"/>
    <n v="45"/>
    <n v="12.22"/>
    <x v="6"/>
  </r>
  <r>
    <s v="Diana Prince"/>
    <x v="0"/>
    <s v="Excelent"/>
    <s v="Lasso of Truth"/>
    <n v="50"/>
    <n v="14"/>
    <x v="7"/>
  </r>
  <r>
    <s v="Tony Stark"/>
    <x v="3"/>
    <s v="Poor"/>
    <s v="Iron Man Suit"/>
    <n v="5"/>
    <n v="160"/>
    <x v="8"/>
  </r>
  <r>
    <s v="Steve Rogers"/>
    <x v="2"/>
    <s v="Average"/>
    <s v="Captain America Shield"/>
    <n v="20"/>
    <n v="45"/>
    <x v="9"/>
  </r>
  <r>
    <s v="Bruce Banner"/>
    <x v="4"/>
    <s v="Excelent"/>
    <s v="Gamma Radiation Serum"/>
    <n v="30"/>
    <n v="36.67"/>
    <x v="10"/>
  </r>
  <r>
    <s v="Nick Fury"/>
    <x v="3"/>
    <s v="Poor"/>
    <s v="Eye Patch"/>
    <n v="35"/>
    <n v="34.29"/>
    <x v="11"/>
  </r>
  <r>
    <s v="Peggy Carter"/>
    <x v="1"/>
    <s v="Good"/>
    <s v="Vintage Pistol"/>
    <n v="40"/>
    <n v="35"/>
    <x v="12"/>
  </r>
  <r>
    <s v="Howard Stark"/>
    <x v="0"/>
    <s v="Excelent"/>
    <s v="Arc Reactor"/>
    <n v="45"/>
    <n v="33.33"/>
    <x v="13"/>
  </r>
  <r>
    <s v="Hank Pym"/>
    <x v="3"/>
    <s v="Poor"/>
    <s v="Ant-Man Suit"/>
    <n v="50"/>
    <n v="32"/>
    <x v="14"/>
  </r>
  <r>
    <s v="Janet van Dyne"/>
    <x v="2"/>
    <s v="Average"/>
    <s v="Wasp's Wings"/>
    <n v="55"/>
    <n v="30.91"/>
    <x v="15"/>
  </r>
  <r>
    <s v="Kurt Busiek"/>
    <x v="1"/>
    <s v="Good"/>
    <s v="Comic Book"/>
    <n v="60"/>
    <n v="30"/>
    <x v="16"/>
  </r>
  <r>
    <s v="Roger Stern"/>
    <x v="3"/>
    <s v="Poor"/>
    <s v="Notepads"/>
    <n v="65"/>
    <n v="30.77"/>
    <x v="17"/>
  </r>
  <r>
    <s v="Tom DeFalco"/>
    <x v="2"/>
    <s v="Average"/>
    <s v="Pen Set"/>
    <n v="70"/>
    <n v="30"/>
    <x v="18"/>
  </r>
  <r>
    <s v="Loki Laufeyson"/>
    <x v="5"/>
    <s v="Mischief"/>
    <s v="Trickster's Hat"/>
    <n v="75"/>
    <n v="29.33"/>
    <x v="19"/>
  </r>
  <r>
    <s v="Thor Odinson"/>
    <x v="5"/>
    <s v="Worthy"/>
    <s v="Mjolnir"/>
    <n v="80"/>
    <n v="28.75"/>
    <x v="20"/>
  </r>
  <r>
    <s v="Steve Rogers"/>
    <x v="2"/>
    <s v="Leader"/>
    <s v="Leadership Manual"/>
    <n v="85"/>
    <n v="29.4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E9140-107C-4120-9490-56A53D7ECC3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K4:M11" firstHeaderRow="0" firstDataRow="1" firstDataCol="1"/>
  <pivotFields count="7"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numFmtId="2" showAll="0"/>
    <pivotField numFmtId="166" showAll="0"/>
    <pivotField dataField="1" numFmtId="8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4" baseField="0" baseItem="0" numFmtId="2"/>
    <dataField name="Sum of Value" fld="6" baseField="0" baseItem="0" numFmtId="166"/>
  </dataFields>
  <formats count="4">
    <format dxfId="10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10C967-480D-463D-9085-F64514017C5D}" name="Table2" displayName="Table2" ref="A1:I24" totalsRowShown="0" headerRowDxfId="98">
  <autoFilter ref="A1:I24" xr:uid="{5885BF34-DBC1-4DBB-A369-D70DB963018A}"/>
  <tableColumns count="9">
    <tableColumn id="1" xr3:uid="{38ACD6E3-93A0-43DD-A11B-3973F420B36F}" name="Date" dataDxfId="97"/>
    <tableColumn id="2" xr3:uid="{F7869AB1-4799-4E7C-AAC6-95DAE713292B}" name="ID" dataDxfId="96"/>
    <tableColumn id="3" xr3:uid="{DC78F1DA-F7B9-49D8-9436-5DE7043ADDB7}" name="Name" dataDxfId="95"/>
    <tableColumn id="4" xr3:uid="{370C2941-6CE1-4A4A-A6D3-AB098BC1A5A8}" name="Region" dataDxfId="94"/>
    <tableColumn id="5" xr3:uid="{84E75C1F-829A-4D83-AA05-E07386E3A9C9}" name="Rating" dataDxfId="93"/>
    <tableColumn id="6" xr3:uid="{8AB6E839-BD6D-4EC3-A821-3D13516825D2}" name="Product" dataDxfId="92"/>
    <tableColumn id="7" xr3:uid="{72FC087A-30D3-4642-ADF1-8CD98CE5E258}" name="Quantity" dataDxfId="91"/>
    <tableColumn id="8" xr3:uid="{14F22513-896A-4C10-9F1E-EADF54BD86D3}" name="Price Per Unit" dataDxfId="90"/>
    <tableColumn id="9" xr3:uid="{845E516D-2886-425B-AAB9-395E82CFE462}" name="Value" dataDxfId="8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8" dataDxfId="87">
  <autoFilter ref="A2:H30" xr:uid="{683DA145-A723-457E-812B-65E723E9F8CD}"/>
  <tableColumns count="8">
    <tableColumn id="1" xr3:uid="{C49042CD-BF60-4C44-A0B4-176EFEE5C15D}" name="Date" totalsRowLabel="Total" dataDxfId="86" totalsRowDxfId="85"/>
    <tableColumn id="2" xr3:uid="{A66F44FB-46D3-4613-B3A6-513FEAB609A2}" name="ID" dataDxfId="84" totalsRowDxfId="83"/>
    <tableColumn id="3" xr3:uid="{9577779F-29EA-4942-B44D-8493D11525AB}" name="Name" dataDxfId="82" totalsRowDxfId="81"/>
    <tableColumn id="4" xr3:uid="{25150164-E3A0-4827-9A32-86C4C44B9A28}" name="Region" dataDxfId="80" totalsRowDxfId="79"/>
    <tableColumn id="5" xr3:uid="{90C53DBE-DE01-4CBD-89AB-8BEA69F9E214}" name="Rating" dataDxfId="78" totalsRowDxfId="77"/>
    <tableColumn id="6" xr3:uid="{630BC295-BE07-4A5D-84CD-3481157C7764}" name="Product" dataDxfId="76" totalsRowDxfId="75"/>
    <tableColumn id="7" xr3:uid="{F438AABA-03F8-4DBE-A2DF-FC280AE99F37}" name="Quantity" dataDxfId="74" totalsRowDxfId="73"/>
    <tableColumn id="8" xr3:uid="{BBBF0446-E1C0-4670-8A40-7D560DC49FB3}" name="Price Per Unit" totalsRowFunction="max" dataDxfId="72" totalsRow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0" dataDxfId="69">
  <autoFilter ref="A2:I30" xr:uid="{683DA145-A723-457E-812B-65E723E9F8CD}"/>
  <tableColumns count="9">
    <tableColumn id="1" xr3:uid="{E3557137-BC1F-4ABB-B2CA-7D0E20ACAA7D}" name="Date" totalsRowLabel="Total" dataDxfId="68" totalsRowDxfId="67"/>
    <tableColumn id="2" xr3:uid="{01B1FA8C-A9CE-4351-871F-866166D38A61}" name="ID" dataDxfId="66" totalsRowDxfId="65"/>
    <tableColumn id="3" xr3:uid="{FC0C5982-3031-417A-91B6-2499D37DAC99}" name="Name" dataDxfId="64" totalsRowDxfId="63"/>
    <tableColumn id="4" xr3:uid="{FB63233C-B3CD-4EE7-A61A-9C1F2FA41396}" name="Region" dataDxfId="62" totalsRowDxfId="61"/>
    <tableColumn id="5" xr3:uid="{6390FFA4-2CCC-4D74-87BC-781CFBC61821}" name="Rating" dataDxfId="60" totalsRowDxfId="59"/>
    <tableColumn id="6" xr3:uid="{1002335C-C6BC-4757-AD1C-D69CF37D0BF9}" name="Product" dataDxfId="58" totalsRowDxfId="57"/>
    <tableColumn id="7" xr3:uid="{DED88F5D-5927-442D-B92B-78B9617AEC8E}" name="Quantity" dataDxfId="56" totalsRowDxfId="55"/>
    <tableColumn id="8" xr3:uid="{48062C4E-095B-4246-8691-576922D43763}" name="Price Per Unit" totalsRowFunction="max" dataDxfId="54" totalsRowDxfId="53"/>
    <tableColumn id="9" xr3:uid="{A0B2C8F9-B62F-470D-95E7-445F62EFDE89}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0" dataDxfId="49">
  <autoFilter ref="A2:I30" xr:uid="{683DA145-A723-457E-812B-65E723E9F8CD}"/>
  <tableColumns count="9">
    <tableColumn id="1" xr3:uid="{4EE4F555-68A0-412F-9208-F5F87F04B619}" name="Date" totalsRowLabel="Total" dataDxfId="48" totalsRowDxfId="47"/>
    <tableColumn id="2" xr3:uid="{DC93704D-60A7-4CE8-BBEF-A6837F28930E}" name="ID" dataDxfId="46" totalsRowDxfId="45"/>
    <tableColumn id="3" xr3:uid="{6473E714-0516-4F7F-95E0-9E5CE02ADC3B}" name="Name" dataDxfId="44" totalsRowDxfId="43"/>
    <tableColumn id="4" xr3:uid="{BE31A188-0E7C-4D3B-8371-072C3D86BF2D}" name="Region" dataDxfId="42" totalsRowDxfId="41"/>
    <tableColumn id="5" xr3:uid="{6C2FFAD1-E2D8-484E-94F2-760E17A9CD45}" name="Rating" dataDxfId="40" totalsRowDxfId="39"/>
    <tableColumn id="6" xr3:uid="{2B69B1E8-D8CE-44BD-917D-5EE33F11F873}" name="Product" dataDxfId="38" totalsRowDxfId="37"/>
    <tableColumn id="7" xr3:uid="{1EA5FAAB-313E-46FC-BF7B-AC74D3BCA5F0}" name="Quantity" dataDxfId="36" totalsRowDxfId="35"/>
    <tableColumn id="8" xr3:uid="{A38E3D75-87BD-4B62-A5B7-847826AC7465}" name="Price Per Unit" totalsRowFunction="max" dataDxfId="34" totalsRowDxfId="33"/>
    <tableColumn id="9" xr3:uid="{2B2ED7A8-8CC1-4A34-8B3B-30401267EB73}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0" dataDxfId="29">
  <autoFilter ref="A2:I30" xr:uid="{683DA145-A723-457E-812B-65E723E9F8CD}"/>
  <tableColumns count="9">
    <tableColumn id="1" xr3:uid="{E91001D3-E6AE-449F-BF3C-A5A69FFFC92B}" name="Date" totalsRowLabel="Total" dataDxfId="28" totalsRowDxfId="27"/>
    <tableColumn id="2" xr3:uid="{866719AB-7435-4785-AEA7-84C494E2B56B}" name="ID" dataDxfId="26" totalsRowDxfId="25"/>
    <tableColumn id="3" xr3:uid="{575A0FAC-BB6B-4BC8-B037-DEFC18B16961}" name="Name" dataDxfId="24" totalsRowDxfId="23"/>
    <tableColumn id="4" xr3:uid="{BDD26564-6751-4862-B6AB-60CBB9DF3778}" name="Region" dataDxfId="22" totalsRowDxfId="21"/>
    <tableColumn id="5" xr3:uid="{0B2AAE18-425A-48DF-A485-D935C0A207CC}" name="Rating" dataDxfId="20" totalsRowDxfId="19"/>
    <tableColumn id="6" xr3:uid="{C0351C81-A9A9-4A9A-8782-631681CB104E}" name="Product" dataDxfId="18" totalsRowDxfId="17"/>
    <tableColumn id="7" xr3:uid="{F3E18428-543D-4DC6-AC67-C49C626E43EC}" name="Quantity" dataDxfId="16" totalsRowDxfId="15"/>
    <tableColumn id="8" xr3:uid="{7E04434A-F770-4052-9A89-08A6C409913D}" name="Price Per Unit" totalsRowFunction="max" dataDxfId="14" totalsRowDxfId="13"/>
    <tableColumn id="9" xr3:uid="{E09B3537-518E-4642-A78D-917EA0B588AD}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3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546875" customWidth="1"/>
    <col min="2" max="17" width="9.140625" customWidth="1"/>
    <col min="18" max="16384" width="9.14062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75">
      <c r="B3" s="4" t="s">
        <v>1</v>
      </c>
    </row>
    <row r="4" spans="1:17" ht="18.75">
      <c r="B4" s="5" t="s">
        <v>2</v>
      </c>
    </row>
    <row r="5" spans="1:17" ht="18.75">
      <c r="B5" s="5" t="s">
        <v>3</v>
      </c>
    </row>
    <row r="6" spans="1:17" ht="18.75">
      <c r="B6" s="5" t="s">
        <v>4</v>
      </c>
    </row>
    <row r="7" spans="1:17" ht="18.75">
      <c r="B7" s="5"/>
    </row>
    <row r="8" spans="1:17" ht="18.75">
      <c r="B8" s="5" t="s">
        <v>5</v>
      </c>
    </row>
    <row r="9" spans="1:17"/>
    <row r="10" spans="1:17" ht="18.75">
      <c r="B10" s="5" t="s">
        <v>6</v>
      </c>
    </row>
    <row r="11" spans="1:17" ht="18.7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7C4C-605D-41F9-8623-2B588C17482F}">
  <dimension ref="A1:M25"/>
  <sheetViews>
    <sheetView tabSelected="1" topLeftCell="A7" workbookViewId="0">
      <selection activeCell="P8" sqref="P8"/>
    </sheetView>
  </sheetViews>
  <sheetFormatPr defaultColWidth="18.5703125" defaultRowHeight="15"/>
  <cols>
    <col min="4" max="4" width="13.140625" bestFit="1" customWidth="1"/>
    <col min="5" max="5" width="15.42578125" bestFit="1" customWidth="1"/>
    <col min="6" max="6" width="12.7109375" bestFit="1" customWidth="1"/>
    <col min="7" max="7" width="18.5703125" style="52"/>
    <col min="8" max="8" width="18.5703125" style="50"/>
    <col min="9" max="9" width="18.5703125" style="54"/>
    <col min="11" max="11" width="11.28515625" bestFit="1" customWidth="1"/>
    <col min="12" max="12" width="15.42578125" bestFit="1" customWidth="1"/>
    <col min="13" max="13" width="12.7109375" bestFit="1" customWidth="1"/>
  </cols>
  <sheetData>
    <row r="1" spans="1:13" s="59" customFormat="1">
      <c r="A1" s="15" t="s">
        <v>9</v>
      </c>
      <c r="B1" s="15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56" t="s">
        <v>15</v>
      </c>
      <c r="H1" s="57" t="s">
        <v>16</v>
      </c>
      <c r="I1" s="58" t="s">
        <v>160</v>
      </c>
    </row>
    <row r="2" spans="1:13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51">
        <v>10</v>
      </c>
      <c r="H2" s="49">
        <v>20</v>
      </c>
      <c r="I2" s="53">
        <v>200</v>
      </c>
    </row>
    <row r="3" spans="1:13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51">
        <v>15</v>
      </c>
      <c r="H3" s="49">
        <v>10</v>
      </c>
      <c r="I3" s="53">
        <v>150</v>
      </c>
    </row>
    <row r="4" spans="1:13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51">
        <v>25</v>
      </c>
      <c r="H4" s="49">
        <v>10</v>
      </c>
      <c r="I4" s="53">
        <v>250</v>
      </c>
      <c r="L4" s="52" t="s">
        <v>163</v>
      </c>
      <c r="M4" s="50" t="s">
        <v>164</v>
      </c>
    </row>
    <row r="5" spans="1:13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51">
        <v>30</v>
      </c>
      <c r="H5" s="49">
        <v>16.670000000000002</v>
      </c>
      <c r="I5" s="53">
        <v>500.1</v>
      </c>
      <c r="K5" s="60" t="s">
        <v>75</v>
      </c>
      <c r="L5" s="52">
        <v>155</v>
      </c>
      <c r="M5" s="50">
        <v>4499.75</v>
      </c>
    </row>
    <row r="6" spans="1:13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51">
        <v>35</v>
      </c>
      <c r="H6" s="49">
        <v>10</v>
      </c>
      <c r="I6" s="53">
        <v>350</v>
      </c>
      <c r="K6" s="60" t="s">
        <v>22</v>
      </c>
      <c r="L6" s="52">
        <v>190</v>
      </c>
      <c r="M6" s="50">
        <v>4400</v>
      </c>
    </row>
    <row r="7" spans="1:13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51">
        <v>40</v>
      </c>
      <c r="H7" s="49">
        <v>15</v>
      </c>
      <c r="I7" s="53">
        <v>600</v>
      </c>
      <c r="K7" s="60" t="s">
        <v>18</v>
      </c>
      <c r="L7" s="52">
        <v>105</v>
      </c>
      <c r="M7" s="50">
        <v>2399.85</v>
      </c>
    </row>
    <row r="8" spans="1:13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51">
        <v>45</v>
      </c>
      <c r="H8" s="49">
        <v>12.22</v>
      </c>
      <c r="I8" s="53">
        <v>549.9</v>
      </c>
      <c r="K8" s="60" t="s">
        <v>31</v>
      </c>
      <c r="L8" s="52">
        <v>295</v>
      </c>
      <c r="M8" s="50">
        <v>8049.9</v>
      </c>
    </row>
    <row r="9" spans="1:13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51">
        <v>50</v>
      </c>
      <c r="H9" s="49">
        <v>14</v>
      </c>
      <c r="I9" s="53">
        <v>700</v>
      </c>
      <c r="K9" s="60" t="s">
        <v>26</v>
      </c>
      <c r="L9" s="52">
        <v>190</v>
      </c>
      <c r="M9" s="50">
        <v>5950.2</v>
      </c>
    </row>
    <row r="10" spans="1:13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51">
        <v>5</v>
      </c>
      <c r="H10" s="49">
        <v>160</v>
      </c>
      <c r="I10" s="53">
        <v>800</v>
      </c>
      <c r="K10" s="60" t="s">
        <v>161</v>
      </c>
      <c r="L10" s="52">
        <v>30</v>
      </c>
      <c r="M10" s="50">
        <v>1100.1000000000001</v>
      </c>
    </row>
    <row r="11" spans="1:13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51">
        <v>20</v>
      </c>
      <c r="H11" s="49">
        <v>45</v>
      </c>
      <c r="I11" s="53">
        <v>900</v>
      </c>
      <c r="K11" s="60" t="s">
        <v>162</v>
      </c>
      <c r="L11" s="52">
        <v>965</v>
      </c>
      <c r="M11" s="50">
        <v>26399.8</v>
      </c>
    </row>
    <row r="12" spans="1:13">
      <c r="A12" s="9">
        <v>44620</v>
      </c>
      <c r="B12" s="10">
        <v>14</v>
      </c>
      <c r="C12" s="10" t="s">
        <v>52</v>
      </c>
      <c r="D12" s="10"/>
      <c r="E12" s="10" t="s">
        <v>23</v>
      </c>
      <c r="F12" s="10" t="s">
        <v>53</v>
      </c>
      <c r="G12" s="51">
        <v>30</v>
      </c>
      <c r="H12" s="49">
        <v>36.67</v>
      </c>
      <c r="I12" s="53">
        <v>1100.1000000000001</v>
      </c>
    </row>
    <row r="13" spans="1:13">
      <c r="A13" s="9">
        <v>44651</v>
      </c>
      <c r="B13" s="10">
        <v>15</v>
      </c>
      <c r="C13" s="10" t="s">
        <v>54</v>
      </c>
      <c r="D13" s="10" t="s">
        <v>26</v>
      </c>
      <c r="E13" s="10" t="s">
        <v>27</v>
      </c>
      <c r="F13" s="10" t="s">
        <v>55</v>
      </c>
      <c r="G13" s="51">
        <v>35</v>
      </c>
      <c r="H13" s="49">
        <v>34.29</v>
      </c>
      <c r="I13" s="53">
        <v>1200.1499999999999</v>
      </c>
    </row>
    <row r="14" spans="1:13">
      <c r="A14" s="9">
        <v>44712</v>
      </c>
      <c r="B14" s="10">
        <v>17</v>
      </c>
      <c r="C14" s="10" t="s">
        <v>58</v>
      </c>
      <c r="D14" s="10" t="s">
        <v>22</v>
      </c>
      <c r="E14" s="10" t="s">
        <v>19</v>
      </c>
      <c r="F14" s="10" t="s">
        <v>59</v>
      </c>
      <c r="G14" s="51">
        <v>40</v>
      </c>
      <c r="H14" s="49">
        <v>35</v>
      </c>
      <c r="I14" s="53">
        <v>1400</v>
      </c>
    </row>
    <row r="15" spans="1:13">
      <c r="A15" s="9">
        <v>44742</v>
      </c>
      <c r="B15" s="10">
        <v>18</v>
      </c>
      <c r="C15" s="10" t="s">
        <v>60</v>
      </c>
      <c r="D15" s="10" t="s">
        <v>18</v>
      </c>
      <c r="E15" s="10" t="s">
        <v>23</v>
      </c>
      <c r="F15" s="10" t="s">
        <v>61</v>
      </c>
      <c r="G15" s="51">
        <v>45</v>
      </c>
      <c r="H15" s="49">
        <v>33.33</v>
      </c>
      <c r="I15" s="53">
        <v>1499.85</v>
      </c>
    </row>
    <row r="16" spans="1:13">
      <c r="A16" s="9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51">
        <v>50</v>
      </c>
      <c r="H16" s="49">
        <v>32</v>
      </c>
      <c r="I16" s="53">
        <v>1600</v>
      </c>
    </row>
    <row r="17" spans="1:9">
      <c r="A17" s="9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51">
        <v>55</v>
      </c>
      <c r="H17" s="49">
        <v>30.91</v>
      </c>
      <c r="I17" s="53">
        <v>1700.05</v>
      </c>
    </row>
    <row r="18" spans="1:9">
      <c r="A18" s="9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51">
        <v>60</v>
      </c>
      <c r="H18" s="49">
        <v>30</v>
      </c>
      <c r="I18" s="53">
        <v>1800</v>
      </c>
    </row>
    <row r="19" spans="1:9">
      <c r="A19" s="9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51">
        <v>65</v>
      </c>
      <c r="H19" s="49">
        <v>30.77</v>
      </c>
      <c r="I19" s="53">
        <v>2000.05</v>
      </c>
    </row>
    <row r="20" spans="1:9">
      <c r="A20" s="9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51">
        <v>70</v>
      </c>
      <c r="H20" s="49">
        <v>30</v>
      </c>
      <c r="I20" s="53">
        <v>2100</v>
      </c>
    </row>
    <row r="21" spans="1:9">
      <c r="A21" s="9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51">
        <v>75</v>
      </c>
      <c r="H21" s="49">
        <v>29.33</v>
      </c>
      <c r="I21" s="53">
        <v>2199.75</v>
      </c>
    </row>
    <row r="22" spans="1:9">
      <c r="A22" s="9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51">
        <v>80</v>
      </c>
      <c r="H22" s="49">
        <v>28.75</v>
      </c>
      <c r="I22" s="53">
        <v>2300</v>
      </c>
    </row>
    <row r="23" spans="1:9">
      <c r="A23" s="9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51">
        <v>85</v>
      </c>
      <c r="H23" s="49">
        <v>29.41</v>
      </c>
      <c r="I23" s="53">
        <v>2499.85</v>
      </c>
    </row>
    <row r="24" spans="1:9">
      <c r="F24" s="1" t="s">
        <v>99</v>
      </c>
      <c r="G24" s="55">
        <f>SUM(G1:G23)</f>
        <v>965</v>
      </c>
      <c r="I24" s="48">
        <v>26399.8</v>
      </c>
    </row>
    <row r="25" spans="1:9" ht="45" customHeight="1"/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sqref="A1:XFD1"/>
    </sheetView>
  </sheetViews>
  <sheetFormatPr defaultRowHeight="15"/>
  <cols>
    <col min="1" max="1" width="2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 ht="9.9499999999999993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 ht="9.9499999999999993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9.9499999999999993" customHeight="1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 ht="9.9499999999999993" customHeight="1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 ht="9.9499999999999993" customHeight="1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 ht="9.9499999999999993" customHeight="1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 ht="9.9499999999999993" customHeight="1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00000000000001" customHeight="1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 ht="20.100000000000001" customHeight="1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t="20.100000000000001" customHeight="1">
      <c r="A16" s="9">
        <v>44316</v>
      </c>
      <c r="B16" s="10">
        <v>4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</row>
    <row r="17" spans="1:8" ht="20.100000000000001" customHeight="1">
      <c r="A17" s="9">
        <v>44347</v>
      </c>
      <c r="B17" s="10">
        <v>5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</row>
    <row r="18" spans="1:8" ht="20.100000000000001" customHeight="1">
      <c r="A18" s="9">
        <v>44377</v>
      </c>
      <c r="B18" s="10">
        <v>6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8" ht="20.100000000000001" customHeight="1">
      <c r="A19" s="9">
        <v>44651</v>
      </c>
      <c r="B19" s="10">
        <v>15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</row>
    <row r="20" spans="1:8" ht="20.100000000000001" customHeight="1">
      <c r="A20" s="9">
        <v>44681</v>
      </c>
      <c r="B20" s="10">
        <v>16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8" ht="20.100000000000001" customHeight="1">
      <c r="A21" s="9">
        <v>44712</v>
      </c>
      <c r="B21" s="10">
        <v>17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</row>
    <row r="22" spans="1:8" ht="20.100000000000001" customHeight="1">
      <c r="A22" s="9">
        <v>44742</v>
      </c>
      <c r="B22" s="10">
        <v>18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</row>
    <row r="23" spans="1:8" ht="20.100000000000001" customHeight="1">
      <c r="A23" s="9">
        <v>44773</v>
      </c>
      <c r="B23" s="10">
        <v>19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</row>
    <row r="24" spans="1:8" ht="20.100000000000001" customHeight="1">
      <c r="A24" s="9">
        <v>44804</v>
      </c>
      <c r="B24" s="10">
        <v>20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</row>
    <row r="25" spans="1:8" ht="20.100000000000001" customHeight="1">
      <c r="A25" s="9">
        <v>44834</v>
      </c>
      <c r="B25" s="10">
        <v>21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</row>
    <row r="26" spans="1:8" ht="20.100000000000001" customHeight="1">
      <c r="A26" s="9">
        <v>44865</v>
      </c>
      <c r="B26" s="10">
        <v>22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8" ht="20.100000000000001" customHeight="1">
      <c r="A27" s="9">
        <v>44895</v>
      </c>
      <c r="B27" s="10">
        <v>23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</row>
    <row r="28" spans="1:8" ht="20.100000000000001" customHeight="1">
      <c r="A28" s="9">
        <v>44926</v>
      </c>
      <c r="B28" s="10">
        <v>24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</row>
    <row r="29" spans="1:8" ht="20.100000000000001" customHeight="1">
      <c r="A29" s="9">
        <v>44957</v>
      </c>
      <c r="B29" s="10">
        <v>25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</row>
    <row r="30" spans="1:8" ht="20.100000000000001" customHeight="1">
      <c r="A30" s="9">
        <v>44985</v>
      </c>
      <c r="B30" s="10">
        <v>26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</row>
    <row r="31" spans="1:8" ht="20.100000000000001" customHeight="1">
      <c r="A31" s="9">
        <v>45016</v>
      </c>
      <c r="B31" s="10">
        <v>27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8" ht="20.100000000000001" customHeight="1">
      <c r="A32" s="9">
        <v>45046</v>
      </c>
      <c r="B32" s="10">
        <v>28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workbookViewId="0">
      <selection activeCell="E5" sqref="E5"/>
    </sheetView>
  </sheetViews>
  <sheetFormatPr defaultRowHeight="15"/>
  <cols>
    <col min="5" max="5" width="90.42578125" customWidth="1"/>
    <col min="10" max="10" width="25" customWidth="1"/>
  </cols>
  <sheetData>
    <row r="2" spans="5:11" ht="18">
      <c r="E2" s="40" t="s">
        <v>148</v>
      </c>
    </row>
    <row r="3" spans="5:11">
      <c r="E3" s="41"/>
    </row>
    <row r="4" spans="5:11">
      <c r="E4" s="42" t="s">
        <v>149</v>
      </c>
    </row>
    <row r="5" spans="5:11" ht="45">
      <c r="E5" s="43" t="s">
        <v>150</v>
      </c>
    </row>
    <row r="6" spans="5:11">
      <c r="E6" s="41"/>
    </row>
    <row r="7" spans="5:11" ht="18">
      <c r="E7" s="44" t="s">
        <v>151</v>
      </c>
    </row>
    <row r="8" spans="5:11">
      <c r="E8" s="45"/>
    </row>
    <row r="9" spans="5:11" ht="30">
      <c r="E9" s="46" t="s">
        <v>152</v>
      </c>
    </row>
    <row r="10" spans="5:11" ht="30">
      <c r="E10" s="46" t="s">
        <v>153</v>
      </c>
      <c r="J10" s="38"/>
      <c r="K10" s="39"/>
    </row>
    <row r="11" spans="5:11" ht="30">
      <c r="E11" s="46" t="s">
        <v>154</v>
      </c>
      <c r="J11" s="38"/>
      <c r="K11" s="39"/>
    </row>
    <row r="12" spans="5:11">
      <c r="E12" s="41"/>
      <c r="J12" s="38"/>
      <c r="K12" s="39"/>
    </row>
    <row r="13" spans="5:11" ht="18">
      <c r="E13" s="40" t="s">
        <v>155</v>
      </c>
    </row>
    <row r="14" spans="5:11">
      <c r="E14" s="47"/>
    </row>
    <row r="15" spans="5:11">
      <c r="E15" s="47" t="s">
        <v>156</v>
      </c>
    </row>
    <row r="16" spans="5:11">
      <c r="E16" s="47" t="s">
        <v>157</v>
      </c>
    </row>
    <row r="17" spans="5:5">
      <c r="E17" s="47" t="s">
        <v>158</v>
      </c>
    </row>
    <row r="18" spans="5:5">
      <c r="E18" s="41"/>
    </row>
    <row r="19" spans="5: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documentManagement/types"/>
    <ds:schemaRef ds:uri="04ec5a1a-e29c-407e-9660-cb4eaaff03ab"/>
    <ds:schemaRef ds:uri="http://purl.org/dc/elements/1.1/"/>
    <ds:schemaRef ds:uri="http://schemas.microsoft.com/office/2006/metadata/properties"/>
    <ds:schemaRef ds:uri="98587d8b-32ff-4694-8d3a-6f66eb643b0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Data (new)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Aisha Suleiman</cp:lastModifiedBy>
  <cp:revision/>
  <dcterms:created xsi:type="dcterms:W3CDTF">2019-12-23T04:48:23Z</dcterms:created>
  <dcterms:modified xsi:type="dcterms:W3CDTF">2025-05-18T16:45:06Z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