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zubiafrica-my.sharepoint.com/personal/nana_darko_azubiafrica_org/Documents/"/>
    </mc:Choice>
  </mc:AlternateContent>
  <xr:revisionPtr revIDLastSave="0" documentId="8_{0F14C169-08E8-43D1-9BF3-66BDD4124A52}" xr6:coauthVersionLast="47" xr6:coauthVersionMax="47" xr10:uidLastSave="{00000000-0000-0000-0000-000000000000}"/>
  <bookViews>
    <workbookView xWindow="-120" yWindow="-120" windowWidth="20730" windowHeight="11160" firstSheet="1" activeTab="3" xr2:uid="{00000000-000D-0000-FFFF-FFFF00000000}"/>
  </bookViews>
  <sheets>
    <sheet name="Bike Buyers" sheetId="1" r:id="rId1"/>
    <sheet name="Working Sheet" sheetId="4" r:id="rId2"/>
    <sheet name="Pivot Table " sheetId="3" r:id="rId3"/>
    <sheet name="Dashboard" sheetId="2" r:id="rId4"/>
  </sheets>
  <definedNames>
    <definedName name="_xlnm._FilterDatabase" localSheetId="0" hidden="1">'Bike Buyers'!$A$1:$M$1001</definedName>
    <definedName name="Slicer_Children">#N/A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4" l="1"/>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9" i="4"/>
  <c r="M30" i="4"/>
  <c r="M31" i="4"/>
  <c r="M32" i="4"/>
  <c r="M28" i="4"/>
  <c r="M3" i="4"/>
  <c r="M4" i="4"/>
  <c r="M5" i="4"/>
  <c r="M6" i="4"/>
  <c r="M7" i="4"/>
  <c r="M8" i="4"/>
  <c r="M9" i="4"/>
  <c r="M10" i="4"/>
  <c r="M11" i="4"/>
  <c r="M12" i="4"/>
  <c r="M13" i="4"/>
  <c r="M14" i="4"/>
  <c r="M15" i="4"/>
  <c r="M16" i="4"/>
  <c r="M17" i="4"/>
  <c r="M18" i="4"/>
  <c r="M19" i="4"/>
  <c r="M20" i="4"/>
  <c r="M21" i="4"/>
  <c r="M22" i="4"/>
  <c r="M23" i="4"/>
  <c r="M24" i="4"/>
  <c r="M25" i="4"/>
  <c r="M26" i="4"/>
  <c r="M27" i="4"/>
  <c r="M2"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<sst xmlns="http://schemas.openxmlformats.org/spreadsheetml/2006/main" count="16270" uniqueCount="51">
  <si>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</si>
  <si>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</si>
  <si>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</si>
  <si>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</si>
  <si>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</si>
  <si>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</si>
  <si>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</si>
  <si>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</si>
  <si>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</si>
  <si>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</si>
  <si>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</si>
  <si>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</si>
  <si>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</si>
  <si>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</si>
  <si>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</si>
  <si>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</si>
  <si>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</si>
  <si>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</si>
  <si>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</si>
  <si>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</si>
  <si>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</si>
  <si>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</si>
  <si>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</si>
  <si>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</si>
  <si>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</si>
  <si>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</si>
  <si>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</si>
  <si>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</si>
  <si>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</si>
  <si>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</si>
  <si>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</si>
  <si>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</si>
  <si>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</si>
  <si>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</si>
  <si>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</si>
  <si>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</si>
  <si>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</si>
  <si>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</si>
  <si>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</si>
  <si>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</si>
  <si>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Age Bracket</t>
  </si>
  <si>
    <t xml:space="preserve">Marital Status </t>
  </si>
  <si>
    <t>Row Labels</t>
  </si>
  <si>
    <t>Grand Total</t>
  </si>
  <si>
    <t>Average of Income</t>
  </si>
  <si>
    <t>Column Labels</t>
  </si>
  <si>
    <t>Middle Age</t>
  </si>
  <si>
    <t>Count of Purchased Bike</t>
  </si>
  <si>
    <t>More than 10+ Miles</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</si>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</sst>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12727.272727272728</c:v>
                </c:pt>
                <c:pt idx="1">
                  <c:v>12500</c:v>
                </c:pt>
              </c:numCache>
            </c:numRef>
          </c:val>
          <c:extLst>
            <c:ext xmlns:c16="http://schemas.microsoft.com/office/drawing/2014/chart" uri="{C3380CC4-5D6E-409C-BE32-E72D297353CC}">
              <c16:uniqueId val="{00000000-FA9C-4D34-8682-B06E99EBC70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15714.285714285714</c:v>
                </c:pt>
                <c:pt idx="1">
                  <c:v>20000</c:v>
                </c:pt>
              </c:numCache>
            </c:numRef>
          </c:val>
          <c:extLst>
            <c:ext xmlns:c16="http://schemas.microsoft.com/office/drawing/2014/chart" uri="{C3380CC4-5D6E-409C-BE32-E72D297353CC}">
              <c16:uniqueId val="{00000003-FA9C-4D34-8682-B06E99EBC704}"/>
            </c:ext>
          </c:extLst>
        </c:ser>
        <c:dLbls>
          <c:showLegendKey val="0"/>
          <c:showVal val="0"/>
          <c:showCatName val="0"/>
          <c:showSerName val="0"/>
          <c:showPercent val="0"/>
          <c:showBubbleSize val="0"/>
        </c:dLbls>
        <c:gapWidth val="219"/>
        <c:overlap val="-27"/>
        <c:axId val="245711087"/>
        <c:axId val="245706095"/>
      </c:barChart>
      <c:catAx>
        <c:axId val="2457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06095"/>
        <c:crosses val="autoZero"/>
        <c:auto val="1"/>
        <c:lblAlgn val="ctr"/>
        <c:lblOffset val="100"/>
        <c:noMultiLvlLbl val="0"/>
      </c:catAx>
      <c:valAx>
        <c:axId val="2457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1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2865846277412044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'!$A$24:$A$26</c:f>
              <c:strCache>
                <c:ptCount val="2"/>
                <c:pt idx="0">
                  <c:v>0-1 Miles</c:v>
                </c:pt>
                <c:pt idx="1">
                  <c:v>1-2 Miles</c:v>
                </c:pt>
              </c:strCache>
            </c:strRef>
          </c:cat>
          <c:val>
            <c:numRef>
              <c:f>'Pivot Table '!$B$24:$B$26</c:f>
              <c:numCache>
                <c:formatCode>General</c:formatCode>
                <c:ptCount val="2"/>
                <c:pt idx="0">
                  <c:v>9</c:v>
                </c:pt>
                <c:pt idx="1">
                  <c:v>6</c:v>
                </c:pt>
              </c:numCache>
            </c:numRef>
          </c:val>
          <c:smooth val="0"/>
          <c:extLst>
            <c:ext xmlns:c16="http://schemas.microsoft.com/office/drawing/2014/chart" uri="{C3380CC4-5D6E-409C-BE32-E72D297353CC}">
              <c16:uniqueId val="{00000000-E176-4588-8C51-2C5B24117557}"/>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'!$A$24:$A$26</c:f>
              <c:strCache>
                <c:ptCount val="2"/>
                <c:pt idx="0">
                  <c:v>0-1 Miles</c:v>
                </c:pt>
                <c:pt idx="1">
                  <c:v>1-2 Miles</c:v>
                </c:pt>
              </c:strCache>
            </c:strRef>
          </c:cat>
          <c:val>
            <c:numRef>
              <c:f>'Pivot Table '!$C$24:$C$26</c:f>
              <c:numCache>
                <c:formatCode>General</c:formatCode>
                <c:ptCount val="2"/>
                <c:pt idx="0">
                  <c:v>4</c:v>
                </c:pt>
                <c:pt idx="1">
                  <c:v>4</c:v>
                </c:pt>
              </c:numCache>
            </c:numRef>
          </c:val>
          <c:smooth val="0"/>
          <c:extLst>
            <c:ext xmlns:c16="http://schemas.microsoft.com/office/drawing/2014/chart" uri="{C3380CC4-5D6E-409C-BE32-E72D297353CC}">
              <c16:uniqueId val="{00000003-E176-4588-8C51-2C5B24117557}"/>
            </c:ext>
          </c:extLst>
        </c:ser>
        <c:dLbls>
          <c:showLegendKey val="0"/>
          <c:showVal val="0"/>
          <c:showCatName val="0"/>
          <c:showSerName val="0"/>
          <c:showPercent val="0"/>
          <c:showBubbleSize val="0"/>
        </c:dLbls>
        <c:smooth val="0"/>
        <c:axId val="245726063"/>
        <c:axId val="245747279"/>
      </c:lineChart>
      <c:catAx>
        <c:axId val="2457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47279"/>
        <c:crosses val="autoZero"/>
        <c:auto val="1"/>
        <c:lblAlgn val="ctr"/>
        <c:lblOffset val="100"/>
        <c:noMultiLvlLbl val="0"/>
      </c:catAx>
      <c:valAx>
        <c:axId val="24574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'!$A$47:$A$49</c:f>
              <c:strCache>
                <c:ptCount val="2"/>
                <c:pt idx="0">
                  <c:v>Adolescent </c:v>
                </c:pt>
                <c:pt idx="1">
                  <c:v>Middle Age</c:v>
                </c:pt>
              </c:strCache>
            </c:strRef>
          </c:cat>
          <c:val>
            <c:numRef>
              <c:f>'Pivot Table '!$B$47:$B$49</c:f>
              <c:numCache>
                <c:formatCode>General</c:formatCode>
                <c:ptCount val="2"/>
                <c:pt idx="0">
                  <c:v>2</c:v>
                </c:pt>
                <c:pt idx="1">
                  <c:v>13</c:v>
                </c:pt>
              </c:numCache>
            </c:numRef>
          </c:val>
          <c:smooth val="0"/>
          <c:extLst>
            <c:ext xmlns:c16="http://schemas.microsoft.com/office/drawing/2014/chart" uri="{C3380CC4-5D6E-409C-BE32-E72D297353CC}">
              <c16:uniqueId val="{00000000-74CD-4D2B-BCA6-65303AFC3D55}"/>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'!$A$47:$A$49</c:f>
              <c:strCache>
                <c:ptCount val="2"/>
                <c:pt idx="0">
                  <c:v>Adolescent </c:v>
                </c:pt>
                <c:pt idx="1">
                  <c:v>Middle Age</c:v>
                </c:pt>
              </c:strCache>
            </c:strRef>
          </c:cat>
          <c:val>
            <c:numRef>
              <c:f>'Pivot Table '!$C$47:$C$49</c:f>
              <c:numCache>
                <c:formatCode>General</c:formatCode>
                <c:ptCount val="2"/>
                <c:pt idx="0">
                  <c:v>1</c:v>
                </c:pt>
                <c:pt idx="1">
                  <c:v>7</c:v>
                </c:pt>
              </c:numCache>
            </c:numRef>
          </c:val>
          <c:smooth val="0"/>
          <c:extLst>
            <c:ext xmlns:c16="http://schemas.microsoft.com/office/drawing/2014/chart" uri="{C3380CC4-5D6E-409C-BE32-E72D297353CC}">
              <c16:uniqueId val="{00000003-74CD-4D2B-BCA6-65303AFC3D55}"/>
            </c:ext>
          </c:extLst>
        </c:ser>
        <c:dLbls>
          <c:showLegendKey val="0"/>
          <c:showVal val="0"/>
          <c:showCatName val="0"/>
          <c:showSerName val="0"/>
          <c:showPercent val="0"/>
          <c:showBubbleSize val="0"/>
        </c:dLbls>
        <c:marker val="1"/>
        <c:smooth val="0"/>
        <c:axId val="413090047"/>
        <c:axId val="413086303"/>
      </c:lineChart>
      <c:catAx>
        <c:axId val="41309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6303"/>
        <c:crosses val="autoZero"/>
        <c:auto val="1"/>
        <c:lblAlgn val="ctr"/>
        <c:lblOffset val="100"/>
        <c:noMultiLvlLbl val="0"/>
      </c:catAx>
      <c:valAx>
        <c:axId val="4130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none"/>
          </c:marker>
          <c:cat>
            <c:strRef>
              <c:f>'Pivot Table '!$A$64:$A$74</c:f>
              <c:strCache>
                <c:ptCount val="10"/>
                <c:pt idx="0">
                  <c:v>25</c:v>
                </c:pt>
                <c:pt idx="1">
                  <c:v>26</c:v>
                </c:pt>
                <c:pt idx="2">
                  <c:v>31</c:v>
                </c:pt>
                <c:pt idx="3">
                  <c:v>32</c:v>
                </c:pt>
                <c:pt idx="4">
                  <c:v>33</c:v>
                </c:pt>
                <c:pt idx="5">
                  <c:v>34</c:v>
                </c:pt>
                <c:pt idx="6">
                  <c:v>35</c:v>
                </c:pt>
                <c:pt idx="7">
                  <c:v>40</c:v>
                </c:pt>
                <c:pt idx="8">
                  <c:v>41</c:v>
                </c:pt>
                <c:pt idx="9">
                  <c:v>43</c:v>
                </c:pt>
              </c:strCache>
            </c:strRef>
          </c:cat>
          <c:val>
            <c:numRef>
              <c:f>'Pivot Table '!$B$64:$B$74</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6011-4D85-8F1D-40A73C417B2B}"/>
            </c:ext>
          </c:extLst>
        </c:ser>
        <c:ser>
          <c:idx val="1"/>
          <c:order val="1"/>
          <c:tx>
            <c:strRef>
              <c:f>'Pivot Table '!$C$62:$C$63</c:f>
              <c:strCache>
                <c:ptCount val="1"/>
                <c:pt idx="0">
                  <c:v>Yes</c:v>
                </c:pt>
              </c:strCache>
            </c:strRef>
          </c:tx>
          <c:spPr>
            <a:ln w="28575" cap="rnd">
              <a:solidFill>
                <a:schemeClr val="accent2"/>
              </a:solidFill>
              <a:round/>
            </a:ln>
            <a:effectLst/>
          </c:spPr>
          <c:marker>
            <c:symbol val="none"/>
          </c:marker>
          <c:cat>
            <c:strRef>
              <c:f>'Pivot Table '!$A$64:$A$74</c:f>
              <c:strCache>
                <c:ptCount val="10"/>
                <c:pt idx="0">
                  <c:v>25</c:v>
                </c:pt>
                <c:pt idx="1">
                  <c:v>26</c:v>
                </c:pt>
                <c:pt idx="2">
                  <c:v>31</c:v>
                </c:pt>
                <c:pt idx="3">
                  <c:v>32</c:v>
                </c:pt>
                <c:pt idx="4">
                  <c:v>33</c:v>
                </c:pt>
                <c:pt idx="5">
                  <c:v>34</c:v>
                </c:pt>
                <c:pt idx="6">
                  <c:v>35</c:v>
                </c:pt>
                <c:pt idx="7">
                  <c:v>40</c:v>
                </c:pt>
                <c:pt idx="8">
                  <c:v>41</c:v>
                </c:pt>
                <c:pt idx="9">
                  <c:v>43</c:v>
                </c:pt>
              </c:strCache>
            </c:strRef>
          </c:cat>
          <c:val>
            <c:numRef>
              <c:f>'Pivot Table '!$C$64:$C$74</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3-6011-4D85-8F1D-40A73C417B2B}"/>
            </c:ext>
          </c:extLst>
        </c:ser>
        <c:dLbls>
          <c:showLegendKey val="0"/>
          <c:showVal val="0"/>
          <c:showCatName val="0"/>
          <c:showSerName val="0"/>
          <c:showPercent val="0"/>
          <c:showBubbleSize val="0"/>
        </c:dLbls>
        <c:smooth val="0"/>
        <c:axId val="384514687"/>
        <c:axId val="384511359"/>
      </c:lineChart>
      <c:catAx>
        <c:axId val="38451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11359"/>
        <c:crosses val="autoZero"/>
        <c:auto val="1"/>
        <c:lblAlgn val="ctr"/>
        <c:lblOffset val="100"/>
        <c:noMultiLvlLbl val="0"/>
      </c:catAx>
      <c:valAx>
        <c:axId val="38451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1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62892569463301"/>
          <c:y val="0.26793662500083471"/>
          <c:w val="0.29117567200651645"/>
          <c:h val="0.31973746593489921"/>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12727.272727272728</c:v>
                </c:pt>
                <c:pt idx="1">
                  <c:v>12500</c:v>
                </c:pt>
              </c:numCache>
            </c:numRef>
          </c:val>
          <c:extLst>
            <c:ext xmlns:c16="http://schemas.microsoft.com/office/drawing/2014/chart" uri="{C3380CC4-5D6E-409C-BE32-E72D297353CC}">
              <c16:uniqueId val="{00000000-8AAC-4D53-8FD6-C37EA3E1E22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15714.285714285714</c:v>
                </c:pt>
                <c:pt idx="1">
                  <c:v>20000</c:v>
                </c:pt>
              </c:numCache>
            </c:numRef>
          </c:val>
          <c:extLst>
            <c:ext xmlns:c16="http://schemas.microsoft.com/office/drawing/2014/chart" uri="{C3380CC4-5D6E-409C-BE32-E72D297353CC}">
              <c16:uniqueId val="{00000003-8AAC-4D53-8FD6-C37EA3E1E224}"/>
            </c:ext>
          </c:extLst>
        </c:ser>
        <c:dLbls>
          <c:showLegendKey val="0"/>
          <c:showVal val="0"/>
          <c:showCatName val="0"/>
          <c:showSerName val="0"/>
          <c:showPercent val="0"/>
          <c:showBubbleSize val="0"/>
        </c:dLbls>
        <c:gapWidth val="219"/>
        <c:overlap val="-27"/>
        <c:axId val="245711087"/>
        <c:axId val="245706095"/>
      </c:barChart>
      <c:catAx>
        <c:axId val="2457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06095"/>
        <c:crosses val="autoZero"/>
        <c:auto val="1"/>
        <c:lblAlgn val="ctr"/>
        <c:lblOffset val="100"/>
        <c:noMultiLvlLbl val="0"/>
      </c:catAx>
      <c:valAx>
        <c:axId val="2457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1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28658462774120447"/>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'!$A$24:$A$26</c:f>
              <c:strCache>
                <c:ptCount val="2"/>
                <c:pt idx="0">
                  <c:v>0-1 Miles</c:v>
                </c:pt>
                <c:pt idx="1">
                  <c:v>1-2 Miles</c:v>
                </c:pt>
              </c:strCache>
            </c:strRef>
          </c:cat>
          <c:val>
            <c:numRef>
              <c:f>'Pivot Table '!$B$24:$B$26</c:f>
              <c:numCache>
                <c:formatCode>General</c:formatCode>
                <c:ptCount val="2"/>
                <c:pt idx="0">
                  <c:v>9</c:v>
                </c:pt>
                <c:pt idx="1">
                  <c:v>6</c:v>
                </c:pt>
              </c:numCache>
            </c:numRef>
          </c:val>
          <c:smooth val="0"/>
          <c:extLst>
            <c:ext xmlns:c16="http://schemas.microsoft.com/office/drawing/2014/chart" uri="{C3380CC4-5D6E-409C-BE32-E72D297353CC}">
              <c16:uniqueId val="{00000000-EAC6-4AF4-9C0A-CB4A0303A614}"/>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'!$A$24:$A$26</c:f>
              <c:strCache>
                <c:ptCount val="2"/>
                <c:pt idx="0">
                  <c:v>0-1 Miles</c:v>
                </c:pt>
                <c:pt idx="1">
                  <c:v>1-2 Miles</c:v>
                </c:pt>
              </c:strCache>
            </c:strRef>
          </c:cat>
          <c:val>
            <c:numRef>
              <c:f>'Pivot Table '!$C$24:$C$26</c:f>
              <c:numCache>
                <c:formatCode>General</c:formatCode>
                <c:ptCount val="2"/>
                <c:pt idx="0">
                  <c:v>4</c:v>
                </c:pt>
                <c:pt idx="1">
                  <c:v>4</c:v>
                </c:pt>
              </c:numCache>
            </c:numRef>
          </c:val>
          <c:smooth val="0"/>
          <c:extLst>
            <c:ext xmlns:c16="http://schemas.microsoft.com/office/drawing/2014/chart" uri="{C3380CC4-5D6E-409C-BE32-E72D297353CC}">
              <c16:uniqueId val="{00000003-EAC6-4AF4-9C0A-CB4A0303A614}"/>
            </c:ext>
          </c:extLst>
        </c:ser>
        <c:dLbls>
          <c:showLegendKey val="0"/>
          <c:showVal val="0"/>
          <c:showCatName val="0"/>
          <c:showSerName val="0"/>
          <c:showPercent val="0"/>
          <c:showBubbleSize val="0"/>
        </c:dLbls>
        <c:smooth val="0"/>
        <c:axId val="245726063"/>
        <c:axId val="245747279"/>
      </c:lineChart>
      <c:catAx>
        <c:axId val="2457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47279"/>
        <c:crosses val="autoZero"/>
        <c:auto val="1"/>
        <c:lblAlgn val="ctr"/>
        <c:lblOffset val="100"/>
        <c:noMultiLvlLbl val="0"/>
      </c:catAx>
      <c:valAx>
        <c:axId val="24574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2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1968503937007"/>
          <c:y val="0.28405774278215218"/>
          <c:w val="0.49481364829396324"/>
          <c:h val="0.32694822238129323"/>
        </c:manualLayout>
      </c:layout>
      <c:lineChart>
        <c:grouping val="stacked"/>
        <c:varyColors val="0"/>
        <c:ser>
          <c:idx val="0"/>
          <c:order val="0"/>
          <c:tx>
            <c:strRef>
              <c:f>'Pivot Table '!$B$45:$B$46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'!$A$47:$A$49</c:f>
              <c:strCache>
                <c:ptCount val="2"/>
                <c:pt idx="0">
                  <c:v>Adolescent </c:v>
                </c:pt>
                <c:pt idx="1">
                  <c:v>Middle Age</c:v>
                </c:pt>
              </c:strCache>
            </c:strRef>
          </c:cat>
          <c:val>
            <c:numRef>
              <c:f>'Pivot Table '!$B$47:$B$49</c:f>
              <c:numCache>
                <c:formatCode>General</c:formatCode>
                <c:ptCount val="2"/>
                <c:pt idx="0">
                  <c:v>2</c:v>
                </c:pt>
                <c:pt idx="1">
                  <c:v>13</c:v>
                </c:pt>
              </c:numCache>
            </c:numRef>
          </c:val>
          <c:smooth val="0"/>
          <c:extLst>
            <c:ext xmlns:c16="http://schemas.microsoft.com/office/drawing/2014/chart" uri="{C3380CC4-5D6E-409C-BE32-E72D297353CC}">
              <c16:uniqueId val="{00000000-2B98-4066-AB6F-D943CB333E78}"/>
            </c:ext>
          </c:extLst>
        </c:ser>
        <c:ser>
          <c:idx val="1"/>
          <c:order val="1"/>
          <c:tx>
            <c:strRef>
              <c:f>'Pivot Table '!$C$45:$C$46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'!$A$47:$A$49</c:f>
              <c:strCache>
                <c:ptCount val="2"/>
                <c:pt idx="0">
                  <c:v>Adolescent </c:v>
                </c:pt>
                <c:pt idx="1">
                  <c:v>Middle Age</c:v>
                </c:pt>
              </c:strCache>
            </c:strRef>
          </c:cat>
          <c:val>
            <c:numRef>
              <c:f>'Pivot Table '!$C$47:$C$49</c:f>
              <c:numCache>
                <c:formatCode>General</c:formatCode>
                <c:ptCount val="2"/>
                <c:pt idx="0">
                  <c:v>1</c:v>
                </c:pt>
                <c:pt idx="1">
                  <c:v>7</c:v>
                </c:pt>
              </c:numCache>
            </c:numRef>
          </c:val>
          <c:smooth val="0"/>
          <c:extLst>
            <c:ext xmlns:c16="http://schemas.microsoft.com/office/drawing/2014/chart" uri="{C3380CC4-5D6E-409C-BE32-E72D297353CC}">
              <c16:uniqueId val="{00000003-2B98-4066-AB6F-D943CB333E78}"/>
            </c:ext>
          </c:extLst>
        </c:ser>
        <c:dLbls>
          <c:showLegendKey val="0"/>
          <c:showVal val="0"/>
          <c:showCatName val="0"/>
          <c:showSerName val="0"/>
          <c:showPercent val="0"/>
          <c:showBubbleSize val="0"/>
        </c:dLbls>
        <c:marker val="1"/>
        <c:smooth val="0"/>
        <c:axId val="413090047"/>
        <c:axId val="413086303"/>
      </c:lineChart>
      <c:catAx>
        <c:axId val="41309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6303"/>
        <c:crosses val="autoZero"/>
        <c:auto val="1"/>
        <c:lblAlgn val="ctr"/>
        <c:lblOffset val="100"/>
        <c:noMultiLvlLbl val="0"/>
      </c:catAx>
      <c:valAx>
        <c:axId val="4130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109537</xdr:colOff>
      <xdr:row>1</xdr:row>
      <xdr:rowOff>161925</xdr:rowOff>
    </xdr:from>
    <xdr:to>
      <xdr:col>11</xdr:col>
      <xdr:colOff>414337</xdr:colOff>
      <xdr:row>16</xdr:row>
      <xdr:rowOff>47625</xdr:rowOff>
    </xdr:to>
    <xdr:graphicFrame macro="">
      <xdr:nvGraphicFramePr>
        <xdr:cNvPr id="3" name="Chart 2">
          <a:extLst>
            <a:ext uri="{FF2B5EF4-FFF2-40B4-BE49-F238E27FC236}">
              <a16:creationId xmlns:a16="http://schemas.microsoft.com/office/drawing/2014/main" id="{F4D725F4-C143-E0E2-A825-2FEC2663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76200</xdr:rowOff>
    </xdr:from>
    <xdr:to>
      <xdr:col>10</xdr:col>
      <xdr:colOff>390525</xdr:colOff>
      <xdr:row>32</xdr:row>
      <xdr:rowOff>152400</xdr:rowOff>
    </xdr:to>
    <xdr:graphicFrame macro="">
      <xdr:nvGraphicFramePr>
        <xdr:cNvPr id="4" name="Chart 3">
          <a:extLst>
            <a:ext uri="{FF2B5EF4-FFF2-40B4-BE49-F238E27FC236}">
              <a16:creationId xmlns:a16="http://schemas.microsoft.com/office/drawing/2014/main" id="{8126FBA7-7E88-EF72-7390-57F462EC7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39</xdr:row>
      <xdr:rowOff>28575</xdr:rowOff>
    </xdr:from>
    <xdr:to>
      <xdr:col>11</xdr:col>
      <xdr:colOff>57150</xdr:colOff>
      <xdr:row>53</xdr:row>
      <xdr:rowOff>104775</xdr:rowOff>
    </xdr:to>
    <xdr:graphicFrame macro="">
      <xdr:nvGraphicFramePr>
        <xdr:cNvPr id="5" name="Chart 4">
          <a:extLst>
            <a:ext uri="{FF2B5EF4-FFF2-40B4-BE49-F238E27FC236}">
              <a16:creationId xmlns:a16="http://schemas.microsoft.com/office/drawing/2014/main" id="{7E4D35BC-3B22-DEAC-792D-3DC6EBD9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76199</xdr:colOff>
      <xdr:row>60</xdr:row>
      <xdr:rowOff>152400</xdr:rowOff>
    </xdr:from>
    <xdr:to>
      <xdr:col>6</xdr:col>
      <xdr:colOff>476249</xdr:colOff>
      <xdr:row>75</xdr:row>
      <xdr:rowOff>38100</xdr:rowOff>
    </xdr:to>
    <xdr:graphicFrame macro="">
      <xdr:nvGraphicFramePr>
        <xdr:cNvPr id="6" name="Chart 5">
          <a:extLst>
            <a:ext uri="{FF2B5EF4-FFF2-40B4-BE49-F238E27FC236}">
              <a16:creationId xmlns:a16="http://schemas.microsoft.com/office/drawing/2014/main" id="{AA8B6B2D-4295-BA1F-6E12-B083C7868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590551</xdr:colOff>
      <xdr:row>2</xdr:row>
      <xdr:rowOff>190499</xdr:rowOff>
    </xdr:from>
    <xdr:to>
      <xdr:col>8</xdr:col>
      <xdr:colOff>295275</xdr:colOff>
      <xdr:row>13</xdr:row>
      <xdr:rowOff>142873</xdr:rowOff>
    </xdr:to>
    <xdr:graphicFrame macro="">
      <xdr:nvGraphicFramePr>
        <xdr:cNvPr id="2" name="Chart 1">
          <a:extLst>
            <a:ext uri="{FF2B5EF4-FFF2-40B4-BE49-F238E27FC236}">
              <a16:creationId xmlns:a16="http://schemas.microsoft.com/office/drawing/2014/main" id="{17608FAC-0D71-4645-A9A4-62FE5680A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13</xdr:row>
      <xdr:rowOff>152400</xdr:rowOff>
    </xdr:from>
    <xdr:to>
      <xdr:col>14</xdr:col>
      <xdr:colOff>590550</xdr:colOff>
      <xdr:row>27</xdr:row>
      <xdr:rowOff>85725</xdr:rowOff>
    </xdr:to>
    <xdr:graphicFrame macro="">
      <xdr:nvGraphicFramePr>
        <xdr:cNvPr id="3" name="Chart 2">
          <a:extLst>
            <a:ext uri="{FF2B5EF4-FFF2-40B4-BE49-F238E27FC236}">
              <a16:creationId xmlns:a16="http://schemas.microsoft.com/office/drawing/2014/main" id="{151BBA2A-F443-4A72-979A-361972A48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314325</xdr:colOff>
      <xdr:row>2</xdr:row>
      <xdr:rowOff>190499</xdr:rowOff>
    </xdr:from>
    <xdr:to>
      <xdr:col>14</xdr:col>
      <xdr:colOff>600075</xdr:colOff>
      <xdr:row>13</xdr:row>
      <xdr:rowOff>142875</xdr:rowOff>
    </xdr:to>
    <xdr:graphicFrame macro="">
      <xdr:nvGraphicFramePr>
        <xdr:cNvPr id="4" name="Chart 3">
          <a:extLst>
            <a:ext uri="{FF2B5EF4-FFF2-40B4-BE49-F238E27FC236}">
              <a16:creationId xmlns:a16="http://schemas.microsoft.com/office/drawing/2014/main" id="{FEBFC55E-D0DB-432C-9C9C-1677BCAD0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19049</xdr:rowOff>
    </xdr:from>
    <xdr:to>
      <xdr:col>1</xdr:col>
      <xdr:colOff>561975</xdr:colOff>
      <xdr:row>7</xdr:row>
      <xdr:rowOff>133350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F2E29296-9957-80EA-7669-0E02EF8FBB3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590549"/>
              <a:ext cx="1171575" cy="87630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1</xdr:col>
      <xdr:colOff>571500</xdr:colOff>
      <xdr:row>27</xdr:row>
      <xdr:rowOff>76201</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8ABC4E59-2082-4BF2-316B-D84F7F5CBBB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191001"/>
              <a:ext cx="1181100"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85726</xdr:rowOff>
    </xdr:from>
    <xdr:to>
      <xdr:col>1</xdr:col>
      <xdr:colOff>571500</xdr:colOff>
      <xdr:row>21</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9FB8D31-5BAE-D257-A7BA-3D93C3452D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62226"/>
              <a:ext cx="1181100" cy="1619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142875</xdr:rowOff>
    </xdr:from>
    <xdr:to>
      <xdr:col>1</xdr:col>
      <xdr:colOff>571500</xdr:colOff>
      <xdr:row>13</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843885E-8213-5C1F-9B80-EE6EA304DA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76375"/>
              <a:ext cx="1181100" cy="1076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80.614615509257" createdVersion="8" refreshedVersion="8" minRefreshableVersion="3" recordCount="1000" xr:uid="{E5669012-3371-4AAB-A957-31B6F6249E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
        <s v="Young "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9724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1"/>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0"/>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1"/>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1"/>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1"/>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0"/>
    <x v="0"/>
  </r>
  <r>
    <n v="14238"/>
    <x v="0"/>
    <x v="1"/>
    <n v="120000"/>
    <x v="3"/>
    <x v="3"/>
    <s v="Professional"/>
    <x v="0"/>
    <n v="4"/>
    <x v="4"/>
    <x v="1"/>
    <x v="4"/>
    <x v="0"/>
    <x v="1"/>
  </r>
  <r>
    <n v="16200"/>
    <x v="1"/>
    <x v="0"/>
    <n v="10000"/>
    <x v="3"/>
    <x v="3"/>
    <s v="Manual"/>
    <x v="1"/>
    <n v="2"/>
    <x v="0"/>
    <x v="0"/>
    <x v="11"/>
    <x v="0"/>
    <x v="0"/>
  </r>
  <r>
    <n v="24857"/>
    <x v="0"/>
    <x v="0"/>
    <n v="130000"/>
    <x v="1"/>
    <x v="2"/>
    <s v="Professional"/>
    <x v="0"/>
    <n v="4"/>
    <x v="0"/>
    <x v="0"/>
    <x v="31"/>
    <x v="1"/>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1"/>
    <x v="1"/>
  </r>
  <r>
    <n v="16514"/>
    <x v="1"/>
    <x v="1"/>
    <n v="10000"/>
    <x v="3"/>
    <x v="1"/>
    <s v="Manual"/>
    <x v="0"/>
    <n v="1"/>
    <x v="3"/>
    <x v="1"/>
    <x v="22"/>
    <x v="2"/>
    <x v="1"/>
  </r>
  <r>
    <n v="17191"/>
    <x v="1"/>
    <x v="1"/>
    <n v="130000"/>
    <x v="1"/>
    <x v="1"/>
    <s v="Professional"/>
    <x v="1"/>
    <n v="3"/>
    <x v="0"/>
    <x v="0"/>
    <x v="36"/>
    <x v="1"/>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0"/>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0"/>
    <x v="0"/>
  </r>
  <r>
    <n v="20430"/>
    <x v="0"/>
    <x v="1"/>
    <n v="70000"/>
    <x v="4"/>
    <x v="1"/>
    <s v="Skilled Manual"/>
    <x v="0"/>
    <n v="2"/>
    <x v="2"/>
    <x v="1"/>
    <x v="31"/>
    <x v="1"/>
    <x v="1"/>
  </r>
  <r>
    <n v="27494"/>
    <x v="1"/>
    <x v="0"/>
    <n v="40000"/>
    <x v="4"/>
    <x v="1"/>
    <s v="Skilled Manual"/>
    <x v="1"/>
    <n v="2"/>
    <x v="3"/>
    <x v="1"/>
    <x v="39"/>
    <x v="1"/>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0"/>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1"/>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1"/>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1"/>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1"/>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1"/>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1"/>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0"/>
    <x v="0"/>
  </r>
  <r>
    <n v="11451"/>
    <x v="1"/>
    <x v="1"/>
    <n v="70000"/>
    <x v="3"/>
    <x v="0"/>
    <s v="Professional"/>
    <x v="1"/>
    <n v="4"/>
    <x v="4"/>
    <x v="1"/>
    <x v="23"/>
    <x v="0"/>
    <x v="1"/>
  </r>
  <r>
    <n v="25553"/>
    <x v="0"/>
    <x v="1"/>
    <n v="30000"/>
    <x v="0"/>
    <x v="0"/>
    <s v="Clerical"/>
    <x v="0"/>
    <n v="0"/>
    <x v="0"/>
    <x v="0"/>
    <x v="27"/>
    <x v="1"/>
    <x v="1"/>
  </r>
  <r>
    <n v="27951"/>
    <x v="1"/>
    <x v="1"/>
    <n v="80000"/>
    <x v="5"/>
    <x v="1"/>
    <s v="Professional"/>
    <x v="1"/>
    <n v="2"/>
    <x v="1"/>
    <x v="0"/>
    <x v="9"/>
    <x v="1"/>
    <x v="1"/>
  </r>
  <r>
    <n v="25026"/>
    <x v="0"/>
    <x v="1"/>
    <n v="20000"/>
    <x v="4"/>
    <x v="3"/>
    <s v="Clerical"/>
    <x v="0"/>
    <n v="3"/>
    <x v="2"/>
    <x v="1"/>
    <x v="9"/>
    <x v="1"/>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1"/>
    <x v="1"/>
  </r>
  <r>
    <n v="18494"/>
    <x v="0"/>
    <x v="1"/>
    <n v="110000"/>
    <x v="2"/>
    <x v="0"/>
    <s v="Management"/>
    <x v="0"/>
    <n v="4"/>
    <x v="1"/>
    <x v="1"/>
    <x v="28"/>
    <x v="0"/>
    <x v="1"/>
  </r>
  <r>
    <n v="11249"/>
    <x v="0"/>
    <x v="0"/>
    <n v="130000"/>
    <x v="1"/>
    <x v="1"/>
    <s v="Professional"/>
    <x v="0"/>
    <n v="3"/>
    <x v="0"/>
    <x v="0"/>
    <x v="36"/>
    <x v="1"/>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1"/>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1"/>
    <x v="1"/>
  </r>
  <r>
    <n v="25665"/>
    <x v="1"/>
    <x v="0"/>
    <n v="20000"/>
    <x v="3"/>
    <x v="2"/>
    <s v="Manual"/>
    <x v="1"/>
    <n v="1"/>
    <x v="3"/>
    <x v="0"/>
    <x v="26"/>
    <x v="2"/>
    <x v="0"/>
  </r>
  <r>
    <n v="24061"/>
    <x v="0"/>
    <x v="1"/>
    <n v="10000"/>
    <x v="5"/>
    <x v="3"/>
    <s v="Manual"/>
    <x v="0"/>
    <n v="1"/>
    <x v="0"/>
    <x v="0"/>
    <x v="8"/>
    <x v="0"/>
    <x v="1"/>
  </r>
  <r>
    <n v="26879"/>
    <x v="1"/>
    <x v="0"/>
    <n v="20000"/>
    <x v="3"/>
    <x v="2"/>
    <s v="Manual"/>
    <x v="1"/>
    <n v="1"/>
    <x v="1"/>
    <x v="0"/>
    <x v="25"/>
    <x v="0"/>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1"/>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1"/>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1"/>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1"/>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0"/>
    <x v="0"/>
  </r>
  <r>
    <n v="11489"/>
    <x v="1"/>
    <x v="0"/>
    <n v="20000"/>
    <x v="3"/>
    <x v="3"/>
    <s v="Manual"/>
    <x v="1"/>
    <n v="2"/>
    <x v="3"/>
    <x v="0"/>
    <x v="11"/>
    <x v="0"/>
    <x v="1"/>
  </r>
  <r>
    <n v="18160"/>
    <x v="0"/>
    <x v="1"/>
    <n v="130000"/>
    <x v="1"/>
    <x v="2"/>
    <s v="Professional"/>
    <x v="0"/>
    <n v="4"/>
    <x v="2"/>
    <x v="0"/>
    <x v="36"/>
    <x v="1"/>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0"/>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1"/>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1"/>
    <x v="1"/>
  </r>
  <r>
    <n v="22538"/>
    <x v="1"/>
    <x v="0"/>
    <n v="10000"/>
    <x v="3"/>
    <x v="3"/>
    <s v="Manual"/>
    <x v="0"/>
    <n v="2"/>
    <x v="3"/>
    <x v="0"/>
    <x v="6"/>
    <x v="0"/>
    <x v="0"/>
  </r>
  <r>
    <n v="12332"/>
    <x v="0"/>
    <x v="1"/>
    <n v="90000"/>
    <x v="5"/>
    <x v="2"/>
    <s v="Management"/>
    <x v="0"/>
    <n v="3"/>
    <x v="2"/>
    <x v="0"/>
    <x v="7"/>
    <x v="1"/>
    <x v="1"/>
  </r>
  <r>
    <n v="17230"/>
    <x v="0"/>
    <x v="1"/>
    <n v="80000"/>
    <x v="3"/>
    <x v="0"/>
    <s v="Professional"/>
    <x v="0"/>
    <n v="3"/>
    <x v="4"/>
    <x v="1"/>
    <x v="25"/>
    <x v="0"/>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1"/>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0"/>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1"/>
    <x v="1"/>
  </r>
  <r>
    <n v="20417"/>
    <x v="0"/>
    <x v="1"/>
    <n v="30000"/>
    <x v="1"/>
    <x v="1"/>
    <s v="Clerical"/>
    <x v="1"/>
    <n v="2"/>
    <x v="2"/>
    <x v="1"/>
    <x v="16"/>
    <x v="1"/>
    <x v="0"/>
  </r>
  <r>
    <n v="18267"/>
    <x v="0"/>
    <x v="1"/>
    <n v="60000"/>
    <x v="1"/>
    <x v="0"/>
    <s v="Professional"/>
    <x v="0"/>
    <n v="2"/>
    <x v="2"/>
    <x v="1"/>
    <x v="1"/>
    <x v="0"/>
    <x v="0"/>
  </r>
  <r>
    <n v="13620"/>
    <x v="1"/>
    <x v="1"/>
    <n v="70000"/>
    <x v="3"/>
    <x v="0"/>
    <s v="Professional"/>
    <x v="1"/>
    <n v="3"/>
    <x v="4"/>
    <x v="1"/>
    <x v="25"/>
    <x v="0"/>
    <x v="1"/>
  </r>
  <r>
    <n v="22974"/>
    <x v="0"/>
    <x v="0"/>
    <n v="30000"/>
    <x v="4"/>
    <x v="1"/>
    <s v="Clerical"/>
    <x v="0"/>
    <n v="2"/>
    <x v="2"/>
    <x v="1"/>
    <x v="45"/>
    <x v="1"/>
    <x v="0"/>
  </r>
  <r>
    <n v="13586"/>
    <x v="0"/>
    <x v="1"/>
    <n v="80000"/>
    <x v="5"/>
    <x v="1"/>
    <s v="Professional"/>
    <x v="0"/>
    <n v="2"/>
    <x v="4"/>
    <x v="0"/>
    <x v="39"/>
    <x v="1"/>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1"/>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1"/>
    <x v="1"/>
  </r>
  <r>
    <n v="25792"/>
    <x v="1"/>
    <x v="0"/>
    <n v="110000"/>
    <x v="1"/>
    <x v="0"/>
    <s v="Management"/>
    <x v="0"/>
    <n v="4"/>
    <x v="4"/>
    <x v="0"/>
    <x v="39"/>
    <x v="1"/>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1"/>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1"/>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1"/>
    <x v="1"/>
  </r>
  <r>
    <n v="18153"/>
    <x v="0"/>
    <x v="0"/>
    <n v="100000"/>
    <x v="4"/>
    <x v="0"/>
    <s v="Management"/>
    <x v="0"/>
    <n v="4"/>
    <x v="4"/>
    <x v="0"/>
    <x v="14"/>
    <x v="1"/>
    <x v="0"/>
  </r>
  <r>
    <n v="14547"/>
    <x v="0"/>
    <x v="1"/>
    <n v="10000"/>
    <x v="4"/>
    <x v="1"/>
    <s v="Manual"/>
    <x v="0"/>
    <n v="0"/>
    <x v="3"/>
    <x v="0"/>
    <x v="36"/>
    <x v="1"/>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1"/>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1"/>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1"/>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1"/>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1"/>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1"/>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1"/>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1"/>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1"/>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1"/>
    <x v="0"/>
  </r>
  <r>
    <n v="20528"/>
    <x v="0"/>
    <x v="1"/>
    <n v="40000"/>
    <x v="4"/>
    <x v="3"/>
    <s v="Skilled Manual"/>
    <x v="0"/>
    <n v="2"/>
    <x v="1"/>
    <x v="2"/>
    <x v="10"/>
    <x v="1"/>
    <x v="0"/>
  </r>
  <r>
    <n v="23549"/>
    <x v="1"/>
    <x v="1"/>
    <n v="30000"/>
    <x v="3"/>
    <x v="2"/>
    <s v="Skilled Manual"/>
    <x v="0"/>
    <n v="2"/>
    <x v="2"/>
    <x v="2"/>
    <x v="25"/>
    <x v="0"/>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1"/>
    <x v="0"/>
  </r>
  <r>
    <n v="18935"/>
    <x v="0"/>
    <x v="0"/>
    <n v="130000"/>
    <x v="3"/>
    <x v="4"/>
    <s v="Management"/>
    <x v="0"/>
    <n v="3"/>
    <x v="3"/>
    <x v="2"/>
    <x v="8"/>
    <x v="0"/>
    <x v="0"/>
  </r>
  <r>
    <n v="16871"/>
    <x v="0"/>
    <x v="0"/>
    <n v="90000"/>
    <x v="4"/>
    <x v="2"/>
    <s v="Professional"/>
    <x v="0"/>
    <n v="1"/>
    <x v="4"/>
    <x v="2"/>
    <x v="36"/>
    <x v="1"/>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1"/>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1"/>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1"/>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0"/>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1"/>
    <x v="1"/>
  </r>
  <r>
    <n v="28815"/>
    <x v="0"/>
    <x v="0"/>
    <n v="50000"/>
    <x v="0"/>
    <x v="4"/>
    <s v="Skilled Manual"/>
    <x v="0"/>
    <n v="0"/>
    <x v="0"/>
    <x v="2"/>
    <x v="11"/>
    <x v="0"/>
    <x v="0"/>
  </r>
  <r>
    <n v="27753"/>
    <x v="0"/>
    <x v="1"/>
    <n v="40000"/>
    <x v="3"/>
    <x v="2"/>
    <s v="Skilled Manual"/>
    <x v="1"/>
    <n v="2"/>
    <x v="3"/>
    <x v="2"/>
    <x v="25"/>
    <x v="0"/>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0"/>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0"/>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1"/>
    <x v="0"/>
  </r>
  <r>
    <n v="23461"/>
    <x v="0"/>
    <x v="0"/>
    <n v="90000"/>
    <x v="2"/>
    <x v="1"/>
    <s v="Professional"/>
    <x v="0"/>
    <n v="3"/>
    <x v="1"/>
    <x v="2"/>
    <x v="8"/>
    <x v="0"/>
    <x v="0"/>
  </r>
  <r>
    <n v="29133"/>
    <x v="1"/>
    <x v="0"/>
    <n v="60000"/>
    <x v="5"/>
    <x v="0"/>
    <s v="Skilled Manual"/>
    <x v="1"/>
    <n v="2"/>
    <x v="0"/>
    <x v="2"/>
    <x v="0"/>
    <x v="0"/>
    <x v="0"/>
  </r>
  <r>
    <n v="27673"/>
    <x v="1"/>
    <x v="0"/>
    <n v="60000"/>
    <x v="1"/>
    <x v="4"/>
    <s v="Management"/>
    <x v="0"/>
    <n v="2"/>
    <x v="2"/>
    <x v="2"/>
    <x v="39"/>
    <x v="1"/>
    <x v="1"/>
  </r>
  <r>
    <n v="12774"/>
    <x v="0"/>
    <x v="0"/>
    <n v="40000"/>
    <x v="0"/>
    <x v="1"/>
    <s v="Clerical"/>
    <x v="0"/>
    <n v="1"/>
    <x v="3"/>
    <x v="2"/>
    <x v="36"/>
    <x v="1"/>
    <x v="1"/>
  </r>
  <r>
    <n v="18910"/>
    <x v="1"/>
    <x v="1"/>
    <n v="30000"/>
    <x v="3"/>
    <x v="1"/>
    <s v="Skilled Manual"/>
    <x v="0"/>
    <n v="2"/>
    <x v="2"/>
    <x v="2"/>
    <x v="25"/>
    <x v="0"/>
    <x v="0"/>
  </r>
  <r>
    <n v="11699"/>
    <x v="1"/>
    <x v="1"/>
    <n v="60000"/>
    <x v="3"/>
    <x v="0"/>
    <s v="Skilled Manual"/>
    <x v="1"/>
    <n v="2"/>
    <x v="0"/>
    <x v="2"/>
    <x v="25"/>
    <x v="0"/>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0"/>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1"/>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1"/>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0"/>
    <x v="0"/>
  </r>
  <r>
    <n v="14913"/>
    <x v="0"/>
    <x v="0"/>
    <n v="40000"/>
    <x v="0"/>
    <x v="1"/>
    <s v="Clerical"/>
    <x v="0"/>
    <n v="1"/>
    <x v="3"/>
    <x v="2"/>
    <x v="28"/>
    <x v="0"/>
    <x v="1"/>
  </r>
  <r>
    <n v="14077"/>
    <x v="1"/>
    <x v="1"/>
    <n v="30000"/>
    <x v="3"/>
    <x v="2"/>
    <s v="Skilled Manual"/>
    <x v="0"/>
    <n v="2"/>
    <x v="2"/>
    <x v="2"/>
    <x v="25"/>
    <x v="0"/>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1"/>
    <x v="0"/>
  </r>
  <r>
    <n v="27261"/>
    <x v="0"/>
    <x v="1"/>
    <n v="40000"/>
    <x v="0"/>
    <x v="0"/>
    <s v="Skilled Manual"/>
    <x v="1"/>
    <n v="1"/>
    <x v="0"/>
    <x v="2"/>
    <x v="4"/>
    <x v="0"/>
    <x v="1"/>
  </r>
  <r>
    <n v="18649"/>
    <x v="1"/>
    <x v="1"/>
    <n v="30000"/>
    <x v="0"/>
    <x v="2"/>
    <s v="Clerical"/>
    <x v="0"/>
    <n v="2"/>
    <x v="3"/>
    <x v="2"/>
    <x v="36"/>
    <x v="1"/>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1"/>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1"/>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1"/>
    <x v="0"/>
  </r>
  <r>
    <n v="12768"/>
    <x v="0"/>
    <x v="1"/>
    <n v="30000"/>
    <x v="0"/>
    <x v="2"/>
    <s v="Clerical"/>
    <x v="0"/>
    <n v="1"/>
    <x v="1"/>
    <x v="2"/>
    <x v="31"/>
    <x v="1"/>
    <x v="1"/>
  </r>
  <r>
    <n v="20361"/>
    <x v="0"/>
    <x v="1"/>
    <n v="50000"/>
    <x v="4"/>
    <x v="4"/>
    <s v="Management"/>
    <x v="0"/>
    <n v="2"/>
    <x v="2"/>
    <x v="2"/>
    <x v="45"/>
    <x v="1"/>
    <x v="0"/>
  </r>
  <r>
    <n v="21306"/>
    <x v="1"/>
    <x v="1"/>
    <n v="60000"/>
    <x v="4"/>
    <x v="2"/>
    <s v="Professional"/>
    <x v="0"/>
    <n v="2"/>
    <x v="2"/>
    <x v="2"/>
    <x v="36"/>
    <x v="1"/>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1"/>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1"/>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1"/>
    <x v="0"/>
  </r>
  <r>
    <n v="13351"/>
    <x v="1"/>
    <x v="0"/>
    <n v="70000"/>
    <x v="5"/>
    <x v="0"/>
    <s v="Management"/>
    <x v="0"/>
    <n v="2"/>
    <x v="3"/>
    <x v="2"/>
    <x v="24"/>
    <x v="1"/>
    <x v="1"/>
  </r>
  <r>
    <n v="23333"/>
    <x v="0"/>
    <x v="1"/>
    <n v="40000"/>
    <x v="3"/>
    <x v="1"/>
    <s v="Skilled Manual"/>
    <x v="1"/>
    <n v="2"/>
    <x v="3"/>
    <x v="2"/>
    <x v="25"/>
    <x v="0"/>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0"/>
    <x v="0"/>
  </r>
  <r>
    <n v="27505"/>
    <x v="1"/>
    <x v="0"/>
    <n v="40000"/>
    <x v="3"/>
    <x v="2"/>
    <s v="Skilled Manual"/>
    <x v="0"/>
    <n v="2"/>
    <x v="2"/>
    <x v="2"/>
    <x v="25"/>
    <x v="0"/>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1"/>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1"/>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1"/>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1"/>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1"/>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1"/>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1"/>
    <x v="1"/>
  </r>
  <r>
    <n v="23197"/>
    <x v="0"/>
    <x v="1"/>
    <n v="50000"/>
    <x v="1"/>
    <x v="0"/>
    <s v="Skilled Manual"/>
    <x v="0"/>
    <n v="2"/>
    <x v="1"/>
    <x v="2"/>
    <x v="8"/>
    <x v="0"/>
    <x v="0"/>
  </r>
  <r>
    <n v="14883"/>
    <x v="0"/>
    <x v="0"/>
    <n v="30000"/>
    <x v="0"/>
    <x v="0"/>
    <s v="Skilled Manual"/>
    <x v="0"/>
    <n v="1"/>
    <x v="2"/>
    <x v="2"/>
    <x v="39"/>
    <x v="1"/>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1"/>
    <x v="0"/>
  </r>
  <r>
    <n v="12153"/>
    <x v="1"/>
    <x v="0"/>
    <n v="70000"/>
    <x v="1"/>
    <x v="1"/>
    <s v="Professional"/>
    <x v="0"/>
    <n v="1"/>
    <x v="2"/>
    <x v="2"/>
    <x v="38"/>
    <x v="0"/>
    <x v="1"/>
  </r>
  <r>
    <n v="16895"/>
    <x v="0"/>
    <x v="0"/>
    <n v="40000"/>
    <x v="1"/>
    <x v="1"/>
    <s v="Professional"/>
    <x v="1"/>
    <n v="2"/>
    <x v="3"/>
    <x v="2"/>
    <x v="9"/>
    <x v="1"/>
    <x v="1"/>
  </r>
  <r>
    <n v="26728"/>
    <x v="1"/>
    <x v="1"/>
    <n v="70000"/>
    <x v="1"/>
    <x v="4"/>
    <s v="Management"/>
    <x v="1"/>
    <n v="2"/>
    <x v="3"/>
    <x v="2"/>
    <x v="39"/>
    <x v="1"/>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1"/>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1"/>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0"/>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0"/>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1"/>
    <x v="0"/>
  </r>
  <r>
    <n v="14887"/>
    <x v="0"/>
    <x v="0"/>
    <n v="30000"/>
    <x v="0"/>
    <x v="2"/>
    <s v="Clerical"/>
    <x v="0"/>
    <n v="1"/>
    <x v="2"/>
    <x v="2"/>
    <x v="31"/>
    <x v="1"/>
    <x v="0"/>
  </r>
  <r>
    <n v="11734"/>
    <x v="0"/>
    <x v="1"/>
    <n v="60000"/>
    <x v="0"/>
    <x v="1"/>
    <s v="Skilled Manual"/>
    <x v="1"/>
    <n v="1"/>
    <x v="0"/>
    <x v="2"/>
    <x v="15"/>
    <x v="0"/>
    <x v="0"/>
  </r>
  <r>
    <n v="17462"/>
    <x v="0"/>
    <x v="1"/>
    <n v="70000"/>
    <x v="1"/>
    <x v="4"/>
    <s v="Management"/>
    <x v="0"/>
    <n v="2"/>
    <x v="2"/>
    <x v="2"/>
    <x v="39"/>
    <x v="1"/>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1"/>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72A81-E4E2-4321-9914-9C54C5DF30C1}"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62:D74"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091FF-3235-4298-AA2E-070836E63A0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45:D49"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39A23-FA3F-4E94-BDA2-59F1EE10997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6" firstHeaderRow="1" firstDataRow="2" firstDataCol="1"/>
  <pivotFields count="14">
    <pivotField showAll="0"/>
    <pivotField showAll="0">
      <items count="3">
        <item h="1" x="0"/>
        <item x="1"/>
        <item t="default"/>
      </items>
    </pivotField>
    <pivotField showAll="0"/>
    <pivotField numFmtId="166"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E540F-E7A6-4EA4-94E5-1725230C7F2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h="1" x="0"/>
        <item h="1" x="4"/>
        <item h="1" x="2"/>
        <item h="1" x="1"/>
        <item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4">
      <pivotArea type="all" dataOnly="0"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77D3BA-8A89-4EF0-B1BB-BC5AA555B420}" sourceName="Marital Status ">
  <pivotTables>
    <pivotTable tabId="3" name="PivotTable1"/>
    <pivotTable tabId="3" name="PivotTable2"/>
    <pivotTable tabId="3" name="PivotTable3"/>
    <pivotTable tabId="3" name="PivotTable4"/>
  </pivotTables>
  <data>
    <tabular pivotCacheId="10897241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D5B8553-FAD7-452A-8B42-7564873561DE}" sourceName="Children">
  <pivotTables>
    <pivotTable tabId="3" name="PivotTable1"/>
    <pivotTable tabId="3" name="PivotTable2"/>
    <pivotTable tabId="3" name="PivotTable3"/>
    <pivotTable tabId="3" name="PivotTable4"/>
  </pivotTables>
  <data>
    <tabular pivotCacheId="1089724127">
      <items count="6">
        <i x="3" s="1"/>
        <i x="1" s="1"/>
        <i x="5" s="1"/>
        <i x="2"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24FD6D-07CE-4635-96BB-5FE6A8304EEA}" sourceName="Education">
  <pivotTables>
    <pivotTable tabId="3" name="PivotTable1"/>
    <pivotTable tabId="3" name="PivotTable2"/>
    <pivotTable tabId="3" name="PivotTable3"/>
    <pivotTable tabId="3" name="PivotTable4"/>
  </pivotTables>
  <data>
    <tabular pivotCacheId="1089724127">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0388B6-828E-4876-BB44-EABB9E797881}" sourceName="Region">
  <pivotTables>
    <pivotTable tabId="3" name="PivotTable1"/>
    <pivotTable tabId="3" name="PivotTable2"/>
    <pivotTable tabId="3" name="PivotTable3"/>
    <pivotTable tabId="3" name="PivotTable4"/>
  </pivotTables>
  <data>
    <tabular pivotCacheId="10897241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1D1E1DDB-E324-4B96-9238-19E1DF98F7D5}" cache="Slicer_Marital_Status" caption="Marital Status " rowHeight="241300"/>
  <slicer name="Children" xr10:uid="{FA13176A-99B2-4AA9-B47A-E5B107A828D4}" cache="Slicer_Children" caption="Children" rowHeight="241300"/>
  <slicer name="Education" xr10:uid="{7DDA3029-E39C-4A09-B13F-972E43BCB270}" cache="Slicer_Education" caption="Education" startItem="1" rowHeight="241300"/>
  <slicer name="Region" xr10:uid="{BA6EB552-FC00-4BBD-9818-566F4F264B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6" sqref="C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E4E61-1FAA-41A8-9B63-28A6E1F0534F}">
  <dimension ref="A1:N1001"/>
  <sheetViews>
    <sheetView topLeftCell="D1" workbookViewId="0">
      <selection activeCell="M1004" sqref="M1004"/>
    </sheetView>
  </sheetViews>
  <sheetFormatPr defaultColWidth="11.85546875" defaultRowHeight="15" x14ac:dyDescent="0.25"/>
  <cols>
    <col min="4" max="4" width="11.85546875" style="3"/>
    <col min="12" max="13" width="12"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 "Old", IF(L2&gt;=30,"Middle Age",IF(L2&lt;30,"Young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 "Old", IF(L3&gt;=30,"Middle Age",IF(L3&lt;30,"Young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IF(L28&gt;50, "Old", IF(L28&gt;=30,"Middle Age",IF(L28&lt;30,"Adolescent ","Invalid")))</f>
        <v xml:space="preserve">Adolescent </v>
      </c>
      <c r="N28" t="s">
        <v>15</v>
      </c>
    </row>
    <row r="29" spans="1:14" x14ac:dyDescent="0.25">
      <c r="A29">
        <v>18283</v>
      </c>
      <c r="B29" t="s">
        <v>37</v>
      </c>
      <c r="C29" t="s">
        <v>38</v>
      </c>
      <c r="D29" s="3">
        <v>100000</v>
      </c>
      <c r="E29">
        <v>0</v>
      </c>
      <c r="F29" t="s">
        <v>13</v>
      </c>
      <c r="G29" t="s">
        <v>21</v>
      </c>
      <c r="H29" t="s">
        <v>18</v>
      </c>
      <c r="I29">
        <v>1</v>
      </c>
      <c r="J29" t="s">
        <v>23</v>
      </c>
      <c r="K29" t="s">
        <v>24</v>
      </c>
      <c r="L29">
        <v>40</v>
      </c>
      <c r="M29" t="str">
        <f t="shared" ref="M29:M92" si="1">IF(L29&gt;50, "Old", IF(L29&gt;=30,"Middle Age",IF(L29&lt;30,"Adolescent ","Invalid")))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1"/>
        <v xml:space="preserve">Adolescent </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1"/>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1"/>
        <v xml:space="preserve">Adolescent </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1"/>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1"/>
        <v xml:space="preserve">Adolescent </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1"/>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1"/>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1"/>
        <v>Old</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1"/>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 xml:space="preserve">Adolescent </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37</v>
      </c>
      <c r="C93" t="s">
        <v>39</v>
      </c>
      <c r="D93" s="3">
        <v>30000</v>
      </c>
      <c r="E93">
        <v>0</v>
      </c>
      <c r="F93" t="s">
        <v>19</v>
      </c>
      <c r="G93" t="s">
        <v>20</v>
      </c>
      <c r="H93" t="s">
        <v>18</v>
      </c>
      <c r="I93">
        <v>1</v>
      </c>
      <c r="J93" t="s">
        <v>16</v>
      </c>
      <c r="K93" t="s">
        <v>17</v>
      </c>
      <c r="L93">
        <v>30</v>
      </c>
      <c r="M93" t="str">
        <f t="shared" ref="M93:M156" si="2">IF(L93&gt;50, "Old", IF(L93&gt;=30,"Middle Age",IF(L93&lt;30,"Adolescent ","Invalid")))</f>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2"/>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2"/>
        <v xml:space="preserve">Adolescent </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2"/>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2"/>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 xml:space="preserve">Adolescent </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 xml:space="preserve">Adolescent </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ref="M157:M220" si="3">IF(L157&gt;50, "Old", IF(L157&gt;=30,"Middle Age",IF(L157&lt;30,"Adolescent ","Invalid")))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 xml:space="preserve">Adolescent </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 xml:space="preserve">Adolescent </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 xml:space="preserve">Adolescent </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 xml:space="preserve">Adolescent </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ref="M221:M284" si="4">IF(L221&gt;50, "Old", IF(L221&gt;=30,"Middle Age",IF(L221&lt;30,"Adolescent ","Invalid")))</f>
        <v xml:space="preserve">Adolescent </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 xml:space="preserve">Adolescent </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 xml:space="preserve">Adolescent </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 xml:space="preserve">Adolescent </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 xml:space="preserve">Adolescent </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4"/>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Old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ref="M285:M348" si="5">IF(L285&gt;50, "Old", IF(L285&gt;=30,"Middle Age",IF(L285&lt;30,"Adolescent ","Invalid")))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 xml:space="preserve">Adolescent </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5"/>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ref="M349:M412" si="6">IF(L349&gt;50, "Old", IF(L349&gt;=30,"Middle Age",IF(L349&lt;30,"Adolescent ","Invalid")))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 xml:space="preserve">Adolescent </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 xml:space="preserve">Adolescent </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6"/>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 xml:space="preserve">Adolescent </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Old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6"/>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6"/>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 xml:space="preserve">Adolescent </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ref="M413:M476" si="7">IF(L413&gt;50, "Old", IF(L413&gt;=30,"Middle Age",IF(L413&lt;30,"Adolescent ","Invalid")))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Old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Old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 xml:space="preserve">Adolescent </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 xml:space="preserve">Adolescent </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 xml:space="preserve">Adolescent </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 xml:space="preserve">Adolescent </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ref="M477:M540" si="8">IF(L477&gt;50, "Old", IF(L477&gt;=30,"Middle Age",IF(L477&lt;30,"Adolescent ","Invalid")))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Old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 xml:space="preserve">Adolescent </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 xml:space="preserve">Adolescent </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ref="M541:M604" si="9">IF(L541&gt;50, "Old", IF(L541&gt;=30,"Middle Age",IF(L541&lt;30,"Adolescent ","Invalid")))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 xml:space="preserve">Adolescent </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 xml:space="preserve">Adolescent </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9"/>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 xml:space="preserve">Adolescent </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 xml:space="preserve">Adolescent </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ref="M605:M668" si="10">IF(L605&gt;50, "Old", IF(L605&gt;=30,"Middle Age",IF(L605&lt;30,"Adolescent ","Invalid")))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 xml:space="preserve">Adolescent </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 xml:space="preserve">Adolescent </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 xml:space="preserve">Adolescent </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 xml:space="preserve">Adolescent </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ref="M669:M732" si="11">IF(L669&gt;50, "Old", IF(L669&gt;=30,"Middle Age",IF(L669&lt;30,"Adolescent ","Invalid")))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 xml:space="preserve">Adolescent </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 xml:space="preserve">Adolescent </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 xml:space="preserve">Adolescent </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ref="M733:M796" si="12">IF(L733&gt;50, "Old", IF(L733&gt;=30,"Middle Age",IF(L733&lt;30,"Adolescent ","Invalid")))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 xml:space="preserve">Adolescent </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 xml:space="preserve">Adolescent </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 xml:space="preserve">Adolescent </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ref="M797:M860" si="13">IF(L797&gt;50, "Old", IF(L797&gt;=30,"Middle Age",IF(L797&lt;30,"Adolescent ","Invalid")))</f>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 xml:space="preserve">Adolescent </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 xml:space="preserve">Adolescent </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 xml:space="preserve">Adolescent </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 xml:space="preserve">Adolescent </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 xml:space="preserve">Adolescent </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3"/>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 xml:space="preserve">Adolescent </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ref="M861:M924" si="14">IF(L861&gt;50, "Old", IF(L861&gt;=30,"Middle Age",IF(L861&lt;30,"Adolescent ","Invalid")))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 xml:space="preserve">Adolescent </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 xml:space="preserve">Adolescent </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ref="M925:M988" si="15">IF(L925&gt;50, "Old", IF(L925&gt;=30,"Middle Age",IF(L925&lt;30,"Adolescent ","Invalid")))</f>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 xml:space="preserve">Adolescent </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 xml:space="preserve">Adolescent </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 xml:space="preserve">Adolescent </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5"/>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ref="M989:M1001" si="16">IF(L989&gt;50, "Old", IF(L989&gt;=30,"Middle Age",IF(L989&lt;30,"Adolescent ","Invalid")))</f>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 xml:space="preserve">Adolescent </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6"/>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05C3-67C5-4751-A0A9-A79B5FD56B5B}">
  <dimension ref="A3:D74"/>
  <sheetViews>
    <sheetView topLeftCell="A31" workbookViewId="0">
      <selection activeCell="B19" sqref="B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7" t="s">
        <v>44</v>
      </c>
      <c r="B3" s="7" t="s">
        <v>45</v>
      </c>
      <c r="C3" s="8"/>
      <c r="D3" s="8"/>
    </row>
    <row r="4" spans="1:4" x14ac:dyDescent="0.25">
      <c r="A4" s="7" t="s">
        <v>42</v>
      </c>
      <c r="B4" s="8" t="s">
        <v>18</v>
      </c>
      <c r="C4" s="8" t="s">
        <v>15</v>
      </c>
      <c r="D4" s="8" t="s">
        <v>43</v>
      </c>
    </row>
    <row r="5" spans="1:4" x14ac:dyDescent="0.25">
      <c r="A5" s="9" t="s">
        <v>38</v>
      </c>
      <c r="B5" s="8">
        <v>12727.272727272728</v>
      </c>
      <c r="C5" s="8">
        <v>15714.285714285714</v>
      </c>
      <c r="D5" s="8">
        <v>13888.888888888889</v>
      </c>
    </row>
    <row r="6" spans="1:4" x14ac:dyDescent="0.25">
      <c r="A6" s="9" t="s">
        <v>39</v>
      </c>
      <c r="B6" s="8">
        <v>12500</v>
      </c>
      <c r="C6" s="8">
        <v>20000</v>
      </c>
      <c r="D6" s="8">
        <v>14000</v>
      </c>
    </row>
    <row r="7" spans="1:4" x14ac:dyDescent="0.25">
      <c r="A7" s="9" t="s">
        <v>43</v>
      </c>
      <c r="B7" s="8">
        <v>12666.666666666666</v>
      </c>
      <c r="C7" s="8">
        <v>16250</v>
      </c>
      <c r="D7" s="8">
        <v>13913.04347826087</v>
      </c>
    </row>
    <row r="22" spans="1:4" x14ac:dyDescent="0.25">
      <c r="A22" s="4" t="s">
        <v>47</v>
      </c>
      <c r="B22" s="4" t="s">
        <v>45</v>
      </c>
    </row>
    <row r="23" spans="1:4" x14ac:dyDescent="0.25">
      <c r="A23" s="4" t="s">
        <v>42</v>
      </c>
      <c r="B23" t="s">
        <v>18</v>
      </c>
      <c r="C23" t="s">
        <v>15</v>
      </c>
      <c r="D23" t="s">
        <v>43</v>
      </c>
    </row>
    <row r="24" spans="1:4" x14ac:dyDescent="0.25">
      <c r="A24" s="5" t="s">
        <v>16</v>
      </c>
      <c r="B24" s="6">
        <v>9</v>
      </c>
      <c r="C24" s="6">
        <v>4</v>
      </c>
      <c r="D24" s="6">
        <v>13</v>
      </c>
    </row>
    <row r="25" spans="1:4" x14ac:dyDescent="0.25">
      <c r="A25" s="5" t="s">
        <v>26</v>
      </c>
      <c r="B25" s="6">
        <v>6</v>
      </c>
      <c r="C25" s="6">
        <v>4</v>
      </c>
      <c r="D25" s="6">
        <v>10</v>
      </c>
    </row>
    <row r="26" spans="1:4" x14ac:dyDescent="0.25">
      <c r="A26" s="5" t="s">
        <v>43</v>
      </c>
      <c r="B26" s="6">
        <v>15</v>
      </c>
      <c r="C26" s="6">
        <v>8</v>
      </c>
      <c r="D26" s="6">
        <v>23</v>
      </c>
    </row>
    <row r="45" spans="1:4" x14ac:dyDescent="0.25">
      <c r="A45" s="4" t="s">
        <v>47</v>
      </c>
      <c r="B45" s="4" t="s">
        <v>45</v>
      </c>
    </row>
    <row r="46" spans="1:4" x14ac:dyDescent="0.25">
      <c r="A46" s="4" t="s">
        <v>42</v>
      </c>
      <c r="B46" t="s">
        <v>18</v>
      </c>
      <c r="C46" t="s">
        <v>15</v>
      </c>
      <c r="D46" t="s">
        <v>43</v>
      </c>
    </row>
    <row r="47" spans="1:4" x14ac:dyDescent="0.25">
      <c r="A47" s="5" t="s">
        <v>49</v>
      </c>
      <c r="B47" s="6">
        <v>2</v>
      </c>
      <c r="C47" s="6">
        <v>1</v>
      </c>
      <c r="D47" s="6">
        <v>3</v>
      </c>
    </row>
    <row r="48" spans="1:4" x14ac:dyDescent="0.25">
      <c r="A48" s="5" t="s">
        <v>46</v>
      </c>
      <c r="B48" s="6">
        <v>13</v>
      </c>
      <c r="C48" s="6">
        <v>7</v>
      </c>
      <c r="D48" s="6">
        <v>20</v>
      </c>
    </row>
    <row r="49" spans="1:4" x14ac:dyDescent="0.25">
      <c r="A49" s="5" t="s">
        <v>43</v>
      </c>
      <c r="B49" s="6">
        <v>15</v>
      </c>
      <c r="C49" s="6">
        <v>8</v>
      </c>
      <c r="D49" s="6">
        <v>23</v>
      </c>
    </row>
    <row r="62" spans="1:4" x14ac:dyDescent="0.25">
      <c r="A62" s="4" t="s">
        <v>47</v>
      </c>
      <c r="B62" s="4" t="s">
        <v>45</v>
      </c>
    </row>
    <row r="63" spans="1:4" x14ac:dyDescent="0.25">
      <c r="A63" s="4" t="s">
        <v>42</v>
      </c>
      <c r="B63" t="s">
        <v>18</v>
      </c>
      <c r="C63" t="s">
        <v>15</v>
      </c>
      <c r="D63" t="s">
        <v>43</v>
      </c>
    </row>
    <row r="64" spans="1:4" x14ac:dyDescent="0.25">
      <c r="A64" s="5">
        <v>25</v>
      </c>
      <c r="B64" s="6">
        <v>1</v>
      </c>
      <c r="C64" s="6"/>
      <c r="D64" s="6">
        <v>1</v>
      </c>
    </row>
    <row r="65" spans="1:4" x14ac:dyDescent="0.25">
      <c r="A65" s="5">
        <v>26</v>
      </c>
      <c r="B65" s="6">
        <v>1</v>
      </c>
      <c r="C65" s="6">
        <v>1</v>
      </c>
      <c r="D65" s="6">
        <v>2</v>
      </c>
    </row>
    <row r="66" spans="1:4" x14ac:dyDescent="0.25">
      <c r="A66" s="5">
        <v>31</v>
      </c>
      <c r="B66" s="6"/>
      <c r="C66" s="6">
        <v>1</v>
      </c>
      <c r="D66" s="6">
        <v>1</v>
      </c>
    </row>
    <row r="67" spans="1:4" x14ac:dyDescent="0.25">
      <c r="A67" s="5">
        <v>32</v>
      </c>
      <c r="B67" s="6">
        <v>2</v>
      </c>
      <c r="C67" s="6">
        <v>1</v>
      </c>
      <c r="D67" s="6">
        <v>3</v>
      </c>
    </row>
    <row r="68" spans="1:4" x14ac:dyDescent="0.25">
      <c r="A68" s="5">
        <v>33</v>
      </c>
      <c r="B68" s="6">
        <v>1</v>
      </c>
      <c r="C68" s="6"/>
      <c r="D68" s="6">
        <v>1</v>
      </c>
    </row>
    <row r="69" spans="1:4" x14ac:dyDescent="0.25">
      <c r="A69" s="5">
        <v>34</v>
      </c>
      <c r="B69" s="6">
        <v>3</v>
      </c>
      <c r="C69" s="6">
        <v>1</v>
      </c>
      <c r="D69" s="6">
        <v>4</v>
      </c>
    </row>
    <row r="70" spans="1:4" x14ac:dyDescent="0.25">
      <c r="A70" s="5">
        <v>35</v>
      </c>
      <c r="B70" s="6">
        <v>3</v>
      </c>
      <c r="C70" s="6">
        <v>1</v>
      </c>
      <c r="D70" s="6">
        <v>4</v>
      </c>
    </row>
    <row r="71" spans="1:4" x14ac:dyDescent="0.25">
      <c r="A71" s="5">
        <v>40</v>
      </c>
      <c r="B71" s="6">
        <v>1</v>
      </c>
      <c r="C71" s="6">
        <v>1</v>
      </c>
      <c r="D71" s="6">
        <v>2</v>
      </c>
    </row>
    <row r="72" spans="1:4" x14ac:dyDescent="0.25">
      <c r="A72" s="5">
        <v>41</v>
      </c>
      <c r="B72" s="6">
        <v>1</v>
      </c>
      <c r="C72" s="6">
        <v>2</v>
      </c>
      <c r="D72" s="6">
        <v>3</v>
      </c>
    </row>
    <row r="73" spans="1:4" x14ac:dyDescent="0.25">
      <c r="A73" s="5">
        <v>43</v>
      </c>
      <c r="B73" s="6">
        <v>2</v>
      </c>
      <c r="C73" s="6"/>
      <c r="D73" s="6">
        <v>2</v>
      </c>
    </row>
    <row r="74" spans="1:4" x14ac:dyDescent="0.25">
      <c r="A74" s="5" t="s">
        <v>43</v>
      </c>
      <c r="B74" s="6">
        <v>15</v>
      </c>
      <c r="C74" s="6">
        <v>8</v>
      </c>
      <c r="D74" s="6">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63DC-AA3F-4D91-8B3D-820DFA186ABE}">
  <dimension ref="A1:O3"/>
  <sheetViews>
    <sheetView showGridLines="0" tabSelected="1" topLeftCell="A31" workbookViewId="0">
      <selection activeCell="D31" sqref="D31"/>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sheetData>
  <mergeCells count="1">
    <mergeCell ref="A1:O3"/>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2023-02-23T11:58:41Z</dcterms:modified>
</cp:coreProperties>
</file>