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<sst xmlns="http://schemas.openxmlformats.org/spreadsheetml/2006/main" count="15" uniqueCount="15">
  <si>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Retailer</t>
  </si>
  <si>
    <t>revenue2018</t>
  </si>
  <si>
    <t>Total revenue growth '17/'18 in [%]</t>
  </si>
  <si>
    <t>Estimated 2019 personal care revenue in mUSD</t>
  </si>
  <si>
    <t>Price index</t>
  </si>
  <si>
    <t>Adjusted quantity</t>
  </si>
  <si>
    <t>Market share</t>
  </si>
  <si>
    <t>A</t>
  </si>
  <si>
    <t>B</t>
  </si>
  <si>
    <t>C</t>
  </si>
  <si>
    <t>D</t>
  </si>
  <si>
    <t>E</t>
  </si>
  <si>
    <t>Notes:</t>
  </si>
  <si>
    <t>E-commerce revenue figures obtained from ecommerceDB (https://ecommercedb.com/)</t>
  </si>
  <si>
    <t>The price index is calculated from high-frequency price data, following specification (1) of Table 3 in the manuscript.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</si>
</sst>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"/>
    <numFmt numFmtId="177" formatCode="0.000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/>
    <xf numFmtId="0" fontId="1" fillId="0" borderId="0" xfId="0" applyFont="1"/>
    <xf numFmtId="176" fontId="1" fillId="0" borderId="0" xfId="0" applyNumberFormat="1" applyFont="1"/>
    <xf numFmtId="177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B1" sqref="B1"/>
    </sheetView>
  </sheetViews>
  <sheetFormatPr defaultColWidth="9" defaultRowHeight="14.4" outlineLevelCol="6"/>
  <cols>
    <col min="1" max="1" width="17.8518518518519" customWidth="1"/>
    <col min="2" max="2" width="44.8518518518519" customWidth="1"/>
    <col min="3" max="3" width="32.4259259259259" customWidth="1"/>
    <col min="4" max="4" width="43.4259259259259" style="1" customWidth="1"/>
    <col min="5" max="5" width="10.8518518518519" customWidth="1"/>
    <col min="6" max="6" width="17" style="1" customWidth="1"/>
    <col min="7" max="7" width="12.5740740740741" customWidth="1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r="2" spans="1:7">
      <c r="A2" t="s">
        <v>7</v>
      </c>
      <c r="B2">
        <v>1885.5</v>
      </c>
      <c r="C2">
        <v>0.116</v>
      </c>
      <c r="D2" s="1">
        <f>(1+C2)*B2</f>
        <v>2104.218</v>
      </c>
      <c r="E2">
        <v>100</v>
      </c>
      <c r="F2" s="1">
        <f>D2/E2*100</f>
        <v>2104.218</v>
      </c>
      <c r="G2" s="4">
        <f>F2/SUM($F$2:$F$6)</f>
        <v>0.337608192421276</v>
      </c>
    </row>
    <row r="3" spans="1:7">
      <c r="A3" t="s">
        <v>8</v>
      </c>
      <c r="B3">
        <v>1173.4</v>
      </c>
      <c r="C3">
        <v>0.428</v>
      </c>
      <c r="D3" s="1">
        <f>(1+C3)*B3</f>
        <v>1675.6152</v>
      </c>
      <c r="E3">
        <v>106.6235</v>
      </c>
      <c r="F3" s="1">
        <f t="shared" ref="F3:F6" si="0">D3/E3*100</f>
        <v>1571.52522661515</v>
      </c>
      <c r="G3" s="4">
        <f t="shared" ref="G3:G6" si="1">F3/SUM($F$2:$F$6)</f>
        <v>0.252141076210723</v>
      </c>
    </row>
    <row r="4" spans="1:7">
      <c r="A4" t="s">
        <v>9</v>
      </c>
      <c r="B4">
        <v>463</v>
      </c>
      <c r="C4">
        <v>0.236</v>
      </c>
      <c r="D4" s="1">
        <f>(1+C4)*B4</f>
        <v>572.268</v>
      </c>
      <c r="E4">
        <v>109.6408</v>
      </c>
      <c r="F4" s="1">
        <f t="shared" si="0"/>
        <v>521.948033943568</v>
      </c>
      <c r="G4" s="4">
        <f t="shared" si="1"/>
        <v>0.083743192139563</v>
      </c>
    </row>
    <row r="5" spans="1:7">
      <c r="A5" t="s">
        <v>10</v>
      </c>
      <c r="B5">
        <v>898.6</v>
      </c>
      <c r="C5">
        <v>0.062</v>
      </c>
      <c r="D5" s="1">
        <f>(1+C5)*B5</f>
        <v>954.3132</v>
      </c>
      <c r="E5">
        <v>128.2438</v>
      </c>
      <c r="F5" s="1">
        <f t="shared" si="0"/>
        <v>744.139833660575</v>
      </c>
      <c r="G5" s="4">
        <f t="shared" si="1"/>
        <v>0.119392431844427</v>
      </c>
    </row>
    <row r="6" spans="1:7">
      <c r="A6" t="s">
        <v>11</v>
      </c>
      <c r="B6">
        <v>1541.6</v>
      </c>
      <c r="C6">
        <v>0.112</v>
      </c>
      <c r="D6" s="1">
        <f>(1+C6)*B6</f>
        <v>1714.2592</v>
      </c>
      <c r="E6">
        <v>132.7966</v>
      </c>
      <c r="F6" s="1">
        <f t="shared" si="0"/>
        <v>1290.89088124244</v>
      </c>
      <c r="G6" s="4">
        <f t="shared" si="1"/>
        <v>0.207115107384011</v>
      </c>
    </row>
    <row r="11" spans="1:2">
      <c r="A11" s="2" t="s">
        <v>12</v>
      </c>
      <c r="B11" t="s">
        <v>13</v>
      </c>
    </row>
    <row r="12" spans="2:2">
      <c r="B12" t="s">
        <v>14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attef</cp:lastModifiedBy>
  <dcterms:created xsi:type="dcterms:W3CDTF">2021-11-15T20:41:00Z</dcterms:created>
  <dcterms:modified xsi:type="dcterms:W3CDTF">2025-05-30T15:14:28Z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841B1932033C4044ACEAA1DE33B44AB5_12</vt:lpwstr>
  </property>
  <property fmtid="{D5CDD505-2E9C-101B-9397-08002B2CF9AE}" pid="3" name="KSOProductBuildVer">
    <vt:lpwstr>2057-12.2.0.21179</vt:lpwstr>
  </property>
</Properties>
</file>