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g\OneDrive\Documentos\"/>
    </mc:Choice>
  </mc:AlternateContent>
  <xr:revisionPtr revIDLastSave="0" documentId="13_ncr:1_{7FBE39F9-0AF2-4B03-9309-06FF99AED887}" xr6:coauthVersionLast="47" xr6:coauthVersionMax="47" xr10:uidLastSave="{00000000-0000-0000-0000-000000000000}"/>
  <bookViews>
    <workbookView xWindow="-120" yWindow="-120" windowWidth="29040" windowHeight="15720" activeTab="1" xr2:uid="{E2235641-5E65-4C25-A4EE-AD76D0F80E5F}"/>
  </bookViews>
  <sheets>
    <sheet name="Desglose de Tareas" sheetId="3" r:id="rId1"/>
    <sheet name="Plan de proyecto ágil" sheetId="2" r:id="rId2"/>
  </sheets>
  <definedNames>
    <definedName name="Interval" localSheetId="0">#REF!</definedName>
    <definedName name="Interval">#REF!</definedName>
    <definedName name="ScheduleStart" localSheetId="0">#REF!</definedName>
    <definedName name="ScheduleStart">#REF!</definedName>
    <definedName name="Type" localSheetId="0">#REF!</definedName>
    <definedName name="Typ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23" i="2"/>
  <c r="I29" i="2"/>
  <c r="I35" i="2"/>
  <c r="I47" i="2"/>
  <c r="H16" i="2"/>
  <c r="H6" i="2"/>
  <c r="H7" i="2"/>
  <c r="I7" i="2"/>
  <c r="H8" i="2"/>
  <c r="H9" i="2"/>
  <c r="H10" i="2"/>
  <c r="H11" i="2"/>
  <c r="H12" i="2"/>
  <c r="H13" i="2"/>
  <c r="I13" i="2"/>
  <c r="H14" i="2"/>
  <c r="H15" i="2"/>
  <c r="H20" i="2"/>
  <c r="I20" i="2"/>
  <c r="I16" i="2" s="1"/>
  <c r="H21" i="2"/>
  <c r="H22" i="2"/>
  <c r="H23" i="2"/>
  <c r="H24" i="2"/>
  <c r="H25" i="2"/>
  <c r="H26" i="2"/>
  <c r="H27" i="2"/>
  <c r="H28" i="2"/>
  <c r="H29" i="2"/>
  <c r="H35" i="2"/>
  <c r="H41" i="2"/>
  <c r="I41" i="2"/>
  <c r="H47" i="2"/>
  <c r="H68" i="2"/>
  <c r="I68" i="2"/>
  <c r="H69" i="2"/>
  <c r="H70" i="2"/>
  <c r="H71" i="2"/>
  <c r="I71" i="2"/>
  <c r="H72" i="2"/>
  <c r="H73" i="2"/>
  <c r="H74" i="2"/>
  <c r="H75" i="2"/>
  <c r="H76" i="2"/>
  <c r="H77" i="2"/>
  <c r="H78" i="2"/>
  <c r="H79" i="2"/>
  <c r="H80" i="2"/>
  <c r="H81" i="2"/>
  <c r="H82" i="2"/>
  <c r="I82" i="2"/>
  <c r="H83" i="2"/>
  <c r="H84" i="2"/>
  <c r="H85" i="2"/>
  <c r="H86" i="2"/>
  <c r="H87" i="2"/>
  <c r="H88" i="2"/>
  <c r="H89" i="2"/>
  <c r="H90" i="2"/>
  <c r="H91" i="2"/>
  <c r="I91" i="2"/>
  <c r="H92" i="2"/>
  <c r="H94" i="2"/>
  <c r="H95" i="2"/>
  <c r="H96" i="2"/>
  <c r="H97" i="2"/>
  <c r="H98" i="2"/>
  <c r="H99" i="2"/>
  <c r="H100" i="2"/>
  <c r="I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I15" i="2" l="1"/>
</calcChain>
</file>

<file path=xl/sharedStrings.xml><?xml version="1.0" encoding="utf-8"?>
<sst xmlns="http://schemas.openxmlformats.org/spreadsheetml/2006/main" count="368" uniqueCount="114">
  <si>
    <t>Sistema de venta de productos.</t>
  </si>
  <si>
    <t>1. Conexión de BD</t>
  </si>
  <si>
    <t>1.1.1</t>
  </si>
  <si>
    <t>1.1.2</t>
  </si>
  <si>
    <t>1.1.3</t>
  </si>
  <si>
    <t>1.1.4</t>
  </si>
  <si>
    <t>1.1.5</t>
  </si>
  <si>
    <t>1.1.6</t>
  </si>
  <si>
    <t>1.2 Entrega</t>
  </si>
  <si>
    <t>1.2.1</t>
  </si>
  <si>
    <t>Generar visita con el cliente para entrega y evaluacion</t>
  </si>
  <si>
    <t>PLANTILLA DE PLAN DE PROYECTO ÁGIL</t>
  </si>
  <si>
    <t>NOMBRE DEL PROYECTO</t>
  </si>
  <si>
    <t>ADMINISTRADOR DEL PROYECTO</t>
  </si>
  <si>
    <t>FECHA DE INICIO</t>
  </si>
  <si>
    <t>FECHA DE FINALIZACIÓN</t>
  </si>
  <si>
    <t>PROGRESO GENERAL</t>
  </si>
  <si>
    <t>PRODUCTO FINAL DEL PROYECTO</t>
  </si>
  <si>
    <t>DECLARACIÓN SOBRE EL ALCANCE</t>
  </si>
  <si>
    <t>EDT</t>
  </si>
  <si>
    <t>NOMBRE DE LA ACTIVIDAD / HISTORIAS</t>
  </si>
  <si>
    <t>RESPONSABLE</t>
  </si>
  <si>
    <t>PUNTOS DE HISTORIA</t>
  </si>
  <si>
    <t>INICIO</t>
  </si>
  <si>
    <t>FINALIZACIÓN</t>
  </si>
  <si>
    <r>
      <rPr>
        <b/>
        <sz val="9"/>
        <color theme="1"/>
        <rFont val="Century Gothic"/>
      </rPr>
      <t xml:space="preserve">DURACIÓN </t>
    </r>
    <r>
      <rPr>
        <sz val="9"/>
        <color theme="1"/>
        <rFont val="Century Gothic"/>
      </rPr>
      <t>(DÍAS)</t>
    </r>
  </si>
  <si>
    <t>% DE AVANCE</t>
  </si>
  <si>
    <t>ESTADO</t>
  </si>
  <si>
    <t>COMENTARIOS</t>
  </si>
  <si>
    <t>CLAVE DE 
ESTADO</t>
  </si>
  <si>
    <t>Completo</t>
  </si>
  <si>
    <t>No se ha iniciado</t>
  </si>
  <si>
    <t>En progreso</t>
  </si>
  <si>
    <t>En espera</t>
  </si>
  <si>
    <t>Vencido</t>
  </si>
  <si>
    <t>1.1 Interfaz de conexión</t>
  </si>
  <si>
    <t>Creación de esquma de base de datos</t>
  </si>
  <si>
    <t>Creacion de intefaz para conectar</t>
  </si>
  <si>
    <t>Codificacion de funcionamiento</t>
  </si>
  <si>
    <t>Validar funcionalidad</t>
  </si>
  <si>
    <t>Probar conexión</t>
  </si>
  <si>
    <t>Codificacion de interfaz</t>
  </si>
  <si>
    <t>1.2</t>
  </si>
  <si>
    <t>Entrega</t>
  </si>
  <si>
    <t xml:space="preserve">Interfaz de conexión </t>
  </si>
  <si>
    <t>Federico</t>
  </si>
  <si>
    <t>Creacion del esquema de BD</t>
  </si>
  <si>
    <t>Verificacion de los datos solicitados</t>
  </si>
  <si>
    <t>Validacion</t>
  </si>
  <si>
    <t>Codificacion de conexión con BD</t>
  </si>
  <si>
    <t>Validacion de conexión</t>
  </si>
  <si>
    <t>Validacion de conexión con BD</t>
  </si>
  <si>
    <t>Codificacion de sentencia de agregado en BD</t>
  </si>
  <si>
    <t>Verificacion de que los datos fueron agregados.</t>
  </si>
  <si>
    <t>Validacion de funcionalidad</t>
  </si>
  <si>
    <t>tienda de jugetes chipi chi chapa</t>
  </si>
  <si>
    <t>2.funcion botones</t>
  </si>
  <si>
    <t>Verificacion de que los datos fueron buscados.</t>
  </si>
  <si>
    <t>Probar boton</t>
  </si>
  <si>
    <t>Verificacion de que los datos fueron eliminados.</t>
  </si>
  <si>
    <t>Verificacion de que los datos fueron borrados en ventana.</t>
  </si>
  <si>
    <t>Verificacion de que los datos fueron actualizacion.</t>
  </si>
  <si>
    <t>2</t>
  </si>
  <si>
    <t>funcion botones</t>
  </si>
  <si>
    <t>2.1 BD</t>
  </si>
  <si>
    <t>2.1.1</t>
  </si>
  <si>
    <t>2.1.2</t>
  </si>
  <si>
    <t>2.1.3</t>
  </si>
  <si>
    <t>2.2.1</t>
  </si>
  <si>
    <t>2.3.1</t>
  </si>
  <si>
    <t>2.4.1</t>
  </si>
  <si>
    <t>2.5.1</t>
  </si>
  <si>
    <t>2.6.1</t>
  </si>
  <si>
    <t>2.7.1</t>
  </si>
  <si>
    <t>2.2 conexión</t>
  </si>
  <si>
    <t>2.3 Codificaicon de boton agregar</t>
  </si>
  <si>
    <t>2.4 Codificaicon de boton buscar</t>
  </si>
  <si>
    <t>2.5 Codificaicon de boton eliminar</t>
  </si>
  <si>
    <t>2.6 Codificaicon de boton limpiar</t>
  </si>
  <si>
    <t>2.7 Codificaicon de boton actualizar</t>
  </si>
  <si>
    <t>2.2.2</t>
  </si>
  <si>
    <t>2.3.2</t>
  </si>
  <si>
    <t>2.3.3</t>
  </si>
  <si>
    <t>2.3.4</t>
  </si>
  <si>
    <t>2.4.2</t>
  </si>
  <si>
    <t>2.4.3</t>
  </si>
  <si>
    <t>2.4.4</t>
  </si>
  <si>
    <t>2.4.5</t>
  </si>
  <si>
    <t>2.5.2</t>
  </si>
  <si>
    <t>2.5.3</t>
  </si>
  <si>
    <t>2.5.4</t>
  </si>
  <si>
    <t>2.5.5</t>
  </si>
  <si>
    <t>2.6.2</t>
  </si>
  <si>
    <t>2.6.3</t>
  </si>
  <si>
    <t>2.6.4</t>
  </si>
  <si>
    <t>2.6.5</t>
  </si>
  <si>
    <t>2.7.2</t>
  </si>
  <si>
    <t>2.7.3</t>
  </si>
  <si>
    <t>2.7.4</t>
  </si>
  <si>
    <t>2.7.5</t>
  </si>
  <si>
    <t>2.1</t>
  </si>
  <si>
    <t>BD</t>
  </si>
  <si>
    <t>2.2</t>
  </si>
  <si>
    <t>Conexión</t>
  </si>
  <si>
    <t>Codificaicon de boton agregar</t>
  </si>
  <si>
    <t>Codificaicon de boton buscar</t>
  </si>
  <si>
    <t>Codificaicon de boton eliminar</t>
  </si>
  <si>
    <t>Codificaicon de boton limpiar</t>
  </si>
  <si>
    <t>Codificaicon de boton actualizar</t>
  </si>
  <si>
    <t>2.3.5</t>
  </si>
  <si>
    <t>2.4</t>
  </si>
  <si>
    <t>2.5</t>
  </si>
  <si>
    <t>2.6</t>
  </si>
  <si>
    <t>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</si>
</sst>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m/d/yy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0"/>
      <color theme="1"/>
      <name val="Century Gothic"/>
    </font>
    <font>
      <b/>
      <sz val="20"/>
      <color rgb="FF595959"/>
      <name val="Century Gothic"/>
    </font>
    <font>
      <b/>
      <sz val="22"/>
      <color rgb="FF7F7F7F"/>
      <name val="Century Gothic"/>
    </font>
    <font>
      <b/>
      <sz val="9"/>
      <color theme="1"/>
      <name val="Century Gothic"/>
    </font>
    <font>
      <sz val="12"/>
      <name val="Calibri"/>
    </font>
    <font>
      <sz val="10"/>
      <color rgb="FF000000"/>
      <name val="Century Gothic"/>
    </font>
    <font>
      <sz val="9"/>
      <color theme="1"/>
      <name val="Century Gothic"/>
    </font>
    <font>
      <b/>
      <sz val="10"/>
      <color theme="0"/>
      <name val="Century Gothic"/>
    </font>
    <font>
      <b/>
      <sz val="10"/>
      <color theme="1"/>
      <name val="Century Gothic"/>
    </font>
    <font>
      <b/>
      <sz val="10"/>
      <color rgb="FF000000"/>
      <name val="Century Gothic"/>
    </font>
    <font>
      <b/>
      <sz val="8"/>
      <color rgb="FF000000"/>
      <name val="Century Gothic"/>
    </font>
    <font>
      <sz val="12"/>
      <color theme="1"/>
      <name val="Calibri"/>
    </font>
    <font>
      <sz val="9"/>
      <color rgb="FF000000"/>
      <name val="Century Gothic"/>
    </font>
    <font>
      <sz val="12"/>
      <color theme="0"/>
      <name val="Calibri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EAEEF3"/>
        <bgColor rgb="FFEAEEF3"/>
      </patternFill>
    </fill>
    <fill>
      <patternFill patternType="solid">
        <fgColor rgb="FF222A35"/>
        <bgColor rgb="FF222A35"/>
      </patternFill>
    </fill>
    <fill>
      <patternFill patternType="solid">
        <fgColor rgb="FFE7E6E6"/>
        <bgColor rgb="FFE7E6E6"/>
      </patternFill>
    </fill>
    <fill>
      <patternFill patternType="solid">
        <fgColor rgb="FFCFE2F3"/>
        <bgColor rgb="FFCFE2F3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  <fill>
      <patternFill patternType="solid">
        <fgColor rgb="FF333F4F"/>
        <bgColor rgb="FF333F4F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2" fillId="0" borderId="0" xfId="1" applyFont="1"/>
    <xf numFmtId="0" fontId="3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1" fillId="0" borderId="0" xfId="1"/>
    <xf numFmtId="0" fontId="2" fillId="2" borderId="0" xfId="1" applyFont="1" applyFill="1"/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5" fillId="3" borderId="3" xfId="1" applyFont="1" applyFill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2" fillId="0" borderId="0" xfId="1" applyFont="1" applyAlignment="1">
      <alignment wrapText="1"/>
    </xf>
    <xf numFmtId="0" fontId="7" fillId="0" borderId="2" xfId="1" applyFont="1" applyBorder="1" applyAlignment="1">
      <alignment horizontal="center" vertical="center"/>
    </xf>
    <xf numFmtId="16" fontId="2" fillId="0" borderId="3" xfId="1" applyNumberFormat="1" applyFont="1" applyBorder="1" applyAlignment="1">
      <alignment horizontal="center" vertical="center"/>
    </xf>
    <xf numFmtId="9" fontId="2" fillId="0" borderId="3" xfId="1" applyNumberFormat="1" applyFont="1" applyBorder="1" applyAlignment="1">
      <alignment horizontal="center" vertical="center"/>
    </xf>
    <xf numFmtId="0" fontId="5" fillId="4" borderId="3" xfId="1" applyFont="1" applyFill="1" applyBorder="1" applyAlignment="1">
      <alignment horizontal="left" vertical="center" wrapText="1"/>
    </xf>
    <xf numFmtId="0" fontId="9" fillId="5" borderId="3" xfId="1" applyFont="1" applyFill="1" applyBorder="1" applyAlignment="1">
      <alignment horizontal="left" vertical="center" wrapText="1"/>
    </xf>
    <xf numFmtId="164" fontId="10" fillId="6" borderId="3" xfId="1" applyNumberFormat="1" applyFont="1" applyFill="1" applyBorder="1" applyAlignment="1">
      <alignment horizontal="left" vertical="center" wrapText="1"/>
    </xf>
    <xf numFmtId="0" fontId="11" fillId="6" borderId="3" xfId="1" applyFont="1" applyFill="1" applyBorder="1" applyAlignment="1">
      <alignment horizontal="left" vertical="center" wrapText="1"/>
    </xf>
    <xf numFmtId="0" fontId="7" fillId="6" borderId="3" xfId="1" applyFont="1" applyFill="1" applyBorder="1" applyAlignment="1">
      <alignment horizontal="left" vertical="center" wrapText="1" readingOrder="1"/>
    </xf>
    <xf numFmtId="165" fontId="7" fillId="6" borderId="3" xfId="1" applyNumberFormat="1" applyFont="1" applyFill="1" applyBorder="1" applyAlignment="1">
      <alignment horizontal="left" vertical="center" wrapText="1" readingOrder="1"/>
    </xf>
    <xf numFmtId="10" fontId="7" fillId="6" borderId="3" xfId="1" applyNumberFormat="1" applyFont="1" applyFill="1" applyBorder="1" applyAlignment="1">
      <alignment horizontal="left" vertical="center" wrapText="1" readingOrder="1"/>
    </xf>
    <xf numFmtId="0" fontId="7" fillId="2" borderId="3" xfId="1" applyFont="1" applyFill="1" applyBorder="1" applyAlignment="1">
      <alignment horizontal="left" vertical="center" wrapText="1"/>
    </xf>
    <xf numFmtId="49" fontId="11" fillId="7" borderId="3" xfId="1" applyNumberFormat="1" applyFont="1" applyFill="1" applyBorder="1" applyAlignment="1">
      <alignment horizontal="left" vertical="center" wrapText="1"/>
    </xf>
    <xf numFmtId="0" fontId="11" fillId="7" borderId="3" xfId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 readingOrder="1"/>
    </xf>
    <xf numFmtId="165" fontId="7" fillId="7" borderId="3" xfId="1" applyNumberFormat="1" applyFont="1" applyFill="1" applyBorder="1" applyAlignment="1">
      <alignment horizontal="left" vertical="center" wrapText="1" readingOrder="1"/>
    </xf>
    <xf numFmtId="9" fontId="7" fillId="7" borderId="3" xfId="1" applyNumberFormat="1" applyFont="1" applyFill="1" applyBorder="1" applyAlignment="1">
      <alignment horizontal="left" vertical="center" wrapText="1" readingOrder="1"/>
    </xf>
    <xf numFmtId="0" fontId="7" fillId="2" borderId="3" xfId="1" applyFont="1" applyFill="1" applyBorder="1" applyAlignment="1">
      <alignment horizontal="left" vertical="center" wrapText="1" readingOrder="1"/>
    </xf>
    <xf numFmtId="165" fontId="7" fillId="2" borderId="3" xfId="1" applyNumberFormat="1" applyFont="1" applyFill="1" applyBorder="1" applyAlignment="1">
      <alignment horizontal="left" vertical="center" wrapText="1" readingOrder="1"/>
    </xf>
    <xf numFmtId="9" fontId="7" fillId="2" borderId="3" xfId="1" applyNumberFormat="1" applyFont="1" applyFill="1" applyBorder="1" applyAlignment="1">
      <alignment horizontal="left" vertical="center" wrapText="1" readingOrder="1"/>
    </xf>
    <xf numFmtId="0" fontId="7" fillId="0" borderId="3" xfId="1" applyFont="1" applyBorder="1" applyAlignment="1">
      <alignment horizontal="left" vertical="center" wrapText="1"/>
    </xf>
    <xf numFmtId="0" fontId="7" fillId="8" borderId="3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165" fontId="2" fillId="2" borderId="3" xfId="1" applyNumberFormat="1" applyFont="1" applyFill="1" applyBorder="1" applyAlignment="1">
      <alignment horizontal="left" vertical="center" wrapText="1"/>
    </xf>
    <xf numFmtId="0" fontId="2" fillId="2" borderId="0" xfId="1" applyFont="1" applyFill="1" applyAlignment="1">
      <alignment wrapText="1"/>
    </xf>
    <xf numFmtId="49" fontId="12" fillId="7" borderId="0" xfId="1" applyNumberFormat="1" applyFont="1" applyFill="1" applyAlignment="1">
      <alignment horizontal="left" vertical="center"/>
    </xf>
    <xf numFmtId="9" fontId="11" fillId="7" borderId="3" xfId="1" applyNumberFormat="1" applyFont="1" applyFill="1" applyBorder="1" applyAlignment="1">
      <alignment horizontal="left" vertical="center" wrapText="1"/>
    </xf>
    <xf numFmtId="9" fontId="2" fillId="2" borderId="3" xfId="1" applyNumberFormat="1" applyFont="1" applyFill="1" applyBorder="1" applyAlignment="1">
      <alignment horizontal="left" vertical="center" wrapText="1"/>
    </xf>
    <xf numFmtId="49" fontId="11" fillId="6" borderId="3" xfId="1" applyNumberFormat="1" applyFont="1" applyFill="1" applyBorder="1" applyAlignment="1">
      <alignment horizontal="left" vertical="center" wrapText="1"/>
    </xf>
    <xf numFmtId="0" fontId="2" fillId="7" borderId="3" xfId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/>
    </xf>
    <xf numFmtId="165" fontId="2" fillId="7" borderId="3" xfId="1" applyNumberFormat="1" applyFont="1" applyFill="1" applyBorder="1" applyAlignment="1">
      <alignment horizontal="left" vertical="center" wrapText="1"/>
    </xf>
    <xf numFmtId="10" fontId="2" fillId="7" borderId="3" xfId="1" applyNumberFormat="1" applyFont="1" applyFill="1" applyBorder="1" applyAlignment="1">
      <alignment horizontal="left" vertical="center" wrapText="1"/>
    </xf>
    <xf numFmtId="49" fontId="2" fillId="0" borderId="3" xfId="1" applyNumberFormat="1" applyFont="1" applyBorder="1" applyAlignment="1">
      <alignment horizontal="left" vertical="center" wrapText="1"/>
    </xf>
    <xf numFmtId="49" fontId="2" fillId="7" borderId="3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1" fillId="2" borderId="3" xfId="1" applyFont="1" applyFill="1" applyBorder="1" applyAlignment="1">
      <alignment horizontal="left" vertical="center" wrapText="1"/>
    </xf>
    <xf numFmtId="10" fontId="7" fillId="2" borderId="3" xfId="1" applyNumberFormat="1" applyFont="1" applyFill="1" applyBorder="1" applyAlignment="1">
      <alignment horizontal="left" vertical="center" wrapText="1" readingOrder="1"/>
    </xf>
    <xf numFmtId="0" fontId="10" fillId="7" borderId="3" xfId="1" applyFont="1" applyFill="1" applyBorder="1" applyAlignment="1">
      <alignment horizontal="left" vertical="center" wrapText="1"/>
    </xf>
    <xf numFmtId="165" fontId="10" fillId="7" borderId="3" xfId="1" applyNumberFormat="1" applyFont="1" applyFill="1" applyBorder="1" applyAlignment="1">
      <alignment horizontal="left" vertical="center" wrapText="1"/>
    </xf>
    <xf numFmtId="49" fontId="10" fillId="7" borderId="3" xfId="1" applyNumberFormat="1" applyFont="1" applyFill="1" applyBorder="1" applyAlignment="1">
      <alignment horizontal="left" vertical="center" wrapText="1"/>
    </xf>
    <xf numFmtId="0" fontId="14" fillId="2" borderId="3" xfId="1" applyFont="1" applyFill="1" applyBorder="1" applyAlignment="1">
      <alignment horizontal="left" vertical="center" wrapText="1"/>
    </xf>
    <xf numFmtId="49" fontId="10" fillId="9" borderId="3" xfId="1" applyNumberFormat="1" applyFont="1" applyFill="1" applyBorder="1" applyAlignment="1">
      <alignment horizontal="left" vertical="center" wrapText="1"/>
    </xf>
    <xf numFmtId="0" fontId="11" fillId="9" borderId="3" xfId="1" applyFont="1" applyFill="1" applyBorder="1" applyAlignment="1">
      <alignment horizontal="left" vertical="center" wrapText="1"/>
    </xf>
    <xf numFmtId="165" fontId="2" fillId="9" borderId="3" xfId="1" applyNumberFormat="1" applyFont="1" applyFill="1" applyBorder="1" applyAlignment="1">
      <alignment horizontal="left" vertical="center" wrapText="1"/>
    </xf>
    <xf numFmtId="0" fontId="2" fillId="9" borderId="3" xfId="1" applyFont="1" applyFill="1" applyBorder="1" applyAlignment="1">
      <alignment horizontal="left" vertical="center" wrapText="1"/>
    </xf>
    <xf numFmtId="9" fontId="2" fillId="9" borderId="3" xfId="1" applyNumberFormat="1" applyFont="1" applyFill="1" applyBorder="1" applyAlignment="1">
      <alignment horizontal="left" vertical="center" wrapText="1"/>
    </xf>
    <xf numFmtId="0" fontId="13" fillId="0" borderId="0" xfId="1" applyFont="1"/>
    <xf numFmtId="0" fontId="13" fillId="11" borderId="0" xfId="1" applyFont="1" applyFill="1"/>
    <xf numFmtId="0" fontId="1" fillId="11" borderId="0" xfId="1" applyFill="1"/>
    <xf numFmtId="0" fontId="15" fillId="10" borderId="0" xfId="1" applyFont="1" applyFill="1" applyAlignment="1">
      <alignment horizontal="center"/>
    </xf>
    <xf numFmtId="0" fontId="6" fillId="0" borderId="0" xfId="1" applyFont="1"/>
    <xf numFmtId="0" fontId="5" fillId="3" borderId="1" xfId="1" applyFont="1" applyFill="1" applyBorder="1" applyAlignment="1">
      <alignment horizontal="left" vertical="center" wrapText="1"/>
    </xf>
    <xf numFmtId="0" fontId="6" fillId="0" borderId="2" xfId="1" applyFont="1" applyBorder="1"/>
    <xf numFmtId="0" fontId="7" fillId="0" borderId="1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A55964A1-2C86-4C42-A5A6-0026B036B5F1}"/>
  </cellStyles>
  <dxfs count="5"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A002-CD15-4649-B120-93F96638660F}">
  <sheetPr>
    <outlinePr summaryBelow="0" summaryRight="0"/>
  </sheetPr>
  <dimension ref="A1:Z1006"/>
  <sheetViews>
    <sheetView zoomScale="70" zoomScaleNormal="70" workbookViewId="0">
      <selection activeCell="F51" sqref="A2:F51"/>
    </sheetView>
  </sheetViews>
  <sheetFormatPr baseColWidth="10" defaultColWidth="12.85546875" defaultRowHeight="15" customHeight="1" x14ac:dyDescent="0.25"/>
  <cols>
    <col min="1" max="3" width="12.85546875" style="4" customWidth="1"/>
    <col min="4" max="4" width="88.5703125" style="4" customWidth="1"/>
    <col min="5" max="6" width="12.85546875" style="4" customWidth="1"/>
    <col min="7" max="16384" width="12.85546875" style="4"/>
  </cols>
  <sheetData>
    <row r="1" spans="1:26" ht="15.75" x14ac:dyDescent="0.25">
      <c r="A1" s="61" t="s">
        <v>0</v>
      </c>
      <c r="B1" s="62"/>
      <c r="C1" s="62"/>
      <c r="D1" s="62"/>
      <c r="E1" s="62"/>
      <c r="F1" s="62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15.75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5.75" x14ac:dyDescent="0.25">
      <c r="A3" s="58" t="s">
        <v>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15.75" x14ac:dyDescent="0.25">
      <c r="A4" s="58"/>
      <c r="B4" s="58" t="s">
        <v>35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 ht="15.75" x14ac:dyDescent="0.25">
      <c r="A5" s="58"/>
      <c r="B5" s="58"/>
      <c r="C5" s="58" t="s">
        <v>2</v>
      </c>
      <c r="D5" s="4" t="s">
        <v>36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ht="15.75" x14ac:dyDescent="0.25">
      <c r="A6" s="58"/>
      <c r="B6" s="58"/>
      <c r="C6" s="58" t="s">
        <v>3</v>
      </c>
      <c r="D6" s="58" t="s">
        <v>37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ht="15.75" x14ac:dyDescent="0.25">
      <c r="A7" s="58"/>
      <c r="B7" s="58"/>
      <c r="C7" s="58" t="s">
        <v>4</v>
      </c>
      <c r="D7" s="4" t="s">
        <v>41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ht="15.75" x14ac:dyDescent="0.25">
      <c r="A8" s="58"/>
      <c r="B8" s="58"/>
      <c r="C8" s="58" t="s">
        <v>5</v>
      </c>
      <c r="D8" s="58" t="s">
        <v>38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15.75" x14ac:dyDescent="0.25">
      <c r="A9" s="58"/>
      <c r="B9" s="58"/>
      <c r="C9" s="58" t="s">
        <v>6</v>
      </c>
      <c r="D9" s="58" t="s">
        <v>39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ht="15.75" x14ac:dyDescent="0.25">
      <c r="A10" s="58"/>
      <c r="B10" s="58"/>
      <c r="C10" s="58" t="s">
        <v>7</v>
      </c>
      <c r="D10" s="58" t="s">
        <v>40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ht="15.75" customHeight="1" x14ac:dyDescent="0.25">
      <c r="A11" s="58"/>
      <c r="B11" s="58" t="s">
        <v>8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15.75" customHeight="1" x14ac:dyDescent="0.25">
      <c r="A12" s="58"/>
      <c r="B12" s="58"/>
      <c r="C12" s="58" t="s">
        <v>9</v>
      </c>
      <c r="D12" s="58" t="s">
        <v>10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15.75" customHeight="1" x14ac:dyDescent="0.25">
      <c r="A13" s="58" t="s">
        <v>56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 ht="15.75" customHeight="1" x14ac:dyDescent="0.25">
      <c r="A14" s="58"/>
      <c r="B14" s="58" t="s">
        <v>64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 ht="15.75" customHeight="1" x14ac:dyDescent="0.25">
      <c r="A15" s="58"/>
      <c r="B15" s="58"/>
      <c r="C15" s="58" t="s">
        <v>65</v>
      </c>
      <c r="D15" s="58" t="s">
        <v>46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ht="15.75" customHeight="1" x14ac:dyDescent="0.25">
      <c r="A16" s="58"/>
      <c r="B16" s="58"/>
      <c r="C16" s="58" t="s">
        <v>66</v>
      </c>
      <c r="D16" s="58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15.75" customHeight="1" x14ac:dyDescent="0.25">
      <c r="A17" s="58"/>
      <c r="B17" s="58"/>
      <c r="C17" s="58" t="s">
        <v>67</v>
      </c>
      <c r="D17" s="58" t="s">
        <v>48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ht="15.75" customHeight="1" x14ac:dyDescent="0.25">
      <c r="A18" s="58"/>
      <c r="B18" s="58" t="s">
        <v>74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ht="15.75" customHeight="1" x14ac:dyDescent="0.25">
      <c r="A19" s="58"/>
      <c r="B19" s="58"/>
      <c r="C19" s="58" t="s">
        <v>68</v>
      </c>
      <c r="D19" s="58" t="s">
        <v>49</v>
      </c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 ht="15.75" customHeight="1" x14ac:dyDescent="0.25">
      <c r="A20" s="58"/>
      <c r="B20" s="58"/>
      <c r="C20" s="58" t="s">
        <v>80</v>
      </c>
      <c r="D20" s="58" t="s">
        <v>50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 ht="15.75" customHeight="1" x14ac:dyDescent="0.25">
      <c r="A21" s="58"/>
      <c r="B21" s="58" t="s">
        <v>75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 ht="15.75" customHeight="1" x14ac:dyDescent="0.25">
      <c r="A22" s="58"/>
      <c r="B22" s="58"/>
      <c r="C22" s="58" t="s">
        <v>69</v>
      </c>
      <c r="D22" s="58" t="s">
        <v>51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ht="15.75" customHeight="1" x14ac:dyDescent="0.25">
      <c r="A23" s="58"/>
      <c r="B23" s="58"/>
      <c r="C23" s="58" t="s">
        <v>81</v>
      </c>
      <c r="D23" s="58" t="s">
        <v>52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 ht="15.75" customHeight="1" x14ac:dyDescent="0.25">
      <c r="A24" s="58"/>
      <c r="B24" s="58"/>
      <c r="C24" s="58" t="s">
        <v>82</v>
      </c>
      <c r="D24" s="58" t="s">
        <v>53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15.75" customHeight="1" x14ac:dyDescent="0.25">
      <c r="A25" s="58"/>
      <c r="B25" s="58"/>
      <c r="C25" s="58" t="s">
        <v>83</v>
      </c>
      <c r="D25" s="58" t="s">
        <v>54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spans="1:26" ht="15.75" customHeight="1" x14ac:dyDescent="0.25">
      <c r="A26" s="58"/>
      <c r="B26" s="58" t="s">
        <v>76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1:26" ht="15.75" customHeight="1" x14ac:dyDescent="0.25">
      <c r="A27" s="58"/>
      <c r="B27" s="58"/>
      <c r="C27" s="58" t="s">
        <v>70</v>
      </c>
      <c r="D27" s="58" t="s">
        <v>51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spans="1:26" ht="15.75" customHeight="1" x14ac:dyDescent="0.25">
      <c r="A28" s="58"/>
      <c r="B28" s="58"/>
      <c r="C28" s="58" t="s">
        <v>84</v>
      </c>
      <c r="D28" s="58" t="s">
        <v>52</v>
      </c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spans="1:26" ht="15.75" customHeight="1" x14ac:dyDescent="0.25">
      <c r="C29" s="58" t="s">
        <v>85</v>
      </c>
      <c r="D29" s="4" t="s">
        <v>58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spans="1:26" ht="15.75" customHeight="1" x14ac:dyDescent="0.25">
      <c r="A30" s="58"/>
      <c r="B30" s="58"/>
      <c r="C30" s="58" t="s">
        <v>86</v>
      </c>
      <c r="D30" s="58" t="s">
        <v>57</v>
      </c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 ht="15.75" customHeight="1" x14ac:dyDescent="0.25">
      <c r="A31" s="58"/>
      <c r="B31" s="58"/>
      <c r="C31" s="58" t="s">
        <v>87</v>
      </c>
      <c r="D31" s="58" t="s">
        <v>54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ht="15.75" customHeight="1" x14ac:dyDescent="0.25">
      <c r="A32" s="58"/>
      <c r="B32" s="58" t="s">
        <v>77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ht="15.75" customHeight="1" x14ac:dyDescent="0.25">
      <c r="A33" s="58"/>
      <c r="B33" s="58"/>
      <c r="C33" s="58" t="s">
        <v>71</v>
      </c>
      <c r="D33" s="58" t="s">
        <v>51</v>
      </c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ht="15.75" customHeight="1" x14ac:dyDescent="0.25">
      <c r="A34" s="58"/>
      <c r="B34" s="58"/>
      <c r="C34" s="58" t="s">
        <v>88</v>
      </c>
      <c r="D34" s="58" t="s">
        <v>52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ht="15.75" customHeight="1" x14ac:dyDescent="0.25">
      <c r="A35" s="58"/>
      <c r="C35" s="58" t="s">
        <v>89</v>
      </c>
      <c r="D35" s="4" t="s">
        <v>58</v>
      </c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ht="15.75" customHeight="1" x14ac:dyDescent="0.25">
      <c r="A36" s="58"/>
      <c r="B36" s="58"/>
      <c r="C36" s="58" t="s">
        <v>90</v>
      </c>
      <c r="D36" s="58" t="s">
        <v>59</v>
      </c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ht="15.75" customHeight="1" x14ac:dyDescent="0.25">
      <c r="A37" s="58"/>
      <c r="B37" s="58"/>
      <c r="C37" s="58" t="s">
        <v>91</v>
      </c>
      <c r="D37" s="58" t="s">
        <v>54</v>
      </c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ht="15.75" customHeight="1" x14ac:dyDescent="0.25">
      <c r="A38" s="58"/>
      <c r="B38" s="58" t="s">
        <v>78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5.75" customHeight="1" x14ac:dyDescent="0.25">
      <c r="A39" s="58"/>
      <c r="B39" s="58"/>
      <c r="C39" s="58" t="s">
        <v>72</v>
      </c>
      <c r="D39" s="58" t="s">
        <v>51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5.75" customHeight="1" x14ac:dyDescent="0.25">
      <c r="A40" s="58"/>
      <c r="B40" s="58"/>
      <c r="C40" s="58" t="s">
        <v>92</v>
      </c>
      <c r="D40" s="58" t="s">
        <v>52</v>
      </c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5.75" customHeight="1" x14ac:dyDescent="0.25">
      <c r="A41" s="58"/>
      <c r="B41" s="58"/>
      <c r="C41" s="58" t="s">
        <v>93</v>
      </c>
      <c r="D41" s="4" t="s">
        <v>58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ht="15.75" customHeight="1" x14ac:dyDescent="0.25">
      <c r="A42" s="58"/>
      <c r="B42" s="58"/>
      <c r="C42" s="58" t="s">
        <v>94</v>
      </c>
      <c r="D42" s="58" t="s">
        <v>60</v>
      </c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ht="15.75" customHeight="1" x14ac:dyDescent="0.25">
      <c r="A43" s="58"/>
      <c r="B43" s="58"/>
      <c r="C43" s="58" t="s">
        <v>95</v>
      </c>
      <c r="D43" s="58" t="s">
        <v>54</v>
      </c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ht="15.75" customHeight="1" x14ac:dyDescent="0.25">
      <c r="A44" s="58"/>
      <c r="B44" s="58" t="s">
        <v>79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ht="15.75" customHeight="1" x14ac:dyDescent="0.25">
      <c r="A45" s="58"/>
      <c r="B45" s="58"/>
      <c r="C45" s="58" t="s">
        <v>73</v>
      </c>
      <c r="D45" s="58" t="s">
        <v>51</v>
      </c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ht="15.75" customHeight="1" x14ac:dyDescent="0.25">
      <c r="A46" s="58"/>
      <c r="B46" s="58"/>
      <c r="C46" s="58" t="s">
        <v>96</v>
      </c>
      <c r="D46" s="58" t="s">
        <v>52</v>
      </c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ht="15.75" customHeight="1" x14ac:dyDescent="0.25">
      <c r="A47" s="58"/>
      <c r="B47" s="58"/>
      <c r="C47" s="58" t="s">
        <v>97</v>
      </c>
      <c r="D47" s="4" t="s">
        <v>58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ht="15.75" customHeight="1" x14ac:dyDescent="0.25">
      <c r="A48" s="58"/>
      <c r="B48" s="58"/>
      <c r="C48" s="58" t="s">
        <v>98</v>
      </c>
      <c r="D48" s="58" t="s">
        <v>61</v>
      </c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ht="15.75" customHeight="1" x14ac:dyDescent="0.25">
      <c r="A49" s="58"/>
      <c r="B49" s="58"/>
      <c r="C49" s="58" t="s">
        <v>99</v>
      </c>
      <c r="D49" s="58" t="s">
        <v>54</v>
      </c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ht="15.75" customHeight="1" x14ac:dyDescent="0.25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ht="15.75" customHeight="1" x14ac:dyDescent="0.25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ht="15.75" customHeight="1" x14ac:dyDescent="0.2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ht="15.75" customHeight="1" x14ac:dyDescent="0.25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ht="15.75" customHeight="1" x14ac:dyDescent="0.25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ht="15.75" customHeight="1" x14ac:dyDescent="0.2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ht="15.75" customHeight="1" x14ac:dyDescent="0.25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ht="15.75" customHeight="1" x14ac:dyDescent="0.25">
      <c r="A57" s="58"/>
      <c r="B57" s="58"/>
      <c r="C57" s="59"/>
      <c r="D57" s="60"/>
      <c r="E57" s="58"/>
      <c r="F57" s="58"/>
      <c r="G57" s="58"/>
      <c r="H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ht="15.75" customHeight="1" x14ac:dyDescent="0.25">
      <c r="A58" s="58"/>
      <c r="B58" s="58"/>
      <c r="C58" s="59"/>
      <c r="D58" s="60"/>
      <c r="E58" s="58"/>
      <c r="F58" s="58"/>
      <c r="G58" s="58"/>
      <c r="H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ht="15.75" customHeight="1" x14ac:dyDescent="0.25">
      <c r="A59" s="58"/>
      <c r="B59" s="58"/>
      <c r="C59" s="59"/>
      <c r="D59" s="60"/>
      <c r="E59" s="58"/>
      <c r="F59" s="58"/>
      <c r="G59" s="58"/>
      <c r="H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ht="15.75" customHeight="1" x14ac:dyDescent="0.25">
      <c r="A60" s="58"/>
      <c r="B60" s="58"/>
      <c r="C60" s="59"/>
      <c r="D60" s="59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ht="15.75" customHeight="1" x14ac:dyDescent="0.25">
      <c r="A61" s="58"/>
      <c r="B61" s="58"/>
      <c r="C61" s="59"/>
      <c r="D61" s="59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ht="15.75" customHeight="1" x14ac:dyDescent="0.25">
      <c r="A62" s="58"/>
      <c r="B62" s="58"/>
      <c r="C62" s="59"/>
      <c r="D62" s="59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ht="15.75" customHeight="1" x14ac:dyDescent="0.25">
      <c r="A63" s="58"/>
      <c r="B63" s="58"/>
      <c r="C63" s="59"/>
      <c r="D63" s="59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ht="15.75" customHeight="1" x14ac:dyDescent="0.25">
      <c r="A64" s="58"/>
      <c r="B64" s="58"/>
      <c r="C64" s="59"/>
      <c r="D64" s="59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ht="15.75" customHeight="1" x14ac:dyDescent="0.25">
      <c r="A65" s="58"/>
      <c r="B65" s="58"/>
      <c r="C65" s="59"/>
      <c r="D65" s="59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ht="15.75" customHeight="1" x14ac:dyDescent="0.25">
      <c r="A66" s="58"/>
      <c r="B66" s="58"/>
      <c r="C66" s="59"/>
      <c r="D66" s="59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ht="15.75" customHeight="1" x14ac:dyDescent="0.25">
      <c r="A67" s="58"/>
      <c r="B67" s="58"/>
      <c r="C67" s="59"/>
      <c r="D67" s="59"/>
      <c r="E67" s="58"/>
      <c r="F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ht="15.75" customHeight="1" x14ac:dyDescent="0.25">
      <c r="A68" s="58"/>
      <c r="B68" s="58"/>
      <c r="C68" s="59"/>
      <c r="D68" s="59"/>
      <c r="E68" s="58"/>
      <c r="F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ht="15.75" customHeight="1" x14ac:dyDescent="0.25">
      <c r="A69" s="58"/>
      <c r="B69" s="58"/>
      <c r="C69" s="58"/>
      <c r="D69" s="58"/>
      <c r="E69" s="58"/>
      <c r="F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ht="15.75" customHeight="1" x14ac:dyDescent="0.25">
      <c r="A70" s="58"/>
      <c r="B70" s="58"/>
      <c r="C70" s="58"/>
      <c r="D70" s="58"/>
      <c r="E70" s="58"/>
      <c r="F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ht="15.75" customHeight="1" x14ac:dyDescent="0.25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ht="15.75" customHeight="1" x14ac:dyDescent="0.25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ht="15.75" customHeight="1" x14ac:dyDescent="0.25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ht="15.75" customHeight="1" x14ac:dyDescent="0.25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ht="15.75" customHeight="1" x14ac:dyDescent="0.2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ht="15.75" customHeight="1" x14ac:dyDescent="0.25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ht="15.75" customHeight="1" x14ac:dyDescent="0.25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ht="15.75" customHeight="1" x14ac:dyDescent="0.25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ht="15.75" customHeight="1" x14ac:dyDescent="0.25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ht="15.75" customHeight="1" x14ac:dyDescent="0.25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ht="15.75" customHeight="1" x14ac:dyDescent="0.25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15.75" customHeight="1" x14ac:dyDescent="0.25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15.75" customHeight="1" x14ac:dyDescent="0.25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15.75" customHeight="1" x14ac:dyDescent="0.25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ht="15.75" customHeight="1" x14ac:dyDescent="0.2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15.75" customHeight="1" x14ac:dyDescent="0.25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ht="15.75" customHeight="1" x14ac:dyDescent="0.25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ht="15.75" customHeight="1" x14ac:dyDescent="0.25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ht="15.75" customHeight="1" x14ac:dyDescent="0.25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ht="15.75" customHeight="1" x14ac:dyDescent="0.25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ht="15.75" customHeight="1" x14ac:dyDescent="0.25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ht="15.75" customHeight="1" x14ac:dyDescent="0.25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ht="15.75" customHeight="1" x14ac:dyDescent="0.25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ht="15.75" customHeight="1" x14ac:dyDescent="0.25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ht="15.75" customHeight="1" x14ac:dyDescent="0.2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ht="15.75" customHeight="1" x14ac:dyDescent="0.25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ht="15.75" customHeight="1" x14ac:dyDescent="0.25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ht="15.75" customHeight="1" x14ac:dyDescent="0.25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ht="15.75" customHeight="1" x14ac:dyDescent="0.25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ht="15.75" customHeight="1" x14ac:dyDescent="0.25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ht="15.75" customHeight="1" x14ac:dyDescent="0.25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15.75" customHeight="1" x14ac:dyDescent="0.2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ht="15.75" customHeight="1" x14ac:dyDescent="0.25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ht="15.75" customHeight="1" x14ac:dyDescent="0.2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ht="15.75" customHeight="1" x14ac:dyDescent="0.2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ht="15.75" customHeight="1" x14ac:dyDescent="0.2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ht="15.75" customHeight="1" x14ac:dyDescent="0.2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ht="15.75" customHeight="1" x14ac:dyDescent="0.25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ht="15.75" customHeight="1" x14ac:dyDescent="0.25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ht="15.75" customHeight="1" x14ac:dyDescent="0.25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ht="15.75" customHeight="1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 ht="15.75" customHeight="1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 ht="15.75" customHeight="1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 ht="15.75" customHeight="1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 ht="15.75" customHeight="1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 ht="15.75" customHeight="1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 ht="15.75" customHeight="1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 ht="15.75" customHeight="1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ht="15.75" customHeight="1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ht="15.75" customHeight="1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ht="15.75" customHeight="1" x14ac:dyDescent="0.25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 ht="15.75" customHeight="1" x14ac:dyDescent="0.25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 ht="15.75" customHeight="1" x14ac:dyDescent="0.25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 ht="15.75" customHeight="1" x14ac:dyDescent="0.25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 ht="15.75" customHeight="1" x14ac:dyDescent="0.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 ht="15.75" customHeight="1" x14ac:dyDescent="0.25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 ht="15.75" customHeight="1" x14ac:dyDescent="0.25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 ht="15.75" customHeight="1" x14ac:dyDescent="0.25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5.75" customHeight="1" x14ac:dyDescent="0.25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 ht="15.75" customHeight="1" x14ac:dyDescent="0.25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ht="15.75" customHeight="1" x14ac:dyDescent="0.25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 ht="15.75" customHeight="1" x14ac:dyDescent="0.25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 ht="15.75" customHeight="1" x14ac:dyDescent="0.25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 ht="15.75" customHeight="1" x14ac:dyDescent="0.25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ht="15.75" customHeight="1" x14ac:dyDescent="0.2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 ht="15.75" customHeight="1" x14ac:dyDescent="0.25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 ht="15.75" customHeight="1" x14ac:dyDescent="0.25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 ht="15.75" customHeight="1" x14ac:dyDescent="0.25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 ht="15.75" customHeight="1" x14ac:dyDescent="0.25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 ht="15.75" customHeight="1" x14ac:dyDescent="0.25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 ht="15.75" customHeight="1" x14ac:dyDescent="0.25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 ht="15.75" customHeight="1" x14ac:dyDescent="0.25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 ht="15.75" customHeight="1" x14ac:dyDescent="0.25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 ht="15.75" customHeight="1" x14ac:dyDescent="0.25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 ht="15.75" customHeight="1" x14ac:dyDescent="0.2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 ht="15.75" customHeight="1" x14ac:dyDescent="0.25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 ht="15.75" customHeight="1" x14ac:dyDescent="0.25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 ht="15.75" customHeight="1" x14ac:dyDescent="0.25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ht="15.75" customHeight="1" x14ac:dyDescent="0.25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ht="15.75" customHeight="1" x14ac:dyDescent="0.25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5.75" customHeight="1" x14ac:dyDescent="0.25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5.75" customHeight="1" x14ac:dyDescent="0.25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5.75" customHeight="1" x14ac:dyDescent="0.25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5.75" customHeight="1" x14ac:dyDescent="0.25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5.75" customHeight="1" x14ac:dyDescent="0.2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5.75" customHeight="1" x14ac:dyDescent="0.25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5.75" customHeight="1" x14ac:dyDescent="0.25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5.75" customHeight="1" x14ac:dyDescent="0.25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5.75" customHeight="1" x14ac:dyDescent="0.25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5.75" customHeight="1" x14ac:dyDescent="0.25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.75" customHeight="1" x14ac:dyDescent="0.25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.75" customHeight="1" x14ac:dyDescent="0.25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.75" customHeight="1" x14ac:dyDescent="0.25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.75" customHeight="1" x14ac:dyDescent="0.25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5.75" customHeight="1" x14ac:dyDescent="0.2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5.75" customHeight="1" x14ac:dyDescent="0.25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5.75" customHeight="1" x14ac:dyDescent="0.25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5.75" customHeight="1" x14ac:dyDescent="0.25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 ht="15.75" customHeight="1" x14ac:dyDescent="0.25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ht="15.75" customHeight="1" x14ac:dyDescent="0.25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 ht="15.75" customHeight="1" x14ac:dyDescent="0.25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 ht="15.75" customHeight="1" x14ac:dyDescent="0.25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 ht="15.75" customHeight="1" x14ac:dyDescent="0.25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 ht="15.75" customHeight="1" x14ac:dyDescent="0.25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 ht="15.75" customHeight="1" x14ac:dyDescent="0.2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 ht="15.75" customHeight="1" x14ac:dyDescent="0.25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pans="1:26" ht="15.75" customHeight="1" x14ac:dyDescent="0.25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:26" ht="15.75" customHeight="1" x14ac:dyDescent="0.25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pans="1:26" ht="15.75" customHeight="1" x14ac:dyDescent="0.25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:26" ht="15.75" customHeight="1" x14ac:dyDescent="0.25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pans="1:26" ht="15.75" customHeight="1" x14ac:dyDescent="0.25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:26" ht="15.75" customHeight="1" x14ac:dyDescent="0.25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pans="1:26" ht="15.75" customHeight="1" x14ac:dyDescent="0.25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 ht="15.75" customHeight="1" x14ac:dyDescent="0.25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 ht="15.75" customHeight="1" x14ac:dyDescent="0.2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 ht="15.75" customHeight="1" x14ac:dyDescent="0.25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6" ht="15.75" customHeight="1" x14ac:dyDescent="0.25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:26" ht="15.75" customHeight="1" x14ac:dyDescent="0.25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pans="1:26" ht="15.75" customHeight="1" x14ac:dyDescent="0.25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:26" ht="15.75" customHeight="1" x14ac:dyDescent="0.25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pans="1:26" ht="15.75" customHeight="1" x14ac:dyDescent="0.25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:26" ht="15.75" customHeight="1" x14ac:dyDescent="0.25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pans="1:26" ht="15.75" customHeight="1" x14ac:dyDescent="0.25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:26" ht="15.75" customHeight="1" x14ac:dyDescent="0.25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pans="1:26" ht="15.75" customHeight="1" x14ac:dyDescent="0.2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 ht="15.75" customHeight="1" x14ac:dyDescent="0.25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 ht="15.75" customHeight="1" x14ac:dyDescent="0.25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 ht="15.75" customHeight="1" x14ac:dyDescent="0.25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 ht="15.75" customHeight="1" x14ac:dyDescent="0.25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 ht="15.75" customHeight="1" x14ac:dyDescent="0.25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 ht="15.75" customHeight="1" x14ac:dyDescent="0.25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ht="15.75" customHeight="1" x14ac:dyDescent="0.25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 ht="15.75" customHeight="1" x14ac:dyDescent="0.25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 ht="15.75" customHeight="1" x14ac:dyDescent="0.25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 ht="15.75" customHeight="1" x14ac:dyDescent="0.2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 ht="15.75" customHeight="1" x14ac:dyDescent="0.25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 ht="15.75" customHeight="1" x14ac:dyDescent="0.25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 ht="15.75" customHeight="1" x14ac:dyDescent="0.25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spans="1:26" ht="15.75" customHeight="1" x14ac:dyDescent="0.25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spans="1:26" ht="15.75" customHeight="1" x14ac:dyDescent="0.25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spans="1:26" ht="15.75" customHeight="1" x14ac:dyDescent="0.25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spans="1:26" ht="15.75" customHeight="1" x14ac:dyDescent="0.25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spans="1:26" ht="15.75" customHeight="1" x14ac:dyDescent="0.25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spans="1:26" ht="15.75" customHeight="1" x14ac:dyDescent="0.25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spans="1:26" ht="15.75" customHeight="1" x14ac:dyDescent="0.2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spans="1:26" ht="15.75" customHeight="1" x14ac:dyDescent="0.25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ht="15.75" customHeight="1" x14ac:dyDescent="0.25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spans="1:26" ht="15.75" customHeight="1" x14ac:dyDescent="0.25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spans="1:26" ht="15.75" customHeight="1" x14ac:dyDescent="0.25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spans="1:26" ht="15.75" customHeight="1" x14ac:dyDescent="0.25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spans="1:26" ht="15.75" customHeight="1" x14ac:dyDescent="0.25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spans="1:26" ht="15.75" customHeight="1" x14ac:dyDescent="0.25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spans="1:26" ht="15.75" customHeight="1" x14ac:dyDescent="0.25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spans="1:26" ht="15.75" customHeight="1" x14ac:dyDescent="0.25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spans="1:26" ht="15.75" customHeight="1" x14ac:dyDescent="0.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spans="1:26" ht="15.75" customHeight="1" x14ac:dyDescent="0.25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spans="1:26" ht="15.75" customHeight="1" x14ac:dyDescent="0.25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spans="1:26" ht="15.75" customHeight="1" x14ac:dyDescent="0.25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spans="1:26" ht="15.75" customHeight="1" x14ac:dyDescent="0.25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pans="1:26" ht="15.75" customHeight="1" x14ac:dyDescent="0.25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spans="1:26" ht="15.75" customHeight="1" x14ac:dyDescent="0.25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ht="15.75" customHeight="1" x14ac:dyDescent="0.25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spans="1:26" ht="15.75" customHeight="1" x14ac:dyDescent="0.25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pans="1:26" ht="15.75" customHeight="1" x14ac:dyDescent="0.25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spans="1:26" ht="15.75" customHeight="1" x14ac:dyDescent="0.2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spans="1:26" ht="15.75" customHeight="1" x14ac:dyDescent="0.25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spans="1:26" ht="15.75" customHeight="1" x14ac:dyDescent="0.25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spans="1:26" ht="15.75" customHeight="1" x14ac:dyDescent="0.25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spans="1:26" ht="15.75" customHeight="1" x14ac:dyDescent="0.25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spans="1:26" ht="15.75" customHeight="1" x14ac:dyDescent="0.25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spans="1:26" ht="15.75" customHeight="1" x14ac:dyDescent="0.25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pans="1:26" ht="15.75" customHeight="1" x14ac:dyDescent="0.25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spans="1:26" ht="15.75" customHeight="1" x14ac:dyDescent="0.25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pans="1:26" ht="15.75" customHeight="1" x14ac:dyDescent="0.25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spans="1:26" ht="15.75" customHeight="1" x14ac:dyDescent="0.2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pans="1:26" ht="15.75" customHeight="1" x14ac:dyDescent="0.25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ht="15.75" customHeight="1" x14ac:dyDescent="0.25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pans="1:26" ht="15.75" customHeight="1" x14ac:dyDescent="0.25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spans="1:26" ht="15.75" customHeight="1" x14ac:dyDescent="0.25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pans="1:26" ht="15.75" customHeight="1" x14ac:dyDescent="0.25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spans="1:26" ht="15.75" customHeight="1" x14ac:dyDescent="0.25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spans="1:26" ht="15.75" customHeight="1" x14ac:dyDescent="0.25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pans="1:26" ht="15.75" customHeight="1" x14ac:dyDescent="0.25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ht="15.75" customHeight="1" x14ac:dyDescent="0.25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pans="1:26" ht="15.75" customHeight="1" x14ac:dyDescent="0.2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:26" ht="15.75" customHeight="1" x14ac:dyDescent="0.25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pans="1:26" ht="15.75" customHeight="1" x14ac:dyDescent="0.25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:26" ht="15.75" customHeight="1" x14ac:dyDescent="0.25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spans="1:26" ht="15.75" customHeight="1" x14ac:dyDescent="0.25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pans="1:26" ht="15.75" customHeight="1" x14ac:dyDescent="0.25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spans="1:26" ht="15.75" customHeight="1" x14ac:dyDescent="0.25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ht="15.75" customHeight="1" x14ac:dyDescent="0.25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spans="1:26" ht="15.75" customHeight="1" x14ac:dyDescent="0.25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pans="1:26" ht="15.75" customHeight="1" x14ac:dyDescent="0.25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spans="1:26" ht="15.75" customHeight="1" x14ac:dyDescent="0.2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pans="1:26" ht="15.75" customHeight="1" x14ac:dyDescent="0.25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ht="15.75" customHeight="1" x14ac:dyDescent="0.25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ht="15.75" customHeight="1" x14ac:dyDescent="0.25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pans="1:26" ht="15.75" customHeight="1" x14ac:dyDescent="0.25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pans="1:26" ht="15.75" customHeight="1" x14ac:dyDescent="0.25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spans="1:26" ht="15.75" customHeight="1" x14ac:dyDescent="0.25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pans="1:26" ht="15.75" customHeight="1" x14ac:dyDescent="0.25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spans="1:26" ht="15.75" customHeight="1" x14ac:dyDescent="0.25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pans="1:26" ht="15.75" customHeight="1" x14ac:dyDescent="0.25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spans="1:26" ht="15.75" customHeight="1" x14ac:dyDescent="0.2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pans="1:26" ht="15.75" customHeight="1" x14ac:dyDescent="0.25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6" ht="15.75" customHeight="1" x14ac:dyDescent="0.25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pans="1:26" ht="15.75" customHeight="1" x14ac:dyDescent="0.25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spans="1:26" ht="15.75" customHeight="1" x14ac:dyDescent="0.25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pans="1:26" ht="15.75" customHeight="1" x14ac:dyDescent="0.25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spans="1:26" ht="15.75" customHeight="1" x14ac:dyDescent="0.25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pans="1:26" ht="15.75" customHeight="1" x14ac:dyDescent="0.25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spans="1:26" ht="15.75" customHeight="1" x14ac:dyDescent="0.25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spans="1:26" ht="15.75" customHeight="1" x14ac:dyDescent="0.25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spans="1:26" ht="15.75" customHeight="1" x14ac:dyDescent="0.2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spans="1:26" ht="15.75" customHeight="1" x14ac:dyDescent="0.25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spans="1:26" ht="15.75" customHeight="1" x14ac:dyDescent="0.25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spans="1:26" ht="15.75" customHeight="1" x14ac:dyDescent="0.25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spans="1:26" ht="15.75" customHeight="1" x14ac:dyDescent="0.25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spans="1:26" ht="15.75" customHeight="1" x14ac:dyDescent="0.25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spans="1:26" ht="15.75" customHeight="1" x14ac:dyDescent="0.25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6" ht="15.75" customHeight="1" x14ac:dyDescent="0.25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spans="1:26" ht="15.75" customHeight="1" x14ac:dyDescent="0.25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spans="1:26" ht="15.75" customHeight="1" x14ac:dyDescent="0.25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spans="1:26" ht="15.75" customHeight="1" x14ac:dyDescent="0.2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spans="1:26" ht="15.75" customHeight="1" x14ac:dyDescent="0.25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spans="1:26" ht="15.75" customHeight="1" x14ac:dyDescent="0.25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spans="1:26" ht="15.75" customHeight="1" x14ac:dyDescent="0.25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spans="1:26" ht="15.75" customHeight="1" x14ac:dyDescent="0.25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spans="1:26" ht="15.75" customHeight="1" x14ac:dyDescent="0.25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spans="1:26" ht="15.75" customHeight="1" x14ac:dyDescent="0.25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spans="1:26" ht="15.75" customHeight="1" x14ac:dyDescent="0.25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spans="1:26" ht="15.75" customHeight="1" x14ac:dyDescent="0.25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spans="1:26" ht="15.75" customHeight="1" x14ac:dyDescent="0.25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spans="1:26" ht="15.75" customHeight="1" x14ac:dyDescent="0.2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spans="1:26" ht="15.75" customHeight="1" x14ac:dyDescent="0.25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6" ht="15.75" customHeight="1" x14ac:dyDescent="0.25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spans="1:26" ht="15.75" customHeight="1" x14ac:dyDescent="0.25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spans="1:26" ht="15.75" customHeight="1" x14ac:dyDescent="0.25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pans="1:26" ht="15.75" customHeight="1" x14ac:dyDescent="0.25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spans="1:26" ht="15.75" customHeight="1" x14ac:dyDescent="0.25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pans="1:26" ht="15.75" customHeight="1" x14ac:dyDescent="0.25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spans="1:26" ht="15.75" customHeight="1" x14ac:dyDescent="0.25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pans="1:26" ht="15.75" customHeight="1" x14ac:dyDescent="0.25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spans="1:26" ht="15.75" customHeight="1" x14ac:dyDescent="0.2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pans="1:26" ht="15.75" customHeight="1" x14ac:dyDescent="0.25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spans="1:26" ht="15.75" customHeight="1" x14ac:dyDescent="0.25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pans="1:26" ht="15.75" customHeight="1" x14ac:dyDescent="0.25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spans="1:26" ht="15.75" customHeight="1" x14ac:dyDescent="0.25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pans="1:26" ht="15.75" customHeight="1" x14ac:dyDescent="0.25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spans="1:26" ht="15.75" customHeight="1" x14ac:dyDescent="0.25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6" ht="15.75" customHeight="1" x14ac:dyDescent="0.25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spans="1:26" ht="15.75" customHeight="1" x14ac:dyDescent="0.25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spans="1:26" ht="15.75" customHeight="1" x14ac:dyDescent="0.25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spans="1:26" ht="15.75" customHeight="1" x14ac:dyDescent="0.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spans="1:26" ht="15.75" customHeight="1" x14ac:dyDescent="0.25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spans="1:26" ht="15.75" customHeight="1" x14ac:dyDescent="0.25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spans="1:26" ht="15.75" customHeight="1" x14ac:dyDescent="0.25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 ht="15.75" customHeight="1" x14ac:dyDescent="0.25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spans="1:26" ht="15.75" customHeight="1" x14ac:dyDescent="0.25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spans="1:26" ht="15.75" customHeight="1" x14ac:dyDescent="0.25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spans="1:26" ht="15.75" customHeight="1" x14ac:dyDescent="0.25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spans="1:26" ht="15.75" customHeight="1" x14ac:dyDescent="0.25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spans="1:26" ht="15.75" customHeight="1" x14ac:dyDescent="0.25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spans="1:26" ht="15.75" customHeight="1" x14ac:dyDescent="0.2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spans="1:26" ht="15.75" customHeight="1" x14ac:dyDescent="0.25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ht="15.75" customHeight="1" x14ac:dyDescent="0.25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1:26" ht="15.75" customHeight="1" x14ac:dyDescent="0.25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spans="1:26" ht="15.75" customHeight="1" x14ac:dyDescent="0.25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spans="1:26" ht="15.75" customHeight="1" x14ac:dyDescent="0.25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spans="1:26" ht="15.75" customHeight="1" x14ac:dyDescent="0.25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spans="1:26" ht="15.75" customHeight="1" x14ac:dyDescent="0.25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spans="1:26" ht="15.75" customHeight="1" x14ac:dyDescent="0.25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spans="1:26" ht="15.75" customHeight="1" x14ac:dyDescent="0.25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spans="1:26" ht="15.75" customHeight="1" x14ac:dyDescent="0.2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spans="1:26" ht="15.75" customHeight="1" x14ac:dyDescent="0.25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spans="1:26" ht="15.75" customHeight="1" x14ac:dyDescent="0.25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spans="1:26" ht="15.75" customHeight="1" x14ac:dyDescent="0.25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 ht="15.75" customHeight="1" x14ac:dyDescent="0.25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 ht="15.75" customHeight="1" x14ac:dyDescent="0.25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spans="1:26" ht="15.75" customHeight="1" x14ac:dyDescent="0.25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ht="15.75" customHeight="1" x14ac:dyDescent="0.25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spans="1:26" ht="15.75" customHeight="1" x14ac:dyDescent="0.25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spans="1:26" ht="15.75" customHeight="1" x14ac:dyDescent="0.25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spans="1:26" ht="15.75" customHeight="1" x14ac:dyDescent="0.2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spans="1:26" ht="15.75" customHeight="1" x14ac:dyDescent="0.25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spans="1:26" ht="15.75" customHeight="1" x14ac:dyDescent="0.25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spans="1:26" ht="15.75" customHeight="1" x14ac:dyDescent="0.25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spans="1:26" ht="15.75" customHeight="1" x14ac:dyDescent="0.25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spans="1:26" ht="15.75" customHeight="1" x14ac:dyDescent="0.25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spans="1:26" ht="15.75" customHeight="1" x14ac:dyDescent="0.25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spans="1:26" ht="15.75" customHeight="1" x14ac:dyDescent="0.25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spans="1:26" ht="15.75" customHeight="1" x14ac:dyDescent="0.25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spans="1:26" ht="15.75" customHeight="1" x14ac:dyDescent="0.25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spans="1:26" ht="15.75" customHeight="1" x14ac:dyDescent="0.2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spans="1:26" ht="15.75" customHeight="1" x14ac:dyDescent="0.25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ht="15.75" customHeight="1" x14ac:dyDescent="0.25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spans="1:26" ht="15.75" customHeight="1" x14ac:dyDescent="0.25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spans="1:26" ht="15.75" customHeight="1" x14ac:dyDescent="0.25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spans="1:26" ht="15.75" customHeight="1" x14ac:dyDescent="0.25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spans="1:26" ht="15.75" customHeight="1" x14ac:dyDescent="0.25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spans="1:26" ht="15.75" customHeight="1" x14ac:dyDescent="0.25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spans="1:26" ht="15.75" customHeight="1" x14ac:dyDescent="0.25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spans="1:26" ht="15.75" customHeight="1" x14ac:dyDescent="0.25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spans="1:26" ht="15.75" customHeight="1" x14ac:dyDescent="0.2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spans="1:26" ht="15.75" customHeight="1" x14ac:dyDescent="0.25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spans="1:26" ht="15.75" customHeight="1" x14ac:dyDescent="0.25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spans="1:26" ht="15.75" customHeight="1" x14ac:dyDescent="0.25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spans="1:26" ht="15.75" customHeight="1" x14ac:dyDescent="0.25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spans="1:26" ht="15.75" customHeight="1" x14ac:dyDescent="0.25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spans="1:26" ht="15.75" customHeight="1" x14ac:dyDescent="0.25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6" ht="15.75" customHeight="1" x14ac:dyDescent="0.25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spans="1:26" ht="15.75" customHeight="1" x14ac:dyDescent="0.25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spans="1:26" ht="15.75" customHeight="1" x14ac:dyDescent="0.25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spans="1:26" ht="15.75" customHeight="1" x14ac:dyDescent="0.2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spans="1:26" ht="15.75" customHeight="1" x14ac:dyDescent="0.25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spans="1:26" ht="15.75" customHeight="1" x14ac:dyDescent="0.25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spans="1:26" ht="15.75" customHeight="1" x14ac:dyDescent="0.25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spans="1:26" ht="15.75" customHeight="1" x14ac:dyDescent="0.25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spans="1:26" ht="15.75" customHeight="1" x14ac:dyDescent="0.25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spans="1:26" ht="15.75" customHeight="1" x14ac:dyDescent="0.25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spans="1:26" ht="15.75" customHeight="1" x14ac:dyDescent="0.25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spans="1:26" ht="15.75" customHeight="1" x14ac:dyDescent="0.25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spans="1:26" ht="15.75" customHeight="1" x14ac:dyDescent="0.25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spans="1:26" ht="15.75" customHeight="1" x14ac:dyDescent="0.2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spans="1:26" ht="15.75" customHeight="1" x14ac:dyDescent="0.25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6" ht="15.75" customHeight="1" x14ac:dyDescent="0.25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spans="1:26" ht="15.75" customHeight="1" x14ac:dyDescent="0.25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spans="1:26" ht="15.75" customHeight="1" x14ac:dyDescent="0.25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spans="1:26" ht="15.75" customHeight="1" x14ac:dyDescent="0.25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spans="1:26" ht="15.75" customHeight="1" x14ac:dyDescent="0.25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spans="1:26" ht="15.75" customHeight="1" x14ac:dyDescent="0.25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spans="1:26" ht="15.75" customHeight="1" x14ac:dyDescent="0.25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spans="1:26" ht="15.75" customHeight="1" x14ac:dyDescent="0.25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spans="1:26" ht="15.75" customHeight="1" x14ac:dyDescent="0.2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spans="1:26" ht="15.75" customHeight="1" x14ac:dyDescent="0.25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spans="1:26" ht="15.75" customHeight="1" x14ac:dyDescent="0.25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spans="1:26" ht="15.75" customHeight="1" x14ac:dyDescent="0.25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spans="1:26" ht="15.75" customHeight="1" x14ac:dyDescent="0.25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spans="1:26" ht="15.75" customHeight="1" x14ac:dyDescent="0.25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spans="1:26" ht="15.75" customHeight="1" x14ac:dyDescent="0.25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ht="15.75" customHeight="1" x14ac:dyDescent="0.25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spans="1:26" ht="15.75" customHeight="1" x14ac:dyDescent="0.25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spans="1:26" ht="15.75" customHeight="1" x14ac:dyDescent="0.25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spans="1:26" ht="15.75" customHeight="1" x14ac:dyDescent="0.2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spans="1:26" ht="15.75" customHeight="1" x14ac:dyDescent="0.25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spans="1:26" ht="15.75" customHeight="1" x14ac:dyDescent="0.25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spans="1:26" ht="15.75" customHeight="1" x14ac:dyDescent="0.25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spans="1:26" ht="15.75" customHeight="1" x14ac:dyDescent="0.25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spans="1:26" ht="15.75" customHeight="1" x14ac:dyDescent="0.25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spans="1:26" ht="15.75" customHeight="1" x14ac:dyDescent="0.25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spans="1:26" ht="15.75" customHeight="1" x14ac:dyDescent="0.25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spans="1:26" ht="15.75" customHeight="1" x14ac:dyDescent="0.25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spans="1:26" ht="15.75" customHeight="1" x14ac:dyDescent="0.25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spans="1:26" ht="15.75" customHeight="1" x14ac:dyDescent="0.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spans="1:26" ht="15.75" customHeight="1" x14ac:dyDescent="0.25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6" ht="15.75" customHeight="1" x14ac:dyDescent="0.25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spans="1:26" ht="15.75" customHeight="1" x14ac:dyDescent="0.25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spans="1:26" ht="15.75" customHeight="1" x14ac:dyDescent="0.25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spans="1:26" ht="15.75" customHeight="1" x14ac:dyDescent="0.25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spans="1:26" ht="15.75" customHeight="1" x14ac:dyDescent="0.25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spans="1:26" ht="15.75" customHeight="1" x14ac:dyDescent="0.25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spans="1:26" ht="15.75" customHeight="1" x14ac:dyDescent="0.25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spans="1:26" ht="15.75" customHeight="1" x14ac:dyDescent="0.25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spans="1:26" ht="15.75" customHeight="1" x14ac:dyDescent="0.2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spans="1:26" ht="15.75" customHeight="1" x14ac:dyDescent="0.25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spans="1:26" ht="15.75" customHeight="1" x14ac:dyDescent="0.25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spans="1:26" ht="15.75" customHeight="1" x14ac:dyDescent="0.25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spans="1:26" ht="15.75" customHeight="1" x14ac:dyDescent="0.25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spans="1:26" ht="15.75" customHeight="1" x14ac:dyDescent="0.25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spans="1:26" ht="15.75" customHeight="1" x14ac:dyDescent="0.25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ht="15.75" customHeight="1" x14ac:dyDescent="0.25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spans="1:26" ht="15.75" customHeight="1" x14ac:dyDescent="0.25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spans="1:26" ht="15.75" customHeight="1" x14ac:dyDescent="0.25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spans="1:26" ht="15.75" customHeight="1" x14ac:dyDescent="0.2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spans="1:26" ht="15.75" customHeight="1" x14ac:dyDescent="0.25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spans="1:26" ht="15.75" customHeight="1" x14ac:dyDescent="0.25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spans="1:26" ht="15.75" customHeight="1" x14ac:dyDescent="0.25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spans="1:26" ht="15.75" customHeight="1" x14ac:dyDescent="0.25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spans="1:26" ht="15.75" customHeight="1" x14ac:dyDescent="0.25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spans="1:26" ht="15.75" customHeight="1" x14ac:dyDescent="0.25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spans="1:26" ht="15.75" customHeight="1" x14ac:dyDescent="0.25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spans="1:26" ht="15.75" customHeight="1" x14ac:dyDescent="0.25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spans="1:26" ht="15.75" customHeight="1" x14ac:dyDescent="0.25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spans="1:26" ht="15.75" customHeight="1" x14ac:dyDescent="0.2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spans="1:26" ht="15.75" customHeight="1" x14ac:dyDescent="0.25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6" ht="15.75" customHeight="1" x14ac:dyDescent="0.25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spans="1:26" ht="15.75" customHeight="1" x14ac:dyDescent="0.25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spans="1:26" ht="15.75" customHeight="1" x14ac:dyDescent="0.25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spans="1:26" ht="15.75" customHeight="1" x14ac:dyDescent="0.25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spans="1:26" ht="15.75" customHeight="1" x14ac:dyDescent="0.25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spans="1:26" ht="15.75" customHeight="1" x14ac:dyDescent="0.25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spans="1:26" ht="15.75" customHeight="1" x14ac:dyDescent="0.25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spans="1:26" ht="15.75" customHeight="1" x14ac:dyDescent="0.25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spans="1:26" ht="15.75" customHeight="1" x14ac:dyDescent="0.2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spans="1:26" ht="15.75" customHeight="1" x14ac:dyDescent="0.25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spans="1:26" ht="15.75" customHeight="1" x14ac:dyDescent="0.25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spans="1:26" ht="15.75" customHeight="1" x14ac:dyDescent="0.25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spans="1:26" ht="15.75" customHeight="1" x14ac:dyDescent="0.25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spans="1:26" ht="15.75" customHeight="1" x14ac:dyDescent="0.25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spans="1:26" ht="15.75" customHeight="1" x14ac:dyDescent="0.25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ht="15.75" customHeight="1" x14ac:dyDescent="0.25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spans="1:26" ht="15.75" customHeight="1" x14ac:dyDescent="0.25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spans="1:26" ht="15.75" customHeight="1" x14ac:dyDescent="0.25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spans="1:26" ht="15.75" customHeight="1" x14ac:dyDescent="0.2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spans="1:26" ht="15.75" customHeight="1" x14ac:dyDescent="0.25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spans="1:26" ht="15.75" customHeight="1" x14ac:dyDescent="0.25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spans="1:26" ht="15.75" customHeight="1" x14ac:dyDescent="0.25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spans="1:26" ht="15.75" customHeight="1" x14ac:dyDescent="0.25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spans="1:26" ht="15.75" customHeight="1" x14ac:dyDescent="0.25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spans="1:26" ht="15.75" customHeight="1" x14ac:dyDescent="0.25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spans="1:26" ht="15.75" customHeight="1" x14ac:dyDescent="0.25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spans="1:26" ht="15.75" customHeight="1" x14ac:dyDescent="0.25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spans="1:26" ht="15.75" customHeight="1" x14ac:dyDescent="0.25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spans="1:26" ht="15.75" customHeight="1" x14ac:dyDescent="0.2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spans="1:26" ht="15.75" customHeight="1" x14ac:dyDescent="0.25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6" ht="15.75" customHeight="1" x14ac:dyDescent="0.25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spans="1:26" ht="15.75" customHeight="1" x14ac:dyDescent="0.25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spans="1:26" ht="15.75" customHeight="1" x14ac:dyDescent="0.25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spans="1:26" ht="15.75" customHeight="1" x14ac:dyDescent="0.25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spans="1:26" ht="15.75" customHeight="1" x14ac:dyDescent="0.25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spans="1:26" ht="15.75" customHeight="1" x14ac:dyDescent="0.25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spans="1:26" ht="15.75" customHeight="1" x14ac:dyDescent="0.25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spans="1:26" ht="15.75" customHeight="1" x14ac:dyDescent="0.25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spans="1:26" ht="15.75" customHeight="1" x14ac:dyDescent="0.2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spans="1:26" ht="15.75" customHeight="1" x14ac:dyDescent="0.25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spans="1:26" ht="15.75" customHeight="1" x14ac:dyDescent="0.25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spans="1:26" ht="15.75" customHeight="1" x14ac:dyDescent="0.25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spans="1:26" ht="15.75" customHeight="1" x14ac:dyDescent="0.25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spans="1:26" ht="15.75" customHeight="1" x14ac:dyDescent="0.25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spans="1:26" ht="15.75" customHeight="1" x14ac:dyDescent="0.25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6" ht="15.75" customHeight="1" x14ac:dyDescent="0.25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spans="1:26" ht="15.75" customHeight="1" x14ac:dyDescent="0.25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spans="1:26" ht="15.75" customHeight="1" x14ac:dyDescent="0.25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spans="1:26" ht="15.75" customHeight="1" x14ac:dyDescent="0.2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spans="1:26" ht="15.75" customHeight="1" x14ac:dyDescent="0.25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spans="1:26" ht="15.75" customHeight="1" x14ac:dyDescent="0.25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spans="1:26" ht="15.75" customHeight="1" x14ac:dyDescent="0.25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spans="1:26" ht="15.75" customHeight="1" x14ac:dyDescent="0.25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spans="1:26" ht="15.75" customHeight="1" x14ac:dyDescent="0.25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spans="1:26" ht="15.75" customHeight="1" x14ac:dyDescent="0.25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spans="1:26" ht="15.75" customHeight="1" x14ac:dyDescent="0.25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spans="1:26" ht="15.75" customHeight="1" x14ac:dyDescent="0.25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spans="1:26" ht="15.75" customHeight="1" x14ac:dyDescent="0.25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spans="1:26" ht="15.75" customHeight="1" x14ac:dyDescent="0.2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spans="1:26" ht="15.75" customHeight="1" x14ac:dyDescent="0.25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ht="15.75" customHeight="1" x14ac:dyDescent="0.25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spans="1:26" ht="15.75" customHeight="1" x14ac:dyDescent="0.25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spans="1:26" ht="15.75" customHeight="1" x14ac:dyDescent="0.25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spans="1:26" ht="15.75" customHeight="1" x14ac:dyDescent="0.25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spans="1:26" ht="15.75" customHeight="1" x14ac:dyDescent="0.25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spans="1:26" ht="15.75" customHeight="1" x14ac:dyDescent="0.25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spans="1:26" ht="15.75" customHeight="1" x14ac:dyDescent="0.25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spans="1:26" ht="15.75" customHeight="1" x14ac:dyDescent="0.25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spans="1:26" ht="15.75" customHeight="1" x14ac:dyDescent="0.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spans="1:26" ht="15.75" customHeight="1" x14ac:dyDescent="0.25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spans="1:26" ht="15.75" customHeight="1" x14ac:dyDescent="0.25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spans="1:26" ht="15.75" customHeight="1" x14ac:dyDescent="0.25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spans="1:26" ht="15.75" customHeight="1" x14ac:dyDescent="0.25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spans="1:26" ht="15.75" customHeight="1" x14ac:dyDescent="0.25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spans="1:26" ht="15.75" customHeight="1" x14ac:dyDescent="0.25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6" ht="15.75" customHeight="1" x14ac:dyDescent="0.25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spans="1:26" ht="15.75" customHeight="1" x14ac:dyDescent="0.25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spans="1:26" ht="15.75" customHeight="1" x14ac:dyDescent="0.25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spans="1:26" ht="15.75" customHeight="1" x14ac:dyDescent="0.2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spans="1:26" ht="15.75" customHeight="1" x14ac:dyDescent="0.25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spans="1:26" ht="15.75" customHeight="1" x14ac:dyDescent="0.25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spans="1:26" ht="15.75" customHeight="1" x14ac:dyDescent="0.25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spans="1:26" ht="15.75" customHeight="1" x14ac:dyDescent="0.25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spans="1:26" ht="15.75" customHeight="1" x14ac:dyDescent="0.25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spans="1:26" ht="15.75" customHeight="1" x14ac:dyDescent="0.25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spans="1:26" ht="15.75" customHeight="1" x14ac:dyDescent="0.25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spans="1:26" ht="15.75" customHeight="1" x14ac:dyDescent="0.25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spans="1:26" ht="15.75" customHeight="1" x14ac:dyDescent="0.25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spans="1:26" ht="15.75" customHeight="1" x14ac:dyDescent="0.2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spans="1:26" ht="15.75" customHeight="1" x14ac:dyDescent="0.25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6" ht="15.75" customHeight="1" x14ac:dyDescent="0.25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spans="1:26" ht="15.75" customHeight="1" x14ac:dyDescent="0.25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spans="1:26" ht="15.75" customHeight="1" x14ac:dyDescent="0.25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spans="1:26" ht="15.75" customHeight="1" x14ac:dyDescent="0.25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spans="1:26" ht="15.75" customHeight="1" x14ac:dyDescent="0.25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spans="1:26" ht="15.75" customHeight="1" x14ac:dyDescent="0.25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spans="1:26" ht="15.75" customHeight="1" x14ac:dyDescent="0.25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spans="1:26" ht="15.75" customHeight="1" x14ac:dyDescent="0.25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spans="1:26" ht="15.75" customHeight="1" x14ac:dyDescent="0.2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spans="1:26" ht="15.75" customHeight="1" x14ac:dyDescent="0.25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spans="1:26" ht="15.75" customHeight="1" x14ac:dyDescent="0.25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spans="1:26" ht="15.75" customHeight="1" x14ac:dyDescent="0.25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spans="1:26" ht="15.75" customHeight="1" x14ac:dyDescent="0.25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spans="1:26" ht="15.75" customHeight="1" x14ac:dyDescent="0.25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spans="1:26" ht="15.75" customHeight="1" x14ac:dyDescent="0.25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6" ht="15.75" customHeight="1" x14ac:dyDescent="0.25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spans="1:26" ht="15.75" customHeight="1" x14ac:dyDescent="0.25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spans="1:26" ht="15.75" customHeight="1" x14ac:dyDescent="0.25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spans="1:26" ht="15.75" customHeight="1" x14ac:dyDescent="0.2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spans="1:26" ht="15.75" customHeight="1" x14ac:dyDescent="0.25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spans="1:26" ht="15.75" customHeight="1" x14ac:dyDescent="0.25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spans="1:26" ht="15.75" customHeight="1" x14ac:dyDescent="0.25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spans="1:26" ht="15.75" customHeight="1" x14ac:dyDescent="0.25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spans="1:26" ht="15.75" customHeight="1" x14ac:dyDescent="0.25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spans="1:26" ht="15.75" customHeight="1" x14ac:dyDescent="0.25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spans="1:26" ht="15.75" customHeight="1" x14ac:dyDescent="0.25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spans="1:26" ht="15.75" customHeight="1" x14ac:dyDescent="0.25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spans="1:26" ht="15.75" customHeight="1" x14ac:dyDescent="0.25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spans="1:26" ht="15.75" customHeight="1" x14ac:dyDescent="0.2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spans="1:26" ht="15.75" customHeight="1" x14ac:dyDescent="0.25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6" ht="15.75" customHeight="1" x14ac:dyDescent="0.25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spans="1:26" ht="15.75" customHeight="1" x14ac:dyDescent="0.25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spans="1:26" ht="15.75" customHeight="1" x14ac:dyDescent="0.25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spans="1:26" ht="15.75" customHeight="1" x14ac:dyDescent="0.25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spans="1:26" ht="15.75" customHeight="1" x14ac:dyDescent="0.25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spans="1:26" ht="15.75" customHeight="1" x14ac:dyDescent="0.25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spans="1:26" ht="15.75" customHeight="1" x14ac:dyDescent="0.25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spans="1:26" ht="15.75" customHeight="1" x14ac:dyDescent="0.25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spans="1:26" ht="15.75" customHeight="1" x14ac:dyDescent="0.2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spans="1:26" ht="15.75" customHeight="1" x14ac:dyDescent="0.25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spans="1:26" ht="15.75" customHeight="1" x14ac:dyDescent="0.25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spans="1:26" ht="15.75" customHeight="1" x14ac:dyDescent="0.25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spans="1:26" ht="15.75" customHeight="1" x14ac:dyDescent="0.25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spans="1:26" ht="15.75" customHeight="1" x14ac:dyDescent="0.25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spans="1:26" ht="15.75" customHeight="1" x14ac:dyDescent="0.25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spans="1:26" ht="15.75" customHeight="1" x14ac:dyDescent="0.25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spans="1:26" ht="15.75" customHeight="1" x14ac:dyDescent="0.25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spans="1:26" ht="15.75" customHeight="1" x14ac:dyDescent="0.25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spans="1:26" ht="15.75" customHeight="1" x14ac:dyDescent="0.2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spans="1:26" ht="15.75" customHeight="1" x14ac:dyDescent="0.25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spans="1:26" ht="15.75" customHeight="1" x14ac:dyDescent="0.25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spans="1:26" ht="15.75" customHeight="1" x14ac:dyDescent="0.25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spans="1:26" ht="15.75" customHeight="1" x14ac:dyDescent="0.25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spans="1:26" ht="15.75" customHeight="1" x14ac:dyDescent="0.25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spans="1:26" ht="15.75" customHeight="1" x14ac:dyDescent="0.25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spans="1:26" ht="15.75" customHeight="1" x14ac:dyDescent="0.25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spans="1:26" ht="15.75" customHeight="1" x14ac:dyDescent="0.25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spans="1:26" ht="15.75" customHeight="1" x14ac:dyDescent="0.25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spans="1:26" ht="15.75" customHeight="1" x14ac:dyDescent="0.2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spans="1:26" ht="15.75" customHeight="1" x14ac:dyDescent="0.25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spans="1:26" ht="15.75" customHeight="1" x14ac:dyDescent="0.25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6" ht="15.75" customHeight="1" x14ac:dyDescent="0.25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spans="1:26" ht="15.75" customHeight="1" x14ac:dyDescent="0.25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spans="1:26" ht="15.75" customHeight="1" x14ac:dyDescent="0.25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spans="1:26" ht="15.75" customHeight="1" x14ac:dyDescent="0.25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spans="1:26" ht="15.75" customHeight="1" x14ac:dyDescent="0.25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spans="1:26" ht="15.75" customHeight="1" x14ac:dyDescent="0.25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spans="1:26" ht="15.75" customHeight="1" x14ac:dyDescent="0.25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spans="1:26" ht="15.75" customHeight="1" x14ac:dyDescent="0.2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spans="1:26" ht="15.75" customHeight="1" x14ac:dyDescent="0.25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spans="1:26" ht="15.75" customHeight="1" x14ac:dyDescent="0.25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spans="1:26" ht="15.75" customHeight="1" x14ac:dyDescent="0.25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spans="1:26" ht="15.75" customHeight="1" x14ac:dyDescent="0.25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spans="1:26" ht="15.75" customHeight="1" x14ac:dyDescent="0.25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spans="1:26" ht="15.75" customHeight="1" x14ac:dyDescent="0.25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spans="1:26" ht="15.75" customHeight="1" x14ac:dyDescent="0.25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6" ht="15.75" customHeight="1" x14ac:dyDescent="0.25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spans="1:26" ht="15.75" customHeight="1" x14ac:dyDescent="0.25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spans="1:26" ht="15.75" customHeight="1" x14ac:dyDescent="0.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spans="1:26" ht="15.75" customHeight="1" x14ac:dyDescent="0.25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spans="1:26" ht="15.75" customHeight="1" x14ac:dyDescent="0.25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spans="1:26" ht="15.75" customHeight="1" x14ac:dyDescent="0.25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spans="1:26" ht="15.75" customHeight="1" x14ac:dyDescent="0.25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spans="1:26" ht="15.75" customHeight="1" x14ac:dyDescent="0.25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spans="1:26" ht="15.75" customHeight="1" x14ac:dyDescent="0.25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spans="1:26" ht="15.75" customHeight="1" x14ac:dyDescent="0.25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spans="1:26" ht="15.75" customHeight="1" x14ac:dyDescent="0.25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spans="1:26" ht="15.75" customHeight="1" x14ac:dyDescent="0.25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spans="1:26" ht="15.75" customHeight="1" x14ac:dyDescent="0.2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spans="1:26" ht="15.75" customHeight="1" x14ac:dyDescent="0.25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spans="1:26" ht="15.75" customHeight="1" x14ac:dyDescent="0.25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spans="1:26" ht="15.75" customHeight="1" x14ac:dyDescent="0.25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spans="1:26" ht="15.75" customHeight="1" x14ac:dyDescent="0.25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spans="1:26" ht="15.75" customHeight="1" x14ac:dyDescent="0.25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spans="1:26" ht="15.75" customHeight="1" x14ac:dyDescent="0.25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spans="1:26" ht="15.75" customHeight="1" x14ac:dyDescent="0.25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spans="1:26" ht="15.75" customHeight="1" x14ac:dyDescent="0.25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spans="1:26" ht="15.75" customHeight="1" x14ac:dyDescent="0.25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spans="1:26" ht="15.75" customHeight="1" x14ac:dyDescent="0.2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spans="1:26" ht="15.75" customHeight="1" x14ac:dyDescent="0.25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spans="1:26" ht="15.75" customHeight="1" x14ac:dyDescent="0.25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spans="1:26" ht="15.75" customHeight="1" x14ac:dyDescent="0.25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spans="1:26" ht="15.75" customHeight="1" x14ac:dyDescent="0.25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spans="1:26" ht="15.75" customHeight="1" x14ac:dyDescent="0.25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spans="1:26" ht="15.75" customHeight="1" x14ac:dyDescent="0.25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spans="1:26" ht="15.75" customHeight="1" x14ac:dyDescent="0.25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spans="1:26" ht="15.75" customHeight="1" x14ac:dyDescent="0.25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spans="1:26" ht="15.75" customHeight="1" x14ac:dyDescent="0.25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spans="1:26" ht="15.75" customHeight="1" x14ac:dyDescent="0.2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spans="1:26" ht="15.75" customHeight="1" x14ac:dyDescent="0.25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spans="1:26" ht="15.75" customHeight="1" x14ac:dyDescent="0.25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spans="1:26" ht="15.75" customHeight="1" x14ac:dyDescent="0.25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spans="1:26" ht="15.75" customHeight="1" x14ac:dyDescent="0.25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spans="1:26" ht="15.75" customHeight="1" x14ac:dyDescent="0.25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spans="1:26" ht="15.75" customHeight="1" x14ac:dyDescent="0.25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spans="1:26" ht="15.75" customHeight="1" x14ac:dyDescent="0.25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spans="1:26" ht="15.75" customHeight="1" x14ac:dyDescent="0.25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spans="1:26" ht="15.75" customHeight="1" x14ac:dyDescent="0.25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spans="1:26" ht="15.75" customHeight="1" x14ac:dyDescent="0.2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spans="1:26" ht="15.75" customHeight="1" x14ac:dyDescent="0.25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spans="1:26" ht="15.75" customHeight="1" x14ac:dyDescent="0.25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spans="1:26" ht="15.75" customHeight="1" x14ac:dyDescent="0.25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spans="1:26" ht="15.75" customHeight="1" x14ac:dyDescent="0.25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spans="1:26" ht="15.75" customHeight="1" x14ac:dyDescent="0.25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spans="1:26" ht="15.75" customHeight="1" x14ac:dyDescent="0.25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spans="1:26" ht="15.75" customHeight="1" x14ac:dyDescent="0.25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spans="1:26" ht="15.75" customHeight="1" x14ac:dyDescent="0.25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spans="1:26" ht="15.75" customHeight="1" x14ac:dyDescent="0.25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spans="1:26" ht="15.75" customHeight="1" x14ac:dyDescent="0.2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spans="1:26" ht="15.75" customHeight="1" x14ac:dyDescent="0.25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spans="1:26" ht="15.75" customHeight="1" x14ac:dyDescent="0.25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spans="1:26" ht="15.75" customHeight="1" x14ac:dyDescent="0.25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spans="1:26" ht="15.75" customHeight="1" x14ac:dyDescent="0.25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spans="1:26" ht="15.75" customHeight="1" x14ac:dyDescent="0.25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spans="1:26" ht="15.75" customHeight="1" x14ac:dyDescent="0.25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spans="1:26" ht="15.75" customHeight="1" x14ac:dyDescent="0.25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spans="1:26" ht="15.75" customHeight="1" x14ac:dyDescent="0.25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spans="1:26" ht="15.75" customHeight="1" x14ac:dyDescent="0.25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spans="1:26" ht="15.75" customHeight="1" x14ac:dyDescent="0.2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spans="1:26" ht="15.75" customHeight="1" x14ac:dyDescent="0.25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spans="1:26" ht="15.75" customHeight="1" x14ac:dyDescent="0.25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spans="1:26" ht="15.75" customHeight="1" x14ac:dyDescent="0.25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spans="1:26" ht="15.75" customHeight="1" x14ac:dyDescent="0.25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spans="1:26" ht="15.75" customHeight="1" x14ac:dyDescent="0.25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spans="1:26" ht="15.75" customHeight="1" x14ac:dyDescent="0.25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spans="1:26" ht="15.75" customHeight="1" x14ac:dyDescent="0.25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spans="1:26" ht="15.75" customHeight="1" x14ac:dyDescent="0.25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spans="1:26" ht="15.75" customHeight="1" x14ac:dyDescent="0.25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spans="1:26" ht="15.75" customHeight="1" x14ac:dyDescent="0.2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spans="1:26" ht="15.75" customHeight="1" x14ac:dyDescent="0.25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spans="1:26" ht="15.75" customHeight="1" x14ac:dyDescent="0.25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spans="1:26" ht="15.75" customHeight="1" x14ac:dyDescent="0.25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spans="1:26" ht="15.75" customHeight="1" x14ac:dyDescent="0.25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spans="1:26" ht="15.75" customHeight="1" x14ac:dyDescent="0.25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spans="1:26" ht="15.75" customHeight="1" x14ac:dyDescent="0.25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spans="1:26" ht="15.75" customHeight="1" x14ac:dyDescent="0.25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spans="1:26" ht="15.75" customHeight="1" x14ac:dyDescent="0.25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spans="1:26" ht="15.75" customHeight="1" x14ac:dyDescent="0.25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spans="1:26" ht="15.75" customHeight="1" x14ac:dyDescent="0.2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spans="1:26" ht="15.75" customHeight="1" x14ac:dyDescent="0.25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spans="1:26" ht="15.75" customHeight="1" x14ac:dyDescent="0.25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spans="1:26" ht="15.75" customHeight="1" x14ac:dyDescent="0.25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spans="1:26" ht="15.75" customHeight="1" x14ac:dyDescent="0.25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spans="1:26" ht="15.75" customHeight="1" x14ac:dyDescent="0.25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spans="1:26" ht="15.75" customHeight="1" x14ac:dyDescent="0.25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spans="1:26" ht="15.75" customHeight="1" x14ac:dyDescent="0.25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spans="1:26" ht="15.75" customHeight="1" x14ac:dyDescent="0.25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spans="1:26" ht="15.75" customHeight="1" x14ac:dyDescent="0.25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spans="1:26" ht="15.75" customHeight="1" x14ac:dyDescent="0.2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spans="1:26" ht="15.75" customHeight="1" x14ac:dyDescent="0.25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spans="1:26" ht="15.75" customHeight="1" x14ac:dyDescent="0.25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spans="1:26" ht="15.75" customHeight="1" x14ac:dyDescent="0.25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spans="1:26" ht="15.75" customHeight="1" x14ac:dyDescent="0.25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spans="1:26" ht="15.75" customHeight="1" x14ac:dyDescent="0.25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spans="1:26" ht="15.75" customHeight="1" x14ac:dyDescent="0.25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spans="1:26" ht="15.75" customHeight="1" x14ac:dyDescent="0.25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spans="1:26" ht="15.75" customHeight="1" x14ac:dyDescent="0.25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spans="1:26" ht="15.75" customHeight="1" x14ac:dyDescent="0.25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spans="1:26" ht="15.75" customHeight="1" x14ac:dyDescent="0.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spans="1:26" ht="15.75" customHeight="1" x14ac:dyDescent="0.25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spans="1:26" ht="15.75" customHeight="1" x14ac:dyDescent="0.25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spans="1:26" ht="15.75" customHeight="1" x14ac:dyDescent="0.25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spans="1:26" ht="15.75" customHeight="1" x14ac:dyDescent="0.25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spans="1:26" ht="15.75" customHeight="1" x14ac:dyDescent="0.25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spans="1:26" ht="15.75" customHeight="1" x14ac:dyDescent="0.25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spans="1:26" ht="15.75" customHeight="1" x14ac:dyDescent="0.25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6" ht="15.75" customHeight="1" x14ac:dyDescent="0.25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spans="1:26" ht="15.75" customHeight="1" x14ac:dyDescent="0.25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spans="1:26" ht="15.75" customHeight="1" x14ac:dyDescent="0.2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spans="1:26" ht="15.75" customHeight="1" x14ac:dyDescent="0.25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spans="1:26" ht="15.75" customHeight="1" x14ac:dyDescent="0.25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spans="1:26" ht="15.75" customHeight="1" x14ac:dyDescent="0.25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spans="1:26" ht="15.75" customHeight="1" x14ac:dyDescent="0.25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spans="1:26" ht="15.75" customHeight="1" x14ac:dyDescent="0.25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spans="1:26" ht="15.75" customHeight="1" x14ac:dyDescent="0.25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spans="1:26" ht="15.75" customHeight="1" x14ac:dyDescent="0.25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spans="1:26" ht="15.75" customHeight="1" x14ac:dyDescent="0.25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spans="1:26" ht="15.75" customHeight="1" x14ac:dyDescent="0.25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spans="1:26" ht="15.75" customHeight="1" x14ac:dyDescent="0.2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spans="1:26" ht="15.75" customHeight="1" x14ac:dyDescent="0.25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spans="1:26" ht="15.75" customHeight="1" x14ac:dyDescent="0.25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6" ht="15.75" customHeight="1" x14ac:dyDescent="0.25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spans="1:26" ht="15.75" customHeight="1" x14ac:dyDescent="0.25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spans="1:26" ht="15.75" customHeight="1" x14ac:dyDescent="0.25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spans="1:26" ht="15.75" customHeight="1" x14ac:dyDescent="0.25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spans="1:26" ht="15.75" customHeight="1" x14ac:dyDescent="0.25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spans="1:26" ht="15.75" customHeight="1" x14ac:dyDescent="0.25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spans="1:26" ht="15.75" customHeight="1" x14ac:dyDescent="0.25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spans="1:26" ht="15.75" customHeight="1" x14ac:dyDescent="0.2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spans="1:26" ht="15.75" customHeight="1" x14ac:dyDescent="0.25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spans="1:26" ht="15.75" customHeight="1" x14ac:dyDescent="0.25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spans="1:26" ht="15.75" customHeight="1" x14ac:dyDescent="0.25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spans="1:26" ht="15.75" customHeight="1" x14ac:dyDescent="0.25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spans="1:26" ht="15.75" customHeight="1" x14ac:dyDescent="0.25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spans="1:26" ht="15.75" customHeight="1" x14ac:dyDescent="0.25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spans="1:26" ht="15.75" customHeight="1" x14ac:dyDescent="0.25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spans="1:26" ht="15.75" customHeight="1" x14ac:dyDescent="0.25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spans="1:26" ht="15.75" customHeight="1" x14ac:dyDescent="0.25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spans="1:26" ht="15.75" customHeight="1" x14ac:dyDescent="0.2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spans="1:26" ht="15.75" customHeight="1" x14ac:dyDescent="0.25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spans="1:26" ht="15.75" customHeight="1" x14ac:dyDescent="0.25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spans="1:26" ht="15.75" customHeight="1" x14ac:dyDescent="0.25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spans="1:26" ht="15.75" customHeight="1" x14ac:dyDescent="0.25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spans="1:26" ht="15.75" customHeight="1" x14ac:dyDescent="0.25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spans="1:26" ht="15.75" customHeight="1" x14ac:dyDescent="0.25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spans="1:26" ht="15.75" customHeight="1" x14ac:dyDescent="0.25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spans="1:26" ht="15.75" customHeight="1" x14ac:dyDescent="0.25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spans="1:26" ht="15.75" customHeight="1" x14ac:dyDescent="0.25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spans="1:26" ht="15.75" customHeight="1" x14ac:dyDescent="0.2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spans="1:26" ht="15.75" customHeight="1" x14ac:dyDescent="0.25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spans="1:26" ht="15.75" customHeight="1" x14ac:dyDescent="0.25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spans="1:26" ht="15.75" customHeight="1" x14ac:dyDescent="0.25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spans="1:26" ht="15.75" customHeight="1" x14ac:dyDescent="0.25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spans="1:26" ht="15.75" customHeight="1" x14ac:dyDescent="0.25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spans="1:26" ht="15.75" customHeight="1" x14ac:dyDescent="0.25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spans="1:26" ht="15.75" customHeight="1" x14ac:dyDescent="0.25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spans="1:26" ht="15.75" customHeight="1" x14ac:dyDescent="0.25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spans="1:26" ht="15.75" customHeight="1" x14ac:dyDescent="0.25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spans="1:26" ht="15.75" customHeight="1" x14ac:dyDescent="0.2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spans="1:26" ht="15.75" customHeight="1" x14ac:dyDescent="0.25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spans="1:26" ht="15.75" customHeight="1" x14ac:dyDescent="0.25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spans="1:26" ht="15.75" customHeight="1" x14ac:dyDescent="0.25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spans="1:26" ht="15.75" customHeight="1" x14ac:dyDescent="0.25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spans="1:26" ht="15.75" customHeight="1" x14ac:dyDescent="0.25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spans="1:26" ht="15.75" customHeight="1" x14ac:dyDescent="0.25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spans="1:26" ht="15.75" customHeight="1" x14ac:dyDescent="0.25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spans="1:26" ht="15.75" customHeight="1" x14ac:dyDescent="0.25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spans="1:26" ht="15.75" customHeight="1" x14ac:dyDescent="0.25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spans="1:26" ht="15.75" customHeight="1" x14ac:dyDescent="0.2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spans="1:26" ht="15.75" customHeight="1" x14ac:dyDescent="0.25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spans="1:26" ht="15.75" customHeight="1" x14ac:dyDescent="0.25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spans="1:26" ht="15.75" customHeight="1" x14ac:dyDescent="0.25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spans="1:26" ht="15.75" customHeight="1" x14ac:dyDescent="0.25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spans="1:26" ht="15.75" customHeight="1" x14ac:dyDescent="0.25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spans="1:26" ht="15.75" customHeight="1" x14ac:dyDescent="0.25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spans="1:26" ht="15.75" customHeight="1" x14ac:dyDescent="0.25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spans="1:26" ht="15.75" customHeight="1" x14ac:dyDescent="0.25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spans="1:26" ht="15.75" customHeight="1" x14ac:dyDescent="0.25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spans="1:26" ht="15.75" customHeight="1" x14ac:dyDescent="0.2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spans="1:26" ht="15.75" customHeight="1" x14ac:dyDescent="0.25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spans="1:26" ht="15.75" customHeight="1" x14ac:dyDescent="0.25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spans="1:26" ht="15.75" customHeight="1" x14ac:dyDescent="0.25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spans="1:26" ht="15.75" customHeight="1" x14ac:dyDescent="0.25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spans="1:26" ht="15.75" customHeight="1" x14ac:dyDescent="0.25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spans="1:26" ht="15.75" customHeight="1" x14ac:dyDescent="0.25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spans="1:26" ht="15.75" customHeight="1" x14ac:dyDescent="0.25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spans="1:26" ht="15.75" customHeight="1" x14ac:dyDescent="0.25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spans="1:26" ht="15.75" customHeight="1" x14ac:dyDescent="0.25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spans="1:26" ht="15.75" customHeight="1" x14ac:dyDescent="0.2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spans="1:26" ht="15.75" customHeight="1" x14ac:dyDescent="0.25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spans="1:26" ht="15.75" customHeight="1" x14ac:dyDescent="0.25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spans="1:26" ht="15.75" customHeight="1" x14ac:dyDescent="0.25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spans="1:26" ht="15.75" customHeight="1" x14ac:dyDescent="0.25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spans="1:26" ht="15.75" customHeight="1" x14ac:dyDescent="0.25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spans="1:26" ht="15.75" customHeight="1" x14ac:dyDescent="0.25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spans="1:26" ht="15.75" customHeight="1" x14ac:dyDescent="0.25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spans="1:26" ht="15.75" customHeight="1" x14ac:dyDescent="0.25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spans="1:26" ht="15.75" customHeight="1" x14ac:dyDescent="0.25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spans="1:26" ht="15.75" customHeight="1" x14ac:dyDescent="0.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spans="1:26" ht="15.75" customHeight="1" x14ac:dyDescent="0.25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spans="1:26" ht="15.75" customHeight="1" x14ac:dyDescent="0.25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spans="1:26" ht="15.75" customHeight="1" x14ac:dyDescent="0.25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spans="1:26" ht="15.75" customHeight="1" x14ac:dyDescent="0.25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ht="15.75" customHeight="1" x14ac:dyDescent="0.25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spans="1:26" ht="15.75" customHeight="1" x14ac:dyDescent="0.25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ht="15.75" customHeight="1" x14ac:dyDescent="0.25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spans="1:26" ht="15.75" customHeight="1" x14ac:dyDescent="0.25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spans="1:26" ht="15.75" customHeight="1" x14ac:dyDescent="0.25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spans="1:26" ht="15.75" customHeight="1" x14ac:dyDescent="0.2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spans="1:26" ht="15.75" customHeight="1" x14ac:dyDescent="0.25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spans="1:26" ht="15.75" customHeight="1" x14ac:dyDescent="0.25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spans="1:26" ht="15.75" customHeight="1" x14ac:dyDescent="0.25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spans="1:26" ht="15.75" customHeight="1" x14ac:dyDescent="0.25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spans="1:26" ht="15.75" customHeight="1" x14ac:dyDescent="0.25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spans="1:26" ht="15.75" customHeight="1" x14ac:dyDescent="0.25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spans="1:26" ht="15.75" customHeight="1" x14ac:dyDescent="0.25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spans="1:26" ht="15.75" customHeight="1" x14ac:dyDescent="0.25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spans="1:26" ht="15.75" customHeight="1" x14ac:dyDescent="0.25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ht="15.75" customHeight="1" x14ac:dyDescent="0.2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spans="1:26" ht="15.75" customHeight="1" x14ac:dyDescent="0.25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15.75" customHeight="1" x14ac:dyDescent="0.25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spans="1:26" ht="15.75" customHeight="1" x14ac:dyDescent="0.25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spans="1:26" ht="15.75" customHeight="1" x14ac:dyDescent="0.25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spans="1:26" ht="15.75" customHeight="1" x14ac:dyDescent="0.25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spans="1:26" ht="15.75" customHeight="1" x14ac:dyDescent="0.25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spans="1:26" ht="15.75" customHeight="1" x14ac:dyDescent="0.25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spans="1:26" ht="15.75" customHeight="1" x14ac:dyDescent="0.25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spans="1:26" ht="15.75" customHeight="1" x14ac:dyDescent="0.25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spans="1:26" ht="15.75" customHeight="1" x14ac:dyDescent="0.2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spans="1:26" ht="15.75" customHeight="1" x14ac:dyDescent="0.25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spans="1:26" ht="15.75" customHeight="1" x14ac:dyDescent="0.25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spans="1:26" ht="15.75" customHeight="1" x14ac:dyDescent="0.25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spans="1:26" ht="15.75" customHeight="1" x14ac:dyDescent="0.25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spans="1:26" ht="15.75" customHeight="1" x14ac:dyDescent="0.25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spans="1:26" ht="15.75" customHeight="1" x14ac:dyDescent="0.25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pans="1:26" ht="15.75" customHeight="1" x14ac:dyDescent="0.25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spans="1:26" ht="15.75" customHeight="1" x14ac:dyDescent="0.25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pans="1:26" ht="15.75" customHeight="1" x14ac:dyDescent="0.25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spans="1:26" ht="15.75" customHeight="1" x14ac:dyDescent="0.2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pans="1:26" ht="15.75" customHeight="1" x14ac:dyDescent="0.25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spans="1:26" ht="15.75" customHeight="1" x14ac:dyDescent="0.25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pans="1:26" ht="15.75" customHeight="1" x14ac:dyDescent="0.25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spans="1:26" ht="15.75" customHeight="1" x14ac:dyDescent="0.25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pans="1:26" ht="15.75" customHeight="1" x14ac:dyDescent="0.25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pans="1:26" ht="15.75" customHeight="1" x14ac:dyDescent="0.25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:26" ht="15.75" customHeight="1" x14ac:dyDescent="0.25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pans="1:26" ht="15.75" customHeight="1" x14ac:dyDescent="0.25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:26" ht="15.75" customHeight="1" x14ac:dyDescent="0.25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pans="1:26" ht="15.75" customHeight="1" x14ac:dyDescent="0.2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:26" ht="15.75" customHeight="1" x14ac:dyDescent="0.25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pans="1:26" ht="15.75" customHeight="1" x14ac:dyDescent="0.25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:26" ht="15.75" customHeight="1" x14ac:dyDescent="0.25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pans="1:26" ht="15.75" customHeight="1" x14ac:dyDescent="0.25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:26" ht="15.75" customHeight="1" x14ac:dyDescent="0.25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pans="1:26" ht="15.75" customHeight="1" x14ac:dyDescent="0.25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:26" ht="15.75" customHeight="1" x14ac:dyDescent="0.25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pans="1:26" ht="15.75" customHeight="1" x14ac:dyDescent="0.25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:26" ht="15.75" customHeight="1" x14ac:dyDescent="0.25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pans="1:26" ht="15.75" customHeight="1" x14ac:dyDescent="0.2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:26" ht="15.75" customHeight="1" x14ac:dyDescent="0.25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pans="1:26" ht="15.75" customHeight="1" x14ac:dyDescent="0.25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:26" ht="15.75" customHeight="1" x14ac:dyDescent="0.25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pans="1:26" ht="15.75" customHeight="1" x14ac:dyDescent="0.25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:26" ht="15.75" customHeight="1" x14ac:dyDescent="0.25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pans="1:26" ht="15.75" customHeight="1" x14ac:dyDescent="0.25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:26" ht="15.75" customHeight="1" x14ac:dyDescent="0.25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pans="1:26" ht="15.75" customHeight="1" x14ac:dyDescent="0.25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:26" ht="15.75" customHeight="1" x14ac:dyDescent="0.25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pans="1:26" ht="15.75" customHeight="1" x14ac:dyDescent="0.2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:26" ht="15.75" customHeight="1" x14ac:dyDescent="0.25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pans="1:26" ht="15.75" customHeight="1" x14ac:dyDescent="0.25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:26" ht="15.75" customHeight="1" x14ac:dyDescent="0.25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pans="1:26" ht="15.75" customHeight="1" x14ac:dyDescent="0.25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:26" ht="15.75" customHeight="1" x14ac:dyDescent="0.25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pans="1:26" ht="15.75" customHeight="1" x14ac:dyDescent="0.25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:26" ht="15.75" customHeight="1" x14ac:dyDescent="0.25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pans="1:26" ht="15.75" customHeight="1" x14ac:dyDescent="0.25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:26" ht="15.75" customHeight="1" x14ac:dyDescent="0.25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pans="1:26" ht="15.75" customHeight="1" x14ac:dyDescent="0.2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:26" ht="15.75" customHeight="1" x14ac:dyDescent="0.25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pans="1:26" ht="15.75" customHeight="1" x14ac:dyDescent="0.25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:26" ht="15.75" customHeight="1" x14ac:dyDescent="0.25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pans="1:26" ht="15.75" customHeight="1" x14ac:dyDescent="0.25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:26" ht="15.75" customHeight="1" x14ac:dyDescent="0.25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pans="1:26" ht="15.75" customHeight="1" x14ac:dyDescent="0.25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:26" ht="15.75" customHeight="1" x14ac:dyDescent="0.25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pans="1:26" ht="15.75" customHeight="1" x14ac:dyDescent="0.25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:26" ht="15.75" customHeight="1" x14ac:dyDescent="0.25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pans="1:26" ht="15.75" customHeight="1" x14ac:dyDescent="0.2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:26" ht="15.75" customHeight="1" x14ac:dyDescent="0.25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spans="1:26" ht="15.75" customHeight="1" x14ac:dyDescent="0.25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:26" ht="15.75" customHeight="1" x14ac:dyDescent="0.25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spans="1:26" ht="15.75" customHeight="1" x14ac:dyDescent="0.25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:26" ht="15.75" customHeight="1" x14ac:dyDescent="0.25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spans="1:26" ht="15.75" customHeight="1" x14ac:dyDescent="0.25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:26" ht="15.75" customHeight="1" x14ac:dyDescent="0.25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spans="1:26" ht="15.75" customHeight="1" x14ac:dyDescent="0.25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:26" ht="15.75" customHeight="1" x14ac:dyDescent="0.25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spans="1:26" ht="15.75" customHeight="1" x14ac:dyDescent="0.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:26" ht="15.75" customHeight="1" x14ac:dyDescent="0.25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spans="1:26" ht="15.75" customHeight="1" x14ac:dyDescent="0.25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:26" ht="15.75" customHeight="1" x14ac:dyDescent="0.25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spans="1:26" ht="15.75" customHeight="1" x14ac:dyDescent="0.25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:26" ht="15.75" customHeight="1" x14ac:dyDescent="0.25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spans="1:26" ht="15.75" customHeight="1" x14ac:dyDescent="0.25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:26" ht="15.75" customHeight="1" x14ac:dyDescent="0.25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spans="1:26" ht="15.75" customHeight="1" x14ac:dyDescent="0.25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:26" ht="15.75" customHeight="1" x14ac:dyDescent="0.25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spans="1:26" ht="15.75" customHeight="1" x14ac:dyDescent="0.2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:26" ht="15.75" customHeight="1" x14ac:dyDescent="0.25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spans="1:26" ht="15.75" customHeight="1" x14ac:dyDescent="0.25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:26" ht="15.75" customHeight="1" x14ac:dyDescent="0.25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spans="1:26" ht="15.75" customHeight="1" x14ac:dyDescent="0.25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:26" ht="15.75" customHeight="1" x14ac:dyDescent="0.25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spans="1:26" ht="15.75" customHeight="1" x14ac:dyDescent="0.25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:26" ht="15.75" customHeight="1" x14ac:dyDescent="0.25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spans="1:26" ht="15.75" customHeight="1" x14ac:dyDescent="0.25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:26" ht="15.75" customHeight="1" x14ac:dyDescent="0.25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spans="1:26" ht="15.75" customHeight="1" x14ac:dyDescent="0.2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:26" ht="15.75" customHeight="1" x14ac:dyDescent="0.25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spans="1:26" ht="15.75" customHeight="1" x14ac:dyDescent="0.25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:26" ht="15.75" customHeight="1" x14ac:dyDescent="0.25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spans="1:26" ht="15.75" customHeight="1" x14ac:dyDescent="0.25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:26" ht="15.75" customHeight="1" x14ac:dyDescent="0.25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spans="1:26" ht="15.75" customHeight="1" x14ac:dyDescent="0.25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:26" ht="15.75" customHeight="1" x14ac:dyDescent="0.25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spans="1:26" ht="15.75" customHeight="1" x14ac:dyDescent="0.25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:26" ht="15.75" customHeight="1" x14ac:dyDescent="0.25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spans="1:26" ht="15.75" customHeight="1" x14ac:dyDescent="0.2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:26" ht="15.75" customHeight="1" x14ac:dyDescent="0.25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spans="1:26" ht="15.75" customHeight="1" x14ac:dyDescent="0.25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:26" ht="15.75" customHeight="1" x14ac:dyDescent="0.25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spans="1:26" ht="15.75" customHeight="1" x14ac:dyDescent="0.25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:26" ht="15.75" customHeight="1" x14ac:dyDescent="0.25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spans="1:26" ht="15.75" customHeight="1" x14ac:dyDescent="0.25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:26" ht="15.75" customHeight="1" x14ac:dyDescent="0.25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spans="1:26" ht="15.75" customHeight="1" x14ac:dyDescent="0.25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:26" ht="15.75" customHeight="1" x14ac:dyDescent="0.25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spans="1:26" ht="15.75" customHeight="1" x14ac:dyDescent="0.2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:26" ht="15.75" customHeight="1" x14ac:dyDescent="0.25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spans="1:26" ht="15.75" customHeight="1" x14ac:dyDescent="0.25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:26" ht="15.75" customHeight="1" x14ac:dyDescent="0.25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spans="1:26" ht="15.75" customHeight="1" x14ac:dyDescent="0.25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spans="1:26" ht="15.75" customHeight="1" x14ac:dyDescent="0.25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spans="1:26" ht="15.75" customHeight="1" x14ac:dyDescent="0.25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spans="1:26" ht="15.75" customHeight="1" x14ac:dyDescent="0.25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spans="1:26" ht="15.75" customHeight="1" x14ac:dyDescent="0.25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spans="1:26" ht="15.75" customHeight="1" x14ac:dyDescent="0.25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spans="1:26" ht="15.75" customHeight="1" x14ac:dyDescent="0.2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spans="1:26" ht="15.75" customHeight="1" x14ac:dyDescent="0.25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spans="1:26" ht="15.75" customHeight="1" x14ac:dyDescent="0.25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spans="1:26" ht="15.75" customHeight="1" x14ac:dyDescent="0.25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spans="1:26" ht="15.75" customHeight="1" x14ac:dyDescent="0.25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spans="1:26" ht="15.75" customHeight="1" x14ac:dyDescent="0.25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spans="1:26" ht="15.75" customHeight="1" x14ac:dyDescent="0.25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spans="1:26" ht="15.75" customHeight="1" x14ac:dyDescent="0.25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spans="1:26" ht="15.75" customHeight="1" x14ac:dyDescent="0.25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spans="1:26" ht="15.75" customHeight="1" x14ac:dyDescent="0.25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spans="1:26" ht="15.75" customHeight="1" x14ac:dyDescent="0.2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spans="1:26" ht="15.75" customHeight="1" x14ac:dyDescent="0.25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spans="1:26" ht="15.75" customHeight="1" x14ac:dyDescent="0.25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spans="1:26" ht="15.75" customHeight="1" x14ac:dyDescent="0.25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spans="1:26" ht="15.75" customHeight="1" x14ac:dyDescent="0.25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spans="1:26" ht="15.75" customHeight="1" x14ac:dyDescent="0.25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spans="1:26" ht="15.75" customHeight="1" x14ac:dyDescent="0.25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spans="1:26" ht="15.75" customHeight="1" x14ac:dyDescent="0.25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spans="1:26" ht="15.75" customHeight="1" x14ac:dyDescent="0.25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spans="1:26" ht="15.75" customHeight="1" x14ac:dyDescent="0.25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spans="1:26" ht="15.75" customHeight="1" x14ac:dyDescent="0.2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spans="1:26" ht="15.75" customHeight="1" x14ac:dyDescent="0.25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 spans="1:26" ht="15.75" customHeight="1" x14ac:dyDescent="0.25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spans="1:26" ht="15.75" customHeight="1" x14ac:dyDescent="0.25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 spans="1:26" ht="15.75" customHeight="1" x14ac:dyDescent="0.25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 spans="1:26" ht="15.75" customHeight="1" x14ac:dyDescent="0.25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  <row r="1001" spans="1:26" ht="15.75" customHeight="1" x14ac:dyDescent="0.25">
      <c r="A1001" s="58"/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</row>
    <row r="1002" spans="1:26" ht="15.75" customHeight="1" x14ac:dyDescent="0.25">
      <c r="A1002" s="58"/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</row>
    <row r="1003" spans="1:26" ht="15.75" customHeight="1" x14ac:dyDescent="0.25">
      <c r="A1003" s="58"/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</row>
    <row r="1004" spans="1:26" ht="15.75" customHeight="1" x14ac:dyDescent="0.25">
      <c r="A1004" s="58"/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</row>
    <row r="1005" spans="1:26" ht="15.75" customHeight="1" x14ac:dyDescent="0.25">
      <c r="A1005" s="58"/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  <c r="Z1005" s="58"/>
    </row>
    <row r="1006" spans="1:26" ht="15.75" customHeight="1" x14ac:dyDescent="0.25">
      <c r="A1006" s="58"/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  <c r="Z1006" s="58"/>
    </row>
  </sheetData>
  <mergeCells count="1">
    <mergeCell ref="A1:F1"/>
  </mergeCells>
  <phoneticPr fontId="1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F1B7-1A1C-4665-BC37-2606ABECDD48}">
  <sheetPr>
    <tabColor rgb="FFADB9CA"/>
    <pageSetUpPr fitToPage="1"/>
  </sheetPr>
  <dimension ref="A1:AG1020"/>
  <sheetViews>
    <sheetView showGridLines="0" tabSelected="1" zoomScaleNormal="100" workbookViewId="0">
      <pane ySplit="5" topLeftCell="A36" activePane="bottomLeft" state="frozen"/>
      <selection pane="bottomLeft" activeCell="D6" sqref="D6"/>
    </sheetView>
  </sheetViews>
  <sheetFormatPr baseColWidth="10" defaultColWidth="12.85546875" defaultRowHeight="15" customHeight="1" x14ac:dyDescent="0.25"/>
  <cols>
    <col min="1" max="1" width="3.85546875" style="4" customWidth="1"/>
    <col min="2" max="2" width="10.140625" style="4" customWidth="1"/>
    <col min="3" max="3" width="53" style="4" customWidth="1"/>
    <col min="4" max="4" width="33.140625" style="4" customWidth="1"/>
    <col min="5" max="5" width="19.42578125" style="4" customWidth="1"/>
    <col min="6" max="7" width="15.85546875" style="4" hidden="1" customWidth="1"/>
    <col min="8" max="8" width="13.5703125" style="4" hidden="1" customWidth="1"/>
    <col min="9" max="9" width="13.5703125" style="4" customWidth="1"/>
    <col min="10" max="10" width="20.42578125" style="4" customWidth="1"/>
    <col min="11" max="11" width="57.7109375" style="4" customWidth="1"/>
    <col min="12" max="12" width="3.85546875" style="4" customWidth="1"/>
    <col min="13" max="13" width="20.42578125" style="4" customWidth="1"/>
    <col min="14" max="33" width="12.5703125" style="4" customWidth="1"/>
    <col min="34" max="16384" width="12.85546875" style="4"/>
  </cols>
  <sheetData>
    <row r="1" spans="1:33" ht="45" customHeight="1" x14ac:dyDescent="0.25">
      <c r="A1" s="1"/>
      <c r="B1" s="2" t="s">
        <v>11</v>
      </c>
      <c r="C1" s="3"/>
      <c r="D1" s="3"/>
      <c r="E1" s="3"/>
      <c r="F1" s="3"/>
      <c r="G1" s="3"/>
      <c r="H1" s="3"/>
      <c r="I1" s="3"/>
      <c r="J1" s="3"/>
      <c r="K1" s="3"/>
      <c r="L1" s="3"/>
      <c r="N1" s="3"/>
      <c r="O1" s="3"/>
      <c r="P1" s="3"/>
      <c r="Q1" s="3"/>
      <c r="R1" s="3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1"/>
      <c r="AF1" s="1"/>
      <c r="AG1" s="1"/>
    </row>
    <row r="2" spans="1:33" ht="34.5" customHeight="1" x14ac:dyDescent="0.25">
      <c r="A2" s="1"/>
      <c r="B2" s="63" t="s">
        <v>12</v>
      </c>
      <c r="C2" s="64"/>
      <c r="D2" s="6" t="s">
        <v>13</v>
      </c>
      <c r="E2" s="7" t="s">
        <v>14</v>
      </c>
      <c r="F2" s="7" t="s">
        <v>15</v>
      </c>
      <c r="G2" s="7" t="s">
        <v>16</v>
      </c>
      <c r="H2" s="8"/>
      <c r="I2" s="8"/>
      <c r="J2" s="9" t="s">
        <v>17</v>
      </c>
      <c r="K2" s="10"/>
      <c r="L2" s="1"/>
      <c r="M2" s="1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1"/>
      <c r="AF2" s="1"/>
      <c r="AG2" s="1"/>
    </row>
    <row r="3" spans="1:33" ht="34.5" customHeight="1" x14ac:dyDescent="0.25">
      <c r="A3" s="1"/>
      <c r="B3" s="65" t="s">
        <v>55</v>
      </c>
      <c r="C3" s="64"/>
      <c r="D3" s="12" t="s">
        <v>45</v>
      </c>
      <c r="E3" s="13">
        <v>45421</v>
      </c>
      <c r="F3" s="13"/>
      <c r="G3" s="14"/>
      <c r="H3" s="8"/>
      <c r="I3" s="8"/>
      <c r="J3" s="9" t="s">
        <v>18</v>
      </c>
      <c r="K3" s="10"/>
      <c r="L3" s="1"/>
      <c r="M3" s="11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/>
      <c r="AF3" s="1"/>
      <c r="AG3" s="1"/>
    </row>
    <row r="4" spans="1:33" ht="9.75" customHeight="1" x14ac:dyDescent="0.25">
      <c r="A4" s="1"/>
      <c r="B4" s="1"/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1"/>
      <c r="AF4" s="1"/>
      <c r="AG4" s="1"/>
    </row>
    <row r="5" spans="1:33" ht="31.5" customHeight="1" x14ac:dyDescent="0.25">
      <c r="A5" s="1"/>
      <c r="B5" s="15" t="s">
        <v>19</v>
      </c>
      <c r="C5" s="15" t="s">
        <v>20</v>
      </c>
      <c r="D5" s="15" t="s">
        <v>21</v>
      </c>
      <c r="E5" s="15" t="s">
        <v>22</v>
      </c>
      <c r="F5" s="15" t="s">
        <v>23</v>
      </c>
      <c r="G5" s="15" t="s">
        <v>24</v>
      </c>
      <c r="H5" s="15" t="s">
        <v>25</v>
      </c>
      <c r="I5" s="15" t="s">
        <v>26</v>
      </c>
      <c r="J5" s="15" t="s">
        <v>27</v>
      </c>
      <c r="K5" s="15" t="s">
        <v>28</v>
      </c>
      <c r="L5" s="5"/>
      <c r="M5" s="16" t="s">
        <v>29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30" customHeight="1" x14ac:dyDescent="0.25">
      <c r="A6" s="1"/>
      <c r="B6" s="17">
        <v>1.1000000000000001</v>
      </c>
      <c r="C6" s="18" t="s">
        <v>44</v>
      </c>
      <c r="D6" s="19" t="s">
        <v>45</v>
      </c>
      <c r="E6" s="19"/>
      <c r="F6" s="20"/>
      <c r="G6" s="20"/>
      <c r="H6" s="19">
        <f t="shared" ref="H6:H15" si="0">G6-F6</f>
        <v>0</v>
      </c>
      <c r="I6" s="21" t="e">
        <f>SUM(I7,I13,I15,I20,#REF!)/5</f>
        <v>#REF!</v>
      </c>
      <c r="J6" s="19" t="s">
        <v>30</v>
      </c>
      <c r="K6" s="19"/>
      <c r="L6" s="5"/>
      <c r="M6" s="22" t="s">
        <v>31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30" customHeight="1" x14ac:dyDescent="0.25">
      <c r="A7" s="1"/>
      <c r="B7" s="23" t="s">
        <v>2</v>
      </c>
      <c r="C7" s="24" t="s">
        <v>36</v>
      </c>
      <c r="D7" s="25" t="s">
        <v>45</v>
      </c>
      <c r="E7" s="25"/>
      <c r="F7" s="26"/>
      <c r="G7" s="26"/>
      <c r="H7" s="25">
        <f t="shared" si="0"/>
        <v>0</v>
      </c>
      <c r="I7" s="27">
        <f>SUM(I8:I12)/COUNT(I8:I12)</f>
        <v>0.94000000000000006</v>
      </c>
      <c r="J7" s="25" t="s">
        <v>30</v>
      </c>
      <c r="K7" s="25"/>
      <c r="L7" s="5"/>
      <c r="M7" s="28" t="s">
        <v>32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30.75" customHeight="1" x14ac:dyDescent="0.25">
      <c r="A8" s="1"/>
      <c r="B8" s="23" t="s">
        <v>3</v>
      </c>
      <c r="C8" s="22" t="s">
        <v>37</v>
      </c>
      <c r="D8" s="28" t="s">
        <v>45</v>
      </c>
      <c r="E8" s="28"/>
      <c r="F8" s="29"/>
      <c r="G8" s="29"/>
      <c r="H8" s="28">
        <f t="shared" si="0"/>
        <v>0</v>
      </c>
      <c r="I8" s="30">
        <v>1</v>
      </c>
      <c r="J8" s="28" t="s">
        <v>30</v>
      </c>
      <c r="K8" s="28"/>
      <c r="L8" s="5"/>
      <c r="M8" s="28" t="s">
        <v>30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30.75" customHeight="1" x14ac:dyDescent="0.25">
      <c r="A9" s="1"/>
      <c r="B9" s="23" t="s">
        <v>4</v>
      </c>
      <c r="C9" s="22" t="s">
        <v>41</v>
      </c>
      <c r="D9" s="28" t="s">
        <v>45</v>
      </c>
      <c r="E9" s="28"/>
      <c r="F9" s="29"/>
      <c r="G9" s="29"/>
      <c r="H9" s="28">
        <f t="shared" si="0"/>
        <v>0</v>
      </c>
      <c r="I9" s="30">
        <v>1</v>
      </c>
      <c r="J9" s="28" t="s">
        <v>30</v>
      </c>
      <c r="K9" s="28"/>
      <c r="L9" s="5"/>
      <c r="M9" s="31" t="s">
        <v>33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30.75" customHeight="1" x14ac:dyDescent="0.25">
      <c r="A10" s="1"/>
      <c r="B10" s="23" t="s">
        <v>5</v>
      </c>
      <c r="C10" s="22" t="s">
        <v>38</v>
      </c>
      <c r="D10" s="28" t="s">
        <v>45</v>
      </c>
      <c r="E10" s="28"/>
      <c r="F10" s="29"/>
      <c r="G10" s="29"/>
      <c r="H10" s="28">
        <f t="shared" si="0"/>
        <v>0</v>
      </c>
      <c r="I10" s="30">
        <v>1</v>
      </c>
      <c r="J10" s="28" t="s">
        <v>30</v>
      </c>
      <c r="K10" s="28"/>
      <c r="L10" s="5"/>
      <c r="M10" s="32" t="s">
        <v>34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ht="30.75" customHeight="1" x14ac:dyDescent="0.25">
      <c r="A11" s="1"/>
      <c r="B11" s="23" t="s">
        <v>6</v>
      </c>
      <c r="C11" s="22" t="s">
        <v>39</v>
      </c>
      <c r="D11" s="28" t="s">
        <v>45</v>
      </c>
      <c r="E11" s="28"/>
      <c r="F11" s="29"/>
      <c r="G11" s="29"/>
      <c r="H11" s="28">
        <f t="shared" si="0"/>
        <v>0</v>
      </c>
      <c r="I11" s="30">
        <v>0.7</v>
      </c>
      <c r="J11" s="28" t="s">
        <v>32</v>
      </c>
      <c r="K11" s="28"/>
      <c r="L11" s="5"/>
      <c r="M11" s="1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30.75" customHeight="1" x14ac:dyDescent="0.25">
      <c r="A12" s="1"/>
      <c r="B12" s="23" t="s">
        <v>7</v>
      </c>
      <c r="C12" s="22" t="s">
        <v>40</v>
      </c>
      <c r="D12" s="28" t="s">
        <v>45</v>
      </c>
      <c r="E12" s="28"/>
      <c r="F12" s="29"/>
      <c r="G12" s="29"/>
      <c r="H12" s="28">
        <f t="shared" si="0"/>
        <v>0</v>
      </c>
      <c r="I12" s="30">
        <v>1</v>
      </c>
      <c r="J12" s="28" t="s">
        <v>30</v>
      </c>
      <c r="K12" s="28"/>
      <c r="L12" s="5"/>
      <c r="M12" s="28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ht="30" customHeight="1" x14ac:dyDescent="0.25">
      <c r="A13" s="1"/>
      <c r="B13" s="23" t="s">
        <v>42</v>
      </c>
      <c r="C13" s="23" t="s">
        <v>43</v>
      </c>
      <c r="D13" s="23" t="s">
        <v>45</v>
      </c>
      <c r="E13" s="23"/>
      <c r="F13" s="23"/>
      <c r="G13" s="23"/>
      <c r="H13" s="23">
        <f t="shared" si="0"/>
        <v>0</v>
      </c>
      <c r="I13" s="27">
        <f>SUM(I14:I14)/COUNT(I14:I14)</f>
        <v>0</v>
      </c>
      <c r="J13" s="23" t="s">
        <v>30</v>
      </c>
      <c r="K13" s="23"/>
      <c r="L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30" customHeight="1" x14ac:dyDescent="0.25">
      <c r="A14" s="1"/>
      <c r="B14" s="10" t="s">
        <v>9</v>
      </c>
      <c r="C14" s="22" t="s">
        <v>10</v>
      </c>
      <c r="D14" s="28" t="s">
        <v>45</v>
      </c>
      <c r="E14" s="33"/>
      <c r="F14" s="34"/>
      <c r="G14" s="34"/>
      <c r="H14" s="28">
        <f t="shared" si="0"/>
        <v>0</v>
      </c>
      <c r="I14" s="30">
        <v>0</v>
      </c>
      <c r="J14" s="31" t="s">
        <v>33</v>
      </c>
      <c r="K14" s="33"/>
      <c r="L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ht="30" customHeight="1" x14ac:dyDescent="0.25">
      <c r="A15" s="1"/>
      <c r="B15" s="36" t="s">
        <v>62</v>
      </c>
      <c r="C15" s="23" t="s">
        <v>63</v>
      </c>
      <c r="D15" s="25" t="s">
        <v>45</v>
      </c>
      <c r="E15" s="23"/>
      <c r="F15" s="23"/>
      <c r="G15" s="23"/>
      <c r="H15" s="23">
        <f t="shared" si="0"/>
        <v>0</v>
      </c>
      <c r="I15" s="37" t="e">
        <f>I6=SUM(I17:I52)/COUNT(I17:I52)</f>
        <v>#REF!</v>
      </c>
      <c r="J15" s="23" t="s">
        <v>30</v>
      </c>
      <c r="K15" s="23"/>
      <c r="L15" s="5"/>
      <c r="M15" s="3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ht="30" customHeight="1" x14ac:dyDescent="0.25">
      <c r="A16" s="1"/>
      <c r="B16" s="36" t="s">
        <v>100</v>
      </c>
      <c r="C16" s="23" t="s">
        <v>101</v>
      </c>
      <c r="D16" s="23" t="s">
        <v>45</v>
      </c>
      <c r="E16" s="23"/>
      <c r="F16" s="23"/>
      <c r="G16" s="23"/>
      <c r="H16" s="23">
        <f t="shared" ref="H16" si="1">G16-F16</f>
        <v>0</v>
      </c>
      <c r="I16" s="37">
        <f>SUM(I18:I20)/COUNT(I18:I20)</f>
        <v>1</v>
      </c>
      <c r="J16" s="23" t="s">
        <v>30</v>
      </c>
      <c r="K16" s="23"/>
      <c r="L16" s="5"/>
      <c r="M16" s="3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ht="30.75" customHeight="1" x14ac:dyDescent="0.25">
      <c r="A17" s="1"/>
      <c r="B17" s="22" t="s">
        <v>65</v>
      </c>
      <c r="C17" s="22" t="s">
        <v>46</v>
      </c>
      <c r="D17" s="28" t="s">
        <v>45</v>
      </c>
      <c r="E17" s="33"/>
      <c r="F17" s="34"/>
      <c r="G17" s="34"/>
      <c r="H17" s="33"/>
      <c r="I17" s="38">
        <v>1</v>
      </c>
      <c r="J17" s="22" t="s">
        <v>30</v>
      </c>
      <c r="K17" s="33"/>
      <c r="L17" s="5"/>
      <c r="M17" s="3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30.75" customHeight="1" x14ac:dyDescent="0.25">
      <c r="A18" s="1"/>
      <c r="B18" s="22" t="s">
        <v>66</v>
      </c>
      <c r="C18" s="22" t="s">
        <v>47</v>
      </c>
      <c r="D18" s="28" t="s">
        <v>45</v>
      </c>
      <c r="E18" s="33"/>
      <c r="F18" s="34"/>
      <c r="G18" s="34"/>
      <c r="H18" s="33"/>
      <c r="I18" s="38">
        <v>1</v>
      </c>
      <c r="J18" s="22" t="s">
        <v>30</v>
      </c>
      <c r="K18" s="33"/>
      <c r="L18" s="5"/>
      <c r="M18" s="3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30.75" customHeight="1" x14ac:dyDescent="0.25">
      <c r="A19" s="1"/>
      <c r="B19" s="22" t="s">
        <v>67</v>
      </c>
      <c r="C19" s="22" t="s">
        <v>48</v>
      </c>
      <c r="D19" s="22" t="s">
        <v>45</v>
      </c>
      <c r="E19" s="33"/>
      <c r="F19" s="34"/>
      <c r="G19" s="34"/>
      <c r="H19" s="33"/>
      <c r="I19" s="38">
        <v>1</v>
      </c>
      <c r="J19" s="22" t="s">
        <v>30</v>
      </c>
      <c r="K19" s="33"/>
      <c r="L19" s="5"/>
      <c r="M19" s="3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ht="30.75" customHeight="1" x14ac:dyDescent="0.25">
      <c r="A20" s="1"/>
      <c r="B20" s="23" t="s">
        <v>102</v>
      </c>
      <c r="C20" s="23" t="s">
        <v>103</v>
      </c>
      <c r="D20" s="23" t="s">
        <v>45</v>
      </c>
      <c r="E20" s="23"/>
      <c r="F20" s="23"/>
      <c r="G20" s="23"/>
      <c r="H20" s="23">
        <f t="shared" ref="H20:H29" si="2">G20-F20</f>
        <v>0</v>
      </c>
      <c r="I20" s="37">
        <f>SUM(I21:I22)/COUNT(I21:I22)</f>
        <v>1</v>
      </c>
      <c r="J20" s="23" t="s">
        <v>30</v>
      </c>
      <c r="K20" s="23"/>
      <c r="L20" s="5"/>
      <c r="M20" s="3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ht="30.75" customHeight="1" x14ac:dyDescent="0.25">
      <c r="A21" s="1"/>
      <c r="B21" s="22" t="s">
        <v>68</v>
      </c>
      <c r="C21" s="22" t="s">
        <v>49</v>
      </c>
      <c r="D21" s="28" t="s">
        <v>45</v>
      </c>
      <c r="E21" s="33"/>
      <c r="F21" s="34"/>
      <c r="G21" s="34"/>
      <c r="H21" s="33">
        <f t="shared" si="2"/>
        <v>0</v>
      </c>
      <c r="I21" s="38">
        <v>1</v>
      </c>
      <c r="J21" s="22" t="s">
        <v>30</v>
      </c>
      <c r="K21" s="33"/>
      <c r="L21" s="5"/>
      <c r="M21" s="3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30.75" customHeight="1" x14ac:dyDescent="0.25">
      <c r="A22" s="1"/>
      <c r="B22" s="22" t="s">
        <v>80</v>
      </c>
      <c r="C22" s="22" t="s">
        <v>50</v>
      </c>
      <c r="D22" s="22" t="s">
        <v>45</v>
      </c>
      <c r="E22" s="33"/>
      <c r="F22" s="34"/>
      <c r="G22" s="34"/>
      <c r="H22" s="33">
        <f t="shared" si="2"/>
        <v>0</v>
      </c>
      <c r="I22" s="38">
        <v>1</v>
      </c>
      <c r="J22" s="22" t="s">
        <v>30</v>
      </c>
      <c r="K22" s="33"/>
      <c r="L22" s="5"/>
      <c r="M22" s="3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30.75" customHeight="1" x14ac:dyDescent="0.25">
      <c r="A23" s="1"/>
      <c r="B23" s="40">
        <v>2.2999999999999998</v>
      </c>
      <c r="C23" s="23" t="s">
        <v>104</v>
      </c>
      <c r="D23" s="41" t="s">
        <v>45</v>
      </c>
      <c r="E23" s="40"/>
      <c r="F23" s="42"/>
      <c r="G23" s="42"/>
      <c r="H23" s="40">
        <f t="shared" si="2"/>
        <v>0</v>
      </c>
      <c r="I23" s="43">
        <f>SUM(I24:I28)/COUNT(I24:I28)</f>
        <v>0.76</v>
      </c>
      <c r="J23" s="41" t="s">
        <v>30</v>
      </c>
      <c r="K23" s="40"/>
      <c r="L23" s="5"/>
      <c r="M23" s="3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30.75" customHeight="1" x14ac:dyDescent="0.25">
      <c r="A24" s="1"/>
      <c r="B24" s="44" t="s">
        <v>69</v>
      </c>
      <c r="C24" s="22" t="s">
        <v>51</v>
      </c>
      <c r="D24" s="22" t="s">
        <v>45</v>
      </c>
      <c r="E24" s="33"/>
      <c r="F24" s="34"/>
      <c r="G24" s="34"/>
      <c r="H24" s="33">
        <f t="shared" si="2"/>
        <v>0</v>
      </c>
      <c r="I24" s="38">
        <v>1</v>
      </c>
      <c r="J24" s="22" t="s">
        <v>30</v>
      </c>
      <c r="K24" s="33"/>
      <c r="L24" s="5"/>
      <c r="M24" s="3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ht="30.75" customHeight="1" x14ac:dyDescent="0.25">
      <c r="A25" s="1"/>
      <c r="B25" s="44" t="s">
        <v>81</v>
      </c>
      <c r="C25" s="22" t="s">
        <v>52</v>
      </c>
      <c r="D25" s="22" t="s">
        <v>45</v>
      </c>
      <c r="E25" s="33"/>
      <c r="F25" s="34"/>
      <c r="G25" s="34"/>
      <c r="H25" s="33">
        <f t="shared" si="2"/>
        <v>0</v>
      </c>
      <c r="I25" s="38">
        <v>1</v>
      </c>
      <c r="J25" s="22" t="s">
        <v>30</v>
      </c>
      <c r="K25" s="33"/>
      <c r="L25" s="5"/>
      <c r="M25" s="3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ht="30.75" customHeight="1" x14ac:dyDescent="0.25">
      <c r="A26" s="1"/>
      <c r="B26" s="44" t="s">
        <v>82</v>
      </c>
      <c r="C26" s="22" t="s">
        <v>58</v>
      </c>
      <c r="D26" s="22" t="s">
        <v>45</v>
      </c>
      <c r="E26" s="33"/>
      <c r="F26" s="34"/>
      <c r="G26" s="34"/>
      <c r="H26" s="33">
        <f t="shared" si="2"/>
        <v>0</v>
      </c>
      <c r="I26" s="38">
        <v>1</v>
      </c>
      <c r="J26" s="22" t="s">
        <v>30</v>
      </c>
      <c r="K26" s="33"/>
      <c r="L26" s="5"/>
      <c r="M26" s="3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ht="30.75" customHeight="1" x14ac:dyDescent="0.25">
      <c r="A27" s="1"/>
      <c r="B27" s="44" t="s">
        <v>83</v>
      </c>
      <c r="C27" s="22" t="s">
        <v>53</v>
      </c>
      <c r="D27" s="22" t="s">
        <v>45</v>
      </c>
      <c r="E27" s="33"/>
      <c r="F27" s="34"/>
      <c r="G27" s="34"/>
      <c r="H27" s="33">
        <f t="shared" si="2"/>
        <v>0</v>
      </c>
      <c r="I27" s="38">
        <v>0.8</v>
      </c>
      <c r="J27" s="22" t="s">
        <v>32</v>
      </c>
      <c r="K27" s="33"/>
      <c r="L27" s="5"/>
      <c r="M27" s="3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30.75" customHeight="1" x14ac:dyDescent="0.25">
      <c r="A28" s="1"/>
      <c r="B28" s="44" t="s">
        <v>109</v>
      </c>
      <c r="C28" s="22" t="s">
        <v>54</v>
      </c>
      <c r="D28" s="22" t="s">
        <v>45</v>
      </c>
      <c r="E28" s="33"/>
      <c r="F28" s="34"/>
      <c r="G28" s="34"/>
      <c r="H28" s="33">
        <f t="shared" si="2"/>
        <v>0</v>
      </c>
      <c r="I28" s="38">
        <v>0</v>
      </c>
      <c r="J28" s="22" t="s">
        <v>32</v>
      </c>
      <c r="K28" s="33"/>
      <c r="L28" s="5"/>
      <c r="M28" s="3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33" customHeight="1" x14ac:dyDescent="0.25">
      <c r="A29" s="1"/>
      <c r="B29" s="45" t="s">
        <v>110</v>
      </c>
      <c r="C29" s="23" t="s">
        <v>105</v>
      </c>
      <c r="D29" s="41" t="s">
        <v>45</v>
      </c>
      <c r="E29" s="40"/>
      <c r="F29" s="42"/>
      <c r="G29" s="42"/>
      <c r="H29" s="40">
        <f t="shared" si="2"/>
        <v>0</v>
      </c>
      <c r="I29" s="43">
        <f>SUM(I30:I34)/COUNT(I30:I34)</f>
        <v>0.78</v>
      </c>
      <c r="J29" s="41" t="s">
        <v>30</v>
      </c>
      <c r="K29" s="40"/>
      <c r="L29" s="5"/>
      <c r="M29" s="3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30.75" customHeight="1" x14ac:dyDescent="0.25">
      <c r="A30" s="1"/>
      <c r="B30" s="46" t="s">
        <v>70</v>
      </c>
      <c r="C30" s="22" t="s">
        <v>51</v>
      </c>
      <c r="D30" s="47" t="s">
        <v>45</v>
      </c>
      <c r="E30" s="47"/>
      <c r="F30" s="47"/>
      <c r="G30" s="47"/>
      <c r="H30" s="47"/>
      <c r="I30" s="48">
        <v>1</v>
      </c>
      <c r="J30" s="22" t="s">
        <v>30</v>
      </c>
      <c r="K30" s="33"/>
      <c r="L30" s="5"/>
      <c r="M30" s="3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30.75" customHeight="1" x14ac:dyDescent="0.25">
      <c r="A31" s="1"/>
      <c r="B31" s="46" t="s">
        <v>84</v>
      </c>
      <c r="C31" s="22" t="s">
        <v>52</v>
      </c>
      <c r="D31" s="47" t="s">
        <v>45</v>
      </c>
      <c r="E31" s="47"/>
      <c r="F31" s="47"/>
      <c r="G31" s="47"/>
      <c r="H31" s="47"/>
      <c r="I31" s="48">
        <v>1</v>
      </c>
      <c r="J31" s="22" t="s">
        <v>30</v>
      </c>
      <c r="K31" s="33"/>
      <c r="L31" s="5"/>
      <c r="M31" s="3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30.75" customHeight="1" x14ac:dyDescent="0.25">
      <c r="A32" s="1"/>
      <c r="B32" s="46" t="s">
        <v>85</v>
      </c>
      <c r="C32" s="22" t="s">
        <v>58</v>
      </c>
      <c r="D32" s="47" t="s">
        <v>45</v>
      </c>
      <c r="E32" s="47"/>
      <c r="F32" s="47"/>
      <c r="G32" s="47"/>
      <c r="H32" s="47"/>
      <c r="I32" s="48">
        <v>1</v>
      </c>
      <c r="J32" s="22" t="s">
        <v>30</v>
      </c>
      <c r="K32" s="33"/>
      <c r="L32" s="5"/>
      <c r="M32" s="3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30.75" customHeight="1" x14ac:dyDescent="0.25">
      <c r="A33" s="1"/>
      <c r="B33" s="46" t="s">
        <v>86</v>
      </c>
      <c r="C33" s="22" t="s">
        <v>57</v>
      </c>
      <c r="D33" s="47" t="s">
        <v>45</v>
      </c>
      <c r="E33" s="47"/>
      <c r="F33" s="47"/>
      <c r="G33" s="47"/>
      <c r="H33" s="47"/>
      <c r="I33" s="48">
        <v>0.9</v>
      </c>
      <c r="J33" s="22" t="s">
        <v>32</v>
      </c>
      <c r="K33" s="33"/>
      <c r="L33" s="5"/>
      <c r="M33" s="3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30.75" customHeight="1" x14ac:dyDescent="0.25">
      <c r="A34" s="1"/>
      <c r="B34" s="46" t="s">
        <v>87</v>
      </c>
      <c r="C34" s="22" t="s">
        <v>54</v>
      </c>
      <c r="D34" s="47" t="s">
        <v>45</v>
      </c>
      <c r="E34" s="47"/>
      <c r="F34" s="47"/>
      <c r="G34" s="47"/>
      <c r="H34" s="47"/>
      <c r="I34" s="48">
        <v>0</v>
      </c>
      <c r="J34" s="22" t="s">
        <v>32</v>
      </c>
      <c r="K34" s="33"/>
      <c r="L34" s="5"/>
      <c r="M34" s="3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30.75" customHeight="1" x14ac:dyDescent="0.25">
      <c r="A35" s="1"/>
      <c r="B35" s="45" t="s">
        <v>111</v>
      </c>
      <c r="C35" s="23" t="s">
        <v>106</v>
      </c>
      <c r="D35" s="41" t="s">
        <v>45</v>
      </c>
      <c r="E35" s="40"/>
      <c r="F35" s="42"/>
      <c r="G35" s="42"/>
      <c r="H35" s="40">
        <f>G35-F35</f>
        <v>0</v>
      </c>
      <c r="I35" s="43">
        <f>SUM(I36:I40)/COUNT(I36:I40)</f>
        <v>1</v>
      </c>
      <c r="J35" s="41" t="s">
        <v>30</v>
      </c>
      <c r="K35" s="40"/>
      <c r="L35" s="5"/>
      <c r="M35" s="3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30.75" customHeight="1" x14ac:dyDescent="0.25">
      <c r="A36" s="1"/>
      <c r="B36" s="46" t="s">
        <v>71</v>
      </c>
      <c r="C36" s="22" t="s">
        <v>51</v>
      </c>
      <c r="D36" s="47" t="s">
        <v>45</v>
      </c>
      <c r="E36" s="47"/>
      <c r="F36" s="47"/>
      <c r="G36" s="47"/>
      <c r="H36" s="47"/>
      <c r="I36" s="48">
        <v>1</v>
      </c>
      <c r="J36" s="22" t="s">
        <v>30</v>
      </c>
      <c r="K36" s="33"/>
      <c r="L36" s="5"/>
      <c r="M36" s="3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30.75" customHeight="1" x14ac:dyDescent="0.25">
      <c r="A37" s="1"/>
      <c r="B37" s="46" t="s">
        <v>88</v>
      </c>
      <c r="C37" s="22" t="s">
        <v>52</v>
      </c>
      <c r="D37" s="47" t="s">
        <v>45</v>
      </c>
      <c r="E37" s="47"/>
      <c r="F37" s="47"/>
      <c r="G37" s="47"/>
      <c r="H37" s="47"/>
      <c r="I37" s="48">
        <v>1</v>
      </c>
      <c r="J37" s="22" t="s">
        <v>30</v>
      </c>
      <c r="K37" s="33"/>
      <c r="L37" s="5"/>
      <c r="M37" s="3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30.75" customHeight="1" x14ac:dyDescent="0.25">
      <c r="A38" s="1"/>
      <c r="B38" s="46" t="s">
        <v>89</v>
      </c>
      <c r="C38" s="22" t="s">
        <v>58</v>
      </c>
      <c r="D38" s="47" t="s">
        <v>45</v>
      </c>
      <c r="E38" s="47"/>
      <c r="F38" s="47"/>
      <c r="G38" s="47"/>
      <c r="H38" s="47"/>
      <c r="I38" s="48">
        <v>1</v>
      </c>
      <c r="J38" s="22" t="s">
        <v>30</v>
      </c>
      <c r="K38" s="33"/>
      <c r="L38" s="5"/>
      <c r="M38" s="3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30.75" customHeight="1" x14ac:dyDescent="0.25">
      <c r="A39" s="1"/>
      <c r="B39" s="46" t="s">
        <v>90</v>
      </c>
      <c r="C39" s="22" t="s">
        <v>59</v>
      </c>
      <c r="D39" s="47" t="s">
        <v>45</v>
      </c>
      <c r="E39" s="47"/>
      <c r="F39" s="47"/>
      <c r="G39" s="47"/>
      <c r="H39" s="47"/>
      <c r="I39" s="48">
        <v>1</v>
      </c>
      <c r="J39" s="22" t="s">
        <v>30</v>
      </c>
      <c r="K39" s="33"/>
      <c r="L39" s="5"/>
      <c r="M39" s="3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30.75" customHeight="1" x14ac:dyDescent="0.25">
      <c r="A40" s="1"/>
      <c r="B40" s="46" t="s">
        <v>91</v>
      </c>
      <c r="C40" s="22" t="s">
        <v>54</v>
      </c>
      <c r="D40" s="47" t="s">
        <v>45</v>
      </c>
      <c r="E40" s="47"/>
      <c r="F40" s="47"/>
      <c r="G40" s="47"/>
      <c r="H40" s="47"/>
      <c r="I40" s="48">
        <v>1</v>
      </c>
      <c r="J40" s="22" t="s">
        <v>30</v>
      </c>
      <c r="K40" s="33"/>
      <c r="L40" s="5"/>
      <c r="M40" s="3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30.75" customHeight="1" x14ac:dyDescent="0.25">
      <c r="A41" s="1"/>
      <c r="B41" s="45" t="s">
        <v>112</v>
      </c>
      <c r="C41" s="23" t="s">
        <v>107</v>
      </c>
      <c r="D41" s="41" t="s">
        <v>45</v>
      </c>
      <c r="E41" s="40"/>
      <c r="F41" s="42"/>
      <c r="G41" s="42"/>
      <c r="H41" s="40">
        <f>G41-F41</f>
        <v>0</v>
      </c>
      <c r="I41" s="43">
        <f>SUM(I42:I46)/COUNT(I42:I46)</f>
        <v>1</v>
      </c>
      <c r="J41" s="41" t="s">
        <v>30</v>
      </c>
      <c r="K41" s="40"/>
      <c r="L41" s="5"/>
      <c r="M41" s="3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30.75" customHeight="1" x14ac:dyDescent="0.25">
      <c r="A42" s="1"/>
      <c r="B42" s="46" t="s">
        <v>72</v>
      </c>
      <c r="C42" s="22" t="s">
        <v>51</v>
      </c>
      <c r="D42" s="47" t="s">
        <v>45</v>
      </c>
      <c r="E42" s="47"/>
      <c r="F42" s="47"/>
      <c r="G42" s="47"/>
      <c r="H42" s="47"/>
      <c r="I42" s="48">
        <v>1</v>
      </c>
      <c r="J42" s="22" t="s">
        <v>30</v>
      </c>
      <c r="K42" s="33"/>
      <c r="L42" s="5"/>
      <c r="M42" s="3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30.75" customHeight="1" x14ac:dyDescent="0.25">
      <c r="A43" s="1"/>
      <c r="B43" s="46" t="s">
        <v>92</v>
      </c>
      <c r="C43" s="22" t="s">
        <v>52</v>
      </c>
      <c r="D43" s="47" t="s">
        <v>45</v>
      </c>
      <c r="E43" s="47"/>
      <c r="F43" s="47"/>
      <c r="G43" s="47"/>
      <c r="H43" s="47"/>
      <c r="I43" s="48">
        <v>1</v>
      </c>
      <c r="J43" s="22" t="s">
        <v>30</v>
      </c>
      <c r="K43" s="33"/>
      <c r="L43" s="5"/>
      <c r="M43" s="3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30.75" customHeight="1" x14ac:dyDescent="0.25">
      <c r="A44" s="1"/>
      <c r="B44" s="46" t="s">
        <v>93</v>
      </c>
      <c r="C44" s="22" t="s">
        <v>58</v>
      </c>
      <c r="D44" s="47" t="s">
        <v>45</v>
      </c>
      <c r="E44" s="47"/>
      <c r="F44" s="47"/>
      <c r="G44" s="47"/>
      <c r="H44" s="47"/>
      <c r="I44" s="48">
        <v>1</v>
      </c>
      <c r="J44" s="22" t="s">
        <v>30</v>
      </c>
      <c r="K44" s="33"/>
      <c r="L44" s="5"/>
      <c r="M44" s="3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30.75" customHeight="1" x14ac:dyDescent="0.25">
      <c r="A45" s="1"/>
      <c r="B45" s="46" t="s">
        <v>94</v>
      </c>
      <c r="C45" s="22" t="s">
        <v>60</v>
      </c>
      <c r="D45" s="47" t="s">
        <v>45</v>
      </c>
      <c r="E45" s="47"/>
      <c r="F45" s="47"/>
      <c r="G45" s="47"/>
      <c r="H45" s="47"/>
      <c r="I45" s="48">
        <v>1</v>
      </c>
      <c r="J45" s="22" t="s">
        <v>30</v>
      </c>
      <c r="K45" s="33"/>
      <c r="L45" s="5"/>
      <c r="M45" s="3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30.75" customHeight="1" x14ac:dyDescent="0.25">
      <c r="A46" s="1"/>
      <c r="B46" s="46" t="s">
        <v>95</v>
      </c>
      <c r="C46" s="22" t="s">
        <v>54</v>
      </c>
      <c r="D46" s="47" t="s">
        <v>45</v>
      </c>
      <c r="E46" s="47"/>
      <c r="F46" s="47"/>
      <c r="G46" s="47"/>
      <c r="H46" s="47"/>
      <c r="I46" s="48">
        <v>1</v>
      </c>
      <c r="J46" s="22" t="s">
        <v>30</v>
      </c>
      <c r="K46" s="33"/>
      <c r="L46" s="5"/>
      <c r="M46" s="3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30.75" customHeight="1" x14ac:dyDescent="0.25">
      <c r="A47" s="1"/>
      <c r="B47" s="45" t="s">
        <v>113</v>
      </c>
      <c r="C47" s="23" t="s">
        <v>108</v>
      </c>
      <c r="D47" s="41" t="s">
        <v>45</v>
      </c>
      <c r="E47" s="40"/>
      <c r="F47" s="42"/>
      <c r="G47" s="42"/>
      <c r="H47" s="40">
        <f>G47-F47</f>
        <v>0</v>
      </c>
      <c r="I47" s="43">
        <f>SUM(I48:I52)/COUNT(I48:I52)</f>
        <v>0.6</v>
      </c>
      <c r="J47" s="41" t="s">
        <v>30</v>
      </c>
      <c r="K47" s="40"/>
      <c r="L47" s="5"/>
      <c r="M47" s="3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30.75" customHeight="1" x14ac:dyDescent="0.25">
      <c r="A48" s="1"/>
      <c r="B48" s="46" t="s">
        <v>73</v>
      </c>
      <c r="C48" s="22" t="s">
        <v>51</v>
      </c>
      <c r="D48" s="47" t="s">
        <v>45</v>
      </c>
      <c r="E48" s="47"/>
      <c r="F48" s="47"/>
      <c r="G48" s="47"/>
      <c r="H48" s="47"/>
      <c r="I48" s="48">
        <v>1</v>
      </c>
      <c r="J48" s="22" t="s">
        <v>30</v>
      </c>
      <c r="K48" s="33"/>
      <c r="L48" s="5"/>
      <c r="M48" s="3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30.75" customHeight="1" x14ac:dyDescent="0.25">
      <c r="A49" s="1"/>
      <c r="B49" s="46" t="s">
        <v>96</v>
      </c>
      <c r="C49" s="22" t="s">
        <v>52</v>
      </c>
      <c r="D49" s="47" t="s">
        <v>45</v>
      </c>
      <c r="E49" s="47"/>
      <c r="F49" s="47"/>
      <c r="G49" s="47"/>
      <c r="H49" s="47"/>
      <c r="I49" s="48">
        <v>1</v>
      </c>
      <c r="J49" s="22" t="s">
        <v>30</v>
      </c>
      <c r="K49" s="33"/>
      <c r="L49" s="5"/>
      <c r="M49" s="3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30.75" customHeight="1" x14ac:dyDescent="0.25">
      <c r="A50" s="1"/>
      <c r="B50" s="46" t="s">
        <v>97</v>
      </c>
      <c r="C50" s="22" t="s">
        <v>58</v>
      </c>
      <c r="D50" s="47" t="s">
        <v>45</v>
      </c>
      <c r="E50" s="47"/>
      <c r="F50" s="47"/>
      <c r="G50" s="47"/>
      <c r="H50" s="47"/>
      <c r="I50" s="48">
        <v>0.5</v>
      </c>
      <c r="J50" s="22" t="s">
        <v>32</v>
      </c>
      <c r="K50" s="33"/>
      <c r="L50" s="5"/>
      <c r="M50" s="3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30.75" customHeight="1" x14ac:dyDescent="0.25">
      <c r="A51" s="1"/>
      <c r="B51" s="46" t="s">
        <v>98</v>
      </c>
      <c r="C51" s="22" t="s">
        <v>61</v>
      </c>
      <c r="D51" s="47" t="s">
        <v>45</v>
      </c>
      <c r="E51" s="47"/>
      <c r="F51" s="47"/>
      <c r="G51" s="47"/>
      <c r="H51" s="47"/>
      <c r="I51" s="48">
        <v>0.5</v>
      </c>
      <c r="J51" s="22" t="s">
        <v>32</v>
      </c>
      <c r="K51" s="33"/>
      <c r="L51" s="5"/>
      <c r="M51" s="3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30.75" customHeight="1" x14ac:dyDescent="0.25">
      <c r="A52" s="1"/>
      <c r="B52" s="46" t="s">
        <v>99</v>
      </c>
      <c r="C52" s="22" t="s">
        <v>54</v>
      </c>
      <c r="D52" s="47" t="s">
        <v>45</v>
      </c>
      <c r="E52" s="47"/>
      <c r="F52" s="47"/>
      <c r="G52" s="47"/>
      <c r="H52" s="47"/>
      <c r="I52" s="48">
        <v>0</v>
      </c>
      <c r="J52" s="22" t="s">
        <v>33</v>
      </c>
      <c r="K52" s="33"/>
      <c r="L52" s="5"/>
      <c r="M52" s="3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30.75" customHeight="1" x14ac:dyDescent="0.25">
      <c r="A53" s="1"/>
      <c r="B53" s="46"/>
      <c r="C53" s="22"/>
      <c r="D53" s="47"/>
      <c r="E53" s="47"/>
      <c r="F53" s="47"/>
      <c r="G53" s="47"/>
      <c r="H53" s="47"/>
      <c r="I53" s="48">
        <v>1</v>
      </c>
      <c r="J53" s="22" t="s">
        <v>30</v>
      </c>
      <c r="K53" s="33"/>
      <c r="L53" s="5"/>
      <c r="M53" s="3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30.75" customHeight="1" x14ac:dyDescent="0.25">
      <c r="A54" s="1"/>
      <c r="B54" s="46"/>
      <c r="C54" s="22"/>
      <c r="D54" s="47"/>
      <c r="E54" s="47"/>
      <c r="F54" s="47"/>
      <c r="G54" s="47"/>
      <c r="H54" s="47"/>
      <c r="I54" s="48">
        <v>1</v>
      </c>
      <c r="J54" s="22" t="s">
        <v>30</v>
      </c>
      <c r="K54" s="33"/>
      <c r="L54" s="5"/>
      <c r="M54" s="3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30.75" customHeight="1" x14ac:dyDescent="0.25">
      <c r="A55" s="1"/>
      <c r="B55" s="46"/>
      <c r="C55" s="22"/>
      <c r="D55" s="47"/>
      <c r="E55" s="47"/>
      <c r="F55" s="47"/>
      <c r="G55" s="47"/>
      <c r="H55" s="47"/>
      <c r="I55" s="48">
        <v>1</v>
      </c>
      <c r="J55" s="22" t="s">
        <v>30</v>
      </c>
      <c r="K55" s="33"/>
      <c r="L55" s="5"/>
      <c r="M55" s="3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30.75" customHeight="1" x14ac:dyDescent="0.25">
      <c r="A56" s="1"/>
      <c r="B56" s="46"/>
      <c r="C56" s="22"/>
      <c r="D56" s="47"/>
      <c r="E56" s="47"/>
      <c r="F56" s="47"/>
      <c r="G56" s="47"/>
      <c r="H56" s="47"/>
      <c r="I56" s="48">
        <v>1</v>
      </c>
      <c r="J56" s="22" t="s">
        <v>30</v>
      </c>
      <c r="K56" s="33"/>
      <c r="L56" s="5"/>
      <c r="M56" s="3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30.75" customHeight="1" x14ac:dyDescent="0.25">
      <c r="A57" s="1"/>
      <c r="B57" s="46"/>
      <c r="C57" s="22"/>
      <c r="D57" s="47"/>
      <c r="E57" s="47"/>
      <c r="F57" s="47"/>
      <c r="G57" s="47"/>
      <c r="H57" s="47"/>
      <c r="I57" s="48">
        <v>1</v>
      </c>
      <c r="J57" s="22" t="s">
        <v>30</v>
      </c>
      <c r="K57" s="33"/>
      <c r="L57" s="5"/>
      <c r="M57" s="3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30.75" customHeight="1" x14ac:dyDescent="0.25">
      <c r="A58" s="1"/>
      <c r="B58" s="46"/>
      <c r="C58" s="22"/>
      <c r="D58" s="47"/>
      <c r="E58" s="47"/>
      <c r="F58" s="47"/>
      <c r="G58" s="47"/>
      <c r="H58" s="47"/>
      <c r="I58" s="48">
        <v>1</v>
      </c>
      <c r="J58" s="22" t="s">
        <v>30</v>
      </c>
      <c r="K58" s="33"/>
      <c r="L58" s="5"/>
      <c r="M58" s="3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30.75" customHeight="1" x14ac:dyDescent="0.25">
      <c r="A59" s="1"/>
      <c r="B59" s="46"/>
      <c r="C59" s="22"/>
      <c r="D59" s="47"/>
      <c r="E59" s="47"/>
      <c r="F59" s="47"/>
      <c r="G59" s="47"/>
      <c r="H59" s="47"/>
      <c r="I59" s="48">
        <v>1</v>
      </c>
      <c r="J59" s="22" t="s">
        <v>30</v>
      </c>
      <c r="K59" s="33"/>
      <c r="L59" s="5"/>
      <c r="M59" s="3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30.75" customHeight="1" x14ac:dyDescent="0.25">
      <c r="A60" s="1"/>
      <c r="B60" s="46"/>
      <c r="C60" s="22"/>
      <c r="D60" s="47"/>
      <c r="E60" s="47"/>
      <c r="F60" s="47"/>
      <c r="G60" s="47"/>
      <c r="H60" s="47"/>
      <c r="I60" s="48">
        <v>1</v>
      </c>
      <c r="J60" s="22" t="s">
        <v>30</v>
      </c>
      <c r="K60" s="33"/>
      <c r="L60" s="5"/>
      <c r="M60" s="3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ht="30.75" customHeight="1" x14ac:dyDescent="0.25">
      <c r="A61" s="1"/>
      <c r="B61" s="46"/>
      <c r="C61" s="22"/>
      <c r="D61" s="47"/>
      <c r="E61" s="47"/>
      <c r="F61" s="47"/>
      <c r="G61" s="47"/>
      <c r="H61" s="47"/>
      <c r="I61" s="48">
        <v>1</v>
      </c>
      <c r="J61" s="22" t="s">
        <v>30</v>
      </c>
      <c r="K61" s="33"/>
      <c r="L61" s="5"/>
      <c r="M61" s="3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30.75" customHeight="1" x14ac:dyDescent="0.25">
      <c r="A62" s="1"/>
      <c r="B62" s="46"/>
      <c r="C62" s="22"/>
      <c r="D62" s="47"/>
      <c r="E62" s="47"/>
      <c r="F62" s="47"/>
      <c r="G62" s="47"/>
      <c r="H62" s="47"/>
      <c r="I62" s="48">
        <v>1</v>
      </c>
      <c r="J62" s="22" t="s">
        <v>30</v>
      </c>
      <c r="K62" s="33"/>
      <c r="L62" s="5"/>
      <c r="M62" s="3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30.75" customHeight="1" x14ac:dyDescent="0.25">
      <c r="A63" s="1"/>
      <c r="B63" s="46"/>
      <c r="C63" s="22"/>
      <c r="D63" s="47"/>
      <c r="E63" s="47"/>
      <c r="F63" s="47"/>
      <c r="G63" s="47"/>
      <c r="H63" s="47"/>
      <c r="I63" s="48">
        <v>1</v>
      </c>
      <c r="J63" s="22" t="s">
        <v>30</v>
      </c>
      <c r="K63" s="33"/>
      <c r="L63" s="5"/>
      <c r="M63" s="3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30.75" customHeight="1" x14ac:dyDescent="0.25">
      <c r="A64" s="1"/>
      <c r="B64" s="46"/>
      <c r="C64" s="22"/>
      <c r="D64" s="47"/>
      <c r="E64" s="47"/>
      <c r="F64" s="47"/>
      <c r="G64" s="47"/>
      <c r="H64" s="47"/>
      <c r="I64" s="48">
        <v>1</v>
      </c>
      <c r="J64" s="22" t="s">
        <v>30</v>
      </c>
      <c r="K64" s="33"/>
      <c r="L64" s="5"/>
      <c r="M64" s="3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30.75" customHeight="1" x14ac:dyDescent="0.25">
      <c r="A65" s="1"/>
      <c r="B65" s="46"/>
      <c r="C65" s="22"/>
      <c r="D65" s="47"/>
      <c r="E65" s="47"/>
      <c r="F65" s="47"/>
      <c r="G65" s="47"/>
      <c r="H65" s="47"/>
      <c r="I65" s="48">
        <v>1</v>
      </c>
      <c r="J65" s="22" t="s">
        <v>30</v>
      </c>
      <c r="K65" s="33"/>
      <c r="L65" s="5"/>
      <c r="M65" s="3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30.75" customHeight="1" x14ac:dyDescent="0.25">
      <c r="A66" s="1"/>
      <c r="B66" s="46"/>
      <c r="C66" s="22"/>
      <c r="D66" s="47"/>
      <c r="E66" s="47"/>
      <c r="F66" s="47"/>
      <c r="G66" s="47"/>
      <c r="H66" s="47"/>
      <c r="I66" s="48">
        <v>1</v>
      </c>
      <c r="J66" s="22" t="s">
        <v>30</v>
      </c>
      <c r="K66" s="33"/>
      <c r="L66" s="5"/>
      <c r="M66" s="3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30.75" customHeight="1" x14ac:dyDescent="0.25">
      <c r="A67" s="1"/>
      <c r="B67" s="46"/>
      <c r="C67" s="22"/>
      <c r="D67" s="47"/>
      <c r="E67" s="47"/>
      <c r="F67" s="47"/>
      <c r="G67" s="47"/>
      <c r="H67" s="47"/>
      <c r="I67" s="48">
        <v>1</v>
      </c>
      <c r="J67" s="22" t="s">
        <v>30</v>
      </c>
      <c r="K67" s="33"/>
      <c r="L67" s="5"/>
      <c r="M67" s="3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30.75" customHeight="1" x14ac:dyDescent="0.25">
      <c r="A68" s="1"/>
      <c r="B68" s="23"/>
      <c r="C68" s="23"/>
      <c r="D68" s="23"/>
      <c r="E68" s="23"/>
      <c r="F68" s="23"/>
      <c r="G68" s="23"/>
      <c r="H68" s="23">
        <f t="shared" ref="H68:H92" si="3">G68-F68</f>
        <v>0</v>
      </c>
      <c r="I68" s="37">
        <f>SUM(I69)/COUNT(I69)</f>
        <v>1</v>
      </c>
      <c r="J68" s="23" t="s">
        <v>30</v>
      </c>
      <c r="K68" s="23"/>
      <c r="L68" s="5"/>
      <c r="M68" s="3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30.75" customHeight="1" x14ac:dyDescent="0.25">
      <c r="A69" s="1"/>
      <c r="B69" s="10"/>
      <c r="C69" s="22"/>
      <c r="D69" s="22"/>
      <c r="E69" s="33"/>
      <c r="F69" s="34"/>
      <c r="G69" s="34"/>
      <c r="H69" s="33">
        <f t="shared" si="3"/>
        <v>0</v>
      </c>
      <c r="I69" s="38">
        <v>1</v>
      </c>
      <c r="J69" s="22" t="s">
        <v>30</v>
      </c>
      <c r="K69" s="33"/>
      <c r="L69" s="5"/>
      <c r="M69" s="3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33" customHeight="1" x14ac:dyDescent="0.25">
      <c r="A70" s="1"/>
      <c r="B70" s="39"/>
      <c r="C70" s="18"/>
      <c r="D70" s="18"/>
      <c r="E70" s="18"/>
      <c r="F70" s="18"/>
      <c r="G70" s="18"/>
      <c r="H70" s="18">
        <f t="shared" si="3"/>
        <v>0</v>
      </c>
      <c r="I70" s="21">
        <v>1</v>
      </c>
      <c r="J70" s="18" t="s">
        <v>30</v>
      </c>
      <c r="K70" s="18"/>
      <c r="L70" s="5"/>
      <c r="M70" s="3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30.75" customHeight="1" x14ac:dyDescent="0.25">
      <c r="A71" s="1"/>
      <c r="B71" s="49"/>
      <c r="C71" s="24"/>
      <c r="D71" s="24"/>
      <c r="E71" s="49"/>
      <c r="F71" s="50"/>
      <c r="G71" s="50"/>
      <c r="H71" s="49">
        <f t="shared" si="3"/>
        <v>0</v>
      </c>
      <c r="I71" s="37">
        <f>SUM(I72:I81)/COUNT(I72:I81)</f>
        <v>1</v>
      </c>
      <c r="J71" s="41" t="s">
        <v>30</v>
      </c>
      <c r="K71" s="33"/>
      <c r="L71" s="5"/>
      <c r="M71" s="3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30.75" customHeight="1" x14ac:dyDescent="0.25">
      <c r="A72" s="1"/>
      <c r="B72" s="44"/>
      <c r="C72" s="22"/>
      <c r="D72" s="22"/>
      <c r="E72" s="33"/>
      <c r="F72" s="34"/>
      <c r="G72" s="34"/>
      <c r="H72" s="33">
        <f t="shared" si="3"/>
        <v>0</v>
      </c>
      <c r="I72" s="38">
        <v>1</v>
      </c>
      <c r="J72" s="22" t="s">
        <v>30</v>
      </c>
      <c r="K72" s="33"/>
      <c r="L72" s="5"/>
      <c r="M72" s="3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30.75" customHeight="1" x14ac:dyDescent="0.25">
      <c r="A73" s="1"/>
      <c r="B73" s="44"/>
      <c r="C73" s="22"/>
      <c r="D73" s="22"/>
      <c r="E73" s="33"/>
      <c r="F73" s="34"/>
      <c r="G73" s="34"/>
      <c r="H73" s="33">
        <f t="shared" si="3"/>
        <v>0</v>
      </c>
      <c r="I73" s="38">
        <v>1</v>
      </c>
      <c r="J73" s="22" t="s">
        <v>30</v>
      </c>
      <c r="K73" s="33"/>
      <c r="L73" s="5"/>
      <c r="M73" s="3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39.75" customHeight="1" x14ac:dyDescent="0.25">
      <c r="A74" s="1"/>
      <c r="B74" s="44"/>
      <c r="C74" s="22"/>
      <c r="D74" s="22"/>
      <c r="E74" s="33"/>
      <c r="F74" s="34"/>
      <c r="G74" s="34"/>
      <c r="H74" s="33">
        <f t="shared" si="3"/>
        <v>0</v>
      </c>
      <c r="I74" s="38">
        <v>1</v>
      </c>
      <c r="J74" s="22" t="s">
        <v>30</v>
      </c>
      <c r="K74" s="33"/>
      <c r="L74" s="1"/>
      <c r="M74" s="35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51.75" customHeight="1" x14ac:dyDescent="0.25">
      <c r="A75" s="1"/>
      <c r="B75" s="44"/>
      <c r="C75" s="22"/>
      <c r="D75" s="22"/>
      <c r="E75" s="33"/>
      <c r="F75" s="34"/>
      <c r="G75" s="34"/>
      <c r="H75" s="33">
        <f t="shared" si="3"/>
        <v>0</v>
      </c>
      <c r="I75" s="38">
        <v>1</v>
      </c>
      <c r="J75" s="22" t="s">
        <v>30</v>
      </c>
      <c r="K75" s="33"/>
      <c r="L75" s="5"/>
      <c r="M75" s="3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30.75" customHeight="1" x14ac:dyDescent="0.25">
      <c r="A76" s="1"/>
      <c r="B76" s="44"/>
      <c r="C76" s="22"/>
      <c r="D76" s="22"/>
      <c r="E76" s="33"/>
      <c r="F76" s="34"/>
      <c r="G76" s="34"/>
      <c r="H76" s="33">
        <f t="shared" si="3"/>
        <v>0</v>
      </c>
      <c r="I76" s="38">
        <v>1</v>
      </c>
      <c r="J76" s="22" t="s">
        <v>30</v>
      </c>
      <c r="K76" s="33"/>
      <c r="L76" s="5"/>
      <c r="M76" s="3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30.75" customHeight="1" x14ac:dyDescent="0.25">
      <c r="A77" s="1"/>
      <c r="B77" s="44"/>
      <c r="C77" s="22"/>
      <c r="D77" s="22"/>
      <c r="E77" s="33"/>
      <c r="F77" s="34"/>
      <c r="G77" s="34"/>
      <c r="H77" s="33">
        <f t="shared" si="3"/>
        <v>0</v>
      </c>
      <c r="I77" s="38">
        <v>1</v>
      </c>
      <c r="J77" s="22" t="s">
        <v>30</v>
      </c>
      <c r="K77" s="33"/>
      <c r="L77" s="5"/>
      <c r="M77" s="3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30.75" customHeight="1" x14ac:dyDescent="0.25">
      <c r="A78" s="1"/>
      <c r="B78" s="44"/>
      <c r="C78" s="22"/>
      <c r="D78" s="22"/>
      <c r="E78" s="33"/>
      <c r="F78" s="34"/>
      <c r="G78" s="34"/>
      <c r="H78" s="33">
        <f t="shared" si="3"/>
        <v>0</v>
      </c>
      <c r="I78" s="38">
        <v>1</v>
      </c>
      <c r="J78" s="22" t="s">
        <v>30</v>
      </c>
      <c r="K78" s="33"/>
      <c r="L78" s="5"/>
      <c r="M78" s="3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30.75" customHeight="1" x14ac:dyDescent="0.25">
      <c r="A79" s="1"/>
      <c r="B79" s="44"/>
      <c r="C79" s="22"/>
      <c r="D79" s="22"/>
      <c r="E79" s="33"/>
      <c r="F79" s="34"/>
      <c r="G79" s="34"/>
      <c r="H79" s="33">
        <f t="shared" si="3"/>
        <v>0</v>
      </c>
      <c r="I79" s="38">
        <v>1</v>
      </c>
      <c r="J79" s="22" t="s">
        <v>30</v>
      </c>
      <c r="K79" s="33"/>
      <c r="L79" s="5"/>
      <c r="M79" s="3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30.75" customHeight="1" x14ac:dyDescent="0.25">
      <c r="A80" s="1"/>
      <c r="B80" s="44"/>
      <c r="C80" s="22"/>
      <c r="D80" s="22"/>
      <c r="E80" s="33"/>
      <c r="F80" s="34"/>
      <c r="G80" s="34"/>
      <c r="H80" s="33">
        <f t="shared" si="3"/>
        <v>0</v>
      </c>
      <c r="I80" s="38">
        <v>1</v>
      </c>
      <c r="J80" s="22" t="s">
        <v>30</v>
      </c>
      <c r="K80" s="33"/>
      <c r="L80" s="5"/>
      <c r="M80" s="3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30.75" customHeight="1" x14ac:dyDescent="0.25">
      <c r="A81" s="1"/>
      <c r="B81" s="44"/>
      <c r="C81" s="22"/>
      <c r="D81" s="22"/>
      <c r="E81" s="33"/>
      <c r="F81" s="34"/>
      <c r="G81" s="34"/>
      <c r="H81" s="33">
        <f t="shared" si="3"/>
        <v>0</v>
      </c>
      <c r="I81" s="38">
        <v>1</v>
      </c>
      <c r="J81" s="22" t="s">
        <v>31</v>
      </c>
      <c r="K81" s="33"/>
      <c r="L81" s="5"/>
      <c r="M81" s="3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30.75" customHeight="1" x14ac:dyDescent="0.25">
      <c r="A82" s="1"/>
      <c r="B82" s="51"/>
      <c r="C82" s="24"/>
      <c r="D82" s="24"/>
      <c r="E82" s="49"/>
      <c r="F82" s="50"/>
      <c r="G82" s="50"/>
      <c r="H82" s="49">
        <f t="shared" si="3"/>
        <v>0</v>
      </c>
      <c r="I82" s="37">
        <f>SUM(I83:I90)/COUNT(I83:I90)</f>
        <v>1</v>
      </c>
      <c r="J82" s="41" t="s">
        <v>31</v>
      </c>
      <c r="K82" s="33"/>
      <c r="L82" s="5"/>
      <c r="M82" s="3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30.75" customHeight="1" x14ac:dyDescent="0.25">
      <c r="A83" s="1"/>
      <c r="B83" s="44"/>
      <c r="C83" s="22"/>
      <c r="D83" s="22"/>
      <c r="E83" s="33"/>
      <c r="F83" s="34"/>
      <c r="G83" s="34"/>
      <c r="H83" s="33">
        <f t="shared" si="3"/>
        <v>0</v>
      </c>
      <c r="I83" s="38">
        <v>1</v>
      </c>
      <c r="J83" s="22" t="s">
        <v>31</v>
      </c>
      <c r="K83" s="33"/>
      <c r="L83" s="5"/>
      <c r="M83" s="3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30.75" customHeight="1" x14ac:dyDescent="0.25">
      <c r="A84" s="1"/>
      <c r="B84" s="44"/>
      <c r="C84" s="22"/>
      <c r="D84" s="22"/>
      <c r="E84" s="33"/>
      <c r="F84" s="34"/>
      <c r="G84" s="34"/>
      <c r="H84" s="33">
        <f t="shared" si="3"/>
        <v>0</v>
      </c>
      <c r="I84" s="38">
        <v>1</v>
      </c>
      <c r="J84" s="22" t="s">
        <v>31</v>
      </c>
      <c r="K84" s="33"/>
      <c r="L84" s="5"/>
      <c r="M84" s="3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30.75" customHeight="1" x14ac:dyDescent="0.25">
      <c r="A85" s="1"/>
      <c r="B85" s="44"/>
      <c r="C85" s="22"/>
      <c r="D85" s="22"/>
      <c r="E85" s="33"/>
      <c r="F85" s="34"/>
      <c r="G85" s="34"/>
      <c r="H85" s="33">
        <f t="shared" si="3"/>
        <v>0</v>
      </c>
      <c r="I85" s="38">
        <v>1</v>
      </c>
      <c r="J85" s="22" t="s">
        <v>31</v>
      </c>
      <c r="K85" s="33"/>
      <c r="L85" s="5"/>
      <c r="M85" s="3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30.75" customHeight="1" x14ac:dyDescent="0.25">
      <c r="A86" s="1"/>
      <c r="B86" s="44"/>
      <c r="C86" s="22"/>
      <c r="D86" s="22"/>
      <c r="E86" s="33"/>
      <c r="F86" s="34"/>
      <c r="G86" s="34"/>
      <c r="H86" s="33">
        <f t="shared" si="3"/>
        <v>0</v>
      </c>
      <c r="I86" s="38">
        <v>1</v>
      </c>
      <c r="J86" s="22" t="s">
        <v>31</v>
      </c>
      <c r="K86" s="33"/>
      <c r="L86" s="5"/>
      <c r="M86" s="3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30.75" customHeight="1" x14ac:dyDescent="0.25">
      <c r="A87" s="1"/>
      <c r="B87" s="44"/>
      <c r="C87" s="22"/>
      <c r="D87" s="22"/>
      <c r="E87" s="33"/>
      <c r="F87" s="34"/>
      <c r="G87" s="34"/>
      <c r="H87" s="33">
        <f t="shared" si="3"/>
        <v>0</v>
      </c>
      <c r="I87" s="38">
        <v>1</v>
      </c>
      <c r="J87" s="22" t="s">
        <v>31</v>
      </c>
      <c r="K87" s="33"/>
      <c r="L87" s="5"/>
      <c r="M87" s="3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30.75" customHeight="1" x14ac:dyDescent="0.25">
      <c r="A88" s="1"/>
      <c r="B88" s="44"/>
      <c r="C88" s="22"/>
      <c r="D88" s="22"/>
      <c r="E88" s="33"/>
      <c r="F88" s="34"/>
      <c r="G88" s="34"/>
      <c r="H88" s="33">
        <f t="shared" si="3"/>
        <v>0</v>
      </c>
      <c r="I88" s="38">
        <v>1</v>
      </c>
      <c r="J88" s="22" t="s">
        <v>31</v>
      </c>
      <c r="K88" s="33"/>
      <c r="L88" s="5"/>
      <c r="M88" s="3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30.75" customHeight="1" x14ac:dyDescent="0.25">
      <c r="A89" s="1"/>
      <c r="B89" s="44"/>
      <c r="C89" s="22"/>
      <c r="D89" s="22"/>
      <c r="E89" s="33"/>
      <c r="F89" s="34"/>
      <c r="G89" s="34"/>
      <c r="H89" s="33">
        <f t="shared" si="3"/>
        <v>0</v>
      </c>
      <c r="I89" s="38">
        <v>1</v>
      </c>
      <c r="J89" s="22" t="s">
        <v>31</v>
      </c>
      <c r="K89" s="33"/>
      <c r="L89" s="5"/>
      <c r="M89" s="3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30.75" customHeight="1" x14ac:dyDescent="0.25">
      <c r="A90" s="1"/>
      <c r="B90" s="44"/>
      <c r="C90" s="22"/>
      <c r="D90" s="22"/>
      <c r="E90" s="33"/>
      <c r="F90" s="34"/>
      <c r="G90" s="34"/>
      <c r="H90" s="33">
        <f t="shared" si="3"/>
        <v>0</v>
      </c>
      <c r="I90" s="38">
        <v>1</v>
      </c>
      <c r="J90" s="22" t="s">
        <v>30</v>
      </c>
      <c r="K90" s="33"/>
      <c r="L90" s="5"/>
      <c r="M90" s="3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30.75" customHeight="1" x14ac:dyDescent="0.25">
      <c r="A91" s="1"/>
      <c r="B91" s="51"/>
      <c r="C91" s="24"/>
      <c r="D91" s="24"/>
      <c r="E91" s="49"/>
      <c r="F91" s="50"/>
      <c r="G91" s="50"/>
      <c r="H91" s="49">
        <f t="shared" si="3"/>
        <v>0</v>
      </c>
      <c r="I91" s="37">
        <f>SUM(I92:I99)/COUNT(I92:I99)</f>
        <v>1</v>
      </c>
      <c r="J91" s="41" t="s">
        <v>30</v>
      </c>
      <c r="K91" s="33"/>
      <c r="L91" s="5"/>
      <c r="M91" s="3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30.75" customHeight="1" x14ac:dyDescent="0.25">
      <c r="A92" s="1"/>
      <c r="B92" s="44"/>
      <c r="C92" s="22"/>
      <c r="D92" s="22"/>
      <c r="E92" s="33"/>
      <c r="F92" s="34"/>
      <c r="G92" s="34"/>
      <c r="H92" s="33">
        <f t="shared" si="3"/>
        <v>0</v>
      </c>
      <c r="I92" s="38">
        <v>1</v>
      </c>
      <c r="J92" s="22" t="s">
        <v>30</v>
      </c>
      <c r="K92" s="5"/>
      <c r="L92" s="5"/>
      <c r="M92" s="3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30.75" customHeight="1" x14ac:dyDescent="0.25">
      <c r="A93" s="1"/>
      <c r="B93" s="44"/>
      <c r="C93" s="22"/>
      <c r="D93" s="22"/>
      <c r="E93" s="33"/>
      <c r="F93" s="34"/>
      <c r="G93" s="34"/>
      <c r="H93" s="33"/>
      <c r="I93" s="38">
        <v>1</v>
      </c>
      <c r="J93" s="22" t="s">
        <v>30</v>
      </c>
      <c r="K93" s="5"/>
      <c r="L93" s="5"/>
      <c r="M93" s="3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30.75" customHeight="1" x14ac:dyDescent="0.25">
      <c r="A94" s="1"/>
      <c r="B94" s="44"/>
      <c r="C94" s="22"/>
      <c r="D94" s="22"/>
      <c r="E94" s="33"/>
      <c r="F94" s="34"/>
      <c r="G94" s="34"/>
      <c r="H94" s="33">
        <f t="shared" ref="H94:H125" si="4">G94-F94</f>
        <v>0</v>
      </c>
      <c r="I94" s="38">
        <v>1</v>
      </c>
      <c r="J94" s="22" t="s">
        <v>30</v>
      </c>
      <c r="K94" s="5"/>
      <c r="L94" s="5"/>
      <c r="M94" s="3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30.75" customHeight="1" x14ac:dyDescent="0.25">
      <c r="A95" s="1"/>
      <c r="B95" s="44"/>
      <c r="C95" s="22"/>
      <c r="D95" s="22"/>
      <c r="E95" s="33"/>
      <c r="F95" s="34"/>
      <c r="G95" s="34"/>
      <c r="H95" s="33">
        <f t="shared" si="4"/>
        <v>0</v>
      </c>
      <c r="I95" s="38">
        <v>1</v>
      </c>
      <c r="J95" s="22" t="s">
        <v>30</v>
      </c>
      <c r="K95" s="5"/>
      <c r="L95" s="5"/>
      <c r="M95" s="3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30.75" customHeight="1" x14ac:dyDescent="0.25">
      <c r="A96" s="1"/>
      <c r="B96" s="44"/>
      <c r="C96" s="22"/>
      <c r="D96" s="22"/>
      <c r="E96" s="33"/>
      <c r="F96" s="34"/>
      <c r="G96" s="34"/>
      <c r="H96" s="33">
        <f t="shared" si="4"/>
        <v>0</v>
      </c>
      <c r="I96" s="38">
        <v>1</v>
      </c>
      <c r="J96" s="22" t="s">
        <v>30</v>
      </c>
      <c r="K96" s="5"/>
      <c r="L96" s="5"/>
      <c r="M96" s="3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30.75" customHeight="1" x14ac:dyDescent="0.25">
      <c r="A97" s="1"/>
      <c r="B97" s="44"/>
      <c r="C97" s="22"/>
      <c r="D97" s="22"/>
      <c r="E97" s="33"/>
      <c r="F97" s="34"/>
      <c r="G97" s="34"/>
      <c r="H97" s="33">
        <f t="shared" si="4"/>
        <v>0</v>
      </c>
      <c r="I97" s="38">
        <v>1</v>
      </c>
      <c r="J97" s="22" t="s">
        <v>30</v>
      </c>
      <c r="K97" s="5"/>
      <c r="L97" s="5"/>
      <c r="M97" s="3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30.75" customHeight="1" x14ac:dyDescent="0.25">
      <c r="A98" s="1"/>
      <c r="B98" s="44"/>
      <c r="C98" s="22"/>
      <c r="D98" s="22"/>
      <c r="E98" s="33"/>
      <c r="F98" s="34"/>
      <c r="G98" s="34"/>
      <c r="H98" s="33">
        <f t="shared" si="4"/>
        <v>0</v>
      </c>
      <c r="I98" s="38">
        <v>1</v>
      </c>
      <c r="J98" s="22" t="s">
        <v>30</v>
      </c>
      <c r="K98" s="5"/>
      <c r="L98" s="5"/>
      <c r="M98" s="3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30.75" customHeight="1" x14ac:dyDescent="0.25">
      <c r="A99" s="1"/>
      <c r="B99" s="44"/>
      <c r="C99" s="22"/>
      <c r="D99" s="22"/>
      <c r="E99" s="33"/>
      <c r="F99" s="34"/>
      <c r="G99" s="34"/>
      <c r="H99" s="33">
        <f t="shared" si="4"/>
        <v>0</v>
      </c>
      <c r="I99" s="38">
        <v>1</v>
      </c>
      <c r="J99" s="22" t="s">
        <v>30</v>
      </c>
      <c r="K99" s="5"/>
      <c r="L99" s="5"/>
      <c r="M99" s="3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30.75" customHeight="1" x14ac:dyDescent="0.25">
      <c r="A100" s="1"/>
      <c r="B100" s="51"/>
      <c r="C100" s="24"/>
      <c r="D100" s="24"/>
      <c r="E100" s="49"/>
      <c r="F100" s="50"/>
      <c r="G100" s="50"/>
      <c r="H100" s="49">
        <f t="shared" si="4"/>
        <v>0</v>
      </c>
      <c r="I100" s="37">
        <f>SUM(I101:I105)/COUNT(I101:I105)</f>
        <v>1</v>
      </c>
      <c r="J100" s="41" t="s">
        <v>30</v>
      </c>
      <c r="K100" s="5"/>
      <c r="L100" s="5"/>
      <c r="M100" s="3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30.75" customHeight="1" x14ac:dyDescent="0.25">
      <c r="A101" s="1"/>
      <c r="B101" s="44"/>
      <c r="C101" s="52"/>
      <c r="D101" s="22"/>
      <c r="E101" s="33"/>
      <c r="F101" s="34"/>
      <c r="G101" s="34"/>
      <c r="H101" s="33">
        <f t="shared" si="4"/>
        <v>0</v>
      </c>
      <c r="I101" s="38">
        <v>1</v>
      </c>
      <c r="J101" s="22" t="s">
        <v>30</v>
      </c>
      <c r="K101" s="5"/>
      <c r="L101" s="5"/>
      <c r="M101" s="3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30.75" customHeight="1" x14ac:dyDescent="0.25">
      <c r="A102" s="1"/>
      <c r="B102" s="44"/>
      <c r="C102" s="22"/>
      <c r="D102" s="22"/>
      <c r="E102" s="33"/>
      <c r="F102" s="34"/>
      <c r="G102" s="34"/>
      <c r="H102" s="33">
        <f t="shared" si="4"/>
        <v>0</v>
      </c>
      <c r="I102" s="38">
        <v>1</v>
      </c>
      <c r="J102" s="22" t="s">
        <v>30</v>
      </c>
      <c r="K102" s="5"/>
      <c r="L102" s="5"/>
      <c r="M102" s="3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30.75" customHeight="1" x14ac:dyDescent="0.25">
      <c r="A103" s="1"/>
      <c r="B103" s="44"/>
      <c r="C103" s="22"/>
      <c r="D103" s="22"/>
      <c r="E103" s="33"/>
      <c r="F103" s="34"/>
      <c r="G103" s="34"/>
      <c r="H103" s="33">
        <f t="shared" si="4"/>
        <v>0</v>
      </c>
      <c r="I103" s="38">
        <v>1</v>
      </c>
      <c r="J103" s="22" t="s">
        <v>30</v>
      </c>
      <c r="K103" s="5"/>
      <c r="L103" s="5"/>
      <c r="M103" s="3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30.75" customHeight="1" x14ac:dyDescent="0.25">
      <c r="A104" s="1"/>
      <c r="B104" s="44"/>
      <c r="C104" s="22"/>
      <c r="D104" s="22"/>
      <c r="E104" s="33"/>
      <c r="F104" s="34"/>
      <c r="G104" s="34"/>
      <c r="H104" s="33">
        <f t="shared" si="4"/>
        <v>0</v>
      </c>
      <c r="I104" s="38">
        <v>1</v>
      </c>
      <c r="J104" s="22" t="s">
        <v>30</v>
      </c>
      <c r="K104" s="5"/>
      <c r="L104" s="5"/>
      <c r="M104" s="3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30.75" customHeight="1" x14ac:dyDescent="0.25">
      <c r="A105" s="1"/>
      <c r="B105" s="44"/>
      <c r="C105" s="22"/>
      <c r="D105" s="22"/>
      <c r="E105" s="33"/>
      <c r="F105" s="34"/>
      <c r="G105" s="34"/>
      <c r="H105" s="33">
        <f t="shared" si="4"/>
        <v>0</v>
      </c>
      <c r="I105" s="38">
        <v>1</v>
      </c>
      <c r="J105" s="22" t="s">
        <v>30</v>
      </c>
      <c r="K105" s="5"/>
      <c r="L105" s="5"/>
      <c r="M105" s="3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30.75" customHeight="1" x14ac:dyDescent="0.25">
      <c r="A106" s="1"/>
      <c r="B106" s="51"/>
      <c r="C106" s="24"/>
      <c r="D106" s="24"/>
      <c r="E106" s="49"/>
      <c r="F106" s="50"/>
      <c r="G106" s="50"/>
      <c r="H106" s="49">
        <f t="shared" si="4"/>
        <v>0</v>
      </c>
      <c r="I106" s="37">
        <v>1</v>
      </c>
      <c r="J106" s="41" t="s">
        <v>30</v>
      </c>
      <c r="K106" s="5"/>
      <c r="L106" s="5"/>
      <c r="M106" s="3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30.75" customHeight="1" x14ac:dyDescent="0.25">
      <c r="A107" s="1"/>
      <c r="B107" s="44"/>
      <c r="C107" s="22"/>
      <c r="D107" s="22"/>
      <c r="E107" s="33"/>
      <c r="F107" s="34"/>
      <c r="G107" s="34"/>
      <c r="H107" s="33">
        <f t="shared" si="4"/>
        <v>0</v>
      </c>
      <c r="I107" s="38">
        <v>1</v>
      </c>
      <c r="J107" s="22" t="s">
        <v>30</v>
      </c>
      <c r="K107" s="5"/>
      <c r="L107" s="5"/>
      <c r="M107" s="3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28.5" customHeight="1" x14ac:dyDescent="0.25">
      <c r="A108" s="1"/>
      <c r="B108" s="51"/>
      <c r="C108" s="24"/>
      <c r="D108" s="24"/>
      <c r="E108" s="49"/>
      <c r="F108" s="50"/>
      <c r="G108" s="50"/>
      <c r="H108" s="49">
        <f t="shared" si="4"/>
        <v>0</v>
      </c>
      <c r="I108" s="37">
        <v>0</v>
      </c>
      <c r="J108" s="41" t="s">
        <v>32</v>
      </c>
      <c r="K108" s="5"/>
      <c r="L108" s="5"/>
      <c r="M108" s="3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30.75" customHeight="1" x14ac:dyDescent="0.25">
      <c r="A109" s="1"/>
      <c r="B109" s="44"/>
      <c r="C109" s="22"/>
      <c r="D109" s="22"/>
      <c r="E109" s="33"/>
      <c r="F109" s="34"/>
      <c r="G109" s="34"/>
      <c r="H109" s="33">
        <f t="shared" si="4"/>
        <v>0</v>
      </c>
      <c r="I109" s="38">
        <v>0.5</v>
      </c>
      <c r="J109" s="22" t="s">
        <v>32</v>
      </c>
      <c r="K109" s="5"/>
      <c r="L109" s="5"/>
      <c r="M109" s="3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30.75" customHeight="1" x14ac:dyDescent="0.25">
      <c r="A110" s="1"/>
      <c r="B110" s="44"/>
      <c r="C110" s="22"/>
      <c r="D110" s="22"/>
      <c r="E110" s="33"/>
      <c r="F110" s="34"/>
      <c r="G110" s="34"/>
      <c r="H110" s="33">
        <f t="shared" si="4"/>
        <v>0</v>
      </c>
      <c r="I110" s="38">
        <v>0.5</v>
      </c>
      <c r="J110" s="22" t="s">
        <v>32</v>
      </c>
      <c r="K110" s="5"/>
      <c r="L110" s="5"/>
      <c r="M110" s="3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30.75" customHeight="1" x14ac:dyDescent="0.25">
      <c r="A111" s="1"/>
      <c r="B111" s="44"/>
      <c r="C111" s="22"/>
      <c r="D111" s="22"/>
      <c r="E111" s="33"/>
      <c r="F111" s="34"/>
      <c r="G111" s="34"/>
      <c r="H111" s="33">
        <f t="shared" si="4"/>
        <v>0</v>
      </c>
      <c r="I111" s="38">
        <v>0.5</v>
      </c>
      <c r="J111" s="22" t="s">
        <v>32</v>
      </c>
      <c r="K111" s="5"/>
      <c r="L111" s="5"/>
      <c r="M111" s="3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30.75" customHeight="1" x14ac:dyDescent="0.25">
      <c r="A112" s="1"/>
      <c r="B112" s="44"/>
      <c r="C112" s="22"/>
      <c r="D112" s="22"/>
      <c r="E112" s="33"/>
      <c r="F112" s="34"/>
      <c r="G112" s="34"/>
      <c r="H112" s="33">
        <f t="shared" si="4"/>
        <v>0</v>
      </c>
      <c r="I112" s="38">
        <v>0.5</v>
      </c>
      <c r="J112" s="22" t="s">
        <v>32</v>
      </c>
      <c r="K112" s="5"/>
      <c r="L112" s="5"/>
      <c r="M112" s="3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30.75" customHeight="1" x14ac:dyDescent="0.25">
      <c r="A113" s="1"/>
      <c r="B113" s="44"/>
      <c r="C113" s="22"/>
      <c r="D113" s="22"/>
      <c r="E113" s="33"/>
      <c r="F113" s="34"/>
      <c r="G113" s="34"/>
      <c r="H113" s="33">
        <f t="shared" si="4"/>
        <v>0</v>
      </c>
      <c r="I113" s="38">
        <v>0.5</v>
      </c>
      <c r="J113" s="22" t="s">
        <v>32</v>
      </c>
      <c r="K113" s="5"/>
      <c r="L113" s="5"/>
      <c r="M113" s="3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27.75" customHeight="1" x14ac:dyDescent="0.25">
      <c r="A114" s="1"/>
      <c r="B114" s="51"/>
      <c r="C114" s="24"/>
      <c r="D114" s="24"/>
      <c r="E114" s="49"/>
      <c r="F114" s="50"/>
      <c r="G114" s="50"/>
      <c r="H114" s="49">
        <f t="shared" si="4"/>
        <v>0</v>
      </c>
      <c r="I114" s="37">
        <v>0</v>
      </c>
      <c r="J114" s="41" t="s">
        <v>31</v>
      </c>
      <c r="K114" s="5"/>
      <c r="L114" s="5"/>
      <c r="M114" s="3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30.75" customHeight="1" x14ac:dyDescent="0.25">
      <c r="A115" s="1"/>
      <c r="B115" s="44"/>
      <c r="C115" s="22"/>
      <c r="D115" s="22"/>
      <c r="E115" s="33"/>
      <c r="F115" s="34"/>
      <c r="G115" s="34"/>
      <c r="H115" s="33">
        <f t="shared" si="4"/>
        <v>0</v>
      </c>
      <c r="I115" s="38">
        <v>0</v>
      </c>
      <c r="J115" s="22" t="s">
        <v>31</v>
      </c>
      <c r="K115" s="5"/>
      <c r="L115" s="5"/>
      <c r="M115" s="3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30.75" customHeight="1" x14ac:dyDescent="0.25">
      <c r="A116" s="1"/>
      <c r="B116" s="44"/>
      <c r="C116" s="22"/>
      <c r="D116" s="22"/>
      <c r="E116" s="33"/>
      <c r="F116" s="34"/>
      <c r="G116" s="34"/>
      <c r="H116" s="33">
        <f t="shared" si="4"/>
        <v>0</v>
      </c>
      <c r="I116" s="38">
        <v>0</v>
      </c>
      <c r="J116" s="22" t="s">
        <v>31</v>
      </c>
      <c r="K116" s="5"/>
      <c r="L116" s="5"/>
      <c r="M116" s="3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30.75" customHeight="1" x14ac:dyDescent="0.25">
      <c r="A117" s="1"/>
      <c r="B117" s="44"/>
      <c r="C117" s="22"/>
      <c r="D117" s="22"/>
      <c r="E117" s="33"/>
      <c r="F117" s="34"/>
      <c r="G117" s="34"/>
      <c r="H117" s="33">
        <f t="shared" si="4"/>
        <v>0</v>
      </c>
      <c r="I117" s="38">
        <v>0</v>
      </c>
      <c r="J117" s="22" t="s">
        <v>31</v>
      </c>
      <c r="K117" s="5"/>
      <c r="L117" s="5"/>
      <c r="M117" s="3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30.75" customHeight="1" x14ac:dyDescent="0.25">
      <c r="A118" s="1"/>
      <c r="B118" s="44"/>
      <c r="C118" s="22"/>
      <c r="D118" s="22"/>
      <c r="E118" s="33"/>
      <c r="F118" s="34"/>
      <c r="G118" s="34"/>
      <c r="H118" s="33">
        <f t="shared" si="4"/>
        <v>0</v>
      </c>
      <c r="I118" s="38">
        <v>0</v>
      </c>
      <c r="J118" s="22" t="s">
        <v>31</v>
      </c>
      <c r="K118" s="5"/>
      <c r="L118" s="5"/>
      <c r="M118" s="3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30.75" customHeight="1" x14ac:dyDescent="0.25">
      <c r="A119" s="1"/>
      <c r="B119" s="44"/>
      <c r="C119" s="22"/>
      <c r="D119" s="22"/>
      <c r="E119" s="33"/>
      <c r="F119" s="34"/>
      <c r="G119" s="34"/>
      <c r="H119" s="33">
        <f t="shared" si="4"/>
        <v>0</v>
      </c>
      <c r="I119" s="38">
        <v>0</v>
      </c>
      <c r="J119" s="22" t="s">
        <v>31</v>
      </c>
      <c r="K119" s="5"/>
      <c r="L119" s="5"/>
      <c r="M119" s="3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30.75" customHeight="1" x14ac:dyDescent="0.25">
      <c r="A120" s="1"/>
      <c r="B120" s="51"/>
      <c r="C120" s="24"/>
      <c r="D120" s="24"/>
      <c r="E120" s="49"/>
      <c r="F120" s="50"/>
      <c r="G120" s="50"/>
      <c r="H120" s="49">
        <f t="shared" si="4"/>
        <v>0</v>
      </c>
      <c r="I120" s="37">
        <v>0</v>
      </c>
      <c r="J120" s="41" t="s">
        <v>31</v>
      </c>
      <c r="K120" s="5"/>
      <c r="L120" s="5"/>
      <c r="M120" s="3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30.75" customHeight="1" x14ac:dyDescent="0.25">
      <c r="A121" s="1"/>
      <c r="B121" s="44"/>
      <c r="C121" s="22"/>
      <c r="D121" s="22"/>
      <c r="E121" s="33"/>
      <c r="F121" s="34"/>
      <c r="G121" s="34"/>
      <c r="H121" s="33">
        <f t="shared" si="4"/>
        <v>0</v>
      </c>
      <c r="I121" s="38">
        <v>0</v>
      </c>
      <c r="J121" s="22" t="s">
        <v>31</v>
      </c>
      <c r="K121" s="5"/>
      <c r="L121" s="5"/>
      <c r="M121" s="3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30.75" customHeight="1" x14ac:dyDescent="0.25">
      <c r="A122" s="1"/>
      <c r="B122" s="44"/>
      <c r="C122" s="22"/>
      <c r="D122" s="22"/>
      <c r="E122" s="33"/>
      <c r="F122" s="34"/>
      <c r="G122" s="34"/>
      <c r="H122" s="33">
        <f t="shared" si="4"/>
        <v>0</v>
      </c>
      <c r="I122" s="38">
        <v>0</v>
      </c>
      <c r="J122" s="22" t="s">
        <v>31</v>
      </c>
      <c r="K122" s="5"/>
      <c r="L122" s="5"/>
      <c r="M122" s="3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30.75" customHeight="1" x14ac:dyDescent="0.25">
      <c r="A123" s="1"/>
      <c r="B123" s="44"/>
      <c r="C123" s="22"/>
      <c r="D123" s="22"/>
      <c r="E123" s="33"/>
      <c r="F123" s="34"/>
      <c r="G123" s="34"/>
      <c r="H123" s="33">
        <f t="shared" si="4"/>
        <v>0</v>
      </c>
      <c r="I123" s="38">
        <v>0</v>
      </c>
      <c r="J123" s="22" t="s">
        <v>31</v>
      </c>
      <c r="K123" s="5"/>
      <c r="L123" s="5"/>
      <c r="M123" s="3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30.75" customHeight="1" x14ac:dyDescent="0.25">
      <c r="A124" s="1"/>
      <c r="B124" s="44"/>
      <c r="C124" s="22"/>
      <c r="D124" s="22"/>
      <c r="E124" s="33"/>
      <c r="F124" s="34"/>
      <c r="G124" s="34"/>
      <c r="H124" s="33">
        <f t="shared" si="4"/>
        <v>0</v>
      </c>
      <c r="I124" s="38">
        <v>0</v>
      </c>
      <c r="J124" s="22" t="s">
        <v>31</v>
      </c>
      <c r="K124" s="5"/>
      <c r="L124" s="5"/>
      <c r="M124" s="3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30.75" customHeight="1" x14ac:dyDescent="0.25">
      <c r="A125" s="1"/>
      <c r="B125" s="53"/>
      <c r="C125" s="54"/>
      <c r="D125" s="54"/>
      <c r="E125" s="54"/>
      <c r="F125" s="55"/>
      <c r="G125" s="55"/>
      <c r="H125" s="56">
        <f t="shared" si="4"/>
        <v>0</v>
      </c>
      <c r="I125" s="57"/>
      <c r="J125" s="57"/>
      <c r="K125" s="57"/>
      <c r="L125" s="5"/>
      <c r="M125" s="3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13.5" customHeight="1" x14ac:dyDescent="0.25">
      <c r="A126" s="1"/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3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13.5" customHeight="1" x14ac:dyDescent="0.25">
      <c r="A127" s="1"/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3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13.5" customHeight="1" x14ac:dyDescent="0.25">
      <c r="A128" s="1"/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3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13.5" customHeight="1" x14ac:dyDescent="0.25">
      <c r="A129" s="1"/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3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13.5" customHeight="1" x14ac:dyDescent="0.25">
      <c r="A130" s="1"/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3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13.5" customHeight="1" x14ac:dyDescent="0.25">
      <c r="A131" s="1"/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3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13.5" customHeight="1" x14ac:dyDescent="0.25">
      <c r="A132" s="1"/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3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13.5" customHeight="1" x14ac:dyDescent="0.25">
      <c r="A133" s="1"/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3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13.5" customHeight="1" x14ac:dyDescent="0.25">
      <c r="A134" s="1"/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3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13.5" customHeight="1" x14ac:dyDescent="0.25">
      <c r="A135" s="1"/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3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13.5" customHeight="1" x14ac:dyDescent="0.25">
      <c r="A136" s="1"/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3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13.5" customHeight="1" x14ac:dyDescent="0.25">
      <c r="A137" s="1"/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3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13.5" customHeight="1" x14ac:dyDescent="0.25">
      <c r="A138" s="1"/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3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3.5" customHeight="1" x14ac:dyDescent="0.25">
      <c r="A139" s="1"/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3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13.5" customHeight="1" x14ac:dyDescent="0.25">
      <c r="A140" s="1"/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3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13.5" customHeight="1" x14ac:dyDescent="0.25">
      <c r="A141" s="1"/>
      <c r="B141" s="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3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13.5" customHeight="1" x14ac:dyDescent="0.25">
      <c r="A142" s="1"/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3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13.5" customHeight="1" x14ac:dyDescent="0.25">
      <c r="A143" s="1"/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3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3.5" customHeight="1" x14ac:dyDescent="0.25">
      <c r="A144" s="1"/>
      <c r="B144" s="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3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3.5" customHeight="1" x14ac:dyDescent="0.25">
      <c r="A145" s="1"/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3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3.5" customHeight="1" x14ac:dyDescent="0.25">
      <c r="A146" s="1"/>
      <c r="B146" s="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3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3.5" customHeight="1" x14ac:dyDescent="0.25">
      <c r="A147" s="1"/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3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3.5" customHeight="1" x14ac:dyDescent="0.25">
      <c r="A148" s="1"/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3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3.5" customHeight="1" x14ac:dyDescent="0.25">
      <c r="A149" s="1"/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3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3.5" customHeight="1" x14ac:dyDescent="0.25">
      <c r="A150" s="1"/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3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3.5" customHeight="1" x14ac:dyDescent="0.25">
      <c r="A151" s="1"/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3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3.5" customHeight="1" x14ac:dyDescent="0.25">
      <c r="A152" s="1"/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3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3.5" customHeight="1" x14ac:dyDescent="0.25">
      <c r="A153" s="1"/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3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3.5" customHeight="1" x14ac:dyDescent="0.25">
      <c r="A154" s="1"/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3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3.5" customHeight="1" x14ac:dyDescent="0.25">
      <c r="A155" s="1"/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3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3.5" customHeight="1" x14ac:dyDescent="0.25">
      <c r="A156" s="1"/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3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3.5" customHeight="1" x14ac:dyDescent="0.25">
      <c r="A157" s="1"/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3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3.5" customHeight="1" x14ac:dyDescent="0.25">
      <c r="A158" s="1"/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3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3.5" customHeight="1" x14ac:dyDescent="0.25">
      <c r="A159" s="1"/>
      <c r="B159" s="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3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3.5" customHeight="1" x14ac:dyDescent="0.25">
      <c r="A160" s="1"/>
      <c r="B160" s="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3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3.5" customHeight="1" x14ac:dyDescent="0.25">
      <c r="A161" s="1"/>
      <c r="B161" s="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3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3.5" customHeight="1" x14ac:dyDescent="0.25">
      <c r="A162" s="1"/>
      <c r="B162" s="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3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3.5" customHeight="1" x14ac:dyDescent="0.25">
      <c r="A163" s="1"/>
      <c r="B163" s="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3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3.5" customHeight="1" x14ac:dyDescent="0.25">
      <c r="A164" s="1"/>
      <c r="B164" s="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3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3.5" customHeight="1" x14ac:dyDescent="0.25">
      <c r="A165" s="1"/>
      <c r="B165" s="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3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3.5" customHeight="1" x14ac:dyDescent="0.25">
      <c r="A166" s="1"/>
      <c r="B166" s="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3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3.5" customHeight="1" x14ac:dyDescent="0.25">
      <c r="A167" s="1"/>
      <c r="B167" s="1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3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3.5" customHeight="1" x14ac:dyDescent="0.25">
      <c r="A168" s="1"/>
      <c r="B168" s="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3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3.5" customHeight="1" x14ac:dyDescent="0.25">
      <c r="A169" s="1"/>
      <c r="B169" s="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3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3.5" customHeight="1" x14ac:dyDescent="0.25">
      <c r="A170" s="1"/>
      <c r="B170" s="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3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3.5" customHeight="1" x14ac:dyDescent="0.25">
      <c r="A171" s="1"/>
      <c r="B171" s="1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3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3.5" customHeight="1" x14ac:dyDescent="0.25">
      <c r="A172" s="1"/>
      <c r="B172" s="1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3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3.5" customHeight="1" x14ac:dyDescent="0.25">
      <c r="A173" s="1"/>
      <c r="B173" s="1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3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3.5" customHeight="1" x14ac:dyDescent="0.25">
      <c r="A174" s="1"/>
      <c r="B174" s="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3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3.5" customHeight="1" x14ac:dyDescent="0.25">
      <c r="A175" s="1"/>
      <c r="B175" s="1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3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3.5" customHeight="1" x14ac:dyDescent="0.25">
      <c r="A176" s="1"/>
      <c r="B176" s="1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3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3.5" customHeight="1" x14ac:dyDescent="0.25">
      <c r="A177" s="1"/>
      <c r="B177" s="1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3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3.5" customHeight="1" x14ac:dyDescent="0.25">
      <c r="A178" s="1"/>
      <c r="B178" s="1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3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3.5" customHeight="1" x14ac:dyDescent="0.25">
      <c r="A179" s="1"/>
      <c r="B179" s="1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3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3.5" customHeight="1" x14ac:dyDescent="0.25">
      <c r="A180" s="1"/>
      <c r="B180" s="1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3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3.5" customHeight="1" x14ac:dyDescent="0.25">
      <c r="A181" s="1"/>
      <c r="B181" s="1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3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3.5" customHeight="1" x14ac:dyDescent="0.25">
      <c r="A182" s="1"/>
      <c r="B182" s="1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3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3.5" customHeight="1" x14ac:dyDescent="0.25">
      <c r="A183" s="1"/>
      <c r="B183" s="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3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3.5" customHeight="1" x14ac:dyDescent="0.25">
      <c r="A184" s="1"/>
      <c r="B184" s="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3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3.5" customHeight="1" x14ac:dyDescent="0.25">
      <c r="A185" s="1"/>
      <c r="B185" s="1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3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3.5" customHeight="1" x14ac:dyDescent="0.25">
      <c r="A186" s="1"/>
      <c r="B186" s="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3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3.5" customHeight="1" x14ac:dyDescent="0.25">
      <c r="A187" s="1"/>
      <c r="B187" s="1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3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3.5" customHeight="1" x14ac:dyDescent="0.25">
      <c r="A188" s="1"/>
      <c r="B188" s="1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3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3.5" customHeight="1" x14ac:dyDescent="0.25">
      <c r="A189" s="1"/>
      <c r="B189" s="1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3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3.5" customHeight="1" x14ac:dyDescent="0.25">
      <c r="A190" s="1"/>
      <c r="B190" s="1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3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3.5" customHeight="1" x14ac:dyDescent="0.25">
      <c r="A191" s="1"/>
      <c r="B191" s="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3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3.5" customHeight="1" x14ac:dyDescent="0.25">
      <c r="A192" s="1"/>
      <c r="B192" s="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3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3.5" customHeight="1" x14ac:dyDescent="0.25">
      <c r="A193" s="1"/>
      <c r="B193" s="1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3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3.5" customHeight="1" x14ac:dyDescent="0.25">
      <c r="A194" s="1"/>
      <c r="B194" s="1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3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3.5" customHeight="1" x14ac:dyDescent="0.25">
      <c r="A195" s="1"/>
      <c r="B195" s="1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3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3.5" customHeight="1" x14ac:dyDescent="0.25">
      <c r="A196" s="1"/>
      <c r="B196" s="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3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3.5" customHeight="1" x14ac:dyDescent="0.25">
      <c r="A197" s="1"/>
      <c r="B197" s="1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3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3.5" customHeight="1" x14ac:dyDescent="0.25">
      <c r="A198" s="1"/>
      <c r="B198" s="1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3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3.5" customHeight="1" x14ac:dyDescent="0.25">
      <c r="A199" s="1"/>
      <c r="B199" s="1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3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3.5" customHeight="1" x14ac:dyDescent="0.25">
      <c r="A200" s="1"/>
      <c r="B200" s="1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3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3.5" customHeight="1" x14ac:dyDescent="0.25">
      <c r="A201" s="1"/>
      <c r="B201" s="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3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3.5" customHeight="1" x14ac:dyDescent="0.25">
      <c r="A202" s="1"/>
      <c r="B202" s="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3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3.5" customHeight="1" x14ac:dyDescent="0.25">
      <c r="A203" s="1"/>
      <c r="B203" s="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3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3.5" customHeight="1" x14ac:dyDescent="0.25">
      <c r="A204" s="1"/>
      <c r="B204" s="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3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3.5" customHeight="1" x14ac:dyDescent="0.25">
      <c r="A205" s="1"/>
      <c r="B205" s="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3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3.5" customHeight="1" x14ac:dyDescent="0.25">
      <c r="A206" s="1"/>
      <c r="B206" s="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3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3.5" customHeight="1" x14ac:dyDescent="0.25">
      <c r="A207" s="1"/>
      <c r="B207" s="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3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3.5" customHeight="1" x14ac:dyDescent="0.25">
      <c r="A208" s="1"/>
      <c r="B208" s="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3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3.5" customHeight="1" x14ac:dyDescent="0.25">
      <c r="A209" s="1"/>
      <c r="B209" s="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3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3.5" customHeight="1" x14ac:dyDescent="0.25">
      <c r="A210" s="1"/>
      <c r="B210" s="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3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3.5" customHeight="1" x14ac:dyDescent="0.25">
      <c r="A211" s="1"/>
      <c r="B211" s="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3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3.5" customHeight="1" x14ac:dyDescent="0.25">
      <c r="A212" s="1"/>
      <c r="B212" s="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3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3.5" customHeight="1" x14ac:dyDescent="0.25">
      <c r="A213" s="1"/>
      <c r="B213" s="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3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3.5" customHeight="1" x14ac:dyDescent="0.25">
      <c r="A214" s="1"/>
      <c r="B214" s="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3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3.5" customHeight="1" x14ac:dyDescent="0.25">
      <c r="A215" s="1"/>
      <c r="B215" s="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3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3.5" customHeight="1" x14ac:dyDescent="0.25">
      <c r="A216" s="1"/>
      <c r="B216" s="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3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3.5" customHeight="1" x14ac:dyDescent="0.25">
      <c r="A217" s="1"/>
      <c r="B217" s="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3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ht="13.5" customHeight="1" x14ac:dyDescent="0.25">
      <c r="A218" s="1"/>
      <c r="B218" s="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3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ht="13.5" customHeight="1" x14ac:dyDescent="0.25">
      <c r="A219" s="1"/>
      <c r="B219" s="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3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ht="13.5" customHeight="1" x14ac:dyDescent="0.25">
      <c r="A220" s="1"/>
      <c r="B220" s="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3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ht="13.5" customHeight="1" x14ac:dyDescent="0.25">
      <c r="A221" s="1"/>
      <c r="B221" s="1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3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ht="13.5" customHeight="1" x14ac:dyDescent="0.25">
      <c r="A222" s="1"/>
      <c r="B222" s="1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3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ht="13.5" customHeight="1" x14ac:dyDescent="0.25">
      <c r="A223" s="1"/>
      <c r="B223" s="1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3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ht="13.5" customHeight="1" x14ac:dyDescent="0.25">
      <c r="A224" s="1"/>
      <c r="B224" s="1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3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3.5" customHeight="1" x14ac:dyDescent="0.25">
      <c r="A225" s="1"/>
      <c r="B225" s="1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3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ht="13.5" customHeight="1" x14ac:dyDescent="0.25">
      <c r="A226" s="1"/>
      <c r="B226" s="1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3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ht="13.5" customHeight="1" x14ac:dyDescent="0.25">
      <c r="A227" s="1"/>
      <c r="B227" s="1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3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ht="13.5" customHeight="1" x14ac:dyDescent="0.25">
      <c r="A228" s="1"/>
      <c r="B228" s="1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3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3.5" customHeight="1" x14ac:dyDescent="0.25">
      <c r="A229" s="1"/>
      <c r="B229" s="1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3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ht="13.5" customHeight="1" x14ac:dyDescent="0.25">
      <c r="A230" s="1"/>
      <c r="B230" s="1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3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ht="13.5" customHeight="1" x14ac:dyDescent="0.25">
      <c r="A231" s="1"/>
      <c r="B231" s="1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3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ht="13.5" customHeight="1" x14ac:dyDescent="0.25">
      <c r="A232" s="1"/>
      <c r="B232" s="1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3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ht="13.5" customHeight="1" x14ac:dyDescent="0.25">
      <c r="A233" s="1"/>
      <c r="B233" s="1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3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ht="13.5" customHeight="1" x14ac:dyDescent="0.25">
      <c r="A234" s="1"/>
      <c r="B234" s="1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3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ht="13.5" customHeight="1" x14ac:dyDescent="0.25">
      <c r="A235" s="1"/>
      <c r="B235" s="1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3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ht="13.5" customHeight="1" x14ac:dyDescent="0.25">
      <c r="A236" s="1"/>
      <c r="B236" s="1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3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ht="13.5" customHeight="1" x14ac:dyDescent="0.25">
      <c r="A237" s="1"/>
      <c r="B237" s="1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3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ht="13.5" customHeight="1" x14ac:dyDescent="0.25">
      <c r="A238" s="1"/>
      <c r="B238" s="1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3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ht="13.5" customHeight="1" x14ac:dyDescent="0.25">
      <c r="A239" s="1"/>
      <c r="B239" s="1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3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ht="13.5" customHeight="1" x14ac:dyDescent="0.25">
      <c r="A240" s="1"/>
      <c r="B240" s="1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3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3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3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3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3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3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3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3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3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3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3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3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3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3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3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3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3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3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3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3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3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3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3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3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3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3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3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3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3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3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3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3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3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3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3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3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3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3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3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3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3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3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3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3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3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3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3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3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3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3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3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3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3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3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3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3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3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3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3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3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3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3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3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3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3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3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3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3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3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3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3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3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3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3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3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3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3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3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3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3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3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3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3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3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3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3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3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3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3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3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3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3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3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3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3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3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3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3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3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3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3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3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3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3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3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3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3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3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3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3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3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3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3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3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3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3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3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3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3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3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3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3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3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3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3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3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3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3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3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3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3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3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3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3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3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3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3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3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3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3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3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3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3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3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3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3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3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3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3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3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3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3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3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3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3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3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3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3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3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3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3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3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3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3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3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3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3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3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3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3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3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3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3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3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3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3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3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3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3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3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3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3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3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3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3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3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3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3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3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3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3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3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3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3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3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3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3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3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3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3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3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3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3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3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3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3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3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3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3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3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3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3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3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3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3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3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3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3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3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3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3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3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3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3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3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3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3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3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3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3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3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3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3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3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3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3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3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3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3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3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3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3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3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3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3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3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3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3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3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3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3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3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3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3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3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3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3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3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3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3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3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3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3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3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3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3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3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3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3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3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3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3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3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3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3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3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3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3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3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3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3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3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3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3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3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3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3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3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3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3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3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3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3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3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3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3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3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3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3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3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3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3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3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3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3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3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3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3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3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3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3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3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3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3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3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3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3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3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3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3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3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3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3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3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3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3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3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3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3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3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3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3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3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3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3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3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3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3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3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3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3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3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3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3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3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3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3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3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3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3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3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3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3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3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3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3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3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3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3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3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3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3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3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3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3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3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3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3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3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3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3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3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3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3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3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3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3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3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3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3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3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3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3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3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3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3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3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3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3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3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3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3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3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3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3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3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3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3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3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3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3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3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3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3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3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3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3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3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3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3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3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3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3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3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3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3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3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3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3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3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3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3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3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3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3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3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3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3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3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3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3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3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3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3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3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3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3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3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3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3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3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3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3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3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3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3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3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3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3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3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3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3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3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3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3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3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3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3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3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3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3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3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3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3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3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3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3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3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3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3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3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3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3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3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3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3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3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3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3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3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3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3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3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3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3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3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3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3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3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3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3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3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3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3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3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3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3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3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3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3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3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3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3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3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3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3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3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3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3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3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3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3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3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3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3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3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3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3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3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3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3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3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3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3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3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3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3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3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3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3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3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3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3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3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3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3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3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3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3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3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3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3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3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3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3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3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3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3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3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3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3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3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3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3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3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3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3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3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3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3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3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3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3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3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3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3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3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3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3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3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3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3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3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3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3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3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3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3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3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3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3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3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3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3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3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3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3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3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3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3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3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3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3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3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3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3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3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3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3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3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3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3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3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3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3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3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3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3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3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3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3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3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3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3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3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3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3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3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3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3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3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3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3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3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3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3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3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3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3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3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3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3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3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3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3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3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3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3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3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3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3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3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3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3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3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3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3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3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3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3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3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3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3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3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3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3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3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3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3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3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3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3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3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3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3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3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3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3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3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3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3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3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3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3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3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3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3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3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3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3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3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3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3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3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3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3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3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3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3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3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3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3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3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3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3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3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3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3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3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3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3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3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3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3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3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3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3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3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3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3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3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3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3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3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3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3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3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3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3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3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3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3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3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3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3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3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3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3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3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3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3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3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3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3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3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3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3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3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3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3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3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3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3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3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3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3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3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3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3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3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3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3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3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3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3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3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3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3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3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3.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3.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3.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3.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3.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3.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3.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3.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3.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spans="1:33" ht="13.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spans="1:33" ht="13.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spans="1:33" ht="13.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spans="1:33" ht="13.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spans="1:33" ht="13.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spans="1:33" ht="13.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</row>
    <row r="1016" spans="1:33" ht="13.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</row>
    <row r="1017" spans="1:33" ht="13.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</row>
    <row r="1018" spans="1:33" ht="13.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</row>
    <row r="1019" spans="1:33" ht="13.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</row>
    <row r="1020" spans="1:33" ht="13.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</row>
  </sheetData>
  <mergeCells count="2">
    <mergeCell ref="B2:C2"/>
    <mergeCell ref="B3:C3"/>
  </mergeCells>
  <phoneticPr fontId="16" type="noConversion"/>
  <conditionalFormatting sqref="J6:J12 M6:M14 J14 J17:J19 J21:J69 J71:J124">
    <cfRule type="containsText" dxfId="4" priority="1" operator="containsText" text="Vencido">
      <formula>NOT(ISERROR(SEARCH(("Vencido"),(J6))))</formula>
    </cfRule>
    <cfRule type="containsText" dxfId="3" priority="2" operator="containsText" text="En espera">
      <formula>NOT(ISERROR(SEARCH(("En espera"),(J6))))</formula>
    </cfRule>
    <cfRule type="containsText" dxfId="2" priority="3" operator="containsText" text="Completo">
      <formula>NOT(ISERROR(SEARCH(("Completo"),(J6))))</formula>
    </cfRule>
    <cfRule type="containsText" dxfId="1" priority="4" operator="containsText" text="En progreso">
      <formula>NOT(ISERROR(SEARCH(("En progreso"),(J6))))</formula>
    </cfRule>
    <cfRule type="containsText" dxfId="0" priority="5" operator="containsText" text="No se ha iniciado">
      <formula>NOT(ISERROR(SEARCH(("No se ha iniciado"),(J6))))</formula>
    </cfRule>
  </conditionalFormatting>
  <dataValidations count="1">
    <dataValidation type="list" allowBlank="1" showErrorMessage="1" sqref="J6:J124" xr:uid="{A5F1F173-A07E-495E-9ACC-89F4C64870D5}">
      <formula1>$M$6:$M$12</formula1>
    </dataValidation>
  </dataValidations>
  <pageMargins left="0.3" right="0.3" top="0.3" bottom="0.3" header="0" footer="0"/>
  <pageSetup fitToHeight="0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688DD7368FDD4DB34638A9348AFC89" ma:contentTypeVersion="16" ma:contentTypeDescription="Create a new document." ma:contentTypeScope="" ma:versionID="6edd22099451fb8a342fa4339b2e1feb">
  <xsd:schema xmlns:xsd="http://www.w3.org/2001/XMLSchema" xmlns:xs="http://www.w3.org/2001/XMLSchema" xmlns:p="http://schemas.microsoft.com/office/2006/metadata/properties" xmlns:ns3="a70274b8-0ef1-4c01-a3b8-5d734620ced0" xmlns:ns4="ba47b841-f276-4e08-99db-763c570adf92" targetNamespace="http://schemas.microsoft.com/office/2006/metadata/properties" ma:root="true" ma:fieldsID="d156ce45405e4f89d2c23efb1fec64f3" ns3:_="" ns4:_="">
    <xsd:import namespace="a70274b8-0ef1-4c01-a3b8-5d734620ced0"/>
    <xsd:import namespace="ba47b841-f276-4e08-99db-763c570adf9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SearchPropertie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0274b8-0ef1-4c01-a3b8-5d734620ced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47b841-f276-4e08-99db-763c570adf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a47b841-f276-4e08-99db-763c570adf92" xsi:nil="true"/>
  </documentManagement>
</p:properties>
</file>

<file path=customXml/itemProps1.xml><?xml version="1.0" encoding="utf-8"?>
<ds:datastoreItem xmlns:ds="http://schemas.openxmlformats.org/officeDocument/2006/customXml" ds:itemID="{9AE197EC-6393-4F4B-BCAA-CA5778FF4C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4100E1-A24B-470F-B941-87FA3F185C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0274b8-0ef1-4c01-a3b8-5d734620ced0"/>
    <ds:schemaRef ds:uri="ba47b841-f276-4e08-99db-763c570adf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BFC9E0-F642-4B88-9454-C58CC9F01C17}">
  <ds:schemaRefs>
    <ds:schemaRef ds:uri="http://schemas.microsoft.com/office/infopath/2007/PartnerControls"/>
    <ds:schemaRef ds:uri="a70274b8-0ef1-4c01-a3b8-5d734620ced0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ba47b841-f276-4e08-99db-763c570adf92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Desglose de Tareas</vt:lpstr>
      <vt:lpstr>Plan de proyecto ágil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</dc:creator>
  <cp:keywords/>
  <dc:description/>
  <cp:lastModifiedBy>Federico  Gomez Ortega</cp:lastModifiedBy>
  <cp:revision/>
  <dcterms:created xsi:type="dcterms:W3CDTF">2024-05-08T14:50:00Z</dcterms:created>
  <dcterms:modified xsi:type="dcterms:W3CDTF">2024-06-06T23:44:04Z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0x010100D0688DD7368FDD4DB34638A9348AFC89</vt:lpwstr>
  </property>
</Properties>
</file>