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Git folder\my_robot\"/>
    </mc:Choice>
  </mc:AlternateContent>
  <xr:revisionPtr revIDLastSave="0" documentId="13_ncr:1_{55E8FA87-D87F-4EC9-8F73-48592688CB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Éléments achetés" sheetId="1" r:id="rId1"/>
    <sheet name="Éléments fabriqué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C25" i="1"/>
  <c r="D23" i="1"/>
  <c r="D22" i="1"/>
  <c r="B15" i="1"/>
  <c r="D8" i="1"/>
  <c r="D7" i="1"/>
  <c r="C6" i="1"/>
  <c r="D6" i="1" s="1"/>
  <c r="D5" i="1"/>
  <c r="D4" i="1"/>
</calcChain>
</file>

<file path=xl/sharedStrings.xml><?xml version="1.0" encoding="utf-8"?>
<sst xmlns="http://schemas.openxmlformats.org/spreadsheetml/2006/main" count="110" uniqueCount="70">
  <si>
    <t>Description</t>
  </si>
  <si>
    <t>Version</t>
  </si>
  <si>
    <t>Coût unitaire</t>
  </si>
  <si>
    <t>Quantité</t>
  </si>
  <si>
    <t>Coût total</t>
  </si>
  <si>
    <t>Fournisseur</t>
  </si>
  <si>
    <t>Référence fournisseur</t>
  </si>
  <si>
    <t>Datasheet</t>
  </si>
  <si>
    <t>Largeur</t>
  </si>
  <si>
    <t>Hauteur</t>
  </si>
  <si>
    <t>Épaisseur</t>
  </si>
  <si>
    <t>Stock</t>
  </si>
  <si>
    <t>Chassis</t>
  </si>
  <si>
    <t>1.0</t>
  </si>
  <si>
    <t>6mm</t>
  </si>
  <si>
    <t>Matériau</t>
  </si>
  <si>
    <t>Machine</t>
  </si>
  <si>
    <t>MDF</t>
  </si>
  <si>
    <t>Laser</t>
  </si>
  <si>
    <t>Support moteur</t>
  </si>
  <si>
    <t>60mm</t>
  </si>
  <si>
    <t>Liaison supports moteurs</t>
  </si>
  <si>
    <t>112mm</t>
  </si>
  <si>
    <t>48,30mm</t>
  </si>
  <si>
    <t>42,30mm</t>
  </si>
  <si>
    <t>nc</t>
  </si>
  <si>
    <t>GoTronic</t>
  </si>
  <si>
    <t>Roulement à bille 19/6/6mm</t>
  </si>
  <si>
    <t>Profilé MakerBeam 40mm</t>
  </si>
  <si>
    <t>MakerBeam</t>
  </si>
  <si>
    <t>Joint torique</t>
  </si>
  <si>
    <t>Roue motrice</t>
  </si>
  <si>
    <t>38,5mm</t>
  </si>
  <si>
    <t>20mm</t>
  </si>
  <si>
    <t>PLA</t>
  </si>
  <si>
    <t>Impression 3D</t>
  </si>
  <si>
    <t>Pivot codeur</t>
  </si>
  <si>
    <t>Pivot codeur support 1</t>
  </si>
  <si>
    <t>Pivot codeur support 2</t>
  </si>
  <si>
    <t>Rondelle en plastique</t>
  </si>
  <si>
    <t>Support batterie</t>
  </si>
  <si>
    <t>Roue libre 3/4'' en métal</t>
  </si>
  <si>
    <t>Support bille (roue libre 3/4'' en métal)</t>
  </si>
  <si>
    <t>Équerre MakerBeam L-90°</t>
  </si>
  <si>
    <t>Profilé MakerBeam 300mm</t>
  </si>
  <si>
    <t>Profilé MakerBeam 150mm</t>
  </si>
  <si>
    <t>Base roulante</t>
  </si>
  <si>
    <t>Quantité
total</t>
  </si>
  <si>
    <t>Amazon</t>
  </si>
  <si>
    <t>Profilé MakerBeam 60mm</t>
  </si>
  <si>
    <t>Profilé MakerBeam 200mm</t>
  </si>
  <si>
    <t>Modules</t>
  </si>
  <si>
    <t>nRF24L01</t>
  </si>
  <si>
    <t>Mécanique</t>
  </si>
  <si>
    <t>Électronique</t>
  </si>
  <si>
    <t>Chambre à air de vélo (pneu)</t>
  </si>
  <si>
    <t>Moyeu Arbre de 5mm</t>
  </si>
  <si>
    <r>
      <t xml:space="preserve">Moteur pas à pas - </t>
    </r>
    <r>
      <rPr>
        <b/>
        <sz val="11"/>
        <color theme="1"/>
        <rFont val="Calibri"/>
        <family val="2"/>
        <scheme val="minor"/>
      </rPr>
      <t>17HS4401</t>
    </r>
  </si>
  <si>
    <r>
      <t xml:space="preserve">Codeur rotatif - </t>
    </r>
    <r>
      <rPr>
        <b/>
        <sz val="11"/>
        <color theme="1"/>
        <rFont val="Calibri"/>
        <family val="2"/>
        <scheme val="minor"/>
      </rPr>
      <t>NC</t>
    </r>
  </si>
  <si>
    <t>Structure MakerBeam</t>
  </si>
  <si>
    <t>?</t>
  </si>
  <si>
    <t>Carte Teensy 3.6</t>
  </si>
  <si>
    <t>Connecteurs</t>
  </si>
  <si>
    <t>Embase à broches Molex, KK 254, 4 pôles</t>
  </si>
  <si>
    <t>RS</t>
  </si>
  <si>
    <t>483-8483</t>
  </si>
  <si>
    <t>Porte-fusible 5,08mm</t>
  </si>
  <si>
    <t>Fusible rapide 3,15 A</t>
  </si>
  <si>
    <t>09730</t>
  </si>
  <si>
    <t>09705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</si>
</sst>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8" fontId="0" fillId="0" borderId="0" xfId="0" applyNumberFormat="1" applyFont="1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0" borderId="0" xfId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0" xfId="1"/>
    <xf numFmtId="0" fontId="1" fillId="2" borderId="2" xfId="0" applyFont="1" applyFill="1" applyBorder="1" applyAlignment="1">
      <alignment horizontal="left" vertical="center"/>
    </xf>
    <xf numFmtId="49" fontId="2" fillId="0" borderId="0" xfId="1" applyNumberFormat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kerbeam.com/makerbeam-makerbeam-regular-starter-kit-black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otronic.fr/art-roue-libre-3-4-955-21789.htm" TargetMode="External"/><Relationship Id="rId7" Type="http://schemas.openxmlformats.org/officeDocument/2006/relationships/hyperlink" Target="https://www.gotronic.fr/art-carte-teensy-3-6-25426.htm" TargetMode="External"/><Relationship Id="rId12" Type="http://schemas.openxmlformats.org/officeDocument/2006/relationships/hyperlink" Target="https://www.gotronic.fr/art-fusible-rapide-3-15-a-5786.htm" TargetMode="External"/><Relationship Id="rId2" Type="http://schemas.openxmlformats.org/officeDocument/2006/relationships/hyperlink" Target="https://www.gotronic.fr/art-paire-de-moyeux-alu-1998-21781.htm" TargetMode="External"/><Relationship Id="rId1" Type="http://schemas.openxmlformats.org/officeDocument/2006/relationships/hyperlink" Target="https://www.amazon.fr/Wisamic-Incr%C3%A9mentielles-Encodeur-rotatif-dalimentation/dp/B015GYY7XU/ref=sr_1_1?dchild=1&amp;keywords=Wisamic+Encodeur+rotatif+incr%C3%A9mentiel&amp;qid=1627813203&amp;sr=8-1" TargetMode="External"/><Relationship Id="rId6" Type="http://schemas.openxmlformats.org/officeDocument/2006/relationships/hyperlink" Target="https://www.amazon.fr/Twotrees-Moteur-pas-%C3%A0-pas-Imprimante-HS4401/dp/B07SQNYZDY/ref=sr_1_1?dchild=1&amp;keywords=%2817HS4401%29+42N.cm+%2860+oz.in%29+1.8+degr%C3%A9s+38MM+4+fils+avec+c%C3%A2ble+1m+et+connecteur+pour+imprimante+3D&amp;qid=1627813023&amp;sr=8-1" TargetMode="External"/><Relationship Id="rId11" Type="http://schemas.openxmlformats.org/officeDocument/2006/relationships/hyperlink" Target="https://www.gotronic.fr/art-porte-fusible-mfh250-5805.htm" TargetMode="External"/><Relationship Id="rId5" Type="http://schemas.openxmlformats.org/officeDocument/2006/relationships/hyperlink" Target="https://www.makerbeam.com/makerbeam-corner-brackets-12p.html" TargetMode="External"/><Relationship Id="rId10" Type="http://schemas.openxmlformats.org/officeDocument/2006/relationships/hyperlink" Target="https://fr.rs-online.com/web/p/embases-circuits-imprimes/4838483" TargetMode="External"/><Relationship Id="rId4" Type="http://schemas.openxmlformats.org/officeDocument/2006/relationships/hyperlink" Target="https://www.gotronic.fr/art-roulement-19-6-6mm-157.htm" TargetMode="External"/><Relationship Id="rId9" Type="http://schemas.openxmlformats.org/officeDocument/2006/relationships/hyperlink" Target="https://www.amazon.fr/AZDelivery-NRF24L01-Antenne-emetteur-recepteur-R%C3%A9cepteur/dp/B06XJN417D/ref=sr_1_13?__mk_fr_FR=%C3%85M%C3%85%C5%BD%C3%95%C3%91&amp;dchild=1&amp;keywords=nrf24l01+adaptateur&amp;qid=1627827772&amp;sr=8-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M14" sqref="M14"/>
    </sheetView>
  </sheetViews>
  <sheetFormatPr baseColWidth="10" defaultColWidth="9.140625" defaultRowHeight="15" x14ac:dyDescent="0.25"/>
  <cols>
    <col min="1" max="1" width="40.7109375" customWidth="1"/>
    <col min="2" max="2" width="10.7109375" style="11" customWidth="1"/>
    <col min="3" max="4" width="10.7109375" style="1" customWidth="1"/>
    <col min="5" max="5" width="10.7109375" style="2" customWidth="1"/>
    <col min="6" max="6" width="15.7109375" style="11" customWidth="1"/>
    <col min="7" max="7" width="15.7109375" style="9" customWidth="1"/>
    <col min="8" max="8" width="15.7109375" customWidth="1"/>
  </cols>
  <sheetData>
    <row r="1" spans="1:8" ht="30" customHeight="1" x14ac:dyDescent="0.25">
      <c r="A1" s="30" t="s">
        <v>0</v>
      </c>
      <c r="B1" s="31" t="s">
        <v>47</v>
      </c>
      <c r="C1" s="31" t="s">
        <v>2</v>
      </c>
      <c r="D1" s="31" t="s">
        <v>4</v>
      </c>
      <c r="E1" s="32" t="s">
        <v>11</v>
      </c>
      <c r="F1" s="33" t="s">
        <v>5</v>
      </c>
      <c r="G1" s="33" t="s">
        <v>6</v>
      </c>
      <c r="H1" s="33" t="s">
        <v>7</v>
      </c>
    </row>
    <row r="2" spans="1:8" s="13" customFormat="1" ht="24.95" customHeight="1" x14ac:dyDescent="0.25">
      <c r="A2" s="27" t="s">
        <v>53</v>
      </c>
      <c r="B2" s="27"/>
      <c r="C2" s="27"/>
      <c r="D2" s="27"/>
      <c r="E2" s="27"/>
      <c r="F2" s="27"/>
      <c r="G2" s="27"/>
      <c r="H2" s="27"/>
    </row>
    <row r="3" spans="1:8" s="13" customFormat="1" ht="15" customHeight="1" x14ac:dyDescent="0.25">
      <c r="A3" s="25" t="s">
        <v>46</v>
      </c>
      <c r="B3" s="25"/>
      <c r="C3" s="25"/>
      <c r="D3" s="25"/>
      <c r="E3" s="25"/>
      <c r="F3" s="25"/>
      <c r="G3" s="25"/>
      <c r="H3" s="25"/>
    </row>
    <row r="4" spans="1:8" x14ac:dyDescent="0.25">
      <c r="A4" t="s">
        <v>57</v>
      </c>
      <c r="B4" s="11">
        <v>2</v>
      </c>
      <c r="C4" s="3">
        <v>12.99</v>
      </c>
      <c r="D4" s="3">
        <f>C4*B4</f>
        <v>25.98</v>
      </c>
      <c r="E4" s="5">
        <v>0</v>
      </c>
      <c r="F4" s="11" t="s">
        <v>48</v>
      </c>
      <c r="G4" s="8" t="s">
        <v>25</v>
      </c>
      <c r="H4" s="4"/>
    </row>
    <row r="5" spans="1:8" x14ac:dyDescent="0.25">
      <c r="A5" t="s">
        <v>58</v>
      </c>
      <c r="B5" s="6">
        <v>2</v>
      </c>
      <c r="C5" s="3">
        <v>19.190000000000001</v>
      </c>
      <c r="D5" s="7">
        <f>C5*B5</f>
        <v>38.380000000000003</v>
      </c>
      <c r="E5" s="5">
        <v>0</v>
      </c>
      <c r="F5" s="11" t="s">
        <v>48</v>
      </c>
      <c r="G5" s="8" t="s">
        <v>25</v>
      </c>
    </row>
    <row r="6" spans="1:8" x14ac:dyDescent="0.25">
      <c r="A6" t="s">
        <v>56</v>
      </c>
      <c r="B6" s="11">
        <v>4</v>
      </c>
      <c r="C6" s="3">
        <f>7.9 / 2</f>
        <v>3.95</v>
      </c>
      <c r="D6" s="3">
        <f>C6*B6</f>
        <v>15.8</v>
      </c>
      <c r="E6" s="5">
        <v>0</v>
      </c>
      <c r="F6" s="11" t="s">
        <v>26</v>
      </c>
      <c r="G6" s="8">
        <v>32850</v>
      </c>
    </row>
    <row r="7" spans="1:8" x14ac:dyDescent="0.25">
      <c r="A7" t="s">
        <v>41</v>
      </c>
      <c r="B7" s="11">
        <v>2</v>
      </c>
      <c r="C7" s="3">
        <v>3.2</v>
      </c>
      <c r="D7" s="3">
        <f>C7*B7</f>
        <v>6.4</v>
      </c>
      <c r="E7" s="5">
        <v>0</v>
      </c>
      <c r="F7" s="11" t="s">
        <v>26</v>
      </c>
      <c r="G7" s="8">
        <v>32866</v>
      </c>
    </row>
    <row r="8" spans="1:8" x14ac:dyDescent="0.25">
      <c r="A8" t="s">
        <v>27</v>
      </c>
      <c r="B8" s="11">
        <v>2</v>
      </c>
      <c r="C8" s="3">
        <v>1.1000000000000001</v>
      </c>
      <c r="D8" s="10">
        <f>C8*B8</f>
        <v>2.2000000000000002</v>
      </c>
      <c r="E8" s="5">
        <v>0</v>
      </c>
      <c r="F8" s="11" t="s">
        <v>26</v>
      </c>
      <c r="G8" s="8">
        <v>24760</v>
      </c>
    </row>
    <row r="9" spans="1:8" x14ac:dyDescent="0.25">
      <c r="A9" t="s">
        <v>30</v>
      </c>
      <c r="B9" s="11">
        <v>2</v>
      </c>
      <c r="E9" s="5">
        <v>0</v>
      </c>
    </row>
    <row r="10" spans="1:8" x14ac:dyDescent="0.25">
      <c r="A10" t="s">
        <v>39</v>
      </c>
      <c r="E10" s="5">
        <v>0</v>
      </c>
    </row>
    <row r="11" spans="1:8" x14ac:dyDescent="0.25">
      <c r="A11" t="s">
        <v>55</v>
      </c>
      <c r="C11" s="11"/>
      <c r="D11" s="11"/>
      <c r="E11" s="5">
        <v>0</v>
      </c>
    </row>
    <row r="12" spans="1:8" x14ac:dyDescent="0.25">
      <c r="A12" s="25" t="s">
        <v>59</v>
      </c>
      <c r="B12" s="25"/>
      <c r="C12" s="25"/>
      <c r="D12" s="25"/>
      <c r="E12" s="25"/>
      <c r="F12" s="25"/>
      <c r="G12" s="25"/>
      <c r="H12" s="25"/>
    </row>
    <row r="13" spans="1:8" x14ac:dyDescent="0.25">
      <c r="A13" t="s">
        <v>44</v>
      </c>
      <c r="B13" s="11">
        <v>4</v>
      </c>
      <c r="E13" s="5">
        <v>0</v>
      </c>
      <c r="F13" s="28" t="s">
        <v>29</v>
      </c>
      <c r="G13" s="26">
        <v>100012</v>
      </c>
    </row>
    <row r="14" spans="1:8" x14ac:dyDescent="0.25">
      <c r="A14" s="18" t="s">
        <v>50</v>
      </c>
      <c r="B14" s="19">
        <v>2</v>
      </c>
      <c r="C14" s="20"/>
      <c r="D14" s="20"/>
      <c r="E14" s="5">
        <v>0</v>
      </c>
      <c r="F14" s="28"/>
      <c r="G14" s="26"/>
    </row>
    <row r="15" spans="1:8" s="18" customFormat="1" ht="15" customHeight="1" x14ac:dyDescent="0.25">
      <c r="A15" s="18" t="s">
        <v>45</v>
      </c>
      <c r="B15" s="19">
        <f>4+2</f>
        <v>6</v>
      </c>
      <c r="C15" s="15"/>
      <c r="D15" s="15"/>
      <c r="E15" s="16">
        <v>0</v>
      </c>
      <c r="F15" s="28"/>
      <c r="G15" s="26"/>
    </row>
    <row r="16" spans="1:8" s="18" customFormat="1" ht="15" customHeight="1" x14ac:dyDescent="0.25">
      <c r="A16" t="s">
        <v>49</v>
      </c>
      <c r="B16" s="19">
        <v>2</v>
      </c>
      <c r="C16" s="15"/>
      <c r="D16" s="15"/>
      <c r="E16" s="5">
        <v>0</v>
      </c>
      <c r="F16" s="28"/>
      <c r="G16" s="26"/>
    </row>
    <row r="17" spans="1:8" x14ac:dyDescent="0.25">
      <c r="A17" t="s">
        <v>28</v>
      </c>
      <c r="B17" s="11">
        <v>2</v>
      </c>
      <c r="E17" s="5">
        <v>0</v>
      </c>
      <c r="F17" s="28"/>
      <c r="G17" s="26"/>
    </row>
    <row r="18" spans="1:8" s="18" customFormat="1" x14ac:dyDescent="0.25">
      <c r="A18" s="14" t="s">
        <v>43</v>
      </c>
      <c r="B18" s="21" t="s">
        <v>60</v>
      </c>
      <c r="C18" s="14"/>
      <c r="D18" s="14"/>
      <c r="E18" s="16">
        <v>0</v>
      </c>
      <c r="F18" s="28"/>
      <c r="G18" s="17">
        <v>100315</v>
      </c>
      <c r="H18" s="14"/>
    </row>
    <row r="20" spans="1:8" ht="24.95" customHeight="1" x14ac:dyDescent="0.25">
      <c r="A20" s="27" t="s">
        <v>54</v>
      </c>
      <c r="B20" s="27"/>
      <c r="C20" s="27"/>
      <c r="D20" s="27"/>
      <c r="E20" s="27"/>
      <c r="F20" s="27"/>
      <c r="G20" s="27"/>
      <c r="H20" s="27"/>
    </row>
    <row r="21" spans="1:8" x14ac:dyDescent="0.25">
      <c r="A21" s="25" t="s">
        <v>51</v>
      </c>
      <c r="B21" s="25"/>
      <c r="C21" s="25"/>
      <c r="D21" s="25"/>
      <c r="E21" s="25"/>
      <c r="F21" s="25"/>
      <c r="G21" s="25"/>
      <c r="H21" s="25"/>
    </row>
    <row r="22" spans="1:8" x14ac:dyDescent="0.25">
      <c r="A22" s="23" t="s">
        <v>61</v>
      </c>
      <c r="B22" s="11">
        <v>1</v>
      </c>
      <c r="C22" s="3">
        <v>37.9</v>
      </c>
      <c r="D22" s="3">
        <f>C22*B22</f>
        <v>37.9</v>
      </c>
      <c r="E22" s="24">
        <v>1</v>
      </c>
      <c r="F22" s="11" t="s">
        <v>26</v>
      </c>
      <c r="G22" s="8">
        <v>34780</v>
      </c>
    </row>
    <row r="23" spans="1:8" x14ac:dyDescent="0.25">
      <c r="A23" s="12" t="s">
        <v>52</v>
      </c>
      <c r="B23" s="11">
        <v>2</v>
      </c>
      <c r="C23" s="3">
        <v>2.5</v>
      </c>
      <c r="D23" s="3">
        <f>C23*B23</f>
        <v>5</v>
      </c>
      <c r="E23" s="5">
        <v>0</v>
      </c>
      <c r="F23" s="11" t="s">
        <v>48</v>
      </c>
      <c r="G23" s="8" t="s">
        <v>25</v>
      </c>
    </row>
    <row r="24" spans="1:8" x14ac:dyDescent="0.25">
      <c r="A24" s="25" t="s">
        <v>62</v>
      </c>
      <c r="B24" s="25"/>
      <c r="C24" s="25"/>
      <c r="D24" s="25"/>
      <c r="E24" s="25"/>
      <c r="F24" s="25"/>
      <c r="G24" s="25"/>
      <c r="H24" s="25"/>
    </row>
    <row r="25" spans="1:8" x14ac:dyDescent="0.25">
      <c r="A25" t="s">
        <v>63</v>
      </c>
      <c r="B25" s="11" t="s">
        <v>60</v>
      </c>
      <c r="C25" s="3">
        <f>0.328 / 10</f>
        <v>3.2800000000000003E-2</v>
      </c>
      <c r="E25" s="5">
        <v>0</v>
      </c>
      <c r="F25" s="11" t="s">
        <v>64</v>
      </c>
      <c r="G25" s="34" t="s">
        <v>65</v>
      </c>
    </row>
    <row r="26" spans="1:8" x14ac:dyDescent="0.25">
      <c r="A26" t="s">
        <v>66</v>
      </c>
      <c r="B26" s="11">
        <v>2</v>
      </c>
      <c r="C26" s="3">
        <v>0.5</v>
      </c>
      <c r="D26" s="3">
        <f>C26*B26</f>
        <v>1</v>
      </c>
      <c r="E26" s="5">
        <v>0</v>
      </c>
      <c r="F26" s="22" t="s">
        <v>26</v>
      </c>
      <c r="G26" s="36" t="s">
        <v>68</v>
      </c>
    </row>
    <row r="27" spans="1:8" x14ac:dyDescent="0.25">
      <c r="A27" t="s">
        <v>67</v>
      </c>
      <c r="B27" s="11">
        <v>2</v>
      </c>
      <c r="C27" s="3">
        <v>0.7</v>
      </c>
      <c r="D27" s="3">
        <f>C27*B27</f>
        <v>1.4</v>
      </c>
      <c r="E27" s="5">
        <v>0</v>
      </c>
      <c r="F27" s="22" t="s">
        <v>26</v>
      </c>
      <c r="G27" s="36" t="s">
        <v>69</v>
      </c>
    </row>
  </sheetData>
  <mergeCells count="8">
    <mergeCell ref="A24:H24"/>
    <mergeCell ref="A21:H21"/>
    <mergeCell ref="G13:G17"/>
    <mergeCell ref="A2:H2"/>
    <mergeCell ref="A20:H20"/>
    <mergeCell ref="A3:H3"/>
    <mergeCell ref="A12:H12"/>
    <mergeCell ref="F13:F18"/>
  </mergeCells>
  <hyperlinks>
    <hyperlink ref="G5" r:id="rId1" xr:uid="{590ADCCA-8CE7-40AA-8C96-4A2D1FC3681E}"/>
    <hyperlink ref="G6" r:id="rId2" display="https://www.gotronic.fr/art-paire-de-moyeux-alu-1998-21781.htm" xr:uid="{244CC552-A9F4-455C-BE90-80AABB27A3FC}"/>
    <hyperlink ref="G7" r:id="rId3" display="https://www.gotronic.fr/art-roue-libre-3-4-955-21789.htm" xr:uid="{9FA631D8-4924-422F-9436-0F4CC6AD4E31}"/>
    <hyperlink ref="G8" r:id="rId4" location="complte_desc" display="https://www.gotronic.fr/art-roulement-19-6-6mm-157.htm - complte_desc" xr:uid="{668C1373-B577-40D7-AE22-CEC46B56C596}"/>
    <hyperlink ref="G18" r:id="rId5" display="https://www.makerbeam.com/makerbeam-corner-brackets-12p.html" xr:uid="{8FB5AF53-6074-4AC8-B954-48BA8EAD3BBD}"/>
    <hyperlink ref="G4" r:id="rId6" xr:uid="{5695B478-FFC7-41D3-9378-789EA5284F3B}"/>
    <hyperlink ref="G22" r:id="rId7" display="https://www.gotronic.fr/art-carte-teensy-3-6-25426.htm" xr:uid="{7F61F742-4E65-43DD-B561-497192D7846D}"/>
    <hyperlink ref="G13:G17" r:id="rId8" display="https://www.makerbeam.com/makerbeam-makerbeam-regular-starter-kit-black.html" xr:uid="{CFD83EBE-9F65-4299-92FF-2460DE3F7642}"/>
    <hyperlink ref="G23" r:id="rId9" xr:uid="{686BB581-4F17-4F21-B9CD-225D9D0390C3}"/>
    <hyperlink ref="G25" r:id="rId10" xr:uid="{95571536-5EEA-4D58-947A-37D156F02C8F}"/>
    <hyperlink ref="G26" r:id="rId11" location="complte_desc" display="https://www.gotronic.fr/art-porte-fusible-mfh250-5805.htm - complte_desc" xr:uid="{2A734C6D-0F87-401B-9A3C-8FDF673C600B}"/>
    <hyperlink ref="G27" r:id="rId12" xr:uid="{7D60B761-8C23-4981-9078-DE27729C07D0}"/>
  </hyperlinks>
  <pageMargins left="0.7" right="0.7" top="0.75" bottom="0.75" header="0.3" footer="0.3"/>
  <pageSetup paperSize="9" orientation="portrait" horizontalDpi="360" verticalDpi="360" r:id="rId13"/>
  <ignoredErrors>
    <ignoredError sqref="G26:G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2879-989E-4911-9FCB-E5FD6170BF14}">
  <dimension ref="A1:I11"/>
  <sheetViews>
    <sheetView workbookViewId="0">
      <selection activeCell="C32" sqref="C32"/>
    </sheetView>
  </sheetViews>
  <sheetFormatPr baseColWidth="10" defaultColWidth="9.140625" defaultRowHeight="15" x14ac:dyDescent="0.25"/>
  <cols>
    <col min="1" max="1" width="40.7109375" customWidth="1"/>
    <col min="2" max="3" width="10.7109375" style="1" customWidth="1"/>
    <col min="4" max="4" width="10.7109375" style="2" customWidth="1"/>
    <col min="5" max="7" width="10.7109375" style="1" customWidth="1"/>
    <col min="8" max="9" width="20.7109375" customWidth="1"/>
  </cols>
  <sheetData>
    <row r="1" spans="1:9" ht="30" customHeight="1" x14ac:dyDescent="0.25">
      <c r="A1" s="30" t="s">
        <v>0</v>
      </c>
      <c r="B1" s="30" t="s">
        <v>1</v>
      </c>
      <c r="C1" s="31" t="s">
        <v>3</v>
      </c>
      <c r="D1" s="32" t="s">
        <v>11</v>
      </c>
      <c r="E1" s="31" t="s">
        <v>8</v>
      </c>
      <c r="F1" s="31" t="s">
        <v>9</v>
      </c>
      <c r="G1" s="31" t="s">
        <v>10</v>
      </c>
      <c r="H1" s="33" t="s">
        <v>15</v>
      </c>
      <c r="I1" s="33" t="s">
        <v>16</v>
      </c>
    </row>
    <row r="2" spans="1:9" s="13" customFormat="1" ht="15" customHeight="1" x14ac:dyDescent="0.25">
      <c r="A2" s="35" t="s">
        <v>46</v>
      </c>
      <c r="B2" s="35"/>
      <c r="C2" s="35"/>
      <c r="D2" s="35"/>
      <c r="E2" s="35"/>
      <c r="F2" s="35"/>
      <c r="G2" s="35"/>
      <c r="H2" s="35"/>
      <c r="I2" s="35"/>
    </row>
    <row r="3" spans="1:9" x14ac:dyDescent="0.25">
      <c r="A3" t="s">
        <v>12</v>
      </c>
      <c r="B3" s="1" t="s">
        <v>13</v>
      </c>
      <c r="C3" s="1">
        <v>1</v>
      </c>
      <c r="D3" s="5">
        <v>0</v>
      </c>
      <c r="G3" s="1" t="s">
        <v>14</v>
      </c>
      <c r="H3" s="1" t="s">
        <v>17</v>
      </c>
      <c r="I3" s="1" t="s">
        <v>18</v>
      </c>
    </row>
    <row r="4" spans="1:9" x14ac:dyDescent="0.25">
      <c r="A4" t="s">
        <v>19</v>
      </c>
      <c r="B4" s="1" t="s">
        <v>13</v>
      </c>
      <c r="C4" s="1">
        <v>2</v>
      </c>
      <c r="D4" s="5">
        <v>0</v>
      </c>
      <c r="E4" s="1" t="s">
        <v>20</v>
      </c>
      <c r="F4" s="1" t="s">
        <v>24</v>
      </c>
      <c r="G4" s="1" t="s">
        <v>14</v>
      </c>
      <c r="H4" s="1" t="s">
        <v>17</v>
      </c>
      <c r="I4" s="1" t="s">
        <v>18</v>
      </c>
    </row>
    <row r="5" spans="1:9" x14ac:dyDescent="0.25">
      <c r="A5" t="s">
        <v>21</v>
      </c>
      <c r="B5" s="1" t="s">
        <v>13</v>
      </c>
      <c r="C5" s="1">
        <v>2</v>
      </c>
      <c r="D5" s="5">
        <v>0</v>
      </c>
      <c r="E5" s="1" t="s">
        <v>22</v>
      </c>
      <c r="F5" s="1" t="s">
        <v>23</v>
      </c>
      <c r="G5" s="1" t="s">
        <v>14</v>
      </c>
      <c r="H5" s="1" t="s">
        <v>17</v>
      </c>
      <c r="I5" s="1" t="s">
        <v>18</v>
      </c>
    </row>
    <row r="6" spans="1:9" x14ac:dyDescent="0.25">
      <c r="A6" t="s">
        <v>31</v>
      </c>
      <c r="B6" s="1" t="s">
        <v>13</v>
      </c>
      <c r="C6" s="1">
        <v>2</v>
      </c>
      <c r="D6" s="5">
        <v>0</v>
      </c>
      <c r="E6" s="29" t="s">
        <v>32</v>
      </c>
      <c r="F6" s="29"/>
      <c r="G6" s="1" t="s">
        <v>33</v>
      </c>
      <c r="H6" s="1" t="s">
        <v>34</v>
      </c>
      <c r="I6" s="1" t="s">
        <v>35</v>
      </c>
    </row>
    <row r="7" spans="1:9" x14ac:dyDescent="0.25">
      <c r="A7" t="s">
        <v>36</v>
      </c>
      <c r="B7" s="1" t="s">
        <v>13</v>
      </c>
      <c r="C7" s="1">
        <v>2</v>
      </c>
      <c r="D7" s="5">
        <v>0</v>
      </c>
      <c r="G7" s="1" t="s">
        <v>14</v>
      </c>
      <c r="H7" s="1" t="s">
        <v>17</v>
      </c>
      <c r="I7" s="1" t="s">
        <v>18</v>
      </c>
    </row>
    <row r="8" spans="1:9" x14ac:dyDescent="0.25">
      <c r="A8" t="s">
        <v>37</v>
      </c>
      <c r="B8" s="1" t="s">
        <v>13</v>
      </c>
      <c r="C8" s="1">
        <v>2</v>
      </c>
      <c r="D8" s="5">
        <v>0</v>
      </c>
      <c r="G8" s="1" t="s">
        <v>14</v>
      </c>
      <c r="H8" s="1" t="s">
        <v>17</v>
      </c>
      <c r="I8" s="1" t="s">
        <v>18</v>
      </c>
    </row>
    <row r="9" spans="1:9" x14ac:dyDescent="0.25">
      <c r="A9" t="s">
        <v>38</v>
      </c>
      <c r="B9" s="1" t="s">
        <v>13</v>
      </c>
      <c r="C9" s="1">
        <v>4</v>
      </c>
      <c r="D9" s="5">
        <v>0</v>
      </c>
      <c r="G9" s="1" t="s">
        <v>14</v>
      </c>
      <c r="H9" s="1" t="s">
        <v>17</v>
      </c>
      <c r="I9" s="1" t="s">
        <v>18</v>
      </c>
    </row>
    <row r="10" spans="1:9" x14ac:dyDescent="0.25">
      <c r="A10" t="s">
        <v>40</v>
      </c>
      <c r="B10" s="1" t="s">
        <v>13</v>
      </c>
      <c r="C10" s="1">
        <v>2</v>
      </c>
      <c r="D10" s="5">
        <v>0</v>
      </c>
      <c r="H10" s="1" t="s">
        <v>34</v>
      </c>
      <c r="I10" s="1" t="s">
        <v>35</v>
      </c>
    </row>
    <row r="11" spans="1:9" x14ac:dyDescent="0.25">
      <c r="A11" t="s">
        <v>42</v>
      </c>
      <c r="B11" s="1" t="s">
        <v>13</v>
      </c>
      <c r="C11" s="1">
        <v>2</v>
      </c>
      <c r="D11" s="5">
        <v>0</v>
      </c>
      <c r="H11" s="1" t="s">
        <v>34</v>
      </c>
      <c r="I11" s="1" t="s">
        <v>35</v>
      </c>
    </row>
  </sheetData>
  <mergeCells count="2">
    <mergeCell ref="E6:F6"/>
    <mergeCell ref="A2:I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Éléments achetés</vt:lpstr>
      <vt:lpstr>Éléments fabriqués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CHOBERT</dc:creator>
  <cp:lastModifiedBy>Arnaud Chobert</cp:lastModifiedBy>
  <dcterms:created xsi:type="dcterms:W3CDTF">2015-06-05T18:19:34Z</dcterms:created>
  <dcterms:modified xsi:type="dcterms:W3CDTF">2021-08-01T14:44:19Z</dcterms:modified>
</cp:coreProperties>
</file>