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Git folder\my_robot\Mecanique\"/>
    </mc:Choice>
  </mc:AlternateContent>
  <xr:revisionPtr revIDLastSave="0" documentId="13_ncr:1_{37904FB2-4B99-467E-94AA-34A9F6FA8F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ments achetes" sheetId="1" r:id="rId1"/>
    <sheet name="Elements fabriq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7" i="1"/>
  <c r="D8" i="1"/>
  <c r="D7" i="1"/>
  <c r="C6" i="1"/>
  <c r="D6" i="1" s="1"/>
  <c r="D5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tc={A453A135-6489-4ECD-A598-66CCDDF76889}</author>
    <author>tc={EDD0E532-7FB4-42F8-ACF4-E41B5A9F00C8}</author>
    <author>tc={1E753FFD-2227-47C3-B823-0491CFB53051}</author>
  </authors>
  <commentList>
    <comment ref="A4" authorId="0" shapeId="0" xr:uid="{A453A135-6489-4ECD-A598-66CCDDF7688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bipolaires simples sont moins chers.</t>
      </text>
    </comment>
    <comment ref="A9" authorId="1" shapeId="0" xr:uid="{EDD0E532-7FB4-42F8-ACF4-E41B5A9F00C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A10" authorId="2" shapeId="0" xr:uid="{1E753FFD-2227-47C3-B823-0491CFB5305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au technicien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tc={AB1CD8FB-3944-4F58-9773-F124CA02C732}</author>
    <author>tc={D308E42D-385C-4779-9D12-9FEF1E79EE69}</author>
    <author>tc={68A22E18-7B98-4346-B886-FF96C09DCDCC}</author>
    <author>tc={0323C182-F2A4-4590-B95E-32B6190FCB2D}</author>
    <author>tc={A0E95CFD-C201-4571-9DB1-A8E4D9268DA7}</author>
    <author>tc={2E5A2AC7-438A-46E2-9233-5790A980370A}</author>
  </authors>
  <commentList>
    <comment ref="B3" authorId="0" shapeId="0" xr:uid="{AB1CD8FB-3944-4F58-9773-F124CA02C73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 (si même dimension)</t>
      </text>
    </comment>
    <comment ref="B5" authorId="1" shapeId="0" xr:uid="{D308E42D-385C-4779-9D12-9FEF1E79EE6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6" authorId="2" shapeId="0" xr:uid="{68A22E18-7B98-4346-B886-FF96C09DCDC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7" authorId="3" shapeId="0" xr:uid="{0323C182-F2A4-4590-B95E-32B6190FCB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8" authorId="4" shapeId="0" xr:uid="{A0E95CFD-C201-4571-9DB1-A8E4D9268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  <comment ref="B9" authorId="5" shapeId="0" xr:uid="{2E5A2AC7-438A-46E2-9233-5790A980370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prendre à Ares</t>
      </text>
    </comment>
  </commentList>
</comments>
</file>

<file path=xl/sharedStrings.xml><?xml version="1.0" encoding="utf-8"?>
<sst xmlns="http://schemas.openxmlformats.org/spreadsheetml/2006/main" count="111" uniqueCount="61">
  <si>
    <t>Mecanique/Base roulante</t>
  </si>
  <si>
    <t>Groupe</t>
  </si>
  <si>
    <t>Description</t>
  </si>
  <si>
    <t>Moteur pas à pas : unipolaire / bipolaire (200 pas/révolution)</t>
  </si>
  <si>
    <t>Version</t>
  </si>
  <si>
    <t>Coût unitaire</t>
  </si>
  <si>
    <t>Quantité</t>
  </si>
  <si>
    <t>Coût total</t>
  </si>
  <si>
    <t>Fabricant</t>
  </si>
  <si>
    <t>Référence fabricant</t>
  </si>
  <si>
    <t>Fournisseur</t>
  </si>
  <si>
    <t>Référence fournisseur</t>
  </si>
  <si>
    <t>Pololu</t>
  </si>
  <si>
    <t>A-000000-03000</t>
  </si>
  <si>
    <t>Génération Robots</t>
  </si>
  <si>
    <t>Datasheet</t>
  </si>
  <si>
    <t>Largeur</t>
  </si>
  <si>
    <t>Hauteur</t>
  </si>
  <si>
    <t>Épaisseur</t>
  </si>
  <si>
    <t>Stock</t>
  </si>
  <si>
    <t>Chassis</t>
  </si>
  <si>
    <t>1.0</t>
  </si>
  <si>
    <t>6mm</t>
  </si>
  <si>
    <t>Matériau</t>
  </si>
  <si>
    <t>Machine</t>
  </si>
  <si>
    <t>MDF</t>
  </si>
  <si>
    <t>Laser</t>
  </si>
  <si>
    <t>Support moteur</t>
  </si>
  <si>
    <t>60mm</t>
  </si>
  <si>
    <t>Liaison supports moteurs</t>
  </si>
  <si>
    <t>112mm</t>
  </si>
  <si>
    <t>48,30mm</t>
  </si>
  <si>
    <t>42,30mm</t>
  </si>
  <si>
    <t>LPD3806-600BM-G5-24C</t>
  </si>
  <si>
    <t>AliExpress</t>
  </si>
  <si>
    <t>nc</t>
  </si>
  <si>
    <t>Codeur : LPD3806-600BM-G5-24C</t>
  </si>
  <si>
    <t>Moyeu pour axe de 5mm</t>
  </si>
  <si>
    <t>GoTronic</t>
  </si>
  <si>
    <t>Roulement à bille 19/6/6mm</t>
  </si>
  <si>
    <t>Profilé MakerBeam 40mm</t>
  </si>
  <si>
    <t>MakerBeam</t>
  </si>
  <si>
    <t>Joint torique</t>
  </si>
  <si>
    <t>Roue motrice</t>
  </si>
  <si>
    <t>38,5mm</t>
  </si>
  <si>
    <t>20mm</t>
  </si>
  <si>
    <t>PLA</t>
  </si>
  <si>
    <t>Impression 3D</t>
  </si>
  <si>
    <t>Pivot codeur</t>
  </si>
  <si>
    <t>Pivot codeur support 1</t>
  </si>
  <si>
    <t>Pivot codeur support 2</t>
  </si>
  <si>
    <t>Rondelle en plastique</t>
  </si>
  <si>
    <t>Support batterie</t>
  </si>
  <si>
    <t>Roue libre 3/4'' en métal</t>
  </si>
  <si>
    <t>Support bille (roue libre 3/4'' en métal)</t>
  </si>
  <si>
    <t>Équerre MakerBeam L-90°</t>
  </si>
  <si>
    <t>Profilé MakerBeam 300mm</t>
  </si>
  <si>
    <t>Profilé MakerBeam 150mm</t>
  </si>
  <si>
    <t>Base roulante</t>
  </si>
  <si>
    <t>Pneu (à partir d'une chambre à air de vélo)</t>
  </si>
  <si>
    <t>Quantité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</si>
</sst>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8" fontId="0" fillId="0" borderId="0" xfId="0" applyNumberFormat="1" applyFont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naud CHOBERT" id="{C70F27C7-08E0-4567-A0C3-CF8061227EA5}" userId="171bb553191566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07-24T13:28:44.56" personId="{C70F27C7-08E0-4567-A0C3-CF8061227EA5}" id="{A453A135-6489-4ECD-A598-66CCDDF76889}">
    <text>Les bipolaires simples sont moins chers.</text>
  </threadedComment>
  <threadedComment ref="A9" dT="2021-07-24T13:48:48.54" personId="{C70F27C7-08E0-4567-A0C3-CF8061227EA5}" id="{EDD0E532-7FB4-42F8-ACF4-E41B5A9F00C8}">
    <text>En prendre à Ares</text>
  </threadedComment>
  <threadedComment ref="A10" dT="2021-07-24T13:58:08.18" personId="{C70F27C7-08E0-4567-A0C3-CF8061227EA5}" id="{1E753FFD-2227-47C3-B823-0491CFB53051}">
    <text>Demander au technicien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1-07-24T13:49:22.73" personId="{C70F27C7-08E0-4567-A0C3-CF8061227EA5}" id="{AB1CD8FB-3944-4F58-9773-F124CA02C732}">
    <text>En prendre à Ares (si même dimension)</text>
  </threadedComment>
  <threadedComment ref="B5" dT="2021-07-24T13:53:40.35" personId="{C70F27C7-08E0-4567-A0C3-CF8061227EA5}" id="{D308E42D-385C-4779-9D12-9FEF1E79EE69}">
    <text>En prendre à Ares</text>
  </threadedComment>
  <threadedComment ref="B6" dT="2021-07-24T13:56:08.32" personId="{C70F27C7-08E0-4567-A0C3-CF8061227EA5}" id="{68A22E18-7B98-4346-B886-FF96C09DCDCC}">
    <text>En prendre à Ares</text>
  </threadedComment>
  <threadedComment ref="B7" dT="2021-07-24T13:56:25.67" personId="{C70F27C7-08E0-4567-A0C3-CF8061227EA5}" id="{0323C182-F2A4-4590-B95E-32B6190FCB2D}">
    <text>En prendre à Ares</text>
  </threadedComment>
  <threadedComment ref="B8" dT="2021-07-24T13:56:25.67" personId="{C70F27C7-08E0-4567-A0C3-CF8061227EA5}" id="{A0E95CFD-C201-4571-9DB1-A8E4D9268DA7}">
    <text>En prendre à Ares</text>
  </threadedComment>
  <threadedComment ref="B9" dT="2021-07-24T13:59:06.65" personId="{C70F27C7-08E0-4567-A0C3-CF8061227EA5}" id="{2E5A2AC7-438A-46E2-9233-5790A980370A}">
    <text>En prendre à Ares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kerbeam.com/makerbeam-40mm-8p-black-makerbeam.html" TargetMode="External"/><Relationship Id="rId13" Type="http://schemas.openxmlformats.org/officeDocument/2006/relationships/hyperlink" Target="https://www.makerbeam.com/makerbeam-150mm-6p-black-makerbeam.html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fr.aliexpress.com/item/32857035640.html?spm=a2g0o.productlist.0.0.23ac413duF4cEN&amp;algo_pvid=c307f653-6ee1-498a-bd50-86f29efebd27&amp;algo_exp_id=c307f653-6ee1-498a-bd50-86f29efebd27-0" TargetMode="External"/><Relationship Id="rId7" Type="http://schemas.openxmlformats.org/officeDocument/2006/relationships/hyperlink" Target="https://www.makerbeam.com/makerbeam-40mm-8p-black-makerbeam.html" TargetMode="External"/><Relationship Id="rId12" Type="http://schemas.openxmlformats.org/officeDocument/2006/relationships/hyperlink" Target="https://www.makerbeam.com/makerbeam-300mm-4p-black-makerbeam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generationrobots.com/media/SY42STH47-1206A.pdf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generationrobots.com/fr/403240-moteur-pas-a-pas-unipolaire-bipolaire-200-pas-revolution.html" TargetMode="External"/><Relationship Id="rId6" Type="http://schemas.openxmlformats.org/officeDocument/2006/relationships/hyperlink" Target="https://www.gotronic.fr/art-roulement-19-6-6mm-157.htm" TargetMode="External"/><Relationship Id="rId11" Type="http://schemas.openxmlformats.org/officeDocument/2006/relationships/hyperlink" Target="https://www.makerbeam.com/makerbeam-300mm-4p-black-makerbeam.html" TargetMode="External"/><Relationship Id="rId5" Type="http://schemas.openxmlformats.org/officeDocument/2006/relationships/hyperlink" Target="https://www.gotronic.fr/art-roue-libre-3-4-955-21789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akerbeam.com/makerbeam-corner-brackets-12p.html" TargetMode="External"/><Relationship Id="rId4" Type="http://schemas.openxmlformats.org/officeDocument/2006/relationships/hyperlink" Target="https://www.gotronic.fr/art-paire-de-moyeux-alu-1998-21781.htm" TargetMode="External"/><Relationship Id="rId9" Type="http://schemas.openxmlformats.org/officeDocument/2006/relationships/hyperlink" Target="https://www.makerbeam.com/makerbeam-corner-brackets-12p.html" TargetMode="External"/><Relationship Id="rId14" Type="http://schemas.openxmlformats.org/officeDocument/2006/relationships/hyperlink" Target="https://www.makerbeam.com/makerbeam-150mm-6p-black-makerbeam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H29" sqref="H29"/>
    </sheetView>
  </sheetViews>
  <sheetFormatPr baseColWidth="10" defaultColWidth="9.140625" defaultRowHeight="15" x14ac:dyDescent="0.25"/>
  <cols>
    <col min="1" max="1" width="55.7109375" customWidth="1"/>
    <col min="2" max="2" width="10.7109375" style="17" customWidth="1"/>
    <col min="3" max="4" width="10.7109375" style="1" customWidth="1"/>
    <col min="5" max="5" width="10.7109375" style="2" customWidth="1"/>
    <col min="6" max="6" width="20.7109375" style="17" customWidth="1"/>
    <col min="7" max="7" width="21.85546875" style="15" customWidth="1"/>
    <col min="8" max="8" width="20.7109375" style="17" customWidth="1"/>
    <col min="9" max="9" width="20.7109375" style="15" customWidth="1"/>
    <col min="10" max="10" width="15.7109375" customWidth="1"/>
  </cols>
  <sheetData>
    <row r="1" spans="1:10" ht="30" customHeight="1" x14ac:dyDescent="0.25">
      <c r="A1" s="5" t="s">
        <v>2</v>
      </c>
      <c r="B1" s="6" t="s">
        <v>60</v>
      </c>
      <c r="C1" s="6" t="s">
        <v>5</v>
      </c>
      <c r="D1" s="6" t="s">
        <v>7</v>
      </c>
      <c r="E1" s="10" t="s">
        <v>19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15</v>
      </c>
    </row>
    <row r="2" spans="1:10" s="20" customFormat="1" ht="15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</row>
    <row r="3" spans="1:10" s="22" customFormat="1" ht="15" customHeight="1" x14ac:dyDescent="0.25">
      <c r="A3" s="23" t="s">
        <v>58</v>
      </c>
      <c r="B3" s="19"/>
      <c r="C3" s="21"/>
      <c r="D3" s="21"/>
      <c r="E3" s="19"/>
      <c r="F3" s="19"/>
      <c r="G3" s="21"/>
      <c r="H3" s="19"/>
      <c r="I3" s="21"/>
      <c r="J3" s="21"/>
    </row>
    <row r="4" spans="1:10" x14ac:dyDescent="0.25">
      <c r="A4" t="s">
        <v>3</v>
      </c>
      <c r="B4" s="17">
        <v>2</v>
      </c>
      <c r="C4" s="3">
        <v>20.9</v>
      </c>
      <c r="D4" s="3">
        <f>C4*B4</f>
        <v>41.8</v>
      </c>
      <c r="E4" s="9">
        <v>2</v>
      </c>
      <c r="F4" s="17" t="s">
        <v>12</v>
      </c>
      <c r="H4" s="17" t="s">
        <v>14</v>
      </c>
      <c r="I4" s="14" t="s">
        <v>13</v>
      </c>
      <c r="J4" s="8" t="s">
        <v>15</v>
      </c>
    </row>
    <row r="5" spans="1:10" x14ac:dyDescent="0.25">
      <c r="A5" t="s">
        <v>36</v>
      </c>
      <c r="B5" s="12">
        <v>2</v>
      </c>
      <c r="C5" s="3">
        <v>17.13</v>
      </c>
      <c r="D5" s="13">
        <f>C5*B5</f>
        <v>34.26</v>
      </c>
      <c r="E5" s="11">
        <v>0</v>
      </c>
      <c r="G5" s="15" t="s">
        <v>33</v>
      </c>
      <c r="H5" s="17" t="s">
        <v>34</v>
      </c>
      <c r="I5" s="14" t="s">
        <v>35</v>
      </c>
    </row>
    <row r="6" spans="1:10" x14ac:dyDescent="0.25">
      <c r="A6" t="s">
        <v>37</v>
      </c>
      <c r="B6" s="17">
        <v>4</v>
      </c>
      <c r="C6" s="3">
        <f>7.9 / 2</f>
        <v>3.95</v>
      </c>
      <c r="D6" s="3">
        <f>C6*B6</f>
        <v>15.8</v>
      </c>
      <c r="E6" s="11">
        <v>0</v>
      </c>
      <c r="F6" s="17" t="s">
        <v>12</v>
      </c>
      <c r="H6" s="17" t="s">
        <v>38</v>
      </c>
      <c r="I6" s="14">
        <v>32850</v>
      </c>
    </row>
    <row r="7" spans="1:10" x14ac:dyDescent="0.25">
      <c r="A7" t="s">
        <v>53</v>
      </c>
      <c r="B7" s="17">
        <v>2</v>
      </c>
      <c r="C7" s="3">
        <v>3.2</v>
      </c>
      <c r="D7" s="3">
        <f>C7*B7</f>
        <v>6.4</v>
      </c>
      <c r="E7" s="11">
        <v>0</v>
      </c>
      <c r="F7" s="17" t="s">
        <v>12</v>
      </c>
      <c r="H7" s="17" t="s">
        <v>38</v>
      </c>
      <c r="I7" s="14">
        <v>32866</v>
      </c>
    </row>
    <row r="8" spans="1:10" x14ac:dyDescent="0.25">
      <c r="A8" t="s">
        <v>39</v>
      </c>
      <c r="B8" s="17">
        <v>2</v>
      </c>
      <c r="C8" s="3">
        <v>1.1000000000000001</v>
      </c>
      <c r="D8" s="16">
        <f>C8*B8</f>
        <v>2.2000000000000002</v>
      </c>
      <c r="E8" s="11">
        <v>0</v>
      </c>
      <c r="H8" s="17" t="s">
        <v>38</v>
      </c>
      <c r="I8" s="14">
        <v>24760</v>
      </c>
    </row>
    <row r="9" spans="1:10" x14ac:dyDescent="0.25">
      <c r="A9" t="s">
        <v>42</v>
      </c>
      <c r="B9" s="17">
        <v>2</v>
      </c>
      <c r="E9" s="11">
        <v>0</v>
      </c>
    </row>
    <row r="10" spans="1:10" x14ac:dyDescent="0.25">
      <c r="A10" t="s">
        <v>51</v>
      </c>
      <c r="E10" s="11">
        <v>0</v>
      </c>
    </row>
    <row r="11" spans="1:10" x14ac:dyDescent="0.25">
      <c r="A11" t="s">
        <v>59</v>
      </c>
      <c r="C11" s="17"/>
      <c r="D11" s="17"/>
      <c r="E11" s="11">
        <v>0</v>
      </c>
    </row>
    <row r="13" spans="1:10" x14ac:dyDescent="0.25">
      <c r="A13" s="23" t="s">
        <v>41</v>
      </c>
    </row>
    <row r="14" spans="1:10" x14ac:dyDescent="0.25">
      <c r="A14" t="s">
        <v>56</v>
      </c>
      <c r="B14" s="17">
        <v>6</v>
      </c>
      <c r="E14" s="11">
        <v>0</v>
      </c>
      <c r="F14" s="17" t="s">
        <v>41</v>
      </c>
      <c r="G14" s="14">
        <v>100102</v>
      </c>
      <c r="H14" s="17" t="s">
        <v>41</v>
      </c>
      <c r="I14" s="14">
        <v>100102</v>
      </c>
    </row>
    <row r="15" spans="1:10" s="28" customFormat="1" ht="30" customHeight="1" x14ac:dyDescent="0.25">
      <c r="A15" s="28" t="s">
        <v>57</v>
      </c>
      <c r="B15" s="29">
        <f>4+2</f>
        <v>6</v>
      </c>
      <c r="C15" s="25"/>
      <c r="D15" s="25"/>
      <c r="E15" s="26">
        <v>0</v>
      </c>
      <c r="F15" s="25" t="s">
        <v>41</v>
      </c>
      <c r="G15" s="27">
        <v>100089</v>
      </c>
      <c r="H15" s="25" t="s">
        <v>41</v>
      </c>
      <c r="I15" s="27">
        <v>100089</v>
      </c>
    </row>
    <row r="16" spans="1:10" x14ac:dyDescent="0.25">
      <c r="A16" t="s">
        <v>40</v>
      </c>
      <c r="B16" s="17">
        <v>2</v>
      </c>
      <c r="E16" s="11">
        <v>0</v>
      </c>
      <c r="F16" s="17" t="s">
        <v>41</v>
      </c>
      <c r="G16" s="14">
        <v>100056</v>
      </c>
      <c r="H16" s="17" t="s">
        <v>41</v>
      </c>
      <c r="I16" s="14">
        <v>100056</v>
      </c>
    </row>
    <row r="17" spans="1:10" s="28" customFormat="1" x14ac:dyDescent="0.25">
      <c r="A17" s="24" t="s">
        <v>55</v>
      </c>
      <c r="B17" s="25">
        <f>2+8</f>
        <v>10</v>
      </c>
      <c r="C17" s="24"/>
      <c r="D17" s="24"/>
      <c r="E17" s="26">
        <v>0</v>
      </c>
      <c r="F17" s="25" t="s">
        <v>41</v>
      </c>
      <c r="G17" s="27">
        <v>100315</v>
      </c>
      <c r="H17" s="25" t="s">
        <v>41</v>
      </c>
      <c r="I17" s="27">
        <v>100315</v>
      </c>
      <c r="J17" s="24"/>
    </row>
  </sheetData>
  <hyperlinks>
    <hyperlink ref="I4" r:id="rId1" xr:uid="{EF803173-6234-4D21-B2A0-29DFFED6055A}"/>
    <hyperlink ref="J4" r:id="rId2" xr:uid="{1FD15487-DBA8-48D0-B21A-CD82C5F0DDA1}"/>
    <hyperlink ref="I5" r:id="rId3" display="Lien" xr:uid="{590ADCCA-8CE7-40AA-8C96-4A2D1FC3681E}"/>
    <hyperlink ref="I6" r:id="rId4" display="https://www.gotronic.fr/art-paire-de-moyeux-alu-1998-21781.htm" xr:uid="{244CC552-A9F4-455C-BE90-80AABB27A3FC}"/>
    <hyperlink ref="I7" r:id="rId5" display="https://www.gotronic.fr/art-roue-libre-3-4-955-21789.htm" xr:uid="{9FA631D8-4924-422F-9436-0F4CC6AD4E31}"/>
    <hyperlink ref="I8" r:id="rId6" location="complte_desc" display="https://www.gotronic.fr/art-roulement-19-6-6mm-157.htm - complte_desc" xr:uid="{668C1373-B577-40D7-AE22-CEC46B56C596}"/>
    <hyperlink ref="G16" r:id="rId7" display="https://www.makerbeam.com/makerbeam-40mm-8p-black-makerbeam.html" xr:uid="{29B79743-9F8C-4F0D-B3CD-51472A8B11E8}"/>
    <hyperlink ref="I16" r:id="rId8" display="https://www.makerbeam.com/makerbeam-40mm-8p-black-makerbeam.html" xr:uid="{82784541-8BB1-4123-8126-54CF8432B427}"/>
    <hyperlink ref="G17" r:id="rId9" display="https://www.makerbeam.com/makerbeam-corner-brackets-12p.html" xr:uid="{8FB5AF53-6074-4AC8-B954-48BA8EAD3BBD}"/>
    <hyperlink ref="I17" r:id="rId10" display="https://www.makerbeam.com/makerbeam-corner-brackets-12p.html" xr:uid="{7056ADE0-0EF2-4579-9C02-59182784E373}"/>
    <hyperlink ref="G14" r:id="rId11" display="https://www.makerbeam.com/makerbeam-300mm-4p-black-makerbeam.html" xr:uid="{820D934C-B464-4C2C-945E-E8BF995B725F}"/>
    <hyperlink ref="I14" r:id="rId12" display="https://www.makerbeam.com/makerbeam-300mm-4p-black-makerbeam.html" xr:uid="{FA91347B-6F6D-4A03-9E56-95B5CEDF5974}"/>
    <hyperlink ref="G15" r:id="rId13" display="https://www.makerbeam.com/makerbeam-150mm-6p-black-makerbeam.html" xr:uid="{FA27115A-E114-48C1-BFDF-2FC84C9726A7}"/>
    <hyperlink ref="I15" r:id="rId14" display="https://www.makerbeam.com/makerbeam-150mm-6p-black-makerbeam.html" xr:uid="{6CDD4A5F-AA68-43CF-981B-AA5BC34F87A6}"/>
  </hyperlinks>
  <pageMargins left="0.7" right="0.7" top="0.75" bottom="0.75" header="0.3" footer="0.3"/>
  <pageSetup paperSize="9" orientation="portrait" horizontalDpi="360" verticalDpi="360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879-989E-4911-9FCB-E5FD6170BF14}">
  <dimension ref="A1:J10"/>
  <sheetViews>
    <sheetView workbookViewId="0">
      <selection activeCell="B28" sqref="B28"/>
    </sheetView>
  </sheetViews>
  <sheetFormatPr baseColWidth="10" defaultColWidth="9.140625" defaultRowHeight="15" x14ac:dyDescent="0.25"/>
  <cols>
    <col min="1" max="1" width="25.7109375" customWidth="1"/>
    <col min="2" max="2" width="55.7109375" customWidth="1"/>
    <col min="3" max="4" width="10.7109375" style="1" customWidth="1"/>
    <col min="5" max="5" width="10.7109375" style="2" customWidth="1"/>
    <col min="6" max="8" width="10.7109375" style="1" customWidth="1"/>
    <col min="9" max="10" width="20.7109375" customWidth="1"/>
  </cols>
  <sheetData>
    <row r="1" spans="1:10" ht="30" customHeight="1" x14ac:dyDescent="0.25">
      <c r="A1" s="4" t="s">
        <v>1</v>
      </c>
      <c r="B1" s="5" t="s">
        <v>2</v>
      </c>
      <c r="C1" s="5" t="s">
        <v>4</v>
      </c>
      <c r="D1" s="6" t="s">
        <v>6</v>
      </c>
      <c r="E1" s="10" t="s">
        <v>19</v>
      </c>
      <c r="F1" s="6" t="s">
        <v>16</v>
      </c>
      <c r="G1" s="6" t="s">
        <v>17</v>
      </c>
      <c r="H1" s="6" t="s">
        <v>18</v>
      </c>
      <c r="I1" s="7" t="s">
        <v>23</v>
      </c>
      <c r="J1" s="7" t="s">
        <v>24</v>
      </c>
    </row>
    <row r="2" spans="1:10" x14ac:dyDescent="0.25">
      <c r="A2" t="s">
        <v>0</v>
      </c>
      <c r="B2" t="s">
        <v>20</v>
      </c>
      <c r="C2" s="1" t="s">
        <v>21</v>
      </c>
      <c r="D2" s="1">
        <v>1</v>
      </c>
      <c r="E2" s="11">
        <v>0</v>
      </c>
      <c r="H2" s="1" t="s">
        <v>22</v>
      </c>
      <c r="I2" s="1" t="s">
        <v>25</v>
      </c>
      <c r="J2" s="1" t="s">
        <v>26</v>
      </c>
    </row>
    <row r="3" spans="1:10" x14ac:dyDescent="0.25">
      <c r="A3" t="s">
        <v>0</v>
      </c>
      <c r="B3" t="s">
        <v>27</v>
      </c>
      <c r="C3" s="1" t="s">
        <v>21</v>
      </c>
      <c r="D3" s="1">
        <v>2</v>
      </c>
      <c r="E3" s="11">
        <v>0</v>
      </c>
      <c r="F3" s="1" t="s">
        <v>28</v>
      </c>
      <c r="G3" s="1" t="s">
        <v>32</v>
      </c>
      <c r="H3" s="1" t="s">
        <v>22</v>
      </c>
      <c r="I3" s="1" t="s">
        <v>25</v>
      </c>
      <c r="J3" s="1" t="s">
        <v>26</v>
      </c>
    </row>
    <row r="4" spans="1:10" x14ac:dyDescent="0.25">
      <c r="A4" t="s">
        <v>0</v>
      </c>
      <c r="B4" t="s">
        <v>29</v>
      </c>
      <c r="C4" s="1" t="s">
        <v>21</v>
      </c>
      <c r="D4" s="1">
        <v>2</v>
      </c>
      <c r="E4" s="11">
        <v>0</v>
      </c>
      <c r="F4" s="1" t="s">
        <v>30</v>
      </c>
      <c r="G4" s="1" t="s">
        <v>31</v>
      </c>
      <c r="H4" s="1" t="s">
        <v>22</v>
      </c>
      <c r="I4" s="1" t="s">
        <v>25</v>
      </c>
      <c r="J4" s="1" t="s">
        <v>26</v>
      </c>
    </row>
    <row r="5" spans="1:10" x14ac:dyDescent="0.25">
      <c r="A5" t="s">
        <v>0</v>
      </c>
      <c r="B5" t="s">
        <v>43</v>
      </c>
      <c r="C5" s="1" t="s">
        <v>21</v>
      </c>
      <c r="D5" s="1">
        <v>2</v>
      </c>
      <c r="E5" s="11">
        <v>0</v>
      </c>
      <c r="F5" s="30" t="s">
        <v>44</v>
      </c>
      <c r="G5" s="30"/>
      <c r="H5" s="1" t="s">
        <v>45</v>
      </c>
      <c r="I5" s="1" t="s">
        <v>46</v>
      </c>
      <c r="J5" s="1" t="s">
        <v>47</v>
      </c>
    </row>
    <row r="6" spans="1:10" x14ac:dyDescent="0.25">
      <c r="A6" t="s">
        <v>0</v>
      </c>
      <c r="B6" t="s">
        <v>48</v>
      </c>
      <c r="C6" s="1" t="s">
        <v>21</v>
      </c>
      <c r="D6" s="1">
        <v>2</v>
      </c>
      <c r="E6" s="11">
        <v>0</v>
      </c>
      <c r="H6" s="1" t="s">
        <v>22</v>
      </c>
      <c r="I6" s="1" t="s">
        <v>25</v>
      </c>
      <c r="J6" s="1" t="s">
        <v>26</v>
      </c>
    </row>
    <row r="7" spans="1:10" x14ac:dyDescent="0.25">
      <c r="A7" t="s">
        <v>0</v>
      </c>
      <c r="B7" t="s">
        <v>49</v>
      </c>
      <c r="C7" s="1" t="s">
        <v>21</v>
      </c>
      <c r="D7" s="1">
        <v>2</v>
      </c>
      <c r="E7" s="11">
        <v>0</v>
      </c>
      <c r="H7" s="1" t="s">
        <v>22</v>
      </c>
      <c r="I7" s="1" t="s">
        <v>25</v>
      </c>
      <c r="J7" s="1" t="s">
        <v>26</v>
      </c>
    </row>
    <row r="8" spans="1:10" x14ac:dyDescent="0.25">
      <c r="A8" t="s">
        <v>0</v>
      </c>
      <c r="B8" t="s">
        <v>50</v>
      </c>
      <c r="C8" s="1" t="s">
        <v>21</v>
      </c>
      <c r="D8" s="1">
        <v>4</v>
      </c>
      <c r="E8" s="11">
        <v>0</v>
      </c>
      <c r="H8" s="1" t="s">
        <v>22</v>
      </c>
      <c r="I8" s="1" t="s">
        <v>25</v>
      </c>
      <c r="J8" s="1" t="s">
        <v>26</v>
      </c>
    </row>
    <row r="9" spans="1:10" x14ac:dyDescent="0.25">
      <c r="A9" t="s">
        <v>0</v>
      </c>
      <c r="B9" t="s">
        <v>52</v>
      </c>
      <c r="C9" s="1" t="s">
        <v>21</v>
      </c>
      <c r="D9" s="1">
        <v>2</v>
      </c>
      <c r="E9" s="11">
        <v>0</v>
      </c>
      <c r="I9" s="1" t="s">
        <v>46</v>
      </c>
      <c r="J9" s="1" t="s">
        <v>47</v>
      </c>
    </row>
    <row r="10" spans="1:10" x14ac:dyDescent="0.25">
      <c r="A10" t="s">
        <v>0</v>
      </c>
      <c r="B10" t="s">
        <v>54</v>
      </c>
      <c r="C10" s="1" t="s">
        <v>21</v>
      </c>
      <c r="D10" s="1">
        <v>2</v>
      </c>
      <c r="E10" s="11">
        <v>0</v>
      </c>
      <c r="I10" s="1" t="s">
        <v>46</v>
      </c>
      <c r="J10" s="1" t="s">
        <v>47</v>
      </c>
    </row>
  </sheetData>
  <mergeCells count="1">
    <mergeCell ref="F5:G5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Elements achetes</vt:lpstr>
      <vt:lpstr>Elements fabriques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CHOBERT</dc:creator>
  <cp:lastModifiedBy>Arnaud Chobert</cp:lastModifiedBy>
  <dcterms:created xsi:type="dcterms:W3CDTF">2015-06-05T18:19:34Z</dcterms:created>
  <dcterms:modified xsi:type="dcterms:W3CDTF">2021-07-25T08:51:57Z</dcterms:modified>
</cp:coreProperties>
</file>