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herna\Documents\LiquidacionLaboral\"/>
    </mc:Choice>
  </mc:AlternateContent>
  <xr:revisionPtr revIDLastSave="0" documentId="13_ncr:1_{2F9C4F22-0464-438E-A50F-A24C0C04651A}" xr6:coauthVersionLast="40" xr6:coauthVersionMax="40" xr10:uidLastSave="{00000000-0000-0000-0000-000000000000}"/>
  <bookViews>
    <workbookView xWindow="-108" yWindow="-108" windowWidth="23256" windowHeight="12720" xr2:uid="{00000000-000D-0000-FFFF-FFFF00000000}"/>
  </bookViews>
  <sheets>
    <sheet name="Backlog" sheetId="16" r:id="rId1"/>
    <sheet name="RC- Burndown Chart - S1" sheetId="10" r:id="rId2"/>
  </sheets>
  <definedNames>
    <definedName name="_xlnm._FilterDatabase" localSheetId="0" hidden="1">Backlog!$A$1:$J$18</definedName>
    <definedName name="_xlnm.Print_Area" localSheetId="1">'RC- Burndown Chart - S1'!$A$1:$O$24</definedName>
  </definedNames>
  <calcPr calcId="181029"/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8" i="10" s="1"/>
  <c r="B9" i="10" s="1"/>
  <c r="B10" i="10" s="1"/>
  <c r="B20" i="10" l="1"/>
  <c r="B17" i="10"/>
  <c r="B21" i="10" l="1"/>
  <c r="B18" i="10"/>
</calcChain>
</file>

<file path=xl/sharedStrings.xml><?xml version="1.0" encoding="utf-8"?>
<sst xmlns="http://schemas.openxmlformats.org/spreadsheetml/2006/main" count="137" uniqueCount="84">
  <si>
    <t>Dias</t>
  </si>
  <si>
    <t>Puntos</t>
  </si>
  <si>
    <t>Terminados</t>
  </si>
  <si>
    <t>Fechas</t>
  </si>
  <si>
    <t>Cumplido</t>
  </si>
  <si>
    <t>No Cumplido</t>
  </si>
  <si>
    <t>Tiempo Corrido</t>
  </si>
  <si>
    <t>Tiempo Restante</t>
  </si>
  <si>
    <t>PRIORIDAD</t>
  </si>
  <si>
    <t>REQUERIMIENTO</t>
  </si>
  <si>
    <t>CRITERIOS DE ACEPTACIÓN DEL REQUERIMIENTO</t>
  </si>
  <si>
    <t>EVENTO O FUNCION</t>
  </si>
  <si>
    <t>DONE</t>
  </si>
  <si>
    <t>PESO DESARROLLO</t>
  </si>
  <si>
    <t>PESO PRUEBAS</t>
  </si>
  <si>
    <t>ESTADO</t>
  </si>
  <si>
    <t>Requerimiento</t>
  </si>
  <si>
    <t xml:space="preserve">Aplicativo Web </t>
  </si>
  <si>
    <t>Crear estructura HTML (Basica)</t>
  </si>
  <si>
    <t>Listado de opciones</t>
  </si>
  <si>
    <t>Se listan sin estilos todos los componentes del firmualrio web</t>
  </si>
  <si>
    <t>ASIGNADA</t>
  </si>
  <si>
    <t>Base de Datos</t>
  </si>
  <si>
    <t>Crear modelo Entidad relación</t>
  </si>
  <si>
    <t>Noticias y capsulas informativas</t>
  </si>
  <si>
    <t>Digrama entidad Relación</t>
  </si>
  <si>
    <t>Formulario web estatico con todas las opciones disponibles basado en punto anterior</t>
  </si>
  <si>
    <t>Levantameinto de Requerimientos</t>
  </si>
  <si>
    <t>Crear mapa de posbles flujos dentro del formulario según las opciones escogidas.</t>
  </si>
  <si>
    <t>Crear mapa de fujo</t>
  </si>
  <si>
    <t>Crear capa de logica de negocio donde se calculen las prestaciones sociales según el flujo tomados y los campos a tomar en cuenta</t>
  </si>
  <si>
    <t>Resultados de Prestaciones Sociales</t>
  </si>
  <si>
    <t>Requerimientos</t>
  </si>
  <si>
    <t>Mapa de flujos completo</t>
  </si>
  <si>
    <t>Crear hoja de estilos y colores</t>
  </si>
  <si>
    <t>El formulario se presenta de manera ordenada (usuabilidad), con los colores adecuados según paleta de coleres del aplicativo</t>
  </si>
  <si>
    <t>Estilo y Usuabilidad</t>
  </si>
  <si>
    <t>Servicios</t>
  </si>
  <si>
    <t>Se presenta formulario y resultadao según estilos</t>
  </si>
  <si>
    <t>Se consulta servicio cumpliendo con los criterios de aceptación</t>
  </si>
  <si>
    <t>Aplicativo Movil</t>
  </si>
  <si>
    <t>Consumir servicicio Rest -Api de noticias y capsulas informativas (crear provider)</t>
  </si>
  <si>
    <t>Consumo de servicio</t>
  </si>
  <si>
    <t>Se consulta de manera adecuada el servisio rest api</t>
  </si>
  <si>
    <t>Se listan con estilos las noticias y capsulas imformativas cumpliendo con el criterio de aceptación</t>
  </si>
  <si>
    <t>Crear base del aplicativo movil con toda su estructura de carpetas, importando las librerias y demas pugins requeridos</t>
  </si>
  <si>
    <t>Ambiente de desarrollo listo apra aplicativo movil</t>
  </si>
  <si>
    <t>Aplicativo movil</t>
  </si>
  <si>
    <t>Cumplimiento del criterio de aceptación</t>
  </si>
  <si>
    <t>Generar compilado de aplciacion para android (archivo .apk)</t>
  </si>
  <si>
    <t>Compilar y generar aplicativo para android teniendo en cuenta los recursos requeridos (icons,splash)</t>
  </si>
  <si>
    <t>App android</t>
  </si>
  <si>
    <t xml:space="preserve">Generar e instalar aplicativo web en dominio dispuesto por la universidad </t>
  </si>
  <si>
    <t>Compilar,generar e instalar aplicativo web</t>
  </si>
  <si>
    <t>Sitio web</t>
  </si>
  <si>
    <t>Generar documentación basica del proyecto asi como la presentación d ela misma</t>
  </si>
  <si>
    <t>Llenar formularios y crear docuemntación requerida por el proyecto</t>
  </si>
  <si>
    <t>Documentación</t>
  </si>
  <si>
    <t>Se instala aplicativo en android de manera adecuada.</t>
  </si>
  <si>
    <t>Se consulta aplicativo web de manera adecuada</t>
  </si>
  <si>
    <t>Dcumentación</t>
  </si>
  <si>
    <t xml:space="preserve">Presentación ante Jurado </t>
  </si>
  <si>
    <t>Presentar ante Jurado docuemntación y aplicativo en funcionamiento en producción</t>
  </si>
  <si>
    <t>Presentación</t>
  </si>
  <si>
    <t>Presentación ante  cliente pruebas finales y cierre</t>
  </si>
  <si>
    <t>Presentar ante Jurado documentación y aplicativo en funcionamiento en producción</t>
  </si>
  <si>
    <t>Presentar ante Cliente</t>
  </si>
  <si>
    <t>Fecha estimada</t>
  </si>
  <si>
    <t>Realizar presentación al cliente realizar pruebas y dar cierre al proyecto</t>
  </si>
  <si>
    <t>TEMA (NEGOCIO O TECNICO)</t>
  </si>
  <si>
    <t xml:space="preserve">Crear Prototipo </t>
  </si>
  <si>
    <t xml:space="preserve">Crear protitpo donde se identifique el fliujo de las pantallas asi como el estilo </t>
  </si>
  <si>
    <t>RESUELTA</t>
  </si>
  <si>
    <t>Prototipo</t>
  </si>
  <si>
    <t xml:space="preserve">Anexo del digrama entidad relación con los componentes requeridos </t>
  </si>
  <si>
    <t>Calcula de manera adecuada las prestaciones sociales según todas las casuisticas otorgadas por el cliente (por listar)</t>
  </si>
  <si>
    <t>Crear servicio Rest-API en rails que permita guardar la información del formulario</t>
  </si>
  <si>
    <t>Permite guardar la información en BD según servicio web REST-API</t>
  </si>
  <si>
    <t>Consumir servicicio Rest -Api desde el formulario</t>
  </si>
  <si>
    <t>Consume el servicio rest api</t>
  </si>
  <si>
    <t>Generar Calculos finales para presentación de resumen de liquidación</t>
  </si>
  <si>
    <t>Se lista el resumen final de la liquidación</t>
  </si>
  <si>
    <t>Enviar correo electronico según los datos ingresados en panatalla</t>
  </si>
  <si>
    <t>Envio de correo electronico al usuario que diliencia el formulario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</si>
</sst>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_-* #,##0.0_-;\-* #,##0.0_-;_-* &quot;-&quot;_-;_-@_-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1" applyFont="1"/>
    <xf numFmtId="164" fontId="0" fillId="0" borderId="0" xfId="2" applyNumberFormat="1" applyFont="1"/>
    <xf numFmtId="9" fontId="0" fillId="0" borderId="0" xfId="0" applyNumberFormat="1"/>
    <xf numFmtId="1" fontId="0" fillId="0" borderId="0" xfId="0" applyNumberFormat="1"/>
    <xf numFmtId="0" fontId="2" fillId="2" borderId="2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165" fontId="4" fillId="0" borderId="9" xfId="0" applyNumberFormat="1" applyFont="1" applyBorder="1" applyAlignment="1">
      <alignment vertical="center"/>
    </xf>
    <xf numFmtId="0" fontId="0" fillId="0" borderId="10" xfId="0" applyBorder="1" applyAlignment="1">
      <alignment vertical="center" wrapText="1"/>
    </xf>
    <xf numFmtId="164" fontId="5" fillId="0" borderId="0" xfId="2" applyNumberFormat="1" applyFont="1"/>
    <xf numFmtId="3" fontId="0" fillId="0" borderId="0" xfId="0" quotePrefix="1" applyNumberFormat="1"/>
    <xf numFmtId="0" fontId="6" fillId="0" borderId="0" xfId="0" applyFont="1" applyAlignment="1">
      <alignment vertical="center"/>
    </xf>
    <xf numFmtId="0" fontId="3" fillId="0" borderId="0" xfId="0" applyFont="1"/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vertical="center"/>
    </xf>
    <xf numFmtId="0" fontId="0" fillId="4" borderId="7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Millares [0]" xfId="2" builtinId="6"/>
    <cellStyle name="Normal" xfId="0" builtinId="0"/>
    <cellStyle name="Porcentaje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_-;\-* #,##0.0_-;_-* &quot;-&quot;_-;_-@_-"/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BURNDOWN</a:t>
            </a:r>
            <a:r>
              <a:rPr lang="es-CO" sz="1200" baseline="0"/>
              <a:t> CHART SICOM</a:t>
            </a:r>
            <a:r>
              <a:rPr lang="es-CO" sz="1200"/>
              <a:t> - sprint 10</a:t>
            </a:r>
          </a:p>
        </c:rich>
      </c:tx>
      <c:layout>
        <c:manualLayout>
          <c:xMode val="edge"/>
          <c:yMode val="edge"/>
          <c:x val="0.21436760846070721"/>
          <c:y val="1.962662679034558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'RC- Burndown Chart - S1'!$B$1</c:f>
              <c:strCache>
                <c:ptCount val="1"/>
                <c:pt idx="0">
                  <c:v>Puntos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'RC- Burndown Chart - S1'!$A$2:$A$15</c15:sqref>
                  </c15:fullRef>
                </c:ext>
              </c:extLst>
              <c:f>'RC- Burndown Chart - S1'!$A$3:$A$15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'RC- Burndown Chart - S1'!$B$2:$B$15</c15:sqref>
                  </c15:fullRef>
                </c:ext>
              </c:extLst>
              <c:f>'RC- Burndown Chart - S1'!$B$3:$B$15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15-41B5-AB69-BEE1A950E614}"/>
            </c:ext>
          </c:extLst>
        </c:ser>
        <c:ser>
          <c:idx val="1"/>
          <c:order val="1"/>
          <c:tx>
            <c:strRef>
              <c:f>'RC- Burndown Chart - S1'!$C$1</c:f>
              <c:strCache>
                <c:ptCount val="1"/>
                <c:pt idx="0">
                  <c:v>Terminados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'RC- Burndown Chart - S1'!$A$2:$A$15</c15:sqref>
                  </c15:fullRef>
                </c:ext>
              </c:extLst>
              <c:f>'RC- Burndown Chart - S1'!$A$3:$A$15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'RC- Burndown Chart - S1'!$C$2:$C$15</c15:sqref>
                  </c15:fullRef>
                </c:ext>
              </c:extLst>
              <c:f>'RC- Burndown Chart - S1'!$C$3:$C$15</c:f>
              <c:numCache>
                <c:formatCode>_-* #,##0.0_-;\-* #,##0.0_-;_-* "-"_-;_-@_-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5-41B5-AB69-BEE1A950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4208"/>
        <c:axId val="266314840"/>
      </c:lineChart>
      <c:catAx>
        <c:axId val="26623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DIAS DEL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6314840"/>
        <c:crosses val="autoZero"/>
        <c:auto val="0"/>
        <c:lblAlgn val="ctr"/>
        <c:lblOffset val="100"/>
        <c:noMultiLvlLbl val="0"/>
      </c:catAx>
      <c:valAx>
        <c:axId val="266314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PUNTOS</a:t>
                </a:r>
              </a:p>
            </c:rich>
          </c:tx>
          <c:layout>
            <c:manualLayout>
              <c:xMode val="edge"/>
              <c:yMode val="edge"/>
              <c:x val="6.4705882352941252E-2"/>
              <c:y val="0.106407115777194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62342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" l="0" r="0" t="0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EFICIENCIA SPRINT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459-4BB2-9175-64EC5F2C6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59-4BB2-9175-64EC5F2C6D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459-4BB2-9175-64EC5F2C6D2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459-4BB2-9175-64EC5F2C6D2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'RC- Burndown Chart - S1'!$A$17:$A$18</c:f>
              <c:strCache>
                <c:ptCount val="2"/>
                <c:pt idx="0">
                  <c:v>Cumplido</c:v>
                </c:pt>
                <c:pt idx="1">
                  <c:v>No Cumplido</c:v>
                </c:pt>
              </c:strCache>
            </c:strRef>
          </c:cat>
          <c:val>
            <c:numRef>
              <c:f>'RC- Burndown Chart - S1'!$B$17:$B$18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59-4BB2-9175-64EC5F2C6D2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TIEMPO DEL SPRINT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642-48AF-A4B8-C1611297E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642-48AF-A4B8-C1611297E2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642-48AF-A4B8-C1611297E2A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642-48AF-A4B8-C1611297E2A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'RC- Burndown Chart - S1'!$A$20:$A$21</c:f>
              <c:strCache>
                <c:ptCount val="2"/>
                <c:pt idx="0">
                  <c:v>Tiempo Corrido</c:v>
                </c:pt>
                <c:pt idx="1">
                  <c:v>Tiempo Restante</c:v>
                </c:pt>
              </c:strCache>
            </c:strRef>
          </c:cat>
          <c:val>
            <c:numRef>
              <c:f>'RC- Burndown Chart - S1'!$B$20:$B$21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2-48AF-A4B8-C1611297E2A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930604</xdr:colOff>
      <xdr:row>29</xdr:row>
      <xdr:rowOff>678795</xdr:rowOff>
    </xdr:from>
    <xdr:to>
      <xdr:col>3</xdr:col>
      <xdr:colOff>4836551</xdr:colOff>
      <xdr:row>30</xdr:row>
      <xdr:rowOff>6183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6380" y="84542588"/>
          <a:ext cx="3905947" cy="4271528"/>
        </a:xfrm>
        <a:prstGeom prst="rect">
          <a:avLst/>
        </a:prstGeom>
      </xdr:spPr>
    </xdr:pic>
    <xdr:clientData/>
  </xdr:twoCellAnchor>
  <xdr:twoCellAnchor editAs="oneCell">
    <xdr:from>
      <xdr:col>3</xdr:col>
      <xdr:colOff>32845</xdr:colOff>
      <xdr:row>30</xdr:row>
      <xdr:rowOff>1500482</xdr:rowOff>
    </xdr:from>
    <xdr:to>
      <xdr:col>3</xdr:col>
      <xdr:colOff>5342759</xdr:colOff>
      <xdr:row>31</xdr:row>
      <xdr:rowOff>3502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8621" y="90564706"/>
          <a:ext cx="5309914" cy="1900500"/>
        </a:xfrm>
        <a:prstGeom prst="rect">
          <a:avLst/>
        </a:prstGeom>
      </xdr:spPr>
    </xdr:pic>
    <xdr:clientData/>
  </xdr:twoCellAnchor>
  <xdr:twoCellAnchor editAs="oneCell">
    <xdr:from>
      <xdr:col>3</xdr:col>
      <xdr:colOff>43793</xdr:colOff>
      <xdr:row>30</xdr:row>
      <xdr:rowOff>3864741</xdr:rowOff>
    </xdr:from>
    <xdr:to>
      <xdr:col>6</xdr:col>
      <xdr:colOff>329133</xdr:colOff>
      <xdr:row>31</xdr:row>
      <xdr:rowOff>8791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9569" y="92928965"/>
          <a:ext cx="6196724" cy="1259095"/>
        </a:xfrm>
        <a:prstGeom prst="rect">
          <a:avLst/>
        </a:prstGeom>
      </xdr:spPr>
    </xdr:pic>
    <xdr:clientData/>
  </xdr:twoCellAnchor>
  <xdr:twoCellAnchor editAs="oneCell">
    <xdr:from>
      <xdr:col>3</xdr:col>
      <xdr:colOff>1209334</xdr:colOff>
      <xdr:row>27</xdr:row>
      <xdr:rowOff>492410</xdr:rowOff>
    </xdr:from>
    <xdr:to>
      <xdr:col>3</xdr:col>
      <xdr:colOff>3679881</xdr:colOff>
      <xdr:row>28</xdr:row>
      <xdr:rowOff>730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31513" y="3227446"/>
          <a:ext cx="2470547" cy="1341270"/>
        </a:xfrm>
        <a:prstGeom prst="rect">
          <a:avLst/>
        </a:prstGeom>
      </xdr:spPr>
    </xdr:pic>
    <xdr:clientData/>
  </xdr:twoCellAnchor>
  <xdr:twoCellAnchor editAs="oneCell">
    <xdr:from>
      <xdr:col>3</xdr:col>
      <xdr:colOff>287734</xdr:colOff>
      <xdr:row>28</xdr:row>
      <xdr:rowOff>337344</xdr:rowOff>
    </xdr:from>
    <xdr:to>
      <xdr:col>3</xdr:col>
      <xdr:colOff>3145234</xdr:colOff>
      <xdr:row>29</xdr:row>
      <xdr:rowOff>9376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18984" y="6012657"/>
          <a:ext cx="2857500" cy="1517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64859</xdr:colOff>
      <xdr:row>0</xdr:row>
      <xdr:rowOff>20638</xdr:rowOff>
    </xdr:from>
    <xdr:to>
      <xdr:col>15</xdr:col>
      <xdr:colOff>504597</xdr:colOff>
      <xdr:row>23</xdr:row>
      <xdr:rowOff>23814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90536E-075C-4472-B180-7F80765A8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615950</xdr:colOff>
      <xdr:row>0</xdr:row>
      <xdr:rowOff>34471</xdr:rowOff>
    </xdr:from>
    <xdr:to>
      <xdr:col>20</xdr:col>
      <xdr:colOff>196848</xdr:colOff>
      <xdr:row>11</xdr:row>
      <xdr:rowOff>72571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6D6E3C-FD3B-4B44-8B70-AECFA05C6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631372</xdr:colOff>
      <xdr:row>11</xdr:row>
      <xdr:rowOff>68944</xdr:rowOff>
    </xdr:from>
    <xdr:to>
      <xdr:col>20</xdr:col>
      <xdr:colOff>193221</xdr:colOff>
      <xdr:row>27</xdr:row>
      <xdr:rowOff>97518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981130-DC56-421C-A36E-1A230C687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2" displayName="Tabla2" ref="A1:C15" totalsRowShown="0">
  <autoFilter ref="A1:C15" xr:uid="{00000000-0009-0000-0100-000002000000}"/>
  <tableColumns count="3">
    <tableColumn id="1" xr3:uid="{00000000-0010-0000-0200-000001000000}" name="Dias"/>
    <tableColumn id="2" xr3:uid="{00000000-0010-0000-0200-000002000000}" name="Puntos" dataDxfId="1"/>
    <tableColumn id="3" xr3:uid="{00000000-0010-0000-0200-000003000000}" name="Terminados" dataDxfId="0">
      <calculatedColumnFormula>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zoomScale="85" zoomScaleNormal="85" workbookViewId="0">
      <pane ySplit="1" topLeftCell="A2" activePane="bottomLeft" state="frozen"/>
      <selection pane="bottomLeft" activeCell="D5" sqref="D5"/>
    </sheetView>
  </sheetViews>
  <sheetFormatPr baseColWidth="10" defaultColWidth="30.109375" defaultRowHeight="14.4" x14ac:dyDescent="0.3"/>
  <cols>
    <col min="1" max="1" width="10.88671875" style="9" bestFit="1" customWidth="1"/>
    <col min="2" max="2" width="29.44140625" style="14" bestFit="1" customWidth="1"/>
    <col min="3" max="3" width="43" style="9" bestFit="1" customWidth="1"/>
    <col min="4" max="4" width="88.6640625" style="9" customWidth="1"/>
    <col min="5" max="5" width="22.33203125" style="9" hidden="1" customWidth="1"/>
    <col min="6" max="6" width="26.44140625" style="14" hidden="1" customWidth="1"/>
    <col min="7" max="7" width="26.44140625" style="27" customWidth="1"/>
    <col min="8" max="8" width="18.5546875" style="9" bestFit="1" customWidth="1"/>
    <col min="9" max="9" width="14.88671875" style="9" bestFit="1" customWidth="1"/>
    <col min="10" max="10" width="17.33203125" style="9" customWidth="1"/>
    <col min="11" max="11" width="4.44140625" style="9" bestFit="1" customWidth="1"/>
    <col min="12" max="16384" width="30.109375" style="9"/>
  </cols>
  <sheetData>
    <row r="1" spans="1:10" x14ac:dyDescent="0.3">
      <c r="A1" s="30" t="s">
        <v>8</v>
      </c>
      <c r="B1" s="31" t="s">
        <v>69</v>
      </c>
      <c r="C1" s="31" t="s">
        <v>9</v>
      </c>
      <c r="D1" s="31" t="s">
        <v>10</v>
      </c>
      <c r="E1" s="31" t="s">
        <v>11</v>
      </c>
      <c r="F1" s="31" t="s">
        <v>12</v>
      </c>
      <c r="G1" s="32" t="s">
        <v>67</v>
      </c>
      <c r="H1" s="31" t="s">
        <v>13</v>
      </c>
      <c r="I1" s="31" t="s">
        <v>14</v>
      </c>
      <c r="J1" s="33" t="s">
        <v>15</v>
      </c>
    </row>
    <row r="2" spans="1:10" s="40" customFormat="1" ht="28.8" x14ac:dyDescent="0.3">
      <c r="A2" s="34">
        <v>1</v>
      </c>
      <c r="B2" s="35" t="s">
        <v>27</v>
      </c>
      <c r="C2" s="36" t="s">
        <v>28</v>
      </c>
      <c r="D2" s="36" t="s">
        <v>29</v>
      </c>
      <c r="E2" s="36" t="s">
        <v>32</v>
      </c>
      <c r="F2" s="35" t="s">
        <v>33</v>
      </c>
      <c r="G2" s="37">
        <v>43509</v>
      </c>
      <c r="H2" s="38">
        <v>2</v>
      </c>
      <c r="I2" s="38">
        <v>0</v>
      </c>
      <c r="J2" s="39" t="s">
        <v>72</v>
      </c>
    </row>
    <row r="3" spans="1:10" s="40" customFormat="1" ht="28.8" x14ac:dyDescent="0.3">
      <c r="A3" s="34">
        <v>2</v>
      </c>
      <c r="B3" s="35" t="s">
        <v>70</v>
      </c>
      <c r="C3" s="36" t="s">
        <v>71</v>
      </c>
      <c r="D3" s="36" t="s">
        <v>73</v>
      </c>
      <c r="E3" s="36"/>
      <c r="F3" s="35"/>
      <c r="G3" s="37">
        <v>43525</v>
      </c>
      <c r="H3" s="38">
        <v>5</v>
      </c>
      <c r="I3" s="38">
        <v>0</v>
      </c>
      <c r="J3" s="39" t="s">
        <v>72</v>
      </c>
    </row>
    <row r="4" spans="1:10" ht="28.8" x14ac:dyDescent="0.3">
      <c r="A4" s="16">
        <v>1</v>
      </c>
      <c r="B4" s="13" t="s">
        <v>22</v>
      </c>
      <c r="C4" s="8" t="s">
        <v>23</v>
      </c>
      <c r="D4" s="8" t="s">
        <v>74</v>
      </c>
      <c r="E4" s="8" t="s">
        <v>24</v>
      </c>
      <c r="F4" s="13" t="s">
        <v>25</v>
      </c>
      <c r="G4" s="26">
        <v>43532</v>
      </c>
      <c r="H4" s="12">
        <v>3</v>
      </c>
      <c r="I4" s="12">
        <v>0</v>
      </c>
      <c r="J4" s="17" t="s">
        <v>21</v>
      </c>
    </row>
    <row r="5" spans="1:10" ht="43.2" x14ac:dyDescent="0.3">
      <c r="A5" s="16">
        <v>2</v>
      </c>
      <c r="B5" s="13" t="s">
        <v>17</v>
      </c>
      <c r="C5" s="8" t="s">
        <v>18</v>
      </c>
      <c r="D5" s="8" t="s">
        <v>26</v>
      </c>
      <c r="E5" s="8" t="s">
        <v>19</v>
      </c>
      <c r="F5" s="13" t="s">
        <v>20</v>
      </c>
      <c r="G5" s="26">
        <v>43539</v>
      </c>
      <c r="H5" s="12">
        <v>13</v>
      </c>
      <c r="I5" s="12">
        <v>3</v>
      </c>
      <c r="J5" s="17" t="s">
        <v>21</v>
      </c>
    </row>
    <row r="6" spans="1:10" ht="43.2" x14ac:dyDescent="0.3">
      <c r="A6" s="16">
        <v>4</v>
      </c>
      <c r="B6" s="13" t="s">
        <v>17</v>
      </c>
      <c r="C6" s="8" t="s">
        <v>30</v>
      </c>
      <c r="D6" s="8" t="s">
        <v>75</v>
      </c>
      <c r="E6" s="8" t="s">
        <v>31</v>
      </c>
      <c r="F6" s="8" t="s">
        <v>31</v>
      </c>
      <c r="G6" s="26">
        <v>43546</v>
      </c>
      <c r="H6" s="12">
        <v>20</v>
      </c>
      <c r="I6" s="15">
        <v>5</v>
      </c>
      <c r="J6" s="17" t="s">
        <v>21</v>
      </c>
    </row>
    <row r="7" spans="1:10" ht="28.8" x14ac:dyDescent="0.3">
      <c r="A7" s="16">
        <v>5</v>
      </c>
      <c r="B7" s="13" t="s">
        <v>17</v>
      </c>
      <c r="C7" s="8" t="s">
        <v>34</v>
      </c>
      <c r="D7" s="8" t="s">
        <v>35</v>
      </c>
      <c r="E7" s="8" t="s">
        <v>36</v>
      </c>
      <c r="F7" s="13" t="s">
        <v>38</v>
      </c>
      <c r="G7" s="26">
        <v>43553</v>
      </c>
      <c r="H7" s="12">
        <v>5</v>
      </c>
      <c r="I7" s="11">
        <v>2</v>
      </c>
      <c r="J7" s="17" t="s">
        <v>21</v>
      </c>
    </row>
    <row r="8" spans="1:10" ht="43.2" x14ac:dyDescent="0.3">
      <c r="A8" s="16">
        <v>6</v>
      </c>
      <c r="B8" s="13" t="s">
        <v>37</v>
      </c>
      <c r="C8" s="8" t="s">
        <v>76</v>
      </c>
      <c r="D8" s="8" t="s">
        <v>77</v>
      </c>
      <c r="E8" s="8" t="s">
        <v>37</v>
      </c>
      <c r="F8" s="13" t="s">
        <v>39</v>
      </c>
      <c r="G8" s="26">
        <v>43567</v>
      </c>
      <c r="H8" s="12">
        <v>10</v>
      </c>
      <c r="I8" s="11">
        <v>2</v>
      </c>
      <c r="J8" s="17" t="s">
        <v>21</v>
      </c>
    </row>
    <row r="9" spans="1:10" ht="43.2" x14ac:dyDescent="0.3">
      <c r="A9" s="16">
        <v>7</v>
      </c>
      <c r="B9" s="13" t="s">
        <v>17</v>
      </c>
      <c r="C9" s="8" t="s">
        <v>78</v>
      </c>
      <c r="D9" s="8" t="s">
        <v>79</v>
      </c>
      <c r="E9" s="8" t="s">
        <v>42</v>
      </c>
      <c r="F9" s="13" t="s">
        <v>39</v>
      </c>
      <c r="G9" s="26">
        <v>43567</v>
      </c>
      <c r="H9" s="12">
        <v>2</v>
      </c>
      <c r="I9" s="11">
        <v>1</v>
      </c>
      <c r="J9" s="17" t="s">
        <v>21</v>
      </c>
    </row>
    <row r="10" spans="1:10" ht="57.6" x14ac:dyDescent="0.3">
      <c r="A10" s="16">
        <v>8</v>
      </c>
      <c r="B10" s="13" t="s">
        <v>17</v>
      </c>
      <c r="C10" s="8" t="s">
        <v>80</v>
      </c>
      <c r="D10" s="8" t="s">
        <v>81</v>
      </c>
      <c r="E10" s="8" t="s">
        <v>24</v>
      </c>
      <c r="F10" s="13" t="s">
        <v>44</v>
      </c>
      <c r="G10" s="26">
        <v>43574</v>
      </c>
      <c r="H10" s="12">
        <v>2</v>
      </c>
      <c r="I10" s="15">
        <v>1</v>
      </c>
      <c r="J10" s="17" t="s">
        <v>21</v>
      </c>
    </row>
    <row r="11" spans="1:10" ht="57.6" x14ac:dyDescent="0.3">
      <c r="A11" s="16">
        <v>8</v>
      </c>
      <c r="B11" s="13" t="s">
        <v>17</v>
      </c>
      <c r="C11" s="8" t="s">
        <v>82</v>
      </c>
      <c r="D11" s="8" t="s">
        <v>83</v>
      </c>
      <c r="E11" s="8" t="s">
        <v>24</v>
      </c>
      <c r="F11" s="13" t="s">
        <v>44</v>
      </c>
      <c r="G11" s="26">
        <v>43581</v>
      </c>
      <c r="H11" s="12">
        <v>2</v>
      </c>
      <c r="I11" s="15">
        <v>1</v>
      </c>
      <c r="J11" s="17" t="s">
        <v>21</v>
      </c>
    </row>
    <row r="12" spans="1:10" ht="43.2" x14ac:dyDescent="0.3">
      <c r="A12" s="16">
        <v>9</v>
      </c>
      <c r="B12" s="13" t="s">
        <v>40</v>
      </c>
      <c r="C12" s="8" t="s">
        <v>45</v>
      </c>
      <c r="D12" s="8" t="s">
        <v>46</v>
      </c>
      <c r="E12" s="8" t="s">
        <v>47</v>
      </c>
      <c r="F12" s="13" t="s">
        <v>48</v>
      </c>
      <c r="G12" s="26">
        <v>43584</v>
      </c>
      <c r="H12" s="12">
        <v>1</v>
      </c>
      <c r="I12" s="11">
        <v>0</v>
      </c>
      <c r="J12" s="17" t="s">
        <v>21</v>
      </c>
    </row>
    <row r="13" spans="1:10" ht="43.2" x14ac:dyDescent="0.3">
      <c r="A13" s="16">
        <v>10</v>
      </c>
      <c r="B13" s="13" t="s">
        <v>40</v>
      </c>
      <c r="C13" s="8" t="s">
        <v>18</v>
      </c>
      <c r="D13" s="8" t="s">
        <v>26</v>
      </c>
      <c r="E13" s="8" t="s">
        <v>19</v>
      </c>
      <c r="F13" s="13" t="s">
        <v>20</v>
      </c>
      <c r="G13" s="26">
        <v>43588</v>
      </c>
      <c r="H13" s="12">
        <v>2</v>
      </c>
      <c r="I13" s="12">
        <v>1</v>
      </c>
      <c r="J13" s="17" t="s">
        <v>21</v>
      </c>
    </row>
    <row r="14" spans="1:10" ht="43.2" x14ac:dyDescent="0.3">
      <c r="A14" s="16">
        <v>11</v>
      </c>
      <c r="B14" s="13" t="s">
        <v>40</v>
      </c>
      <c r="C14" s="8" t="s">
        <v>30</v>
      </c>
      <c r="D14" s="8" t="s">
        <v>75</v>
      </c>
      <c r="E14" s="8" t="s">
        <v>31</v>
      </c>
      <c r="F14" s="8" t="s">
        <v>31</v>
      </c>
      <c r="G14" s="26">
        <v>43595</v>
      </c>
      <c r="H14" s="12">
        <v>20</v>
      </c>
      <c r="I14" s="15">
        <v>5</v>
      </c>
      <c r="J14" s="17" t="s">
        <v>21</v>
      </c>
    </row>
    <row r="15" spans="1:10" ht="28.8" x14ac:dyDescent="0.3">
      <c r="A15" s="16">
        <v>12</v>
      </c>
      <c r="B15" s="13" t="s">
        <v>40</v>
      </c>
      <c r="C15" s="8" t="s">
        <v>34</v>
      </c>
      <c r="D15" s="8" t="s">
        <v>35</v>
      </c>
      <c r="E15" s="8" t="s">
        <v>36</v>
      </c>
      <c r="F15" s="13" t="s">
        <v>38</v>
      </c>
      <c r="G15" s="26">
        <v>43602</v>
      </c>
      <c r="H15" s="12">
        <v>5</v>
      </c>
      <c r="I15" s="11">
        <v>2</v>
      </c>
      <c r="J15" s="17" t="s">
        <v>21</v>
      </c>
    </row>
    <row r="16" spans="1:10" ht="43.2" x14ac:dyDescent="0.3">
      <c r="A16" s="16">
        <v>13</v>
      </c>
      <c r="B16" s="13" t="s">
        <v>40</v>
      </c>
      <c r="C16" s="8" t="s">
        <v>41</v>
      </c>
      <c r="D16" s="8" t="s">
        <v>43</v>
      </c>
      <c r="E16" s="8" t="s">
        <v>42</v>
      </c>
      <c r="F16" s="13" t="s">
        <v>39</v>
      </c>
      <c r="G16" s="26">
        <v>43609</v>
      </c>
      <c r="H16" s="12">
        <v>2</v>
      </c>
      <c r="I16" s="11">
        <v>1</v>
      </c>
      <c r="J16" s="17" t="s">
        <v>21</v>
      </c>
    </row>
    <row r="17" spans="1:10" ht="28.8" x14ac:dyDescent="0.3">
      <c r="A17" s="16">
        <v>15</v>
      </c>
      <c r="B17" s="13" t="s">
        <v>40</v>
      </c>
      <c r="C17" s="8" t="s">
        <v>49</v>
      </c>
      <c r="D17" s="8" t="s">
        <v>50</v>
      </c>
      <c r="E17" s="8" t="s">
        <v>51</v>
      </c>
      <c r="F17" s="13" t="s">
        <v>58</v>
      </c>
      <c r="G17" s="26">
        <v>43610</v>
      </c>
      <c r="H17" s="12">
        <v>3</v>
      </c>
      <c r="I17" s="11">
        <v>2</v>
      </c>
      <c r="J17" s="17" t="s">
        <v>21</v>
      </c>
    </row>
    <row r="18" spans="1:10" ht="28.8" x14ac:dyDescent="0.3">
      <c r="A18" s="16">
        <v>16</v>
      </c>
      <c r="B18" s="13" t="s">
        <v>17</v>
      </c>
      <c r="C18" s="8" t="s">
        <v>52</v>
      </c>
      <c r="D18" s="8" t="s">
        <v>53</v>
      </c>
      <c r="E18" s="8" t="s">
        <v>54</v>
      </c>
      <c r="F18" s="13" t="s">
        <v>59</v>
      </c>
      <c r="G18" s="26">
        <v>43615</v>
      </c>
      <c r="H18" s="12">
        <v>3</v>
      </c>
      <c r="I18" s="11">
        <v>2</v>
      </c>
      <c r="J18" s="17" t="s">
        <v>21</v>
      </c>
    </row>
    <row r="19" spans="1:10" ht="28.8" x14ac:dyDescent="0.3">
      <c r="A19" s="16">
        <v>17</v>
      </c>
      <c r="B19" s="13" t="s">
        <v>60</v>
      </c>
      <c r="C19" s="8" t="s">
        <v>55</v>
      </c>
      <c r="D19" s="8" t="s">
        <v>56</v>
      </c>
      <c r="E19" s="8" t="s">
        <v>57</v>
      </c>
      <c r="F19" s="13" t="s">
        <v>48</v>
      </c>
      <c r="G19" s="26">
        <v>43217</v>
      </c>
      <c r="H19" s="12">
        <v>4</v>
      </c>
      <c r="I19" s="12">
        <v>0</v>
      </c>
      <c r="J19" s="17" t="s">
        <v>21</v>
      </c>
    </row>
    <row r="20" spans="1:10" ht="28.8" x14ac:dyDescent="0.3">
      <c r="A20" s="16">
        <v>18</v>
      </c>
      <c r="B20" s="13" t="s">
        <v>64</v>
      </c>
      <c r="C20" s="8" t="s">
        <v>68</v>
      </c>
      <c r="D20" s="8" t="s">
        <v>68</v>
      </c>
      <c r="E20" s="8" t="s">
        <v>63</v>
      </c>
      <c r="F20" s="8" t="s">
        <v>66</v>
      </c>
      <c r="G20" s="26">
        <v>43615</v>
      </c>
      <c r="H20" s="12">
        <v>3</v>
      </c>
      <c r="I20" s="12">
        <v>0</v>
      </c>
      <c r="J20" s="17" t="s">
        <v>21</v>
      </c>
    </row>
    <row r="21" spans="1:10" ht="43.8" thickBot="1" x14ac:dyDescent="0.35">
      <c r="A21" s="28">
        <v>19</v>
      </c>
      <c r="B21" s="19" t="s">
        <v>61</v>
      </c>
      <c r="C21" s="18" t="s">
        <v>62</v>
      </c>
      <c r="D21" s="18" t="s">
        <v>62</v>
      </c>
      <c r="E21" s="18" t="s">
        <v>63</v>
      </c>
      <c r="F21" s="18" t="s">
        <v>65</v>
      </c>
      <c r="G21" s="29">
        <v>43619</v>
      </c>
      <c r="H21" s="20">
        <v>2</v>
      </c>
      <c r="I21" s="20">
        <v>0</v>
      </c>
      <c r="J21" s="21" t="s">
        <v>21</v>
      </c>
    </row>
  </sheetData>
  <autoFilter ref="A1:J18" xr:uid="{00000000-0009-0000-0000-000001000000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E30"/>
  <sheetViews>
    <sheetView zoomScale="85" zoomScaleNormal="85" workbookViewId="0">
      <selection activeCell="D26" sqref="D26"/>
    </sheetView>
  </sheetViews>
  <sheetFormatPr baseColWidth="10" defaultColWidth="11.44140625" defaultRowHeight="14.4" x14ac:dyDescent="0.3"/>
  <cols>
    <col min="1" max="1" width="17.109375" bestFit="1" customWidth="1"/>
    <col min="2" max="2" width="11.88671875" bestFit="1" customWidth="1"/>
    <col min="3" max="3" width="13.44140625" customWidth="1"/>
    <col min="4" max="4" width="27.33203125" customWidth="1"/>
    <col min="5" max="5" width="18.6640625" bestFit="1" customWidth="1"/>
    <col min="6" max="6" width="11.44140625" customWidth="1"/>
  </cols>
  <sheetData>
    <row r="1" spans="1:5" x14ac:dyDescent="0.3">
      <c r="A1" t="s">
        <v>0</v>
      </c>
      <c r="B1" t="s">
        <v>1</v>
      </c>
      <c r="C1" t="s">
        <v>2</v>
      </c>
      <c r="D1" s="5" t="s">
        <v>3</v>
      </c>
      <c r="E1" s="5" t="s">
        <v>16</v>
      </c>
    </row>
    <row r="2" spans="1:5" x14ac:dyDescent="0.3">
      <c r="A2">
        <v>0</v>
      </c>
      <c r="B2" s="10">
        <v>0</v>
      </c>
      <c r="C2" s="2"/>
      <c r="D2" s="6">
        <v>43403</v>
      </c>
    </row>
    <row r="3" spans="1:5" x14ac:dyDescent="0.3">
      <c r="A3">
        <v>1</v>
      </c>
      <c r="B3" s="10">
        <f>+B2-$B$2/$A$10</f>
        <v>0</v>
      </c>
      <c r="C3" s="2"/>
      <c r="D3" s="6">
        <v>43404</v>
      </c>
    </row>
    <row r="4" spans="1:5" x14ac:dyDescent="0.3">
      <c r="A4">
        <v>2</v>
      </c>
      <c r="B4" s="10">
        <f t="shared" ref="B4:B10" si="0">+B3-$B$2/$A$10</f>
        <v>0</v>
      </c>
      <c r="C4" s="2"/>
      <c r="D4" s="6">
        <v>43405</v>
      </c>
    </row>
    <row r="5" spans="1:5" x14ac:dyDescent="0.3">
      <c r="A5">
        <v>3</v>
      </c>
      <c r="B5" s="10">
        <f t="shared" si="0"/>
        <v>0</v>
      </c>
      <c r="C5" s="10"/>
      <c r="D5" s="6">
        <v>43406</v>
      </c>
    </row>
    <row r="6" spans="1:5" x14ac:dyDescent="0.3">
      <c r="A6">
        <v>4</v>
      </c>
      <c r="B6" s="10">
        <f t="shared" si="0"/>
        <v>0</v>
      </c>
      <c r="C6" s="10"/>
      <c r="D6" s="6">
        <v>43410</v>
      </c>
    </row>
    <row r="7" spans="1:5" x14ac:dyDescent="0.3">
      <c r="A7">
        <v>5</v>
      </c>
      <c r="B7" s="10">
        <f t="shared" si="0"/>
        <v>0</v>
      </c>
      <c r="C7" s="10"/>
      <c r="D7" s="6">
        <v>43411</v>
      </c>
    </row>
    <row r="8" spans="1:5" x14ac:dyDescent="0.3">
      <c r="A8">
        <v>6</v>
      </c>
      <c r="B8" s="10">
        <f t="shared" si="0"/>
        <v>0</v>
      </c>
      <c r="C8" s="10"/>
      <c r="D8" s="6">
        <v>43412</v>
      </c>
    </row>
    <row r="9" spans="1:5" x14ac:dyDescent="0.3">
      <c r="A9">
        <v>7</v>
      </c>
      <c r="B9" s="10">
        <f t="shared" si="0"/>
        <v>0</v>
      </c>
      <c r="C9" s="10"/>
      <c r="D9" s="6">
        <v>43413</v>
      </c>
    </row>
    <row r="10" spans="1:5" x14ac:dyDescent="0.3">
      <c r="A10">
        <v>8</v>
      </c>
      <c r="B10" s="10">
        <f t="shared" si="0"/>
        <v>0</v>
      </c>
      <c r="C10" s="10"/>
      <c r="D10" s="6">
        <v>43417</v>
      </c>
    </row>
    <row r="11" spans="1:5" x14ac:dyDescent="0.3">
      <c r="B11" s="10"/>
      <c r="C11" s="4"/>
      <c r="D11" s="6"/>
      <c r="E11" s="23"/>
    </row>
    <row r="12" spans="1:5" x14ac:dyDescent="0.3">
      <c r="B12" s="4"/>
      <c r="C12" s="4"/>
      <c r="D12" s="6"/>
    </row>
    <row r="13" spans="1:5" x14ac:dyDescent="0.3">
      <c r="B13" s="4"/>
      <c r="C13" s="22"/>
      <c r="D13" s="6"/>
    </row>
    <row r="14" spans="1:5" x14ac:dyDescent="0.3">
      <c r="B14" s="4"/>
      <c r="C14" s="4"/>
    </row>
    <row r="15" spans="1:5" x14ac:dyDescent="0.3">
      <c r="B15" s="4"/>
      <c r="C15" s="4"/>
    </row>
    <row r="16" spans="1:5" x14ac:dyDescent="0.3">
      <c r="B16" s="4"/>
      <c r="C16" s="2"/>
      <c r="D16" s="6"/>
    </row>
    <row r="17" spans="1:4" x14ac:dyDescent="0.3">
      <c r="A17" t="s">
        <v>4</v>
      </c>
      <c r="B17" s="1" t="e">
        <f>+(B2-MIN(C2:C11))/B2</f>
        <v>#DIV/0!</v>
      </c>
    </row>
    <row r="18" spans="1:4" x14ac:dyDescent="0.3">
      <c r="A18" t="s">
        <v>5</v>
      </c>
      <c r="B18" s="1" t="e">
        <f>1-B17</f>
        <v>#DIV/0!</v>
      </c>
    </row>
    <row r="20" spans="1:4" x14ac:dyDescent="0.3">
      <c r="A20" t="s">
        <v>6</v>
      </c>
      <c r="B20" s="1" t="e">
        <f>(COUNT(C2:C12)-1)/A11</f>
        <v>#DIV/0!</v>
      </c>
    </row>
    <row r="21" spans="1:4" x14ac:dyDescent="0.3">
      <c r="A21" t="s">
        <v>7</v>
      </c>
      <c r="B21" s="3" t="e">
        <f>1-B20</f>
        <v>#DIV/0!</v>
      </c>
    </row>
    <row r="23" spans="1:4" x14ac:dyDescent="0.3">
      <c r="B23" s="7"/>
    </row>
    <row r="25" spans="1:4" x14ac:dyDescent="0.3">
      <c r="A25" s="24"/>
      <c r="D25" s="25"/>
    </row>
    <row r="26" spans="1:4" x14ac:dyDescent="0.3">
      <c r="A26" s="24"/>
      <c r="D26" s="25"/>
    </row>
    <row r="27" spans="1:4" x14ac:dyDescent="0.3">
      <c r="A27" s="24"/>
      <c r="D27" s="25"/>
    </row>
    <row r="28" spans="1:4" x14ac:dyDescent="0.3">
      <c r="A28" s="24"/>
      <c r="D28" s="25"/>
    </row>
    <row r="29" spans="1:4" x14ac:dyDescent="0.3">
      <c r="A29" s="24"/>
      <c r="D29" s="25"/>
    </row>
    <row r="30" spans="1:4" x14ac:dyDescent="0.3">
      <c r="A30" s="2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AAA09AA299F040AB53D5B8AFA00277" ma:contentTypeVersion="0" ma:contentTypeDescription="Create a new document." ma:contentTypeScope="" ma:versionID="e8dd8c874b8e668e0fd793708dff422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CE290C-078B-48A6-97FF-356270BE504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8FBE5C6-0FE5-438D-9863-33AD75F11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69D1C6-B628-476F-92BE-CFFDE17134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Backlog</vt:lpstr>
      <vt:lpstr>RC- Burndown Chart - S1</vt:lpstr>
      <vt:lpstr>'RC- Burndown Chart - S1'!Área_de_impresión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Planeación_Sprint 10_SICOM</dc:title>
  <dc:creator>edwin.trujillo</dc:creator>
  <cp:lastModifiedBy>Hernan Dario Garcia Sanchez</cp:lastModifiedBy>
  <cp:revision/>
  <dcterms:created xsi:type="dcterms:W3CDTF">2016-03-01T14:07:34Z</dcterms:created>
  <dcterms:modified xsi:type="dcterms:W3CDTF">2019-03-03T17:46:20Z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0x010100A8AAA09AA299F040AB53D5B8AFA00277</vt:lpwstr>
  </property>
  <property fmtid="{D5CDD505-2E9C-101B-9397-08002B2CF9AE}" pid="3" name="WorkbookGuid">
    <vt:lpwstr>78dd876e-8fa4-4578-bd38-22d7487ffc98</vt:lpwstr>
  </property>
</Properties>
</file>