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33" windowHeight="10580" firstSheet="4" activeTab="2"/>
  </bookViews>
  <sheets>
    <sheet name="pt-1" sheetId="2" r:id="rId1"/>
    <sheet name="pt-2" sheetId="4" r:id="rId2"/>
    <sheet name="pt-3" sheetId="7" r:id="rId3"/>
    <sheet name="pt-4" sheetId="8" r:id="rId4"/>
    <sheet name="tax payment" sheetId="9" r:id="rId5"/>
    <sheet name="data" sheetId="1" r:id="rId6"/>
    <sheet name="dashboard" sheetId="5" r:id="rId7"/>
    <sheet name="macros" sheetId="10" r:id="rId8"/>
  </sheets>
  <definedNames>
    <definedName name="Slicer_Country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<sst xmlns="http://schemas.openxmlformats.org/spreadsheetml/2006/main" count="663" uniqueCount="44">
  <si>
    <t>Country</t>
  </si>
  <si>
    <t>Germany</t>
  </si>
  <si>
    <t>Date</t>
  </si>
  <si>
    <t>amount of sales</t>
  </si>
  <si>
    <t>Qtr1</t>
  </si>
  <si>
    <t>Qtr2</t>
  </si>
  <si>
    <t>Qtr3</t>
  </si>
  <si>
    <t>Qtr4</t>
  </si>
  <si>
    <t>Grand Total</t>
  </si>
  <si>
    <t>Product</t>
  </si>
  <si>
    <t>spend contribution</t>
  </si>
  <si>
    <t>Apple</t>
  </si>
  <si>
    <t>Banana</t>
  </si>
  <si>
    <t>Beans</t>
  </si>
  <si>
    <t>Broccoli</t>
  </si>
  <si>
    <t>Carrots</t>
  </si>
  <si>
    <t>Mango</t>
  </si>
  <si>
    <t>Orange</t>
  </si>
  <si>
    <t>refering the pivot table directly.</t>
  </si>
  <si>
    <t>Sum of Sales</t>
  </si>
  <si>
    <t>ex . broccoli spend by canada</t>
  </si>
  <si>
    <t>country name</t>
  </si>
  <si>
    <t>mango for uk</t>
  </si>
  <si>
    <t>Sum of Tax</t>
  </si>
  <si>
    <t>Australia</t>
  </si>
  <si>
    <t>Canada</t>
  </si>
  <si>
    <t>France</t>
  </si>
  <si>
    <t>United Kingdom</t>
  </si>
  <si>
    <t>United States</t>
  </si>
  <si>
    <t>Order ID</t>
  </si>
  <si>
    <t>Category</t>
  </si>
  <si>
    <t>Sales</t>
  </si>
  <si>
    <t>Vegetables</t>
  </si>
  <si>
    <t>Fruit</t>
  </si>
  <si>
    <t xml:space="preserve">Grocery spend dashboard </t>
  </si>
  <si>
    <t>product type</t>
  </si>
  <si>
    <t>brand</t>
  </si>
  <si>
    <t>type</t>
  </si>
  <si>
    <t>bike</t>
  </si>
  <si>
    <t>Yamaha/BMW</t>
  </si>
  <si>
    <t>sports</t>
  </si>
  <si>
    <t>cars</t>
  </si>
  <si>
    <t>Tata/Volvo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</si>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</sst>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US$&quot;#,##0;\-&quot;US$&quot;#,##0"/>
    <numFmt numFmtId="181" formatCode="&quot;US$&quot;#,##0_);[Red]\(&quot;US$&quot;#,##0\)"/>
    <numFmt numFmtId="182" formatCode="dd/mmm/yy"/>
    <numFmt numFmtId="183" formatCode="[$$-409]#,##0;\-[$$-409]#,##0"/>
    <numFmt numFmtId="184" formatCode="0.0%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entury Gothic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rgb="FF92D05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11" xfId="0" applyNumberFormat="1" applyBorder="1" applyAlignment="1">
      <alignment horizontal="center" vertical="center"/>
    </xf>
    <xf numFmtId="181" fontId="0" fillId="0" borderId="0" xfId="0" applyNumberForma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181" fontId="3" fillId="0" borderId="0" xfId="0" applyNumberFormat="1" applyFon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3" fontId="0" fillId="0" borderId="0" xfId="0" applyNumberFormat="1">
      <alignment vertical="center"/>
    </xf>
    <xf numFmtId="180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numFmt numFmtId="181" formatCode="&quot;US$&quot;#,##0_);[Red]\(&quot;US$&quot;#,##0\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Data-style" pivot="0" count="3" xr9:uid="{33C33BEB-5CF0-4ECC-BE31-18A8B2D503AB}">
      <tableStyleElement type="headerRow" dxfId="10"/>
      <tableStyleElement type="firstRowStripe" dxfId="9"/>
      <tableStyleElement type="secondRowStripe" dxfId="8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[dashboard_excel.xlsx]pt-1!PivotTable2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b="1"/>
              <a:t>Amount of sales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'pt-1'!$A$4:$A$8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'pt-1'!$B$4:$B$8</c:f>
              <c:numCache>
                <c:formatCode>[$$-409]#,##0;\-[$$-409]#,##0</c:formatCode>
                <c:ptCount val="4"/>
                <c:pt idx="0">
                  <c:v>38034</c:v>
                </c:pt>
                <c:pt idx="1">
                  <c:v>47108</c:v>
                </c:pt>
                <c:pt idx="2">
                  <c:v>36496</c:v>
                </c:pt>
                <c:pt idx="3">
                  <c:v>34488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961499666"/>
        <c:axId val="813437621"/>
      </c:barChart>
      <c:catAx>
        <c:axId val="961499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13437621"/>
        <c:crosses val="autoZero"/>
        <c:auto val="1"/>
        <c:lblAlgn val="ctr"/>
        <c:lblOffset val="100"/>
        <c:noMultiLvlLbl val="0"/>
      </c:catAx>
      <c:valAx>
        <c:axId val="813437621"/>
        <c:scaling>
          <c:orientation val="minMax"/>
        </c:scaling>
        <c:delete val="1"/>
        <c:axPos val="l"/>
        <c:numFmt formatCode="[$$-409]#,##0;\-[$$-409]#,##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4996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2857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[dashboard_excel.xlsx]pt-2!PivotTable3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spend contribution</a:t>
            </a:r>
            <a:endParaRPr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0625"/>
          <c:y val="0.07674526021924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'pt-2'!$B$3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'pt-2'!$A$4:$A$11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'pt-2'!$B$4:$B$11</c:f>
              <c:numCache>
                <c:formatCode>0.0%</c:formatCode>
                <c:ptCount val="7"/>
                <c:pt idx="0">
                  <c:v>0.0581709644774093</c:v>
                </c:pt>
                <c:pt idx="1">
                  <c:v>0.254192126871886</c:v>
                </c:pt>
                <c:pt idx="2">
                  <c:v>0.191544009325801</c:v>
                </c:pt>
                <c:pt idx="3">
                  <c:v>0.23824987510088</c:v>
                </c:pt>
                <c:pt idx="4">
                  <c:v>0.138580377387495</c:v>
                </c:pt>
                <c:pt idx="5">
                  <c:v>0.0562046039737135</c:v>
                </c:pt>
                <c:pt idx="6">
                  <c:v>0.0630580428628159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15000"/>
          <a:lumOff val="8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[dashboard_excel.xlsx]pt-4!PivotTable5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13893129770992"/>
          <c:y val="0.0532407407407407"/>
          <c:w val="0.851408743927828"/>
          <c:h val="0.898148148148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'pt-4'!$B$3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'pt-4'!$A$4:$A$11</c:f>
              <c:strCache>
                <c:ptCount val="7"/>
                <c:pt idx="0">
                  <c:v>Mango</c:v>
                </c:pt>
                <c:pt idx="1">
                  <c:v>Apple</c:v>
                </c:pt>
                <c:pt idx="2">
                  <c:v>Orange</c:v>
                </c:pt>
                <c:pt idx="3">
                  <c:v>Carrots</c:v>
                </c:pt>
                <c:pt idx="4">
                  <c:v>Beans</c:v>
                </c:pt>
                <c:pt idx="5">
                  <c:v>Broccoli</c:v>
                </c:pt>
                <c:pt idx="6">
                  <c:v>Banana</c:v>
                </c:pt>
              </c:strCache>
            </c:strRef>
          </c:cat>
          <c:val>
            <c:numRef>
              <c:f>'pt-4'!$B$4:$B$11</c:f>
              <c:numCache>
                <c:formatCode>[$$-409]#,##0;\-[$$-409]#,##0</c:formatCode>
                <c:ptCount val="7"/>
                <c:pt idx="0">
                  <c:v>8775</c:v>
                </c:pt>
                <c:pt idx="1">
                  <c:v>9082</c:v>
                </c:pt>
                <c:pt idx="2">
                  <c:v>9845</c:v>
                </c:pt>
                <c:pt idx="3">
                  <c:v>21636</c:v>
                </c:pt>
                <c:pt idx="4">
                  <c:v>29905</c:v>
                </c:pt>
                <c:pt idx="5">
                  <c:v>37197</c:v>
                </c:pt>
                <c:pt idx="6">
                  <c:v>39686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739220215"/>
        <c:axId val="647894432"/>
      </c:barChart>
      <c:catAx>
        <c:axId val="73922021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894432"/>
        <c:crosses val="autoZero"/>
        <c:auto val="1"/>
        <c:lblAlgn val="ctr"/>
        <c:lblOffset val="100"/>
        <c:noMultiLvlLbl val="0"/>
      </c:catAx>
      <c:valAx>
        <c:axId val="647894432"/>
        <c:scaling>
          <c:orientation val="minMax"/>
        </c:scaling>
        <c:delete val="1"/>
        <c:axPos val="b"/>
        <c:numFmt formatCode="[$$-409]#,##0;\-[$$-409]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220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125730</xdr:colOff>
      <xdr:row>6</xdr:row>
      <xdr:rowOff>0</xdr:rowOff>
    </xdr:from>
    <xdr:to>
      <xdr:col>7</xdr:col>
      <xdr:colOff>211455</xdr:colOff>
      <xdr:row>21</xdr:row>
      <xdr:rowOff>151765</xdr:rowOff>
    </xdr:to>
    <xdr:graphicFrame>
      <xdr:nvGraphicFramePr>
        <xdr:cNvPr id="2" name="Chart 1"/>
        <xdr:cNvGraphicFramePr/>
      </xdr:nvGraphicFramePr>
      <xdr:xfrm>
        <a:off x="125730" y="1089660"/>
        <a:ext cx="4552950" cy="2961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255270</xdr:colOff>
      <xdr:row>6</xdr:row>
      <xdr:rowOff>24130</xdr:rowOff>
    </xdr:from>
    <xdr:to>
      <xdr:col>19</xdr:col>
      <xdr:colOff>25400</xdr:colOff>
      <xdr:row>21</xdr:row>
      <xdr:rowOff>45720</xdr:rowOff>
    </xdr:to>
    <xdr:graphicFrame>
      <xdr:nvGraphicFramePr>
        <xdr:cNvPr id="3" name="Chart 2"/>
        <xdr:cNvGraphicFramePr/>
      </xdr:nvGraphicFramePr>
      <xdr:xfrm>
        <a:off x="7913370" y="1113790"/>
        <a:ext cx="423735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67945</xdr:colOff>
      <xdr:row>2</xdr:row>
      <xdr:rowOff>50800</xdr:rowOff>
    </xdr:from>
    <xdr:to>
      <xdr:col>19</xdr:col>
      <xdr:colOff>479425</xdr:colOff>
      <xdr:row>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45" y="414020"/>
              <a:ext cx="12536805" cy="407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oneCellAnchor>
    <xdr:from>
      <xdr:col>9</xdr:col>
      <xdr:colOff>127635</xdr:colOff>
      <xdr:row>5</xdr:row>
      <xdr:rowOff>153035</xdr:rowOff>
    </xdr:from>
    <xdr:ext cx="862330" cy="247015"/>
    <xdr:sp>
      <xdr:nvSpPr>
        <xdr:cNvPr id="7" name="Text Box 6"/>
        <xdr:cNvSpPr txBox="1"/>
      </xdr:nvSpPr>
      <xdr:spPr>
        <a:xfrm>
          <a:off x="5871210" y="1061085"/>
          <a:ext cx="862330" cy="2470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p>
          <a:pPr algn="l"/>
          <a:r>
            <a:rPr lang="en-IN" altLang="en-US" sz="1100" b="1"/>
            <a:t>Total Spend</a:t>
          </a:r>
          <a:endParaRPr lang="en-IN" altLang="en-US" sz="1100" b="1"/>
        </a:p>
      </xdr:txBody>
    </xdr:sp>
    <xdr:clientData/>
  </xdr:oneCellAnchor>
  <xdr:twoCellAnchor>
    <xdr:from>
      <xdr:col>0</xdr:col>
      <xdr:colOff>176530</xdr:colOff>
      <xdr:row>22</xdr:row>
      <xdr:rowOff>132715</xdr:rowOff>
    </xdr:from>
    <xdr:to>
      <xdr:col>7</xdr:col>
      <xdr:colOff>262890</xdr:colOff>
      <xdr:row>36</xdr:row>
      <xdr:rowOff>120650</xdr:rowOff>
    </xdr:to>
    <xdr:graphicFrame>
      <xdr:nvGraphicFramePr>
        <xdr:cNvPr id="8" name="Chart 7"/>
        <xdr:cNvGraphicFramePr/>
      </xdr:nvGraphicFramePr>
      <xdr:xfrm>
        <a:off x="176530" y="4213225"/>
        <a:ext cx="4553585" cy="253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3.8095138889" refreshedBy="10jha" recordCount="200">
  <cacheSource type="worksheet">
    <worksheetSource name="spend"/>
  </cacheSource>
  <cacheFields count="7">
    <cacheField name="Order ID" numFmtId="0">
      <sharedItems containsSemiMixedTypes="0" containsString="0" containsNumber="1" containsInteger="1" minValue="0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Sales" numFmtId="181">
      <sharedItems containsSemiMixedTypes="0" containsString="0" containsNumber="1" containsInteger="1" minValue="0" maxValue="9990" count="199">
        <n v="4270"/>
        <n v="8239"/>
        <n v="617"/>
        <n v="8384"/>
        <n v="2626"/>
        <n v="3610"/>
        <n v="9062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8887"/>
        <n v="6982"/>
        <n v="4029"/>
        <n v="3665"/>
        <n v="4781"/>
        <n v="3663"/>
        <n v="6331"/>
        <n v="4364"/>
        <n v="607"/>
        <n v="7659"/>
        <n v="277"/>
        <n v="235"/>
        <n v="1113"/>
        <n v="1128"/>
        <n v="9231"/>
        <n v="4387"/>
        <n v="2763"/>
        <n v="7898"/>
        <n v="2427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6343"/>
        <n v="2318"/>
        <n v="220"/>
        <n v="330"/>
        <n v="3027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4016"/>
        <n v="1841"/>
        <n v="424"/>
        <n v="8765"/>
        <n v="5583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4603"/>
        <n v="8160"/>
        <n v="7171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8752"/>
        <n v="9127"/>
        <n v="1777"/>
        <n v="680"/>
        <n v="958"/>
        <n v="2613"/>
        <n v="339"/>
      </sharedItems>
    </cacheField>
    <cacheField name="Date" numFmtId="0">
      <sharedItems containsSemiMixedTypes="0" containsString="0" containsNonDate="0" containsDate="1" minDate="2014-01-02T00:00:00" maxDate="2014-12-30T00:00:00" count="151">
        <d v="2014-01-02T00:00:00"/>
        <d v="2014-01-03T00:00:00"/>
        <d v="2014-01-05T00:00:00"/>
        <d v="2014-01-07T00:00:00"/>
        <d v="2014-01-09T00:00:00"/>
        <d v="2014-01-10T00:00:00"/>
        <d v="2014-01-11T00:00:00"/>
        <d v="2014-01-13T00:00:00"/>
        <d v="2014-01-15T00:00:00"/>
        <d v="2014-01-16T00:00:00"/>
        <d v="2014-01-18T00:00:00"/>
        <d v="2014-01-20T00:00:00"/>
        <d v="2014-01-22T00:00:00"/>
        <d v="2014-01-24T00:00:00"/>
        <d v="2014-01-27T00:00:00"/>
        <d v="2014-01-28T00:00:00"/>
        <d v="2014-01-30T00:00:00"/>
        <d v="2014-02-02T00:00:00"/>
        <d v="2014-02-04T00:00:00"/>
        <d v="2014-02-06T00:00:00"/>
        <d v="2014-02-12T00:00:00"/>
        <d v="2014-02-14T00:00:00"/>
        <d v="2014-02-17T00:00:00"/>
        <d v="2014-02-18T00:00:00"/>
        <d v="2014-02-20T00:00:00"/>
        <d v="2014-02-21T00:00:00"/>
        <d v="2014-02-22T00:00:00"/>
        <d v="2014-02-23T00:00:00"/>
        <d v="2014-02-28T00:00:00"/>
        <d v="2014-03-01T00:00:00"/>
        <d v="2014-03-04T00:00:00"/>
        <d v="2014-03-05T00:00:00"/>
        <d v="2014-03-15T00:00:00"/>
        <d v="2014-03-16T00:00:00"/>
        <d v="2014-03-19T00:00:00"/>
        <d v="2014-03-21T00:00:00"/>
        <d v="2014-03-23T00:00:00"/>
        <d v="2014-03-24T00:00:00"/>
        <d v="2014-03-26T00:00:00"/>
        <d v="2014-03-29T00:00:00"/>
        <d v="2014-03-30T00:00:00"/>
        <d v="2014-04-01T00:00:00"/>
        <d v="2014-04-03T00:00:00"/>
        <d v="2014-04-06T00:00:00"/>
        <d v="2014-04-12T00:00:00"/>
        <d v="2014-04-17T00:00:00"/>
        <d v="2014-04-18T00:00:00"/>
        <d v="2014-04-21T00:00:00"/>
        <d v="2014-04-22T00:00:00"/>
        <d v="2014-04-23T00:00:00"/>
        <d v="2014-04-25T00:00:00"/>
        <d v="2014-04-27T00:00:00"/>
        <d v="2014-04-30T00:00:00"/>
        <d v="2014-05-01T00:00:00"/>
        <d v="2014-05-02T00:00:00"/>
        <d v="2014-05-03T00:00:00"/>
        <d v="2014-05-05T00:00:00"/>
        <d v="2014-05-06T00:00:00"/>
        <d v="2014-05-08T00:00:00"/>
        <d v="2014-05-12T00:00:00"/>
        <d v="2014-05-14T00:00:00"/>
        <d v="2014-05-15T00:00:00"/>
        <d v="2014-05-16T00:00:00"/>
        <d v="2014-05-18T00:00:00"/>
        <d v="2014-05-19T00:00:00"/>
        <d v="2014-05-20T00:00:00"/>
        <d v="2014-05-22T00:00:00"/>
        <d v="2014-05-23T00:00:00"/>
        <d v="2014-05-25T00:00:00"/>
        <d v="2014-05-26T00:00:00"/>
        <d v="2014-05-27T00:00:00"/>
        <d v="2014-05-28T00:00:00"/>
        <d v="2014-05-29T00:00:00"/>
        <d v="2014-05-30T00:00:00"/>
        <d v="2014-06-04T00:00:00"/>
        <d v="2014-06-10T00:00:00"/>
        <d v="2014-06-11T00:00:00"/>
        <d v="2014-06-20T00:00:00"/>
        <d v="2014-06-23T00:00:00"/>
        <d v="2014-06-25T00:00:00"/>
        <d v="2014-06-26T00:00:00"/>
        <d v="2014-06-27T00:00:00"/>
        <d v="2014-07-02T00:00:00"/>
        <d v="2014-07-05T00:00:00"/>
        <d v="2014-07-11T00:00:00"/>
        <d v="2014-07-13T00:00:00"/>
        <d v="2014-07-20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03T00:00:00"/>
        <d v="2014-08-12T00:00:00"/>
        <d v="2014-08-13T00:00:00"/>
        <d v="2014-08-19T00:00:00"/>
        <d v="2014-08-23T00:00:00"/>
        <d v="2014-08-24T00:00:00"/>
        <d v="2014-08-25T00:00:00"/>
        <d v="2014-08-27T00:00:00"/>
        <d v="2014-08-28T00:00:00"/>
        <d v="2014-08-29T00:00:00"/>
        <d v="2014-09-01T00:00:00"/>
        <d v="2014-09-02T00:00:00"/>
        <d v="2014-09-05T00:00:00"/>
        <d v="2014-09-07T00:00:00"/>
        <d v="2014-09-08T00:00:00"/>
        <d v="2014-09-09T00:00:00"/>
        <d v="2014-09-11T00:00:00"/>
        <d v="2014-09-15T00:00:00"/>
        <d v="2014-09-18T00:00:00"/>
        <d v="2014-09-19T00:00:00"/>
        <d v="2014-09-20T00:00:00"/>
        <d v="2014-09-25T00:00:00"/>
        <d v="2014-09-26T00:00:00"/>
        <d v="2014-09-27T00:00:00"/>
        <d v="2014-09-29T00:00:00"/>
        <d v="2014-10-03T00:00:00"/>
        <d v="2014-10-04T00:00:00"/>
        <d v="2014-10-10T00:00:00"/>
        <d v="2014-10-16T00:00:00"/>
        <d v="2014-10-23T00:00:00"/>
        <d v="2014-10-25T00:00:00"/>
        <d v="2014-10-26T00:00:00"/>
        <d v="2014-11-02T00:00:00"/>
        <d v="2014-11-03T00:00:00"/>
        <d v="2014-11-09T00:00:00"/>
        <d v="2014-11-12T00:00:00"/>
        <d v="2014-11-15T00:00:00"/>
        <d v="2014-11-25T00:00:00"/>
        <d v="2014-11-26T00:00:00"/>
        <d v="2014-11-28T00:00:00"/>
        <d v="2014-11-29T00:00:00"/>
        <d v="2014-11-30T00:00:00"/>
        <d v="2014-12-02T00:00:00"/>
        <d v="2014-12-04T00:00:00"/>
        <d v="2014-12-05T00:00:00"/>
        <d v="2014-12-06T00:00:00"/>
        <d v="2014-12-12T00:00:00"/>
        <d v="2014-12-15T00:00:00"/>
        <d v="2014-12-16T00:00:00"/>
        <d v="2014-12-18T00:00:00"/>
        <d v="2014-12-19T00:00:00"/>
        <d v="2014-12-20T00:00:00"/>
        <d v="2014-12-22T00:00:00"/>
        <d v="2014-12-25T00:00:00"/>
        <d v="2014-12-28T00:00:00"/>
        <d v="2014-12-29T00:00:00"/>
        <d v="2014-12-30T00:00:00"/>
      </sharedItems>
      <fieldGroup base="4">
        <rangePr groupBy="quarters" startDate="2014-01-02T00:00:00" endDate="2014-12-30T00:00:00" groupInterval="1"/>
        <groupItems count="6">
          <s v="&lt;2-1-2014"/>
          <s v="Qtr1"/>
          <s v="Qtr2"/>
          <s v="Qtr3"/>
          <s v="Qtr4"/>
          <s v="&gt;30-12-2014"/>
        </groupItems>
      </fieldGroup>
    </cacheField>
    <cacheField name="Country" numFmtId="0">
      <sharedItems count="6">
        <s v="United States"/>
        <s v="United Kingdom"/>
        <s v="Canada"/>
        <s v="Germany"/>
        <s v="Australia"/>
        <s v="France"/>
      </sharedItems>
    </cacheField>
    <cacheField name="Tax" numFmtId="0" formula="IF(Sales&gt;100000,3%*Sales,0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</r>
  <r>
    <x v="1"/>
    <x v="1"/>
    <x v="0"/>
    <x v="1"/>
    <x v="1"/>
    <x v="1"/>
  </r>
  <r>
    <x v="2"/>
    <x v="2"/>
    <x v="1"/>
    <x v="2"/>
    <x v="2"/>
    <x v="0"/>
  </r>
  <r>
    <x v="3"/>
    <x v="2"/>
    <x v="1"/>
    <x v="3"/>
    <x v="3"/>
    <x v="2"/>
  </r>
  <r>
    <x v="4"/>
    <x v="3"/>
    <x v="0"/>
    <x v="4"/>
    <x v="4"/>
    <x v="3"/>
  </r>
  <r>
    <x v="5"/>
    <x v="4"/>
    <x v="1"/>
    <x v="5"/>
    <x v="5"/>
    <x v="0"/>
  </r>
  <r>
    <x v="6"/>
    <x v="1"/>
    <x v="0"/>
    <x v="6"/>
    <x v="6"/>
    <x v="4"/>
  </r>
  <r>
    <x v="7"/>
    <x v="5"/>
    <x v="1"/>
    <x v="7"/>
    <x v="7"/>
    <x v="5"/>
  </r>
  <r>
    <x v="8"/>
    <x v="5"/>
    <x v="1"/>
    <x v="8"/>
    <x v="8"/>
    <x v="2"/>
  </r>
  <r>
    <x v="9"/>
    <x v="2"/>
    <x v="1"/>
    <x v="9"/>
    <x v="9"/>
    <x v="3"/>
  </r>
  <r>
    <x v="10"/>
    <x v="1"/>
    <x v="0"/>
    <x v="10"/>
    <x v="10"/>
    <x v="0"/>
  </r>
  <r>
    <x v="11"/>
    <x v="0"/>
    <x v="0"/>
    <x v="11"/>
    <x v="11"/>
    <x v="3"/>
  </r>
  <r>
    <x v="12"/>
    <x v="1"/>
    <x v="0"/>
    <x v="12"/>
    <x v="12"/>
    <x v="2"/>
  </r>
  <r>
    <x v="13"/>
    <x v="5"/>
    <x v="1"/>
    <x v="13"/>
    <x v="13"/>
    <x v="5"/>
  </r>
  <r>
    <x v="14"/>
    <x v="2"/>
    <x v="1"/>
    <x v="14"/>
    <x v="14"/>
    <x v="1"/>
  </r>
  <r>
    <x v="15"/>
    <x v="2"/>
    <x v="1"/>
    <x v="15"/>
    <x v="15"/>
    <x v="0"/>
  </r>
  <r>
    <x v="16"/>
    <x v="2"/>
    <x v="1"/>
    <x v="16"/>
    <x v="16"/>
    <x v="1"/>
  </r>
  <r>
    <x v="17"/>
    <x v="1"/>
    <x v="0"/>
    <x v="17"/>
    <x v="16"/>
    <x v="1"/>
  </r>
  <r>
    <x v="18"/>
    <x v="5"/>
    <x v="1"/>
    <x v="18"/>
    <x v="17"/>
    <x v="0"/>
  </r>
  <r>
    <x v="19"/>
    <x v="4"/>
    <x v="1"/>
    <x v="19"/>
    <x v="18"/>
    <x v="5"/>
  </r>
  <r>
    <x v="20"/>
    <x v="2"/>
    <x v="1"/>
    <x v="20"/>
    <x v="19"/>
    <x v="2"/>
  </r>
  <r>
    <x v="21"/>
    <x v="2"/>
    <x v="1"/>
    <x v="21"/>
    <x v="20"/>
    <x v="0"/>
  </r>
  <r>
    <x v="22"/>
    <x v="3"/>
    <x v="0"/>
    <x v="22"/>
    <x v="21"/>
    <x v="1"/>
  </r>
  <r>
    <x v="23"/>
    <x v="0"/>
    <x v="0"/>
    <x v="23"/>
    <x v="22"/>
    <x v="4"/>
  </r>
  <r>
    <x v="24"/>
    <x v="6"/>
    <x v="1"/>
    <x v="24"/>
    <x v="23"/>
    <x v="5"/>
  </r>
  <r>
    <x v="25"/>
    <x v="3"/>
    <x v="0"/>
    <x v="25"/>
    <x v="23"/>
    <x v="0"/>
  </r>
  <r>
    <x v="26"/>
    <x v="3"/>
    <x v="0"/>
    <x v="26"/>
    <x v="24"/>
    <x v="3"/>
  </r>
  <r>
    <x v="27"/>
    <x v="5"/>
    <x v="1"/>
    <x v="27"/>
    <x v="25"/>
    <x v="5"/>
  </r>
  <r>
    <x v="28"/>
    <x v="6"/>
    <x v="1"/>
    <x v="28"/>
    <x v="26"/>
    <x v="0"/>
  </r>
  <r>
    <x v="29"/>
    <x v="5"/>
    <x v="1"/>
    <x v="29"/>
    <x v="27"/>
    <x v="4"/>
  </r>
  <r>
    <x v="30"/>
    <x v="5"/>
    <x v="1"/>
    <x v="30"/>
    <x v="28"/>
    <x v="5"/>
  </r>
  <r>
    <x v="31"/>
    <x v="1"/>
    <x v="0"/>
    <x v="31"/>
    <x v="28"/>
    <x v="3"/>
  </r>
  <r>
    <x v="32"/>
    <x v="5"/>
    <x v="1"/>
    <x v="32"/>
    <x v="29"/>
    <x v="5"/>
  </r>
  <r>
    <x v="33"/>
    <x v="5"/>
    <x v="1"/>
    <x v="33"/>
    <x v="30"/>
    <x v="4"/>
  </r>
  <r>
    <x v="34"/>
    <x v="5"/>
    <x v="1"/>
    <x v="34"/>
    <x v="31"/>
    <x v="0"/>
  </r>
  <r>
    <x v="35"/>
    <x v="0"/>
    <x v="0"/>
    <x v="35"/>
    <x v="31"/>
    <x v="1"/>
  </r>
  <r>
    <x v="36"/>
    <x v="2"/>
    <x v="1"/>
    <x v="36"/>
    <x v="32"/>
    <x v="0"/>
  </r>
  <r>
    <x v="37"/>
    <x v="2"/>
    <x v="1"/>
    <x v="37"/>
    <x v="32"/>
    <x v="0"/>
  </r>
  <r>
    <x v="38"/>
    <x v="0"/>
    <x v="0"/>
    <x v="38"/>
    <x v="32"/>
    <x v="1"/>
  </r>
  <r>
    <x v="39"/>
    <x v="1"/>
    <x v="0"/>
    <x v="39"/>
    <x v="33"/>
    <x v="5"/>
  </r>
  <r>
    <x v="40"/>
    <x v="2"/>
    <x v="1"/>
    <x v="40"/>
    <x v="34"/>
    <x v="2"/>
  </r>
  <r>
    <x v="41"/>
    <x v="2"/>
    <x v="1"/>
    <x v="41"/>
    <x v="34"/>
    <x v="4"/>
  </r>
  <r>
    <x v="42"/>
    <x v="3"/>
    <x v="0"/>
    <x v="42"/>
    <x v="35"/>
    <x v="3"/>
  </r>
  <r>
    <x v="43"/>
    <x v="4"/>
    <x v="1"/>
    <x v="43"/>
    <x v="36"/>
    <x v="3"/>
  </r>
  <r>
    <x v="44"/>
    <x v="4"/>
    <x v="1"/>
    <x v="44"/>
    <x v="37"/>
    <x v="0"/>
  </r>
  <r>
    <x v="45"/>
    <x v="2"/>
    <x v="1"/>
    <x v="45"/>
    <x v="38"/>
    <x v="4"/>
  </r>
  <r>
    <x v="46"/>
    <x v="0"/>
    <x v="0"/>
    <x v="46"/>
    <x v="38"/>
    <x v="3"/>
  </r>
  <r>
    <x v="47"/>
    <x v="2"/>
    <x v="1"/>
    <x v="47"/>
    <x v="39"/>
    <x v="5"/>
  </r>
  <r>
    <x v="48"/>
    <x v="6"/>
    <x v="1"/>
    <x v="48"/>
    <x v="40"/>
    <x v="4"/>
  </r>
  <r>
    <x v="49"/>
    <x v="5"/>
    <x v="1"/>
    <x v="49"/>
    <x v="41"/>
    <x v="5"/>
  </r>
  <r>
    <x v="50"/>
    <x v="5"/>
    <x v="1"/>
    <x v="50"/>
    <x v="41"/>
    <x v="2"/>
  </r>
  <r>
    <x v="51"/>
    <x v="0"/>
    <x v="0"/>
    <x v="51"/>
    <x v="42"/>
    <x v="1"/>
  </r>
  <r>
    <x v="52"/>
    <x v="0"/>
    <x v="0"/>
    <x v="52"/>
    <x v="43"/>
    <x v="0"/>
  </r>
  <r>
    <x v="53"/>
    <x v="1"/>
    <x v="0"/>
    <x v="53"/>
    <x v="44"/>
    <x v="3"/>
  </r>
  <r>
    <x v="54"/>
    <x v="2"/>
    <x v="1"/>
    <x v="54"/>
    <x v="45"/>
    <x v="0"/>
  </r>
  <r>
    <x v="55"/>
    <x v="4"/>
    <x v="1"/>
    <x v="55"/>
    <x v="46"/>
    <x v="4"/>
  </r>
  <r>
    <x v="56"/>
    <x v="5"/>
    <x v="1"/>
    <x v="56"/>
    <x v="47"/>
    <x v="0"/>
  </r>
  <r>
    <x v="57"/>
    <x v="1"/>
    <x v="0"/>
    <x v="57"/>
    <x v="48"/>
    <x v="2"/>
  </r>
  <r>
    <x v="58"/>
    <x v="2"/>
    <x v="1"/>
    <x v="58"/>
    <x v="49"/>
    <x v="0"/>
  </r>
  <r>
    <x v="59"/>
    <x v="5"/>
    <x v="1"/>
    <x v="59"/>
    <x v="50"/>
    <x v="2"/>
  </r>
  <r>
    <x v="60"/>
    <x v="2"/>
    <x v="1"/>
    <x v="60"/>
    <x v="51"/>
    <x v="1"/>
  </r>
  <r>
    <x v="61"/>
    <x v="2"/>
    <x v="1"/>
    <x v="61"/>
    <x v="52"/>
    <x v="5"/>
  </r>
  <r>
    <x v="62"/>
    <x v="0"/>
    <x v="0"/>
    <x v="62"/>
    <x v="53"/>
    <x v="3"/>
  </r>
  <r>
    <x v="63"/>
    <x v="2"/>
    <x v="1"/>
    <x v="63"/>
    <x v="54"/>
    <x v="0"/>
  </r>
  <r>
    <x v="64"/>
    <x v="6"/>
    <x v="1"/>
    <x v="64"/>
    <x v="54"/>
    <x v="0"/>
  </r>
  <r>
    <x v="65"/>
    <x v="6"/>
    <x v="1"/>
    <x v="65"/>
    <x v="54"/>
    <x v="1"/>
  </r>
  <r>
    <x v="66"/>
    <x v="2"/>
    <x v="1"/>
    <x v="66"/>
    <x v="55"/>
    <x v="0"/>
  </r>
  <r>
    <x v="67"/>
    <x v="4"/>
    <x v="1"/>
    <x v="67"/>
    <x v="55"/>
    <x v="2"/>
  </r>
  <r>
    <x v="68"/>
    <x v="2"/>
    <x v="1"/>
    <x v="68"/>
    <x v="56"/>
    <x v="3"/>
  </r>
  <r>
    <x v="69"/>
    <x v="5"/>
    <x v="1"/>
    <x v="69"/>
    <x v="56"/>
    <x v="5"/>
  </r>
  <r>
    <x v="70"/>
    <x v="2"/>
    <x v="1"/>
    <x v="70"/>
    <x v="57"/>
    <x v="0"/>
  </r>
  <r>
    <x v="71"/>
    <x v="4"/>
    <x v="1"/>
    <x v="71"/>
    <x v="58"/>
    <x v="0"/>
  </r>
  <r>
    <x v="72"/>
    <x v="2"/>
    <x v="1"/>
    <x v="72"/>
    <x v="58"/>
    <x v="1"/>
  </r>
  <r>
    <x v="73"/>
    <x v="5"/>
    <x v="1"/>
    <x v="73"/>
    <x v="58"/>
    <x v="5"/>
  </r>
  <r>
    <x v="74"/>
    <x v="0"/>
    <x v="0"/>
    <x v="74"/>
    <x v="58"/>
    <x v="1"/>
  </r>
  <r>
    <x v="75"/>
    <x v="2"/>
    <x v="1"/>
    <x v="75"/>
    <x v="59"/>
    <x v="2"/>
  </r>
  <r>
    <x v="76"/>
    <x v="2"/>
    <x v="1"/>
    <x v="76"/>
    <x v="60"/>
    <x v="3"/>
  </r>
  <r>
    <x v="77"/>
    <x v="0"/>
    <x v="0"/>
    <x v="77"/>
    <x v="60"/>
    <x v="1"/>
  </r>
  <r>
    <x v="78"/>
    <x v="2"/>
    <x v="1"/>
    <x v="78"/>
    <x v="61"/>
    <x v="4"/>
  </r>
  <r>
    <x v="79"/>
    <x v="2"/>
    <x v="1"/>
    <x v="79"/>
    <x v="62"/>
    <x v="5"/>
  </r>
  <r>
    <x v="80"/>
    <x v="1"/>
    <x v="0"/>
    <x v="80"/>
    <x v="62"/>
    <x v="1"/>
  </r>
  <r>
    <x v="81"/>
    <x v="3"/>
    <x v="0"/>
    <x v="81"/>
    <x v="62"/>
    <x v="3"/>
  </r>
  <r>
    <x v="82"/>
    <x v="0"/>
    <x v="0"/>
    <x v="82"/>
    <x v="63"/>
    <x v="0"/>
  </r>
  <r>
    <x v="83"/>
    <x v="5"/>
    <x v="1"/>
    <x v="83"/>
    <x v="64"/>
    <x v="4"/>
  </r>
  <r>
    <x v="84"/>
    <x v="6"/>
    <x v="1"/>
    <x v="84"/>
    <x v="65"/>
    <x v="0"/>
  </r>
  <r>
    <x v="85"/>
    <x v="6"/>
    <x v="1"/>
    <x v="85"/>
    <x v="66"/>
    <x v="3"/>
  </r>
  <r>
    <x v="86"/>
    <x v="1"/>
    <x v="0"/>
    <x v="86"/>
    <x v="67"/>
    <x v="1"/>
  </r>
  <r>
    <x v="87"/>
    <x v="2"/>
    <x v="1"/>
    <x v="87"/>
    <x v="68"/>
    <x v="0"/>
  </r>
  <r>
    <x v="88"/>
    <x v="3"/>
    <x v="0"/>
    <x v="88"/>
    <x v="68"/>
    <x v="4"/>
  </r>
  <r>
    <x v="89"/>
    <x v="4"/>
    <x v="1"/>
    <x v="89"/>
    <x v="69"/>
    <x v="1"/>
  </r>
  <r>
    <x v="90"/>
    <x v="4"/>
    <x v="1"/>
    <x v="90"/>
    <x v="69"/>
    <x v="2"/>
  </r>
  <r>
    <x v="91"/>
    <x v="4"/>
    <x v="1"/>
    <x v="91"/>
    <x v="69"/>
    <x v="4"/>
  </r>
  <r>
    <x v="92"/>
    <x v="1"/>
    <x v="0"/>
    <x v="92"/>
    <x v="69"/>
    <x v="3"/>
  </r>
  <r>
    <x v="93"/>
    <x v="2"/>
    <x v="1"/>
    <x v="93"/>
    <x v="70"/>
    <x v="0"/>
  </r>
  <r>
    <x v="94"/>
    <x v="5"/>
    <x v="1"/>
    <x v="94"/>
    <x v="70"/>
    <x v="5"/>
  </r>
  <r>
    <x v="95"/>
    <x v="6"/>
    <x v="1"/>
    <x v="95"/>
    <x v="71"/>
    <x v="0"/>
  </r>
  <r>
    <x v="96"/>
    <x v="5"/>
    <x v="1"/>
    <x v="96"/>
    <x v="71"/>
    <x v="0"/>
  </r>
  <r>
    <x v="97"/>
    <x v="0"/>
    <x v="0"/>
    <x v="97"/>
    <x v="71"/>
    <x v="0"/>
  </r>
  <r>
    <x v="98"/>
    <x v="6"/>
    <x v="1"/>
    <x v="98"/>
    <x v="72"/>
    <x v="2"/>
  </r>
  <r>
    <x v="99"/>
    <x v="1"/>
    <x v="0"/>
    <x v="99"/>
    <x v="73"/>
    <x v="3"/>
  </r>
  <r>
    <x v="100"/>
    <x v="2"/>
    <x v="1"/>
    <x v="100"/>
    <x v="74"/>
    <x v="0"/>
  </r>
  <r>
    <x v="101"/>
    <x v="5"/>
    <x v="1"/>
    <x v="101"/>
    <x v="74"/>
    <x v="2"/>
  </r>
  <r>
    <x v="102"/>
    <x v="5"/>
    <x v="1"/>
    <x v="102"/>
    <x v="75"/>
    <x v="5"/>
  </r>
  <r>
    <x v="103"/>
    <x v="1"/>
    <x v="0"/>
    <x v="103"/>
    <x v="76"/>
    <x v="3"/>
  </r>
  <r>
    <x v="104"/>
    <x v="2"/>
    <x v="1"/>
    <x v="104"/>
    <x v="77"/>
    <x v="2"/>
  </r>
  <r>
    <x v="105"/>
    <x v="1"/>
    <x v="0"/>
    <x v="105"/>
    <x v="77"/>
    <x v="1"/>
  </r>
  <r>
    <x v="106"/>
    <x v="1"/>
    <x v="0"/>
    <x v="106"/>
    <x v="78"/>
    <x v="4"/>
  </r>
  <r>
    <x v="107"/>
    <x v="2"/>
    <x v="1"/>
    <x v="107"/>
    <x v="79"/>
    <x v="5"/>
  </r>
  <r>
    <x v="108"/>
    <x v="2"/>
    <x v="1"/>
    <x v="108"/>
    <x v="80"/>
    <x v="0"/>
  </r>
  <r>
    <x v="109"/>
    <x v="4"/>
    <x v="1"/>
    <x v="109"/>
    <x v="81"/>
    <x v="0"/>
  </r>
  <r>
    <x v="110"/>
    <x v="6"/>
    <x v="1"/>
    <x v="110"/>
    <x v="82"/>
    <x v="0"/>
  </r>
  <r>
    <x v="111"/>
    <x v="2"/>
    <x v="1"/>
    <x v="111"/>
    <x v="82"/>
    <x v="5"/>
  </r>
  <r>
    <x v="112"/>
    <x v="2"/>
    <x v="1"/>
    <x v="112"/>
    <x v="83"/>
    <x v="2"/>
  </r>
  <r>
    <x v="113"/>
    <x v="1"/>
    <x v="0"/>
    <x v="113"/>
    <x v="84"/>
    <x v="1"/>
  </r>
  <r>
    <x v="114"/>
    <x v="4"/>
    <x v="1"/>
    <x v="114"/>
    <x v="85"/>
    <x v="1"/>
  </r>
  <r>
    <x v="115"/>
    <x v="4"/>
    <x v="1"/>
    <x v="115"/>
    <x v="86"/>
    <x v="1"/>
  </r>
  <r>
    <x v="116"/>
    <x v="5"/>
    <x v="1"/>
    <x v="116"/>
    <x v="86"/>
    <x v="3"/>
  </r>
  <r>
    <x v="117"/>
    <x v="1"/>
    <x v="0"/>
    <x v="117"/>
    <x v="86"/>
    <x v="1"/>
  </r>
  <r>
    <x v="118"/>
    <x v="2"/>
    <x v="1"/>
    <x v="118"/>
    <x v="87"/>
    <x v="1"/>
  </r>
  <r>
    <x v="119"/>
    <x v="1"/>
    <x v="0"/>
    <x v="119"/>
    <x v="88"/>
    <x v="0"/>
  </r>
  <r>
    <x v="120"/>
    <x v="0"/>
    <x v="0"/>
    <x v="120"/>
    <x v="89"/>
    <x v="1"/>
  </r>
  <r>
    <x v="121"/>
    <x v="5"/>
    <x v="1"/>
    <x v="121"/>
    <x v="90"/>
    <x v="1"/>
  </r>
  <r>
    <x v="122"/>
    <x v="2"/>
    <x v="1"/>
    <x v="122"/>
    <x v="91"/>
    <x v="4"/>
  </r>
  <r>
    <x v="123"/>
    <x v="2"/>
    <x v="1"/>
    <x v="123"/>
    <x v="92"/>
    <x v="0"/>
  </r>
  <r>
    <x v="124"/>
    <x v="3"/>
    <x v="0"/>
    <x v="124"/>
    <x v="92"/>
    <x v="4"/>
  </r>
  <r>
    <x v="125"/>
    <x v="2"/>
    <x v="1"/>
    <x v="125"/>
    <x v="93"/>
    <x v="5"/>
  </r>
  <r>
    <x v="126"/>
    <x v="1"/>
    <x v="0"/>
    <x v="126"/>
    <x v="93"/>
    <x v="0"/>
  </r>
  <r>
    <x v="127"/>
    <x v="4"/>
    <x v="1"/>
    <x v="127"/>
    <x v="94"/>
    <x v="0"/>
  </r>
  <r>
    <x v="128"/>
    <x v="1"/>
    <x v="0"/>
    <x v="128"/>
    <x v="95"/>
    <x v="0"/>
  </r>
  <r>
    <x v="129"/>
    <x v="2"/>
    <x v="1"/>
    <x v="129"/>
    <x v="96"/>
    <x v="3"/>
  </r>
  <r>
    <x v="130"/>
    <x v="0"/>
    <x v="0"/>
    <x v="130"/>
    <x v="97"/>
    <x v="0"/>
  </r>
  <r>
    <x v="131"/>
    <x v="5"/>
    <x v="1"/>
    <x v="131"/>
    <x v="98"/>
    <x v="5"/>
  </r>
  <r>
    <x v="132"/>
    <x v="5"/>
    <x v="1"/>
    <x v="132"/>
    <x v="99"/>
    <x v="5"/>
  </r>
  <r>
    <x v="133"/>
    <x v="1"/>
    <x v="0"/>
    <x v="133"/>
    <x v="100"/>
    <x v="3"/>
  </r>
  <r>
    <x v="134"/>
    <x v="5"/>
    <x v="1"/>
    <x v="134"/>
    <x v="101"/>
    <x v="2"/>
  </r>
  <r>
    <x v="135"/>
    <x v="0"/>
    <x v="0"/>
    <x v="135"/>
    <x v="102"/>
    <x v="0"/>
  </r>
  <r>
    <x v="136"/>
    <x v="5"/>
    <x v="1"/>
    <x v="136"/>
    <x v="103"/>
    <x v="1"/>
  </r>
  <r>
    <x v="137"/>
    <x v="3"/>
    <x v="0"/>
    <x v="137"/>
    <x v="103"/>
    <x v="3"/>
  </r>
  <r>
    <x v="138"/>
    <x v="2"/>
    <x v="1"/>
    <x v="138"/>
    <x v="104"/>
    <x v="3"/>
  </r>
  <r>
    <x v="139"/>
    <x v="2"/>
    <x v="1"/>
    <x v="139"/>
    <x v="105"/>
    <x v="0"/>
  </r>
  <r>
    <x v="140"/>
    <x v="2"/>
    <x v="1"/>
    <x v="140"/>
    <x v="106"/>
    <x v="4"/>
  </r>
  <r>
    <x v="141"/>
    <x v="2"/>
    <x v="1"/>
    <x v="141"/>
    <x v="107"/>
    <x v="1"/>
  </r>
  <r>
    <x v="142"/>
    <x v="2"/>
    <x v="1"/>
    <x v="142"/>
    <x v="108"/>
    <x v="0"/>
  </r>
  <r>
    <x v="143"/>
    <x v="1"/>
    <x v="0"/>
    <x v="143"/>
    <x v="109"/>
    <x v="2"/>
  </r>
  <r>
    <x v="144"/>
    <x v="5"/>
    <x v="1"/>
    <x v="144"/>
    <x v="110"/>
    <x v="0"/>
  </r>
  <r>
    <x v="145"/>
    <x v="2"/>
    <x v="1"/>
    <x v="145"/>
    <x v="110"/>
    <x v="5"/>
  </r>
  <r>
    <x v="146"/>
    <x v="2"/>
    <x v="1"/>
    <x v="146"/>
    <x v="111"/>
    <x v="0"/>
  </r>
  <r>
    <x v="147"/>
    <x v="4"/>
    <x v="1"/>
    <x v="147"/>
    <x v="112"/>
    <x v="0"/>
  </r>
  <r>
    <x v="148"/>
    <x v="1"/>
    <x v="0"/>
    <x v="148"/>
    <x v="113"/>
    <x v="3"/>
  </r>
  <r>
    <x v="149"/>
    <x v="2"/>
    <x v="1"/>
    <x v="149"/>
    <x v="114"/>
    <x v="0"/>
  </r>
  <r>
    <x v="150"/>
    <x v="6"/>
    <x v="1"/>
    <x v="150"/>
    <x v="115"/>
    <x v="4"/>
  </r>
  <r>
    <x v="151"/>
    <x v="1"/>
    <x v="0"/>
    <x v="151"/>
    <x v="115"/>
    <x v="1"/>
  </r>
  <r>
    <x v="152"/>
    <x v="0"/>
    <x v="0"/>
    <x v="152"/>
    <x v="116"/>
    <x v="3"/>
  </r>
  <r>
    <x v="153"/>
    <x v="4"/>
    <x v="1"/>
    <x v="153"/>
    <x v="117"/>
    <x v="4"/>
  </r>
  <r>
    <x v="154"/>
    <x v="2"/>
    <x v="1"/>
    <x v="154"/>
    <x v="118"/>
    <x v="3"/>
  </r>
  <r>
    <x v="155"/>
    <x v="0"/>
    <x v="0"/>
    <x v="155"/>
    <x v="118"/>
    <x v="3"/>
  </r>
  <r>
    <x v="156"/>
    <x v="2"/>
    <x v="1"/>
    <x v="156"/>
    <x v="119"/>
    <x v="4"/>
  </r>
  <r>
    <x v="157"/>
    <x v="0"/>
    <x v="0"/>
    <x v="157"/>
    <x v="120"/>
    <x v="3"/>
  </r>
  <r>
    <x v="158"/>
    <x v="0"/>
    <x v="0"/>
    <x v="158"/>
    <x v="121"/>
    <x v="0"/>
  </r>
  <r>
    <x v="159"/>
    <x v="5"/>
    <x v="1"/>
    <x v="159"/>
    <x v="122"/>
    <x v="5"/>
  </r>
  <r>
    <x v="160"/>
    <x v="5"/>
    <x v="1"/>
    <x v="160"/>
    <x v="123"/>
    <x v="1"/>
  </r>
  <r>
    <x v="161"/>
    <x v="2"/>
    <x v="1"/>
    <x v="161"/>
    <x v="124"/>
    <x v="4"/>
  </r>
  <r>
    <x v="162"/>
    <x v="2"/>
    <x v="1"/>
    <x v="162"/>
    <x v="125"/>
    <x v="3"/>
  </r>
  <r>
    <x v="163"/>
    <x v="2"/>
    <x v="1"/>
    <x v="163"/>
    <x v="125"/>
    <x v="4"/>
  </r>
  <r>
    <x v="164"/>
    <x v="3"/>
    <x v="0"/>
    <x v="164"/>
    <x v="125"/>
    <x v="4"/>
  </r>
  <r>
    <x v="165"/>
    <x v="4"/>
    <x v="1"/>
    <x v="165"/>
    <x v="126"/>
    <x v="0"/>
  </r>
  <r>
    <x v="166"/>
    <x v="2"/>
    <x v="1"/>
    <x v="166"/>
    <x v="127"/>
    <x v="1"/>
  </r>
  <r>
    <x v="167"/>
    <x v="0"/>
    <x v="0"/>
    <x v="167"/>
    <x v="127"/>
    <x v="0"/>
  </r>
  <r>
    <x v="168"/>
    <x v="5"/>
    <x v="1"/>
    <x v="168"/>
    <x v="128"/>
    <x v="1"/>
  </r>
  <r>
    <x v="169"/>
    <x v="5"/>
    <x v="1"/>
    <x v="169"/>
    <x v="129"/>
    <x v="5"/>
  </r>
  <r>
    <x v="170"/>
    <x v="2"/>
    <x v="1"/>
    <x v="170"/>
    <x v="130"/>
    <x v="0"/>
  </r>
  <r>
    <x v="171"/>
    <x v="0"/>
    <x v="0"/>
    <x v="171"/>
    <x v="131"/>
    <x v="1"/>
  </r>
  <r>
    <x v="172"/>
    <x v="1"/>
    <x v="0"/>
    <x v="172"/>
    <x v="131"/>
    <x v="3"/>
  </r>
  <r>
    <x v="173"/>
    <x v="4"/>
    <x v="1"/>
    <x v="173"/>
    <x v="132"/>
    <x v="1"/>
  </r>
  <r>
    <x v="174"/>
    <x v="4"/>
    <x v="1"/>
    <x v="174"/>
    <x v="133"/>
    <x v="2"/>
  </r>
  <r>
    <x v="175"/>
    <x v="2"/>
    <x v="1"/>
    <x v="175"/>
    <x v="133"/>
    <x v="4"/>
  </r>
  <r>
    <x v="176"/>
    <x v="5"/>
    <x v="1"/>
    <x v="176"/>
    <x v="134"/>
    <x v="5"/>
  </r>
  <r>
    <x v="177"/>
    <x v="2"/>
    <x v="1"/>
    <x v="177"/>
    <x v="135"/>
    <x v="0"/>
  </r>
  <r>
    <x v="178"/>
    <x v="0"/>
    <x v="0"/>
    <x v="178"/>
    <x v="136"/>
    <x v="0"/>
  </r>
  <r>
    <x v="179"/>
    <x v="0"/>
    <x v="0"/>
    <x v="179"/>
    <x v="137"/>
    <x v="5"/>
  </r>
  <r>
    <x v="180"/>
    <x v="5"/>
    <x v="1"/>
    <x v="180"/>
    <x v="138"/>
    <x v="0"/>
  </r>
  <r>
    <x v="181"/>
    <x v="3"/>
    <x v="0"/>
    <x v="181"/>
    <x v="139"/>
    <x v="3"/>
  </r>
  <r>
    <x v="182"/>
    <x v="2"/>
    <x v="1"/>
    <x v="182"/>
    <x v="140"/>
    <x v="2"/>
  </r>
  <r>
    <x v="183"/>
    <x v="2"/>
    <x v="1"/>
    <x v="183"/>
    <x v="140"/>
    <x v="4"/>
  </r>
  <r>
    <x v="184"/>
    <x v="2"/>
    <x v="1"/>
    <x v="184"/>
    <x v="140"/>
    <x v="0"/>
  </r>
  <r>
    <x v="185"/>
    <x v="2"/>
    <x v="1"/>
    <x v="185"/>
    <x v="141"/>
    <x v="3"/>
  </r>
  <r>
    <x v="186"/>
    <x v="2"/>
    <x v="1"/>
    <x v="186"/>
    <x v="142"/>
    <x v="0"/>
  </r>
  <r>
    <x v="187"/>
    <x v="5"/>
    <x v="1"/>
    <x v="187"/>
    <x v="142"/>
    <x v="4"/>
  </r>
  <r>
    <x v="188"/>
    <x v="2"/>
    <x v="1"/>
    <x v="188"/>
    <x v="143"/>
    <x v="3"/>
  </r>
  <r>
    <x v="189"/>
    <x v="3"/>
    <x v="0"/>
    <x v="189"/>
    <x v="144"/>
    <x v="1"/>
  </r>
  <r>
    <x v="190"/>
    <x v="4"/>
    <x v="1"/>
    <x v="190"/>
    <x v="145"/>
    <x v="1"/>
  </r>
  <r>
    <x v="191"/>
    <x v="5"/>
    <x v="1"/>
    <x v="191"/>
    <x v="145"/>
    <x v="2"/>
  </r>
  <r>
    <x v="192"/>
    <x v="5"/>
    <x v="1"/>
    <x v="192"/>
    <x v="146"/>
    <x v="3"/>
  </r>
  <r>
    <x v="193"/>
    <x v="0"/>
    <x v="0"/>
    <x v="193"/>
    <x v="147"/>
    <x v="0"/>
  </r>
  <r>
    <x v="194"/>
    <x v="5"/>
    <x v="1"/>
    <x v="194"/>
    <x v="148"/>
    <x v="5"/>
  </r>
  <r>
    <x v="195"/>
    <x v="3"/>
    <x v="0"/>
    <x v="195"/>
    <x v="148"/>
    <x v="5"/>
  </r>
  <r>
    <x v="196"/>
    <x v="4"/>
    <x v="1"/>
    <x v="196"/>
    <x v="149"/>
    <x v="0"/>
  </r>
  <r>
    <x v="197"/>
    <x v="4"/>
    <x v="1"/>
    <x v="196"/>
    <x v="150"/>
    <x v="3"/>
  </r>
  <r>
    <x v="198"/>
    <x v="0"/>
    <x v="0"/>
    <x v="197"/>
    <x v="149"/>
    <x v="4"/>
  </r>
  <r>
    <x v="199"/>
    <x v="0"/>
    <x v="0"/>
    <x v="198"/>
    <x v="15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 rowPageCount="1" colPageCount="1"/>
  <pivotFields count="7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8">
        <item x="5"/>
        <item x="2"/>
        <item x="3"/>
        <item x="1"/>
        <item x="0"/>
        <item x="6"/>
        <item x="4"/>
        <item t="default"/>
      </items>
    </pivotField>
    <pivotField compact="0" showAll="0">
      <items count="3">
        <item x="1"/>
        <item x="0"/>
        <item t="default"/>
      </items>
    </pivotField>
    <pivotField dataField="1" compact="0" numFmtId="4" showAll="0">
      <items count="200">
        <item x="107"/>
        <item x="40"/>
        <item x="182"/>
        <item x="115"/>
        <item x="54"/>
        <item x="53"/>
        <item x="172"/>
        <item x="116"/>
        <item x="198"/>
        <item x="143"/>
        <item x="140"/>
        <item x="68"/>
        <item x="101"/>
        <item x="70"/>
        <item x="51"/>
        <item x="2"/>
        <item x="195"/>
        <item x="155"/>
        <item x="156"/>
        <item x="123"/>
        <item x="127"/>
        <item x="196"/>
        <item x="88"/>
        <item x="55"/>
        <item x="56"/>
        <item x="16"/>
        <item x="18"/>
        <item x="163"/>
        <item x="91"/>
        <item x="189"/>
        <item x="31"/>
        <item x="28"/>
        <item x="121"/>
        <item x="130"/>
        <item x="187"/>
        <item x="194"/>
        <item x="139"/>
        <item x="11"/>
        <item x="176"/>
        <item x="86"/>
        <item x="80"/>
        <item x="30"/>
        <item x="15"/>
        <item x="94"/>
        <item x="19"/>
        <item x="64"/>
        <item x="114"/>
        <item x="14"/>
        <item x="184"/>
        <item x="162"/>
        <item x="7"/>
        <item x="61"/>
        <item x="191"/>
        <item x="197"/>
        <item x="4"/>
        <item x="59"/>
        <item x="190"/>
        <item x="62"/>
        <item x="36"/>
        <item x="12"/>
        <item x="129"/>
        <item x="167"/>
        <item x="117"/>
        <item x="154"/>
        <item x="181"/>
        <item x="22"/>
        <item x="17"/>
        <item x="5"/>
        <item x="20"/>
        <item x="90"/>
        <item x="95"/>
        <item x="48"/>
        <item x="46"/>
        <item x="98"/>
        <item x="119"/>
        <item x="131"/>
        <item x="147"/>
        <item x="100"/>
        <item x="136"/>
        <item x="138"/>
        <item x="45"/>
        <item x="63"/>
        <item x="96"/>
        <item x="108"/>
        <item x="78"/>
        <item x="83"/>
        <item x="0"/>
        <item x="69"/>
        <item x="71"/>
        <item x="50"/>
        <item x="58"/>
        <item x="166"/>
        <item x="133"/>
        <item x="109"/>
        <item x="21"/>
        <item x="158"/>
        <item x="178"/>
        <item x="99"/>
        <item x="168"/>
        <item x="188"/>
        <item x="47"/>
        <item x="171"/>
        <item x="111"/>
        <item x="164"/>
        <item x="186"/>
        <item x="76"/>
        <item x="37"/>
        <item x="26"/>
        <item x="23"/>
        <item x="93"/>
        <item x="169"/>
        <item x="39"/>
        <item x="157"/>
        <item x="110"/>
        <item x="150"/>
        <item x="142"/>
        <item x="65"/>
        <item x="102"/>
        <item x="87"/>
        <item x="33"/>
        <item x="120"/>
        <item x="137"/>
        <item x="66"/>
        <item x="74"/>
        <item x="165"/>
        <item x="151"/>
        <item x="75"/>
        <item x="42"/>
        <item x="180"/>
        <item x="82"/>
        <item x="149"/>
        <item x="153"/>
        <item x="67"/>
        <item x="49"/>
        <item x="113"/>
        <item x="32"/>
        <item x="77"/>
        <item x="104"/>
        <item x="13"/>
        <item x="44"/>
        <item x="10"/>
        <item x="145"/>
        <item x="81"/>
        <item x="125"/>
        <item x="25"/>
        <item x="160"/>
        <item x="177"/>
        <item x="105"/>
        <item x="152"/>
        <item x="161"/>
        <item x="134"/>
        <item x="24"/>
        <item x="8"/>
        <item x="97"/>
        <item x="132"/>
        <item x="27"/>
        <item x="135"/>
        <item x="34"/>
        <item x="52"/>
        <item x="73"/>
        <item x="126"/>
        <item x="146"/>
        <item x="60"/>
        <item x="148"/>
        <item x="122"/>
        <item x="128"/>
        <item x="89"/>
        <item x="159"/>
        <item x="1"/>
        <item x="9"/>
        <item x="173"/>
        <item x="92"/>
        <item x="183"/>
        <item x="3"/>
        <item x="124"/>
        <item x="144"/>
        <item x="112"/>
        <item x="185"/>
        <item x="192"/>
        <item x="141"/>
        <item x="85"/>
        <item x="43"/>
        <item x="106"/>
        <item x="29"/>
        <item x="170"/>
        <item x="38"/>
        <item x="118"/>
        <item x="175"/>
        <item x="6"/>
        <item x="179"/>
        <item x="35"/>
        <item x="193"/>
        <item x="57"/>
        <item x="84"/>
        <item x="41"/>
        <item x="72"/>
        <item x="79"/>
        <item x="103"/>
        <item x="174"/>
        <item t="default"/>
      </items>
    </pivotField>
    <pivotField axis="axisRow" compact="0" numFmtId="182" showAll="0">
      <items count="7">
        <item x="0"/>
        <item x="1"/>
        <item x="2"/>
        <item x="3"/>
        <item x="4"/>
        <item x="5"/>
        <item t="default"/>
      </items>
    </pivotField>
    <pivotField axis="axisPage" compact="0" showAll="0">
      <items count="7">
        <item x="4"/>
        <item x="2"/>
        <item x="5"/>
        <item x="3"/>
        <item x="1"/>
        <item x="0"/>
        <item t="default"/>
      </items>
    </pivotField>
    <pivotField dragToCol="0" dragToPage="0" dragToRow="0" compact="0" numFmtId="4"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5" item="3"/>
  </pageFields>
  <dataFields count="1">
    <dataField name="amount of sales" fld="3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1" firstHeaderRow="1" firstDataRow="1" firstDataCol="1"/>
  <pivotFields count="7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compact="0" showAll="0">
      <items count="8">
        <item x="5"/>
        <item x="2"/>
        <item x="3"/>
        <item x="1"/>
        <item x="0"/>
        <item x="6"/>
        <item x="4"/>
        <item t="default"/>
      </items>
    </pivotField>
    <pivotField compact="0" showAll="0">
      <items count="3">
        <item x="1"/>
        <item x="0"/>
        <item t="default"/>
      </items>
    </pivotField>
    <pivotField dataField="1" compact="0" numFmtId="4" showAll="0">
      <items count="200">
        <item x="107"/>
        <item x="40"/>
        <item x="182"/>
        <item x="115"/>
        <item x="54"/>
        <item x="53"/>
        <item x="172"/>
        <item x="116"/>
        <item x="198"/>
        <item x="143"/>
        <item x="140"/>
        <item x="68"/>
        <item x="101"/>
        <item x="70"/>
        <item x="51"/>
        <item x="2"/>
        <item x="195"/>
        <item x="155"/>
        <item x="156"/>
        <item x="123"/>
        <item x="127"/>
        <item x="196"/>
        <item x="88"/>
        <item x="55"/>
        <item x="56"/>
        <item x="16"/>
        <item x="18"/>
        <item x="163"/>
        <item x="91"/>
        <item x="189"/>
        <item x="31"/>
        <item x="28"/>
        <item x="121"/>
        <item x="130"/>
        <item x="187"/>
        <item x="194"/>
        <item x="139"/>
        <item x="11"/>
        <item x="176"/>
        <item x="86"/>
        <item x="80"/>
        <item x="30"/>
        <item x="15"/>
        <item x="94"/>
        <item x="19"/>
        <item x="64"/>
        <item x="114"/>
        <item x="14"/>
        <item x="184"/>
        <item x="162"/>
        <item x="7"/>
        <item x="61"/>
        <item x="191"/>
        <item x="197"/>
        <item x="4"/>
        <item x="59"/>
        <item x="190"/>
        <item x="62"/>
        <item x="36"/>
        <item x="12"/>
        <item x="129"/>
        <item x="167"/>
        <item x="117"/>
        <item x="154"/>
        <item x="181"/>
        <item x="22"/>
        <item x="17"/>
        <item x="5"/>
        <item x="20"/>
        <item x="90"/>
        <item x="95"/>
        <item x="48"/>
        <item x="46"/>
        <item x="98"/>
        <item x="119"/>
        <item x="131"/>
        <item x="147"/>
        <item x="100"/>
        <item x="136"/>
        <item x="138"/>
        <item x="45"/>
        <item x="63"/>
        <item x="96"/>
        <item x="108"/>
        <item x="78"/>
        <item x="83"/>
        <item x="0"/>
        <item x="69"/>
        <item x="71"/>
        <item x="50"/>
        <item x="58"/>
        <item x="166"/>
        <item x="133"/>
        <item x="109"/>
        <item x="21"/>
        <item x="158"/>
        <item x="178"/>
        <item x="99"/>
        <item x="168"/>
        <item x="188"/>
        <item x="47"/>
        <item x="171"/>
        <item x="111"/>
        <item x="164"/>
        <item x="186"/>
        <item x="76"/>
        <item x="37"/>
        <item x="26"/>
        <item x="23"/>
        <item x="93"/>
        <item x="169"/>
        <item x="39"/>
        <item x="157"/>
        <item x="110"/>
        <item x="150"/>
        <item x="142"/>
        <item x="65"/>
        <item x="102"/>
        <item x="87"/>
        <item x="33"/>
        <item x="120"/>
        <item x="137"/>
        <item x="66"/>
        <item x="74"/>
        <item x="165"/>
        <item x="151"/>
        <item x="75"/>
        <item x="42"/>
        <item x="180"/>
        <item x="82"/>
        <item x="149"/>
        <item x="153"/>
        <item x="67"/>
        <item x="49"/>
        <item x="113"/>
        <item x="32"/>
        <item x="77"/>
        <item x="104"/>
        <item x="13"/>
        <item x="44"/>
        <item x="10"/>
        <item x="145"/>
        <item x="81"/>
        <item x="125"/>
        <item x="25"/>
        <item x="160"/>
        <item x="177"/>
        <item x="105"/>
        <item x="152"/>
        <item x="161"/>
        <item x="134"/>
        <item x="24"/>
        <item x="8"/>
        <item x="97"/>
        <item x="132"/>
        <item x="27"/>
        <item x="135"/>
        <item x="34"/>
        <item x="52"/>
        <item x="73"/>
        <item x="126"/>
        <item x="146"/>
        <item x="60"/>
        <item x="148"/>
        <item x="122"/>
        <item x="128"/>
        <item x="89"/>
        <item x="159"/>
        <item x="1"/>
        <item x="9"/>
        <item x="173"/>
        <item x="92"/>
        <item x="183"/>
        <item x="3"/>
        <item x="124"/>
        <item x="144"/>
        <item x="112"/>
        <item x="185"/>
        <item x="192"/>
        <item x="141"/>
        <item x="85"/>
        <item x="43"/>
        <item x="106"/>
        <item x="29"/>
        <item x="170"/>
        <item x="38"/>
        <item x="118"/>
        <item x="175"/>
        <item x="6"/>
        <item x="179"/>
        <item x="35"/>
        <item x="193"/>
        <item x="57"/>
        <item x="84"/>
        <item x="41"/>
        <item x="72"/>
        <item x="79"/>
        <item x="103"/>
        <item x="174"/>
        <item t="default"/>
      </items>
    </pivotField>
    <pivotField compact="0" numFmtId="182" showAll="0">
      <items count="7">
        <item x="0"/>
        <item x="5"/>
        <item x="1"/>
        <item x="2"/>
        <item x="3"/>
        <item x="4"/>
        <item t="default"/>
      </items>
    </pivotField>
    <pivotField compact="0" showAll="0">
      <items count="7">
        <item h="1" x="4"/>
        <item h="1" x="2"/>
        <item h="1" x="5"/>
        <item x="3"/>
        <item h="1" x="1"/>
        <item h="1" x="0"/>
        <item t="default"/>
      </items>
    </pivotField>
    <pivotField dragToCol="0" dragToPage="0" dragToRow="0" compact="0" numFmtId="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pend contribution" fld="3" showDataAs="percentOfTotal" baseField="0" baseItem="0" numFmtId="184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t-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5" firstHeaderRow="1" firstDataRow="1" firstDataCol="1"/>
  <pivotFields count="7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8">
        <item x="5"/>
        <item x="2"/>
        <item x="3"/>
        <item x="1"/>
        <item x="0"/>
        <item x="6"/>
        <item x="4"/>
        <item t="default"/>
      </items>
    </pivotField>
    <pivotField compact="0" showAll="0">
      <items count="3">
        <item x="1"/>
        <item x="0"/>
        <item t="default"/>
      </items>
    </pivotField>
    <pivotField dataField="1" compact="0" numFmtId="4" showAll="0">
      <items count="200">
        <item x="107"/>
        <item x="40"/>
        <item x="182"/>
        <item x="115"/>
        <item x="54"/>
        <item x="53"/>
        <item x="172"/>
        <item x="116"/>
        <item x="198"/>
        <item x="143"/>
        <item x="140"/>
        <item x="68"/>
        <item x="101"/>
        <item x="70"/>
        <item x="51"/>
        <item x="2"/>
        <item x="195"/>
        <item x="155"/>
        <item x="156"/>
        <item x="123"/>
        <item x="127"/>
        <item x="196"/>
        <item x="88"/>
        <item x="55"/>
        <item x="56"/>
        <item x="16"/>
        <item x="18"/>
        <item x="163"/>
        <item x="91"/>
        <item x="189"/>
        <item x="31"/>
        <item x="28"/>
        <item x="121"/>
        <item x="130"/>
        <item x="187"/>
        <item x="194"/>
        <item x="139"/>
        <item x="11"/>
        <item x="176"/>
        <item x="86"/>
        <item x="80"/>
        <item x="30"/>
        <item x="15"/>
        <item x="94"/>
        <item x="19"/>
        <item x="64"/>
        <item x="114"/>
        <item x="14"/>
        <item x="184"/>
        <item x="162"/>
        <item x="7"/>
        <item x="61"/>
        <item x="191"/>
        <item x="197"/>
        <item x="4"/>
        <item x="59"/>
        <item x="190"/>
        <item x="62"/>
        <item x="36"/>
        <item x="12"/>
        <item x="129"/>
        <item x="167"/>
        <item x="117"/>
        <item x="154"/>
        <item x="181"/>
        <item x="22"/>
        <item x="17"/>
        <item x="5"/>
        <item x="20"/>
        <item x="90"/>
        <item x="95"/>
        <item x="48"/>
        <item x="46"/>
        <item x="98"/>
        <item x="119"/>
        <item x="131"/>
        <item x="147"/>
        <item x="100"/>
        <item x="136"/>
        <item x="138"/>
        <item x="45"/>
        <item x="63"/>
        <item x="96"/>
        <item x="108"/>
        <item x="78"/>
        <item x="83"/>
        <item x="0"/>
        <item x="69"/>
        <item x="71"/>
        <item x="50"/>
        <item x="58"/>
        <item x="166"/>
        <item x="133"/>
        <item x="109"/>
        <item x="21"/>
        <item x="158"/>
        <item x="178"/>
        <item x="99"/>
        <item x="168"/>
        <item x="188"/>
        <item x="47"/>
        <item x="171"/>
        <item x="111"/>
        <item x="164"/>
        <item x="186"/>
        <item x="76"/>
        <item x="37"/>
        <item x="26"/>
        <item x="23"/>
        <item x="93"/>
        <item x="169"/>
        <item x="39"/>
        <item x="157"/>
        <item x="110"/>
        <item x="150"/>
        <item x="142"/>
        <item x="65"/>
        <item x="102"/>
        <item x="87"/>
        <item x="33"/>
        <item x="120"/>
        <item x="137"/>
        <item x="66"/>
        <item x="74"/>
        <item x="165"/>
        <item x="151"/>
        <item x="75"/>
        <item x="42"/>
        <item x="180"/>
        <item x="82"/>
        <item x="149"/>
        <item x="153"/>
        <item x="67"/>
        <item x="49"/>
        <item x="113"/>
        <item x="32"/>
        <item x="77"/>
        <item x="104"/>
        <item x="13"/>
        <item x="44"/>
        <item x="10"/>
        <item x="145"/>
        <item x="81"/>
        <item x="125"/>
        <item x="25"/>
        <item x="160"/>
        <item x="177"/>
        <item x="105"/>
        <item x="152"/>
        <item x="161"/>
        <item x="134"/>
        <item x="24"/>
        <item x="8"/>
        <item x="97"/>
        <item x="132"/>
        <item x="27"/>
        <item x="135"/>
        <item x="34"/>
        <item x="52"/>
        <item x="73"/>
        <item x="126"/>
        <item x="146"/>
        <item x="60"/>
        <item x="148"/>
        <item x="122"/>
        <item x="128"/>
        <item x="89"/>
        <item x="159"/>
        <item x="1"/>
        <item x="9"/>
        <item x="173"/>
        <item x="92"/>
        <item x="183"/>
        <item x="3"/>
        <item x="124"/>
        <item x="144"/>
        <item x="112"/>
        <item x="185"/>
        <item x="192"/>
        <item x="141"/>
        <item x="85"/>
        <item x="43"/>
        <item x="106"/>
        <item x="29"/>
        <item x="170"/>
        <item x="38"/>
        <item x="118"/>
        <item x="175"/>
        <item x="6"/>
        <item x="179"/>
        <item x="35"/>
        <item x="193"/>
        <item x="57"/>
        <item x="84"/>
        <item x="41"/>
        <item x="72"/>
        <item x="79"/>
        <item x="103"/>
        <item x="174"/>
        <item t="default"/>
      </items>
    </pivotField>
    <pivotField compact="0" numFmtId="182" showAll="0">
      <items count="7">
        <item x="0"/>
        <item x="5"/>
        <item x="1"/>
        <item x="2"/>
        <item x="3"/>
        <item x="4"/>
        <item t="default"/>
      </items>
    </pivotField>
    <pivotField axis="axisRow" compact="0" showAll="0">
      <items count="7">
        <item h="1" x="4"/>
        <item h="1" x="2"/>
        <item h="1" x="5"/>
        <item x="3"/>
        <item h="1" x="1"/>
        <item h="1" x="0"/>
        <item t="default"/>
      </items>
    </pivotField>
    <pivotField dragToCol="0" dragToPage="0" dragToRow="0" compact="0" numFmtId="4" showAll="0"/>
  </pivotFields>
  <rowFields count="1">
    <field x="5"/>
  </rowFields>
  <rowItems count="2">
    <i>
      <x v="3"/>
    </i>
    <i t="grand">
      <x/>
    </i>
  </rowItems>
  <colItems count="1">
    <i/>
  </colItems>
  <dataFields count="1">
    <dataField name="Sum of Sales" fld="3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1" firstHeaderRow="1" firstDataRow="1" firstDataCol="1"/>
  <pivotFields count="7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compact="0" sortType="ascending" showAll="0">
      <items count="8">
        <item x="5"/>
        <item x="2"/>
        <item x="3"/>
        <item x="1"/>
        <item x="0"/>
        <item x="6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1"/>
        <item x="0"/>
        <item t="default"/>
      </items>
    </pivotField>
    <pivotField dataField="1" compact="0" numFmtId="181" showAll="0">
      <items count="200">
        <item x="107"/>
        <item x="40"/>
        <item x="182"/>
        <item x="115"/>
        <item x="54"/>
        <item x="53"/>
        <item x="172"/>
        <item x="116"/>
        <item x="198"/>
        <item x="143"/>
        <item x="140"/>
        <item x="68"/>
        <item x="101"/>
        <item x="70"/>
        <item x="51"/>
        <item x="2"/>
        <item x="195"/>
        <item x="155"/>
        <item x="156"/>
        <item x="123"/>
        <item x="127"/>
        <item x="196"/>
        <item x="88"/>
        <item x="55"/>
        <item x="56"/>
        <item x="16"/>
        <item x="18"/>
        <item x="163"/>
        <item x="91"/>
        <item x="189"/>
        <item x="31"/>
        <item x="28"/>
        <item x="121"/>
        <item x="130"/>
        <item x="187"/>
        <item x="194"/>
        <item x="139"/>
        <item x="11"/>
        <item x="176"/>
        <item x="86"/>
        <item x="80"/>
        <item x="30"/>
        <item x="15"/>
        <item x="94"/>
        <item x="19"/>
        <item x="64"/>
        <item x="114"/>
        <item x="14"/>
        <item x="184"/>
        <item x="162"/>
        <item x="7"/>
        <item x="61"/>
        <item x="191"/>
        <item x="197"/>
        <item x="4"/>
        <item x="59"/>
        <item x="190"/>
        <item x="62"/>
        <item x="36"/>
        <item x="12"/>
        <item x="129"/>
        <item x="167"/>
        <item x="117"/>
        <item x="154"/>
        <item x="181"/>
        <item x="22"/>
        <item x="17"/>
        <item x="5"/>
        <item x="20"/>
        <item x="90"/>
        <item x="95"/>
        <item x="48"/>
        <item x="46"/>
        <item x="98"/>
        <item x="119"/>
        <item x="131"/>
        <item x="147"/>
        <item x="100"/>
        <item x="136"/>
        <item x="138"/>
        <item x="45"/>
        <item x="63"/>
        <item x="96"/>
        <item x="108"/>
        <item x="78"/>
        <item x="83"/>
        <item x="0"/>
        <item x="69"/>
        <item x="71"/>
        <item x="50"/>
        <item x="58"/>
        <item x="166"/>
        <item x="133"/>
        <item x="109"/>
        <item x="21"/>
        <item x="158"/>
        <item x="178"/>
        <item x="99"/>
        <item x="168"/>
        <item x="188"/>
        <item x="47"/>
        <item x="171"/>
        <item x="111"/>
        <item x="164"/>
        <item x="186"/>
        <item x="76"/>
        <item x="37"/>
        <item x="26"/>
        <item x="23"/>
        <item x="93"/>
        <item x="169"/>
        <item x="39"/>
        <item x="157"/>
        <item x="110"/>
        <item x="150"/>
        <item x="142"/>
        <item x="65"/>
        <item x="102"/>
        <item x="87"/>
        <item x="33"/>
        <item x="120"/>
        <item x="137"/>
        <item x="66"/>
        <item x="74"/>
        <item x="165"/>
        <item x="151"/>
        <item x="75"/>
        <item x="42"/>
        <item x="180"/>
        <item x="82"/>
        <item x="149"/>
        <item x="153"/>
        <item x="67"/>
        <item x="49"/>
        <item x="113"/>
        <item x="32"/>
        <item x="77"/>
        <item x="104"/>
        <item x="13"/>
        <item x="44"/>
        <item x="10"/>
        <item x="145"/>
        <item x="81"/>
        <item x="125"/>
        <item x="25"/>
        <item x="160"/>
        <item x="177"/>
        <item x="105"/>
        <item x="152"/>
        <item x="161"/>
        <item x="134"/>
        <item x="24"/>
        <item x="8"/>
        <item x="97"/>
        <item x="132"/>
        <item x="27"/>
        <item x="135"/>
        <item x="34"/>
        <item x="52"/>
        <item x="73"/>
        <item x="126"/>
        <item x="146"/>
        <item x="60"/>
        <item x="148"/>
        <item x="122"/>
        <item x="128"/>
        <item x="89"/>
        <item x="159"/>
        <item x="1"/>
        <item x="9"/>
        <item x="173"/>
        <item x="92"/>
        <item x="183"/>
        <item x="3"/>
        <item x="124"/>
        <item x="144"/>
        <item x="112"/>
        <item x="185"/>
        <item x="192"/>
        <item x="141"/>
        <item x="85"/>
        <item x="43"/>
        <item x="106"/>
        <item x="29"/>
        <item x="170"/>
        <item x="38"/>
        <item x="118"/>
        <item x="175"/>
        <item x="6"/>
        <item x="179"/>
        <item x="35"/>
        <item x="193"/>
        <item x="57"/>
        <item x="84"/>
        <item x="41"/>
        <item x="72"/>
        <item x="79"/>
        <item x="103"/>
        <item x="174"/>
        <item t="default"/>
      </items>
    </pivotField>
    <pivotField compact="0" numFmtId="182" showAll="0">
      <items count="7">
        <item x="0"/>
        <item x="5"/>
        <item x="1"/>
        <item x="2"/>
        <item x="3"/>
        <item x="4"/>
        <item t="default"/>
      </items>
    </pivotField>
    <pivotField compact="0" showAll="0">
      <items count="7">
        <item h="1" x="4"/>
        <item h="1" x="2"/>
        <item h="1" x="5"/>
        <item x="3"/>
        <item h="1" x="1"/>
        <item h="1" x="0"/>
        <item t="default"/>
      </items>
    </pivotField>
    <pivotField dragToCol="0" dragToPage="0" dragToRow="0" compact="0" numFmtId="181" showAll="0"/>
  </pivotFields>
  <rowFields count="1">
    <field x="1"/>
  </rowFields>
  <rowItems count="8">
    <i>
      <x v="5"/>
    </i>
    <i>
      <x/>
    </i>
    <i>
      <x v="6"/>
    </i>
    <i>
      <x v="4"/>
    </i>
    <i>
      <x v="2"/>
    </i>
    <i>
      <x v="3"/>
    </i>
    <i>
      <x v="1"/>
    </i>
    <i t="grand">
      <x/>
    </i>
  </rowItems>
  <colItems count="1">
    <i/>
  </colItems>
  <dataFields count="1">
    <dataField name="Sum of Sales" fld="3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10" firstHeaderRow="0" firstDataRow="1" firstDataCol="1"/>
  <pivotFields count="7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/>
    <pivotField compact="0" showAll="0"/>
    <pivotField dataField="1" compact="0" numFmtId="181" showAll="0">
      <items count="200">
        <item x="107"/>
        <item x="40"/>
        <item x="182"/>
        <item x="115"/>
        <item x="54"/>
        <item x="53"/>
        <item x="172"/>
        <item x="116"/>
        <item x="198"/>
        <item x="143"/>
        <item x="140"/>
        <item x="68"/>
        <item x="101"/>
        <item x="70"/>
        <item x="51"/>
        <item x="2"/>
        <item x="195"/>
        <item x="155"/>
        <item x="156"/>
        <item x="123"/>
        <item x="127"/>
        <item x="196"/>
        <item x="88"/>
        <item x="55"/>
        <item x="56"/>
        <item x="16"/>
        <item x="18"/>
        <item x="163"/>
        <item x="91"/>
        <item x="189"/>
        <item x="31"/>
        <item x="28"/>
        <item x="121"/>
        <item x="130"/>
        <item x="187"/>
        <item x="194"/>
        <item x="139"/>
        <item x="11"/>
        <item x="176"/>
        <item x="86"/>
        <item x="80"/>
        <item x="30"/>
        <item x="15"/>
        <item x="94"/>
        <item x="19"/>
        <item x="64"/>
        <item x="114"/>
        <item x="14"/>
        <item x="184"/>
        <item x="162"/>
        <item x="7"/>
        <item x="61"/>
        <item x="191"/>
        <item x="197"/>
        <item x="4"/>
        <item x="59"/>
        <item x="190"/>
        <item x="62"/>
        <item x="36"/>
        <item x="12"/>
        <item x="129"/>
        <item x="167"/>
        <item x="117"/>
        <item x="154"/>
        <item x="181"/>
        <item x="22"/>
        <item x="17"/>
        <item x="5"/>
        <item x="20"/>
        <item x="90"/>
        <item x="95"/>
        <item x="48"/>
        <item x="46"/>
        <item x="98"/>
        <item x="119"/>
        <item x="131"/>
        <item x="147"/>
        <item x="100"/>
        <item x="136"/>
        <item x="138"/>
        <item x="45"/>
        <item x="63"/>
        <item x="96"/>
        <item x="108"/>
        <item x="78"/>
        <item x="83"/>
        <item x="0"/>
        <item x="69"/>
        <item x="71"/>
        <item x="50"/>
        <item x="58"/>
        <item x="166"/>
        <item x="133"/>
        <item x="109"/>
        <item x="21"/>
        <item x="158"/>
        <item x="178"/>
        <item x="99"/>
        <item x="168"/>
        <item x="188"/>
        <item x="47"/>
        <item x="171"/>
        <item x="111"/>
        <item x="164"/>
        <item x="186"/>
        <item x="76"/>
        <item x="37"/>
        <item x="26"/>
        <item x="23"/>
        <item x="93"/>
        <item x="169"/>
        <item x="39"/>
        <item x="157"/>
        <item x="110"/>
        <item x="150"/>
        <item x="142"/>
        <item x="65"/>
        <item x="102"/>
        <item x="87"/>
        <item x="33"/>
        <item x="120"/>
        <item x="137"/>
        <item x="66"/>
        <item x="74"/>
        <item x="165"/>
        <item x="151"/>
        <item x="75"/>
        <item x="42"/>
        <item x="180"/>
        <item x="82"/>
        <item x="149"/>
        <item x="153"/>
        <item x="67"/>
        <item x="49"/>
        <item x="113"/>
        <item x="32"/>
        <item x="77"/>
        <item x="104"/>
        <item x="13"/>
        <item x="44"/>
        <item x="10"/>
        <item x="145"/>
        <item x="81"/>
        <item x="125"/>
        <item x="25"/>
        <item x="160"/>
        <item x="177"/>
        <item x="105"/>
        <item x="152"/>
        <item x="161"/>
        <item x="134"/>
        <item x="24"/>
        <item x="8"/>
        <item x="97"/>
        <item x="132"/>
        <item x="27"/>
        <item x="135"/>
        <item x="34"/>
        <item x="52"/>
        <item x="73"/>
        <item x="126"/>
        <item x="146"/>
        <item x="60"/>
        <item x="148"/>
        <item x="122"/>
        <item x="128"/>
        <item x="89"/>
        <item x="159"/>
        <item x="1"/>
        <item x="9"/>
        <item x="173"/>
        <item x="92"/>
        <item x="183"/>
        <item x="3"/>
        <item x="124"/>
        <item x="144"/>
        <item x="112"/>
        <item x="185"/>
        <item x="192"/>
        <item x="141"/>
        <item x="85"/>
        <item x="43"/>
        <item x="106"/>
        <item x="29"/>
        <item x="170"/>
        <item x="38"/>
        <item x="118"/>
        <item x="175"/>
        <item x="6"/>
        <item x="179"/>
        <item x="35"/>
        <item x="193"/>
        <item x="57"/>
        <item x="84"/>
        <item x="41"/>
        <item x="72"/>
        <item x="79"/>
        <item x="103"/>
        <item x="174"/>
        <item t="default"/>
      </items>
    </pivotField>
    <pivotField compact="0" numFmtId="182" showAll="0"/>
    <pivotField axis="axisRow" compact="0" showAll="0">
      <items count="7">
        <item x="4"/>
        <item x="2"/>
        <item x="5"/>
        <item x="3"/>
        <item x="1"/>
        <item x="0"/>
        <item t="default"/>
      </items>
    </pivotField>
    <pivotField dataField="1" dragToCol="0" dragToPage="0" dragToRow="0" compact="0" numFmtId="18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 numFmtId="183"/>
    <dataField name="Sum of Tax" fld="6" baseField="0" baseItem="0" numFmtId="18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2" name="PivotTable2"/>
    <pivotTable tabId="4" name="PivotTable3"/>
    <pivotTable tabId="7" name="pt-4"/>
    <pivotTable tabId="8" name="PivotTable5"/>
  </pivotTables>
  <data>
    <tabular pivotCacheId="1">
      <items count="6">
        <i x="4" s="0"/>
        <i x="2" s="0"/>
        <i x="5" s="0"/>
        <i x="3" s="1"/>
        <i x="1" s="0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columnCount="6" showCaption="0" rowHeight="225425"/>
</slicers>
</file>

<file path=xl/tables/table1.xml><?xml version="1.0" encoding="utf-8"?>
<table xmlns="http://schemas.openxmlformats.org/spreadsheetml/2006/main" id="1" name="spend" displayName="spend" ref="A1:F201">
  <autoFilter ref="A1:F201"/>
  <tableColumns count="6">
    <tableColumn id="1" name="Order ID"/>
    <tableColumn id="2" name="Product"/>
    <tableColumn id="3" name="Category"/>
    <tableColumn id="4" name="Sales" dataDxfId="0"/>
    <tableColumn id="5" name="Date"/>
    <tableColumn id="6" name="Country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" sqref="B3"/>
    </sheetView>
  </sheetViews>
  <sheetFormatPr defaultColWidth="8.89380530973451" defaultRowHeight="14.3" outlineLevelRow="7" outlineLevelCol="1"/>
  <cols>
    <col min="1" max="1" width="11.212389380531"/>
    <col min="2" max="2" width="14.929203539823"/>
    <col min="3" max="4" width="16.566371681415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s="20">
        <v>38034</v>
      </c>
    </row>
    <row r="5" spans="1:2">
      <c r="A5" t="s">
        <v>5</v>
      </c>
      <c r="B5" s="20">
        <v>47108</v>
      </c>
    </row>
    <row r="6" spans="1:2">
      <c r="A6" t="s">
        <v>6</v>
      </c>
      <c r="B6" s="20">
        <v>36496</v>
      </c>
    </row>
    <row r="7" spans="1:2">
      <c r="A7" t="s">
        <v>7</v>
      </c>
      <c r="B7" s="20">
        <v>34488</v>
      </c>
    </row>
    <row r="8" spans="1:2">
      <c r="A8" t="s">
        <v>8</v>
      </c>
      <c r="B8" s="20">
        <v>156126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H27" sqref="H27"/>
    </sheetView>
  </sheetViews>
  <sheetFormatPr defaultColWidth="8.89380530973451" defaultRowHeight="14.3" outlineLevelCol="1"/>
  <cols>
    <col min="1" max="1" width="11.212389380531"/>
    <col min="2" max="2" width="17.9734513274336"/>
  </cols>
  <sheetData>
    <row r="3" spans="1:2">
      <c r="A3" t="s">
        <v>9</v>
      </c>
      <c r="B3" t="s">
        <v>10</v>
      </c>
    </row>
    <row r="4" spans="1:2">
      <c r="A4" t="s">
        <v>11</v>
      </c>
      <c r="B4" s="22">
        <v>0.0581709644774093</v>
      </c>
    </row>
    <row r="5" spans="1:2">
      <c r="A5" t="s">
        <v>12</v>
      </c>
      <c r="B5" s="22">
        <v>0.254192126871886</v>
      </c>
    </row>
    <row r="6" spans="1:2">
      <c r="A6" t="s">
        <v>13</v>
      </c>
      <c r="B6" s="22">
        <v>0.191544009325801</v>
      </c>
    </row>
    <row r="7" spans="1:2">
      <c r="A7" t="s">
        <v>14</v>
      </c>
      <c r="B7" s="22">
        <v>0.23824987510088</v>
      </c>
    </row>
    <row r="8" spans="1:2">
      <c r="A8" t="s">
        <v>15</v>
      </c>
      <c r="B8" s="22">
        <v>0.138580377387495</v>
      </c>
    </row>
    <row r="9" spans="1:2">
      <c r="A9" t="s">
        <v>16</v>
      </c>
      <c r="B9" s="22">
        <v>0.0562046039737135</v>
      </c>
    </row>
    <row r="10" spans="1:2">
      <c r="A10" t="s">
        <v>17</v>
      </c>
      <c r="B10" s="22">
        <v>0.0630580428628159</v>
      </c>
    </row>
    <row r="11" spans="1:2">
      <c r="A11" t="s">
        <v>8</v>
      </c>
      <c r="B11" s="22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tabSelected="1" workbookViewId="0">
      <selection activeCell="B3" sqref="B3"/>
    </sheetView>
  </sheetViews>
  <sheetFormatPr defaultColWidth="8.89380530973451" defaultRowHeight="14.3" outlineLevelCol="4"/>
  <cols>
    <col min="1" max="1" width="11.212389380531"/>
    <col min="2" max="2" width="12.0442477876106"/>
    <col min="5" max="5" width="13"/>
  </cols>
  <sheetData>
    <row r="2" spans="5:5">
      <c r="E2" t="s">
        <v>18</v>
      </c>
    </row>
    <row r="3" spans="1:5">
      <c r="A3" t="s">
        <v>0</v>
      </c>
      <c r="B3" t="s">
        <v>19</v>
      </c>
      <c r="E3" t="s">
        <v>20</v>
      </c>
    </row>
    <row r="4" spans="1:4">
      <c r="A4" t="s">
        <v>1</v>
      </c>
      <c r="B4" s="20">
        <v>156126</v>
      </c>
      <c r="D4" t="s">
        <v>21</v>
      </c>
    </row>
    <row r="5" spans="1:5">
      <c r="A5" t="s">
        <v>8</v>
      </c>
      <c r="B5" s="20">
        <v>156126</v>
      </c>
      <c r="E5" s="21" t="e">
        <f ca="1">GETPIVOTDATA("Sales",$A$3,"Country","Australia")</f>
        <v>#REF!</v>
      </c>
    </row>
    <row r="6" spans="5:5">
      <c r="E6" s="21"/>
    </row>
    <row r="8" spans="5:5">
      <c r="E8" t="s">
        <v>22</v>
      </c>
    </row>
    <row r="10" spans="5:5">
      <c r="E10" s="21" t="e">
        <f ca="1">GETPIVOTDATA("Sales",$A$3,"Country","United Kingdom")</f>
        <v>#REF!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B3" sqref="B3"/>
    </sheetView>
  </sheetViews>
  <sheetFormatPr defaultColWidth="8.89380530973451" defaultRowHeight="14.3" outlineLevelCol="1"/>
  <cols>
    <col min="1" max="1" width="11.212389380531"/>
    <col min="2" max="2" width="12.0442477876106"/>
  </cols>
  <sheetData>
    <row r="3" spans="1:2">
      <c r="A3" t="s">
        <v>9</v>
      </c>
      <c r="B3" t="s">
        <v>19</v>
      </c>
    </row>
    <row r="4" spans="1:2">
      <c r="A4" t="s">
        <v>16</v>
      </c>
      <c r="B4" s="20">
        <v>8775</v>
      </c>
    </row>
    <row r="5" spans="1:2">
      <c r="A5" t="s">
        <v>11</v>
      </c>
      <c r="B5" s="20">
        <v>9082</v>
      </c>
    </row>
    <row r="6" spans="1:2">
      <c r="A6" t="s">
        <v>17</v>
      </c>
      <c r="B6" s="20">
        <v>9845</v>
      </c>
    </row>
    <row r="7" spans="1:2">
      <c r="A7" t="s">
        <v>15</v>
      </c>
      <c r="B7" s="20">
        <v>21636</v>
      </c>
    </row>
    <row r="8" spans="1:2">
      <c r="A8" t="s">
        <v>13</v>
      </c>
      <c r="B8" s="20">
        <v>29905</v>
      </c>
    </row>
    <row r="9" spans="1:2">
      <c r="A9" t="s">
        <v>14</v>
      </c>
      <c r="B9" s="20">
        <v>37197</v>
      </c>
    </row>
    <row r="10" spans="1:2">
      <c r="A10" t="s">
        <v>12</v>
      </c>
      <c r="B10" s="20">
        <v>39686</v>
      </c>
    </row>
    <row r="11" spans="1:2">
      <c r="A11" t="s">
        <v>8</v>
      </c>
      <c r="B11" s="20">
        <v>156126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0"/>
  <sheetViews>
    <sheetView workbookViewId="0">
      <selection activeCell="C3" sqref="C3"/>
    </sheetView>
  </sheetViews>
  <sheetFormatPr defaultColWidth="8.89380530973451" defaultRowHeight="14.3" outlineLevelCol="2"/>
  <cols>
    <col min="1" max="1" width="14.7787610619469"/>
    <col min="2" max="3" width="11.6194690265487"/>
  </cols>
  <sheetData>
    <row r="3" spans="1:3">
      <c r="A3" t="s">
        <v>0</v>
      </c>
      <c r="B3" t="s">
        <v>19</v>
      </c>
      <c r="C3" t="s">
        <v>23</v>
      </c>
    </row>
    <row r="4" spans="1:3">
      <c r="A4" t="s">
        <v>24</v>
      </c>
      <c r="B4" s="20">
        <v>131713</v>
      </c>
      <c r="C4" s="20">
        <v>3951.39</v>
      </c>
    </row>
    <row r="5" spans="1:3">
      <c r="A5" t="s">
        <v>25</v>
      </c>
      <c r="B5" s="20">
        <v>94745</v>
      </c>
      <c r="C5" s="20">
        <v>0</v>
      </c>
    </row>
    <row r="6" spans="1:3">
      <c r="A6" t="s">
        <v>26</v>
      </c>
      <c r="B6" s="20">
        <v>141056</v>
      </c>
      <c r="C6" s="20">
        <v>4231.68</v>
      </c>
    </row>
    <row r="7" spans="1:3">
      <c r="A7" t="s">
        <v>1</v>
      </c>
      <c r="B7" s="20">
        <v>156126</v>
      </c>
      <c r="C7" s="20">
        <v>4683.78</v>
      </c>
    </row>
    <row r="8" spans="1:3">
      <c r="A8" t="s">
        <v>27</v>
      </c>
      <c r="B8" s="20">
        <v>173137</v>
      </c>
      <c r="C8" s="20">
        <v>5194.11</v>
      </c>
    </row>
    <row r="9" spans="1:3">
      <c r="A9" t="s">
        <v>28</v>
      </c>
      <c r="B9" s="20">
        <v>267133</v>
      </c>
      <c r="C9" s="20">
        <v>8013.99</v>
      </c>
    </row>
    <row r="10" spans="1:3">
      <c r="A10" t="s">
        <v>8</v>
      </c>
      <c r="B10" s="20">
        <v>963910</v>
      </c>
      <c r="C10" s="20">
        <v>28917.3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1"/>
  <sheetViews>
    <sheetView topLeftCell="C1" workbookViewId="0">
      <selection activeCell="C1" sqref="C1"/>
    </sheetView>
  </sheetViews>
  <sheetFormatPr defaultColWidth="8.89380530973451" defaultRowHeight="14.3" outlineLevelCol="5"/>
  <cols>
    <col min="1" max="1" width="7.36283185840708" customWidth="1"/>
    <col min="2" max="2" width="19.6991150442478" customWidth="1"/>
    <col min="3" max="3" width="19.2920353982301" customWidth="1"/>
    <col min="4" max="4" width="13.6814159292035" style="15" customWidth="1"/>
    <col min="5" max="5" width="23.4778761061947" customWidth="1"/>
    <col min="6" max="6" width="31.6194690265487" customWidth="1"/>
  </cols>
  <sheetData>
    <row r="1" spans="1:6">
      <c r="A1" t="s">
        <v>29</v>
      </c>
      <c r="B1" t="s">
        <v>9</v>
      </c>
      <c r="C1" t="s">
        <v>30</v>
      </c>
      <c r="D1" s="15" t="s">
        <v>31</v>
      </c>
      <c r="E1" t="s">
        <v>2</v>
      </c>
      <c r="F1" t="s">
        <v>0</v>
      </c>
    </row>
    <row r="2" spans="1:6">
      <c r="A2" s="16">
        <v>1</v>
      </c>
      <c r="B2" s="17" t="s">
        <v>15</v>
      </c>
      <c r="C2" s="17" t="s">
        <v>32</v>
      </c>
      <c r="D2" s="18">
        <v>4270</v>
      </c>
      <c r="E2" s="19">
        <v>41641</v>
      </c>
      <c r="F2" s="17" t="s">
        <v>28</v>
      </c>
    </row>
    <row r="3" spans="1:6">
      <c r="A3" s="16">
        <v>2</v>
      </c>
      <c r="B3" s="17" t="s">
        <v>14</v>
      </c>
      <c r="C3" s="17" t="s">
        <v>32</v>
      </c>
      <c r="D3" s="18">
        <v>8239</v>
      </c>
      <c r="E3" s="19">
        <v>41642</v>
      </c>
      <c r="F3" s="17" t="s">
        <v>27</v>
      </c>
    </row>
    <row r="4" spans="1:6">
      <c r="A4" s="16">
        <v>3</v>
      </c>
      <c r="B4" s="17" t="s">
        <v>12</v>
      </c>
      <c r="C4" s="17" t="s">
        <v>33</v>
      </c>
      <c r="D4" s="18">
        <v>617</v>
      </c>
      <c r="E4" s="19">
        <v>41644</v>
      </c>
      <c r="F4" s="17" t="s">
        <v>28</v>
      </c>
    </row>
    <row r="5" spans="1:6">
      <c r="A5" s="16">
        <v>4</v>
      </c>
      <c r="B5" s="17" t="s">
        <v>12</v>
      </c>
      <c r="C5" s="17" t="s">
        <v>33</v>
      </c>
      <c r="D5" s="18">
        <v>8384</v>
      </c>
      <c r="E5" s="19">
        <v>41646</v>
      </c>
      <c r="F5" s="17" t="s">
        <v>25</v>
      </c>
    </row>
    <row r="6" spans="1:6">
      <c r="A6" s="16">
        <v>5</v>
      </c>
      <c r="B6" s="17" t="s">
        <v>13</v>
      </c>
      <c r="C6" s="17" t="s">
        <v>32</v>
      </c>
      <c r="D6" s="18">
        <v>2626</v>
      </c>
      <c r="E6" s="19">
        <v>41648</v>
      </c>
      <c r="F6" s="17" t="s">
        <v>1</v>
      </c>
    </row>
    <row r="7" spans="1:6">
      <c r="A7" s="16">
        <v>6</v>
      </c>
      <c r="B7" s="17" t="s">
        <v>17</v>
      </c>
      <c r="C7" s="17" t="s">
        <v>33</v>
      </c>
      <c r="D7" s="18">
        <v>3610</v>
      </c>
      <c r="E7" s="19">
        <v>41649</v>
      </c>
      <c r="F7" s="17" t="s">
        <v>28</v>
      </c>
    </row>
    <row r="8" spans="1:6">
      <c r="A8" s="16">
        <v>7</v>
      </c>
      <c r="B8" s="17" t="s">
        <v>14</v>
      </c>
      <c r="C8" s="17" t="s">
        <v>32</v>
      </c>
      <c r="D8" s="18">
        <v>9062</v>
      </c>
      <c r="E8" s="19">
        <v>41650</v>
      </c>
      <c r="F8" s="17" t="s">
        <v>24</v>
      </c>
    </row>
    <row r="9" spans="1:6">
      <c r="A9" s="16">
        <v>8</v>
      </c>
      <c r="B9" s="17" t="s">
        <v>11</v>
      </c>
      <c r="C9" s="17" t="s">
        <v>33</v>
      </c>
      <c r="D9" s="18">
        <v>2417</v>
      </c>
      <c r="E9" s="19">
        <v>41652</v>
      </c>
      <c r="F9" s="17" t="s">
        <v>26</v>
      </c>
    </row>
    <row r="10" spans="1:6">
      <c r="A10" s="16">
        <v>9</v>
      </c>
      <c r="B10" s="17" t="s">
        <v>11</v>
      </c>
      <c r="C10" s="17" t="s">
        <v>33</v>
      </c>
      <c r="D10" s="18">
        <v>7431</v>
      </c>
      <c r="E10" s="19">
        <v>41654</v>
      </c>
      <c r="F10" s="17" t="s">
        <v>25</v>
      </c>
    </row>
    <row r="11" spans="1:6">
      <c r="A11" s="16">
        <v>10</v>
      </c>
      <c r="B11" s="17" t="s">
        <v>12</v>
      </c>
      <c r="C11" s="17" t="s">
        <v>33</v>
      </c>
      <c r="D11" s="18">
        <v>8250</v>
      </c>
      <c r="E11" s="19">
        <v>41655</v>
      </c>
      <c r="F11" s="17" t="s">
        <v>1</v>
      </c>
    </row>
    <row r="12" spans="1:6">
      <c r="A12" s="16">
        <v>11</v>
      </c>
      <c r="B12" s="17" t="s">
        <v>14</v>
      </c>
      <c r="C12" s="17" t="s">
        <v>32</v>
      </c>
      <c r="D12" s="18">
        <v>7012</v>
      </c>
      <c r="E12" s="19">
        <v>41657</v>
      </c>
      <c r="F12" s="17" t="s">
        <v>28</v>
      </c>
    </row>
    <row r="13" spans="1:6">
      <c r="A13" s="16">
        <v>12</v>
      </c>
      <c r="B13" s="17" t="s">
        <v>15</v>
      </c>
      <c r="C13" s="17" t="s">
        <v>32</v>
      </c>
      <c r="D13" s="18">
        <v>1903</v>
      </c>
      <c r="E13" s="19">
        <v>41659</v>
      </c>
      <c r="F13" s="17" t="s">
        <v>1</v>
      </c>
    </row>
    <row r="14" spans="1:6">
      <c r="A14" s="16">
        <v>13</v>
      </c>
      <c r="B14" s="17" t="s">
        <v>14</v>
      </c>
      <c r="C14" s="17" t="s">
        <v>32</v>
      </c>
      <c r="D14" s="18">
        <v>2824</v>
      </c>
      <c r="E14" s="19">
        <v>41661</v>
      </c>
      <c r="F14" s="17" t="s">
        <v>25</v>
      </c>
    </row>
    <row r="15" spans="1:6">
      <c r="A15" s="16">
        <v>14</v>
      </c>
      <c r="B15" s="17" t="s">
        <v>11</v>
      </c>
      <c r="C15" s="17" t="s">
        <v>33</v>
      </c>
      <c r="D15" s="18">
        <v>6946</v>
      </c>
      <c r="E15" s="19">
        <v>41663</v>
      </c>
      <c r="F15" s="17" t="s">
        <v>26</v>
      </c>
    </row>
    <row r="16" spans="1:6">
      <c r="A16" s="16">
        <v>15</v>
      </c>
      <c r="B16" s="17" t="s">
        <v>12</v>
      </c>
      <c r="C16" s="17" t="s">
        <v>33</v>
      </c>
      <c r="D16" s="18">
        <v>2320</v>
      </c>
      <c r="E16" s="19">
        <v>41666</v>
      </c>
      <c r="F16" s="17" t="s">
        <v>27</v>
      </c>
    </row>
    <row r="17" spans="1:6">
      <c r="A17" s="16">
        <v>16</v>
      </c>
      <c r="B17" s="17" t="s">
        <v>12</v>
      </c>
      <c r="C17" s="17" t="s">
        <v>33</v>
      </c>
      <c r="D17" s="18">
        <v>2116</v>
      </c>
      <c r="E17" s="19">
        <v>41667</v>
      </c>
      <c r="F17" s="17" t="s">
        <v>28</v>
      </c>
    </row>
    <row r="18" spans="1:6">
      <c r="A18" s="16">
        <v>17</v>
      </c>
      <c r="B18" s="17" t="s">
        <v>12</v>
      </c>
      <c r="C18" s="17" t="s">
        <v>33</v>
      </c>
      <c r="D18" s="18">
        <v>1135</v>
      </c>
      <c r="E18" s="19">
        <v>41669</v>
      </c>
      <c r="F18" s="17" t="s">
        <v>27</v>
      </c>
    </row>
    <row r="19" spans="1:6">
      <c r="A19" s="16">
        <v>18</v>
      </c>
      <c r="B19" s="17" t="s">
        <v>14</v>
      </c>
      <c r="C19" s="17" t="s">
        <v>32</v>
      </c>
      <c r="D19" s="18">
        <v>3595</v>
      </c>
      <c r="E19" s="19">
        <v>41669</v>
      </c>
      <c r="F19" s="17" t="s">
        <v>27</v>
      </c>
    </row>
    <row r="20" spans="1:6">
      <c r="A20" s="16">
        <v>19</v>
      </c>
      <c r="B20" s="17" t="s">
        <v>11</v>
      </c>
      <c r="C20" s="17" t="s">
        <v>33</v>
      </c>
      <c r="D20" s="18">
        <v>1161</v>
      </c>
      <c r="E20" s="19">
        <v>41672</v>
      </c>
      <c r="F20" s="17" t="s">
        <v>28</v>
      </c>
    </row>
    <row r="21" spans="1:6">
      <c r="A21" s="16">
        <v>20</v>
      </c>
      <c r="B21" s="17" t="s">
        <v>17</v>
      </c>
      <c r="C21" s="17" t="s">
        <v>33</v>
      </c>
      <c r="D21" s="18">
        <v>2256</v>
      </c>
      <c r="E21" s="19">
        <v>41674</v>
      </c>
      <c r="F21" s="17" t="s">
        <v>26</v>
      </c>
    </row>
    <row r="22" spans="1:6">
      <c r="A22" s="16">
        <v>21</v>
      </c>
      <c r="B22" s="17" t="s">
        <v>12</v>
      </c>
      <c r="C22" s="17" t="s">
        <v>33</v>
      </c>
      <c r="D22" s="18">
        <v>3642</v>
      </c>
      <c r="E22" s="19">
        <v>41676</v>
      </c>
      <c r="F22" s="17" t="s">
        <v>25</v>
      </c>
    </row>
    <row r="23" spans="1:6">
      <c r="A23" s="16">
        <v>22</v>
      </c>
      <c r="B23" s="17" t="s">
        <v>12</v>
      </c>
      <c r="C23" s="17" t="s">
        <v>33</v>
      </c>
      <c r="D23" s="18">
        <v>4582</v>
      </c>
      <c r="E23" s="19">
        <v>41682</v>
      </c>
      <c r="F23" s="17" t="s">
        <v>28</v>
      </c>
    </row>
    <row r="24" spans="1:6">
      <c r="A24" s="16">
        <v>23</v>
      </c>
      <c r="B24" s="17" t="s">
        <v>13</v>
      </c>
      <c r="C24" s="17" t="s">
        <v>32</v>
      </c>
      <c r="D24" s="18">
        <v>3559</v>
      </c>
      <c r="E24" s="19">
        <v>41684</v>
      </c>
      <c r="F24" s="17" t="s">
        <v>27</v>
      </c>
    </row>
    <row r="25" spans="1:6">
      <c r="A25" s="16">
        <v>24</v>
      </c>
      <c r="B25" s="17" t="s">
        <v>15</v>
      </c>
      <c r="C25" s="17" t="s">
        <v>32</v>
      </c>
      <c r="D25" s="18">
        <v>5154</v>
      </c>
      <c r="E25" s="19">
        <v>41687</v>
      </c>
      <c r="F25" s="17" t="s">
        <v>24</v>
      </c>
    </row>
    <row r="26" spans="1:6">
      <c r="A26" s="16">
        <v>25</v>
      </c>
      <c r="B26" s="17" t="s">
        <v>16</v>
      </c>
      <c r="C26" s="17" t="s">
        <v>33</v>
      </c>
      <c r="D26" s="18">
        <v>7388</v>
      </c>
      <c r="E26" s="19">
        <v>41688</v>
      </c>
      <c r="F26" s="17" t="s">
        <v>26</v>
      </c>
    </row>
    <row r="27" spans="1:6">
      <c r="A27" s="16">
        <v>26</v>
      </c>
      <c r="B27" s="17" t="s">
        <v>13</v>
      </c>
      <c r="C27" s="17" t="s">
        <v>32</v>
      </c>
      <c r="D27" s="18">
        <v>7163</v>
      </c>
      <c r="E27" s="19">
        <v>41688</v>
      </c>
      <c r="F27" s="17" t="s">
        <v>28</v>
      </c>
    </row>
    <row r="28" spans="1:6">
      <c r="A28" s="16">
        <v>27</v>
      </c>
      <c r="B28" s="17" t="s">
        <v>13</v>
      </c>
      <c r="C28" s="17" t="s">
        <v>32</v>
      </c>
      <c r="D28" s="18">
        <v>5101</v>
      </c>
      <c r="E28" s="19">
        <v>41690</v>
      </c>
      <c r="F28" s="17" t="s">
        <v>1</v>
      </c>
    </row>
    <row r="29" spans="1:6">
      <c r="A29" s="16">
        <v>28</v>
      </c>
      <c r="B29" s="17" t="s">
        <v>11</v>
      </c>
      <c r="C29" s="17" t="s">
        <v>33</v>
      </c>
      <c r="D29" s="18">
        <v>7602</v>
      </c>
      <c r="E29" s="19">
        <v>41691</v>
      </c>
      <c r="F29" s="17" t="s">
        <v>26</v>
      </c>
    </row>
    <row r="30" spans="1:6">
      <c r="A30" s="16">
        <v>29</v>
      </c>
      <c r="B30" s="17" t="s">
        <v>16</v>
      </c>
      <c r="C30" s="17" t="s">
        <v>33</v>
      </c>
      <c r="D30" s="18">
        <v>1641</v>
      </c>
      <c r="E30" s="19">
        <v>41692</v>
      </c>
      <c r="F30" s="17" t="s">
        <v>28</v>
      </c>
    </row>
    <row r="31" spans="1:6">
      <c r="A31" s="16">
        <v>30</v>
      </c>
      <c r="B31" s="17" t="s">
        <v>11</v>
      </c>
      <c r="C31" s="17" t="s">
        <v>33</v>
      </c>
      <c r="D31" s="18">
        <v>8892</v>
      </c>
      <c r="E31" s="19">
        <v>41693</v>
      </c>
      <c r="F31" s="17" t="s">
        <v>24</v>
      </c>
    </row>
    <row r="32" spans="1:6">
      <c r="A32" s="16">
        <v>31</v>
      </c>
      <c r="B32" s="17" t="s">
        <v>11</v>
      </c>
      <c r="C32" s="17" t="s">
        <v>33</v>
      </c>
      <c r="D32" s="18">
        <v>2060</v>
      </c>
      <c r="E32" s="19">
        <v>41698</v>
      </c>
      <c r="F32" s="17" t="s">
        <v>26</v>
      </c>
    </row>
    <row r="33" spans="1:6">
      <c r="A33" s="16">
        <v>32</v>
      </c>
      <c r="B33" s="17" t="s">
        <v>14</v>
      </c>
      <c r="C33" s="17" t="s">
        <v>32</v>
      </c>
      <c r="D33" s="18">
        <v>1557</v>
      </c>
      <c r="E33" s="19">
        <v>41698</v>
      </c>
      <c r="F33" s="17" t="s">
        <v>1</v>
      </c>
    </row>
    <row r="34" spans="1:6">
      <c r="A34" s="16">
        <v>33</v>
      </c>
      <c r="B34" s="17" t="s">
        <v>11</v>
      </c>
      <c r="C34" s="17" t="s">
        <v>33</v>
      </c>
      <c r="D34" s="18">
        <v>6509</v>
      </c>
      <c r="E34" s="19">
        <v>41699</v>
      </c>
      <c r="F34" s="17" t="s">
        <v>26</v>
      </c>
    </row>
    <row r="35" spans="1:6">
      <c r="A35" s="16">
        <v>34</v>
      </c>
      <c r="B35" s="17" t="s">
        <v>11</v>
      </c>
      <c r="C35" s="17" t="s">
        <v>33</v>
      </c>
      <c r="D35" s="18">
        <v>5718</v>
      </c>
      <c r="E35" s="19">
        <v>41702</v>
      </c>
      <c r="F35" s="17" t="s">
        <v>24</v>
      </c>
    </row>
    <row r="36" spans="1:6">
      <c r="A36" s="16">
        <v>35</v>
      </c>
      <c r="B36" s="17" t="s">
        <v>11</v>
      </c>
      <c r="C36" s="17" t="s">
        <v>33</v>
      </c>
      <c r="D36" s="18">
        <v>7655</v>
      </c>
      <c r="E36" s="19">
        <v>41703</v>
      </c>
      <c r="F36" s="17" t="s">
        <v>28</v>
      </c>
    </row>
    <row r="37" spans="1:6">
      <c r="A37" s="16">
        <v>36</v>
      </c>
      <c r="B37" s="17" t="s">
        <v>15</v>
      </c>
      <c r="C37" s="17" t="s">
        <v>32</v>
      </c>
      <c r="D37" s="18">
        <v>9116</v>
      </c>
      <c r="E37" s="19">
        <v>41703</v>
      </c>
      <c r="F37" s="17" t="s">
        <v>27</v>
      </c>
    </row>
    <row r="38" spans="1:6">
      <c r="A38" s="16">
        <v>37</v>
      </c>
      <c r="B38" s="17" t="s">
        <v>12</v>
      </c>
      <c r="C38" s="17" t="s">
        <v>33</v>
      </c>
      <c r="D38" s="18">
        <v>2795</v>
      </c>
      <c r="E38" s="19">
        <v>41713</v>
      </c>
      <c r="F38" s="17" t="s">
        <v>28</v>
      </c>
    </row>
    <row r="39" spans="1:6">
      <c r="A39" s="16">
        <v>38</v>
      </c>
      <c r="B39" s="17" t="s">
        <v>12</v>
      </c>
      <c r="C39" s="17" t="s">
        <v>33</v>
      </c>
      <c r="D39" s="18">
        <v>5084</v>
      </c>
      <c r="E39" s="19">
        <v>41713</v>
      </c>
      <c r="F39" s="17" t="s">
        <v>28</v>
      </c>
    </row>
    <row r="40" spans="1:6">
      <c r="A40" s="16">
        <v>39</v>
      </c>
      <c r="B40" s="17" t="s">
        <v>15</v>
      </c>
      <c r="C40" s="17" t="s">
        <v>32</v>
      </c>
      <c r="D40" s="18">
        <v>8941</v>
      </c>
      <c r="E40" s="19">
        <v>41713</v>
      </c>
      <c r="F40" s="17" t="s">
        <v>27</v>
      </c>
    </row>
    <row r="41" spans="1:6">
      <c r="A41" s="16">
        <v>40</v>
      </c>
      <c r="B41" s="17" t="s">
        <v>14</v>
      </c>
      <c r="C41" s="17" t="s">
        <v>32</v>
      </c>
      <c r="D41" s="18">
        <v>5341</v>
      </c>
      <c r="E41" s="19">
        <v>41714</v>
      </c>
      <c r="F41" s="17" t="s">
        <v>26</v>
      </c>
    </row>
    <row r="42" spans="1:6">
      <c r="A42" s="16">
        <v>41</v>
      </c>
      <c r="B42" s="17" t="s">
        <v>12</v>
      </c>
      <c r="C42" s="17" t="s">
        <v>33</v>
      </c>
      <c r="D42" s="18">
        <v>135</v>
      </c>
      <c r="E42" s="19">
        <v>41717</v>
      </c>
      <c r="F42" s="17" t="s">
        <v>25</v>
      </c>
    </row>
    <row r="43" spans="1:6">
      <c r="A43" s="16">
        <v>42</v>
      </c>
      <c r="B43" s="17" t="s">
        <v>12</v>
      </c>
      <c r="C43" s="17" t="s">
        <v>33</v>
      </c>
      <c r="D43" s="18">
        <v>9400</v>
      </c>
      <c r="E43" s="19">
        <v>41717</v>
      </c>
      <c r="F43" s="17" t="s">
        <v>24</v>
      </c>
    </row>
    <row r="44" spans="1:6">
      <c r="A44" s="16">
        <v>43</v>
      </c>
      <c r="B44" s="17" t="s">
        <v>13</v>
      </c>
      <c r="C44" s="17" t="s">
        <v>32</v>
      </c>
      <c r="D44" s="18">
        <v>6045</v>
      </c>
      <c r="E44" s="19">
        <v>41719</v>
      </c>
      <c r="F44" s="17" t="s">
        <v>1</v>
      </c>
    </row>
    <row r="45" spans="1:6">
      <c r="A45" s="16">
        <v>44</v>
      </c>
      <c r="B45" s="17" t="s">
        <v>17</v>
      </c>
      <c r="C45" s="17" t="s">
        <v>33</v>
      </c>
      <c r="D45" s="18">
        <v>8887</v>
      </c>
      <c r="E45" s="19">
        <v>41721</v>
      </c>
      <c r="F45" s="17" t="s">
        <v>1</v>
      </c>
    </row>
    <row r="46" spans="1:6">
      <c r="A46" s="16">
        <v>45</v>
      </c>
      <c r="B46" s="17" t="s">
        <v>17</v>
      </c>
      <c r="C46" s="17" t="s">
        <v>33</v>
      </c>
      <c r="D46" s="18">
        <v>6982</v>
      </c>
      <c r="E46" s="19">
        <v>41722</v>
      </c>
      <c r="F46" s="17" t="s">
        <v>28</v>
      </c>
    </row>
    <row r="47" spans="1:6">
      <c r="A47" s="16">
        <v>46</v>
      </c>
      <c r="B47" s="17" t="s">
        <v>12</v>
      </c>
      <c r="C47" s="17" t="s">
        <v>33</v>
      </c>
      <c r="D47" s="18">
        <v>4029</v>
      </c>
      <c r="E47" s="19">
        <v>41724</v>
      </c>
      <c r="F47" s="17" t="s">
        <v>24</v>
      </c>
    </row>
    <row r="48" spans="1:6">
      <c r="A48" s="16">
        <v>47</v>
      </c>
      <c r="B48" s="17" t="s">
        <v>15</v>
      </c>
      <c r="C48" s="17" t="s">
        <v>32</v>
      </c>
      <c r="D48" s="18">
        <v>3665</v>
      </c>
      <c r="E48" s="19">
        <v>41724</v>
      </c>
      <c r="F48" s="17" t="s">
        <v>1</v>
      </c>
    </row>
    <row r="49" spans="1:6">
      <c r="A49" s="16">
        <v>48</v>
      </c>
      <c r="B49" s="17" t="s">
        <v>12</v>
      </c>
      <c r="C49" s="17" t="s">
        <v>33</v>
      </c>
      <c r="D49" s="18">
        <v>4781</v>
      </c>
      <c r="E49" s="19">
        <v>41727</v>
      </c>
      <c r="F49" s="17" t="s">
        <v>26</v>
      </c>
    </row>
    <row r="50" spans="1:6">
      <c r="A50" s="16">
        <v>49</v>
      </c>
      <c r="B50" s="17" t="s">
        <v>16</v>
      </c>
      <c r="C50" s="17" t="s">
        <v>33</v>
      </c>
      <c r="D50" s="18">
        <v>3663</v>
      </c>
      <c r="E50" s="19">
        <v>41728</v>
      </c>
      <c r="F50" s="17" t="s">
        <v>24</v>
      </c>
    </row>
    <row r="51" spans="1:6">
      <c r="A51" s="16">
        <v>50</v>
      </c>
      <c r="B51" s="17" t="s">
        <v>11</v>
      </c>
      <c r="C51" s="17" t="s">
        <v>33</v>
      </c>
      <c r="D51" s="18">
        <v>6331</v>
      </c>
      <c r="E51" s="19">
        <v>41730</v>
      </c>
      <c r="F51" s="17" t="s">
        <v>26</v>
      </c>
    </row>
    <row r="52" spans="1:6">
      <c r="A52" s="16">
        <v>51</v>
      </c>
      <c r="B52" s="17" t="s">
        <v>11</v>
      </c>
      <c r="C52" s="17" t="s">
        <v>33</v>
      </c>
      <c r="D52" s="18">
        <v>4364</v>
      </c>
      <c r="E52" s="19">
        <v>41730</v>
      </c>
      <c r="F52" s="17" t="s">
        <v>25</v>
      </c>
    </row>
    <row r="53" spans="1:6">
      <c r="A53" s="16">
        <v>52</v>
      </c>
      <c r="B53" s="17" t="s">
        <v>15</v>
      </c>
      <c r="C53" s="17" t="s">
        <v>32</v>
      </c>
      <c r="D53" s="18">
        <v>607</v>
      </c>
      <c r="E53" s="19">
        <v>41732</v>
      </c>
      <c r="F53" s="17" t="s">
        <v>27</v>
      </c>
    </row>
    <row r="54" spans="1:6">
      <c r="A54" s="16">
        <v>53</v>
      </c>
      <c r="B54" s="17" t="s">
        <v>15</v>
      </c>
      <c r="C54" s="17" t="s">
        <v>32</v>
      </c>
      <c r="D54" s="18">
        <v>7659</v>
      </c>
      <c r="E54" s="19">
        <v>41735</v>
      </c>
      <c r="F54" s="17" t="s">
        <v>28</v>
      </c>
    </row>
    <row r="55" spans="1:6">
      <c r="A55" s="16">
        <v>54</v>
      </c>
      <c r="B55" s="17" t="s">
        <v>14</v>
      </c>
      <c r="C55" s="17" t="s">
        <v>32</v>
      </c>
      <c r="D55" s="18">
        <v>277</v>
      </c>
      <c r="E55" s="19">
        <v>41741</v>
      </c>
      <c r="F55" s="17" t="s">
        <v>1</v>
      </c>
    </row>
    <row r="56" spans="1:6">
      <c r="A56" s="16">
        <v>55</v>
      </c>
      <c r="B56" s="17" t="s">
        <v>12</v>
      </c>
      <c r="C56" s="17" t="s">
        <v>33</v>
      </c>
      <c r="D56" s="18">
        <v>235</v>
      </c>
      <c r="E56" s="19">
        <v>41746</v>
      </c>
      <c r="F56" s="17" t="s">
        <v>28</v>
      </c>
    </row>
    <row r="57" spans="1:6">
      <c r="A57" s="16">
        <v>56</v>
      </c>
      <c r="B57" s="17" t="s">
        <v>17</v>
      </c>
      <c r="C57" s="17" t="s">
        <v>33</v>
      </c>
      <c r="D57" s="18">
        <v>1113</v>
      </c>
      <c r="E57" s="19">
        <v>41747</v>
      </c>
      <c r="F57" s="17" t="s">
        <v>24</v>
      </c>
    </row>
    <row r="58" spans="1:6">
      <c r="A58" s="16">
        <v>57</v>
      </c>
      <c r="B58" s="17" t="s">
        <v>11</v>
      </c>
      <c r="C58" s="17" t="s">
        <v>33</v>
      </c>
      <c r="D58" s="18">
        <v>1128</v>
      </c>
      <c r="E58" s="19">
        <v>41750</v>
      </c>
      <c r="F58" s="17" t="s">
        <v>28</v>
      </c>
    </row>
    <row r="59" spans="1:6">
      <c r="A59" s="16">
        <v>58</v>
      </c>
      <c r="B59" s="17" t="s">
        <v>14</v>
      </c>
      <c r="C59" s="17" t="s">
        <v>32</v>
      </c>
      <c r="D59" s="18">
        <v>9231</v>
      </c>
      <c r="E59" s="19">
        <v>41751</v>
      </c>
      <c r="F59" s="17" t="s">
        <v>25</v>
      </c>
    </row>
    <row r="60" spans="1:6">
      <c r="A60" s="16">
        <v>59</v>
      </c>
      <c r="B60" s="17" t="s">
        <v>12</v>
      </c>
      <c r="C60" s="17" t="s">
        <v>33</v>
      </c>
      <c r="D60" s="18">
        <v>4387</v>
      </c>
      <c r="E60" s="19">
        <v>41752</v>
      </c>
      <c r="F60" s="17" t="s">
        <v>28</v>
      </c>
    </row>
    <row r="61" spans="1:6">
      <c r="A61" s="16">
        <v>60</v>
      </c>
      <c r="B61" s="17" t="s">
        <v>11</v>
      </c>
      <c r="C61" s="17" t="s">
        <v>33</v>
      </c>
      <c r="D61" s="18">
        <v>2763</v>
      </c>
      <c r="E61" s="19">
        <v>41754</v>
      </c>
      <c r="F61" s="17" t="s">
        <v>25</v>
      </c>
    </row>
    <row r="62" spans="1:6">
      <c r="A62" s="16">
        <v>61</v>
      </c>
      <c r="B62" s="17" t="s">
        <v>12</v>
      </c>
      <c r="C62" s="17" t="s">
        <v>33</v>
      </c>
      <c r="D62" s="18">
        <v>7898</v>
      </c>
      <c r="E62" s="19">
        <v>41756</v>
      </c>
      <c r="F62" s="17" t="s">
        <v>27</v>
      </c>
    </row>
    <row r="63" spans="1:6">
      <c r="A63" s="16">
        <v>62</v>
      </c>
      <c r="B63" s="17" t="s">
        <v>12</v>
      </c>
      <c r="C63" s="17" t="s">
        <v>33</v>
      </c>
      <c r="D63" s="18">
        <v>2427</v>
      </c>
      <c r="E63" s="19">
        <v>41759</v>
      </c>
      <c r="F63" s="17" t="s">
        <v>26</v>
      </c>
    </row>
    <row r="64" spans="1:6">
      <c r="A64" s="16">
        <v>63</v>
      </c>
      <c r="B64" s="17" t="s">
        <v>15</v>
      </c>
      <c r="C64" s="17" t="s">
        <v>32</v>
      </c>
      <c r="D64" s="18">
        <v>2789</v>
      </c>
      <c r="E64" s="19">
        <v>41760</v>
      </c>
      <c r="F64" s="17" t="s">
        <v>1</v>
      </c>
    </row>
    <row r="65" spans="1:6">
      <c r="A65" s="16">
        <v>64</v>
      </c>
      <c r="B65" s="17" t="s">
        <v>12</v>
      </c>
      <c r="C65" s="17" t="s">
        <v>33</v>
      </c>
      <c r="D65" s="18">
        <v>4054</v>
      </c>
      <c r="E65" s="19">
        <v>41761</v>
      </c>
      <c r="F65" s="17" t="s">
        <v>28</v>
      </c>
    </row>
    <row r="66" spans="1:6">
      <c r="A66" s="16">
        <v>65</v>
      </c>
      <c r="B66" s="17" t="s">
        <v>16</v>
      </c>
      <c r="C66" s="17" t="s">
        <v>33</v>
      </c>
      <c r="D66" s="18">
        <v>2262</v>
      </c>
      <c r="E66" s="19">
        <v>41761</v>
      </c>
      <c r="F66" s="17" t="s">
        <v>28</v>
      </c>
    </row>
    <row r="67" spans="1:6">
      <c r="A67" s="16">
        <v>66</v>
      </c>
      <c r="B67" s="17" t="s">
        <v>16</v>
      </c>
      <c r="C67" s="17" t="s">
        <v>33</v>
      </c>
      <c r="D67" s="18">
        <v>5600</v>
      </c>
      <c r="E67" s="19">
        <v>41761</v>
      </c>
      <c r="F67" s="17" t="s">
        <v>27</v>
      </c>
    </row>
    <row r="68" spans="1:6">
      <c r="A68" s="16">
        <v>67</v>
      </c>
      <c r="B68" s="17" t="s">
        <v>12</v>
      </c>
      <c r="C68" s="17" t="s">
        <v>33</v>
      </c>
      <c r="D68" s="18">
        <v>5787</v>
      </c>
      <c r="E68" s="19">
        <v>41762</v>
      </c>
      <c r="F68" s="17" t="s">
        <v>28</v>
      </c>
    </row>
    <row r="69" spans="1:6">
      <c r="A69" s="16">
        <v>68</v>
      </c>
      <c r="B69" s="17" t="s">
        <v>17</v>
      </c>
      <c r="C69" s="17" t="s">
        <v>33</v>
      </c>
      <c r="D69" s="18">
        <v>6295</v>
      </c>
      <c r="E69" s="19">
        <v>41762</v>
      </c>
      <c r="F69" s="17" t="s">
        <v>25</v>
      </c>
    </row>
    <row r="70" spans="1:6">
      <c r="A70" s="16">
        <v>69</v>
      </c>
      <c r="B70" s="17" t="s">
        <v>12</v>
      </c>
      <c r="C70" s="17" t="s">
        <v>33</v>
      </c>
      <c r="D70" s="18">
        <v>474</v>
      </c>
      <c r="E70" s="19">
        <v>41764</v>
      </c>
      <c r="F70" s="17" t="s">
        <v>1</v>
      </c>
    </row>
    <row r="71" spans="1:6">
      <c r="A71" s="16">
        <v>70</v>
      </c>
      <c r="B71" s="17" t="s">
        <v>11</v>
      </c>
      <c r="C71" s="17" t="s">
        <v>33</v>
      </c>
      <c r="D71" s="18">
        <v>4325</v>
      </c>
      <c r="E71" s="19">
        <v>41764</v>
      </c>
      <c r="F71" s="17" t="s">
        <v>26</v>
      </c>
    </row>
    <row r="72" spans="1:6">
      <c r="A72" s="16">
        <v>71</v>
      </c>
      <c r="B72" s="17" t="s">
        <v>12</v>
      </c>
      <c r="C72" s="17" t="s">
        <v>33</v>
      </c>
      <c r="D72" s="18">
        <v>592</v>
      </c>
      <c r="E72" s="19">
        <v>41765</v>
      </c>
      <c r="F72" s="17" t="s">
        <v>28</v>
      </c>
    </row>
    <row r="73" spans="1:6">
      <c r="A73" s="16">
        <v>72</v>
      </c>
      <c r="B73" s="17" t="s">
        <v>17</v>
      </c>
      <c r="C73" s="17" t="s">
        <v>33</v>
      </c>
      <c r="D73" s="18">
        <v>4330</v>
      </c>
      <c r="E73" s="19">
        <v>41767</v>
      </c>
      <c r="F73" s="17" t="s">
        <v>28</v>
      </c>
    </row>
    <row r="74" spans="1:6">
      <c r="A74" s="16">
        <v>73</v>
      </c>
      <c r="B74" s="17" t="s">
        <v>12</v>
      </c>
      <c r="C74" s="17" t="s">
        <v>33</v>
      </c>
      <c r="D74" s="18">
        <v>9405</v>
      </c>
      <c r="E74" s="19">
        <v>41767</v>
      </c>
      <c r="F74" s="17" t="s">
        <v>27</v>
      </c>
    </row>
    <row r="75" spans="1:6">
      <c r="A75" s="16">
        <v>74</v>
      </c>
      <c r="B75" s="17" t="s">
        <v>11</v>
      </c>
      <c r="C75" s="17" t="s">
        <v>33</v>
      </c>
      <c r="D75" s="18">
        <v>7671</v>
      </c>
      <c r="E75" s="19">
        <v>41767</v>
      </c>
      <c r="F75" s="17" t="s">
        <v>26</v>
      </c>
    </row>
    <row r="76" spans="1:6">
      <c r="A76" s="16">
        <v>75</v>
      </c>
      <c r="B76" s="17" t="s">
        <v>15</v>
      </c>
      <c r="C76" s="17" t="s">
        <v>32</v>
      </c>
      <c r="D76" s="18">
        <v>5791</v>
      </c>
      <c r="E76" s="19">
        <v>41767</v>
      </c>
      <c r="F76" s="17" t="s">
        <v>27</v>
      </c>
    </row>
    <row r="77" spans="1:6">
      <c r="A77" s="16">
        <v>76</v>
      </c>
      <c r="B77" s="17" t="s">
        <v>12</v>
      </c>
      <c r="C77" s="17" t="s">
        <v>33</v>
      </c>
      <c r="D77" s="18">
        <v>6007</v>
      </c>
      <c r="E77" s="19">
        <v>41771</v>
      </c>
      <c r="F77" s="17" t="s">
        <v>25</v>
      </c>
    </row>
    <row r="78" spans="1:6">
      <c r="A78" s="16">
        <v>77</v>
      </c>
      <c r="B78" s="17" t="s">
        <v>12</v>
      </c>
      <c r="C78" s="17" t="s">
        <v>33</v>
      </c>
      <c r="D78" s="18">
        <v>5030</v>
      </c>
      <c r="E78" s="19">
        <v>41773</v>
      </c>
      <c r="F78" s="17" t="s">
        <v>1</v>
      </c>
    </row>
    <row r="79" spans="1:6">
      <c r="A79" s="16">
        <v>78</v>
      </c>
      <c r="B79" s="17" t="s">
        <v>15</v>
      </c>
      <c r="C79" s="17" t="s">
        <v>32</v>
      </c>
      <c r="D79" s="18">
        <v>6763</v>
      </c>
      <c r="E79" s="19">
        <v>41773</v>
      </c>
      <c r="F79" s="17" t="s">
        <v>27</v>
      </c>
    </row>
    <row r="80" spans="1:6">
      <c r="A80" s="16">
        <v>79</v>
      </c>
      <c r="B80" s="17" t="s">
        <v>12</v>
      </c>
      <c r="C80" s="17" t="s">
        <v>33</v>
      </c>
      <c r="D80" s="18">
        <v>4248</v>
      </c>
      <c r="E80" s="19">
        <v>41774</v>
      </c>
      <c r="F80" s="17" t="s">
        <v>24</v>
      </c>
    </row>
    <row r="81" spans="1:6">
      <c r="A81" s="16">
        <v>80</v>
      </c>
      <c r="B81" s="17" t="s">
        <v>12</v>
      </c>
      <c r="C81" s="17" t="s">
        <v>33</v>
      </c>
      <c r="D81" s="18">
        <v>9543</v>
      </c>
      <c r="E81" s="19">
        <v>41775</v>
      </c>
      <c r="F81" s="17" t="s">
        <v>26</v>
      </c>
    </row>
    <row r="82" spans="1:6">
      <c r="A82" s="16">
        <v>81</v>
      </c>
      <c r="B82" s="17" t="s">
        <v>14</v>
      </c>
      <c r="C82" s="17" t="s">
        <v>32</v>
      </c>
      <c r="D82" s="18">
        <v>2054</v>
      </c>
      <c r="E82" s="19">
        <v>41775</v>
      </c>
      <c r="F82" s="17" t="s">
        <v>27</v>
      </c>
    </row>
    <row r="83" spans="1:6">
      <c r="A83" s="16">
        <v>82</v>
      </c>
      <c r="B83" s="17" t="s">
        <v>13</v>
      </c>
      <c r="C83" s="17" t="s">
        <v>32</v>
      </c>
      <c r="D83" s="18">
        <v>7094</v>
      </c>
      <c r="E83" s="19">
        <v>41775</v>
      </c>
      <c r="F83" s="17" t="s">
        <v>1</v>
      </c>
    </row>
    <row r="84" spans="1:6">
      <c r="A84" s="16">
        <v>83</v>
      </c>
      <c r="B84" s="17" t="s">
        <v>15</v>
      </c>
      <c r="C84" s="17" t="s">
        <v>32</v>
      </c>
      <c r="D84" s="18">
        <v>6087</v>
      </c>
      <c r="E84" s="19">
        <v>41777</v>
      </c>
      <c r="F84" s="17" t="s">
        <v>28</v>
      </c>
    </row>
    <row r="85" spans="1:6">
      <c r="A85" s="16">
        <v>84</v>
      </c>
      <c r="B85" s="17" t="s">
        <v>11</v>
      </c>
      <c r="C85" s="17" t="s">
        <v>33</v>
      </c>
      <c r="D85" s="18">
        <v>4264</v>
      </c>
      <c r="E85" s="19">
        <v>41778</v>
      </c>
      <c r="F85" s="17" t="s">
        <v>24</v>
      </c>
    </row>
    <row r="86" spans="1:6">
      <c r="A86" s="16">
        <v>85</v>
      </c>
      <c r="B86" s="17" t="s">
        <v>16</v>
      </c>
      <c r="C86" s="17" t="s">
        <v>33</v>
      </c>
      <c r="D86" s="18">
        <v>9333</v>
      </c>
      <c r="E86" s="19">
        <v>41779</v>
      </c>
      <c r="F86" s="17" t="s">
        <v>28</v>
      </c>
    </row>
    <row r="87" spans="1:6">
      <c r="A87" s="16">
        <v>86</v>
      </c>
      <c r="B87" s="17" t="s">
        <v>16</v>
      </c>
      <c r="C87" s="17" t="s">
        <v>33</v>
      </c>
      <c r="D87" s="18">
        <v>8775</v>
      </c>
      <c r="E87" s="19">
        <v>41781</v>
      </c>
      <c r="F87" s="17" t="s">
        <v>1</v>
      </c>
    </row>
    <row r="88" spans="1:6">
      <c r="A88" s="16">
        <v>87</v>
      </c>
      <c r="B88" s="17" t="s">
        <v>14</v>
      </c>
      <c r="C88" s="17" t="s">
        <v>32</v>
      </c>
      <c r="D88" s="18">
        <v>2011</v>
      </c>
      <c r="E88" s="19">
        <v>41782</v>
      </c>
      <c r="F88" s="17" t="s">
        <v>27</v>
      </c>
    </row>
    <row r="89" spans="1:6">
      <c r="A89" s="16">
        <v>88</v>
      </c>
      <c r="B89" s="17" t="s">
        <v>12</v>
      </c>
      <c r="C89" s="17" t="s">
        <v>33</v>
      </c>
      <c r="D89" s="18">
        <v>5632</v>
      </c>
      <c r="E89" s="19">
        <v>41784</v>
      </c>
      <c r="F89" s="17" t="s">
        <v>28</v>
      </c>
    </row>
    <row r="90" spans="1:6">
      <c r="A90" s="16">
        <v>89</v>
      </c>
      <c r="B90" s="17" t="s">
        <v>13</v>
      </c>
      <c r="C90" s="17" t="s">
        <v>32</v>
      </c>
      <c r="D90" s="18">
        <v>1002</v>
      </c>
      <c r="E90" s="19">
        <v>41784</v>
      </c>
      <c r="F90" s="17" t="s">
        <v>24</v>
      </c>
    </row>
    <row r="91" spans="1:6">
      <c r="A91" s="16">
        <v>90</v>
      </c>
      <c r="B91" s="17" t="s">
        <v>17</v>
      </c>
      <c r="C91" s="17" t="s">
        <v>33</v>
      </c>
      <c r="D91" s="18">
        <v>8141</v>
      </c>
      <c r="E91" s="19">
        <v>41785</v>
      </c>
      <c r="F91" s="17" t="s">
        <v>27</v>
      </c>
    </row>
    <row r="92" spans="1:6">
      <c r="A92" s="16">
        <v>91</v>
      </c>
      <c r="B92" s="17" t="s">
        <v>17</v>
      </c>
      <c r="C92" s="17" t="s">
        <v>33</v>
      </c>
      <c r="D92" s="18">
        <v>3644</v>
      </c>
      <c r="E92" s="19">
        <v>41785</v>
      </c>
      <c r="F92" s="17" t="s">
        <v>25</v>
      </c>
    </row>
    <row r="93" spans="1:6">
      <c r="A93" s="16">
        <v>92</v>
      </c>
      <c r="B93" s="17" t="s">
        <v>17</v>
      </c>
      <c r="C93" s="17" t="s">
        <v>33</v>
      </c>
      <c r="D93" s="18">
        <v>1380</v>
      </c>
      <c r="E93" s="19">
        <v>41785</v>
      </c>
      <c r="F93" s="17" t="s">
        <v>24</v>
      </c>
    </row>
    <row r="94" spans="1:6">
      <c r="A94" s="16">
        <v>93</v>
      </c>
      <c r="B94" s="17" t="s">
        <v>14</v>
      </c>
      <c r="C94" s="17" t="s">
        <v>32</v>
      </c>
      <c r="D94" s="18">
        <v>8354</v>
      </c>
      <c r="E94" s="19">
        <v>41785</v>
      </c>
      <c r="F94" s="17" t="s">
        <v>1</v>
      </c>
    </row>
    <row r="95" spans="1:6">
      <c r="A95" s="16">
        <v>94</v>
      </c>
      <c r="B95" s="17" t="s">
        <v>12</v>
      </c>
      <c r="C95" s="17" t="s">
        <v>33</v>
      </c>
      <c r="D95" s="18">
        <v>5182</v>
      </c>
      <c r="E95" s="19">
        <v>41786</v>
      </c>
      <c r="F95" s="17" t="s">
        <v>28</v>
      </c>
    </row>
    <row r="96" spans="1:6">
      <c r="A96" s="16">
        <v>95</v>
      </c>
      <c r="B96" s="17" t="s">
        <v>11</v>
      </c>
      <c r="C96" s="17" t="s">
        <v>33</v>
      </c>
      <c r="D96" s="18">
        <v>2193</v>
      </c>
      <c r="E96" s="19">
        <v>41786</v>
      </c>
      <c r="F96" s="17" t="s">
        <v>26</v>
      </c>
    </row>
    <row r="97" spans="1:6">
      <c r="A97" s="16">
        <v>96</v>
      </c>
      <c r="B97" s="17" t="s">
        <v>16</v>
      </c>
      <c r="C97" s="17" t="s">
        <v>33</v>
      </c>
      <c r="D97" s="18">
        <v>3647</v>
      </c>
      <c r="E97" s="19">
        <v>41787</v>
      </c>
      <c r="F97" s="17" t="s">
        <v>28</v>
      </c>
    </row>
    <row r="98" spans="1:6">
      <c r="A98" s="16">
        <v>97</v>
      </c>
      <c r="B98" s="17" t="s">
        <v>11</v>
      </c>
      <c r="C98" s="17" t="s">
        <v>33</v>
      </c>
      <c r="D98" s="18">
        <v>4104</v>
      </c>
      <c r="E98" s="19">
        <v>41787</v>
      </c>
      <c r="F98" s="17" t="s">
        <v>28</v>
      </c>
    </row>
    <row r="99" spans="1:6">
      <c r="A99" s="16">
        <v>98</v>
      </c>
      <c r="B99" s="17" t="s">
        <v>15</v>
      </c>
      <c r="C99" s="17" t="s">
        <v>32</v>
      </c>
      <c r="D99" s="18">
        <v>7457</v>
      </c>
      <c r="E99" s="19">
        <v>41787</v>
      </c>
      <c r="F99" s="17" t="s">
        <v>28</v>
      </c>
    </row>
    <row r="100" spans="1:6">
      <c r="A100" s="16">
        <v>99</v>
      </c>
      <c r="B100" s="17" t="s">
        <v>16</v>
      </c>
      <c r="C100" s="17" t="s">
        <v>33</v>
      </c>
      <c r="D100" s="18">
        <v>3767</v>
      </c>
      <c r="E100" s="19">
        <v>41788</v>
      </c>
      <c r="F100" s="17" t="s">
        <v>25</v>
      </c>
    </row>
    <row r="101" spans="1:6">
      <c r="A101" s="16">
        <v>100</v>
      </c>
      <c r="B101" s="17" t="s">
        <v>14</v>
      </c>
      <c r="C101" s="17" t="s">
        <v>32</v>
      </c>
      <c r="D101" s="18">
        <v>4685</v>
      </c>
      <c r="E101" s="19">
        <v>41789</v>
      </c>
      <c r="F101" s="17" t="s">
        <v>1</v>
      </c>
    </row>
    <row r="102" spans="1:6">
      <c r="A102" s="16">
        <v>101</v>
      </c>
      <c r="B102" s="17" t="s">
        <v>12</v>
      </c>
      <c r="C102" s="17" t="s">
        <v>33</v>
      </c>
      <c r="D102" s="18">
        <v>3917</v>
      </c>
      <c r="E102" s="19">
        <v>41794</v>
      </c>
      <c r="F102" s="17" t="s">
        <v>28</v>
      </c>
    </row>
    <row r="103" spans="1:6">
      <c r="A103" s="16">
        <v>102</v>
      </c>
      <c r="B103" s="17" t="s">
        <v>11</v>
      </c>
      <c r="C103" s="17" t="s">
        <v>33</v>
      </c>
      <c r="D103" s="18">
        <v>521</v>
      </c>
      <c r="E103" s="19">
        <v>41794</v>
      </c>
      <c r="F103" s="17" t="s">
        <v>25</v>
      </c>
    </row>
    <row r="104" spans="1:6">
      <c r="A104" s="16">
        <v>103</v>
      </c>
      <c r="B104" s="17" t="s">
        <v>11</v>
      </c>
      <c r="C104" s="17" t="s">
        <v>33</v>
      </c>
      <c r="D104" s="18">
        <v>5605</v>
      </c>
      <c r="E104" s="19">
        <v>41800</v>
      </c>
      <c r="F104" s="17" t="s">
        <v>26</v>
      </c>
    </row>
    <row r="105" spans="1:6">
      <c r="A105" s="16">
        <v>104</v>
      </c>
      <c r="B105" s="17" t="s">
        <v>14</v>
      </c>
      <c r="C105" s="17" t="s">
        <v>32</v>
      </c>
      <c r="D105" s="18">
        <v>9630</v>
      </c>
      <c r="E105" s="19">
        <v>41801</v>
      </c>
      <c r="F105" s="17" t="s">
        <v>1</v>
      </c>
    </row>
    <row r="106" spans="1:6">
      <c r="A106" s="16">
        <v>105</v>
      </c>
      <c r="B106" s="17" t="s">
        <v>12</v>
      </c>
      <c r="C106" s="17" t="s">
        <v>33</v>
      </c>
      <c r="D106" s="18">
        <v>6941</v>
      </c>
      <c r="E106" s="19">
        <v>41810</v>
      </c>
      <c r="F106" s="17" t="s">
        <v>25</v>
      </c>
    </row>
    <row r="107" spans="1:6">
      <c r="A107" s="16">
        <v>106</v>
      </c>
      <c r="B107" s="17" t="s">
        <v>14</v>
      </c>
      <c r="C107" s="17" t="s">
        <v>32</v>
      </c>
      <c r="D107" s="18">
        <v>7231</v>
      </c>
      <c r="E107" s="19">
        <v>41810</v>
      </c>
      <c r="F107" s="17" t="s">
        <v>27</v>
      </c>
    </row>
    <row r="108" spans="1:6">
      <c r="A108" s="16">
        <v>107</v>
      </c>
      <c r="B108" s="17" t="s">
        <v>14</v>
      </c>
      <c r="C108" s="17" t="s">
        <v>32</v>
      </c>
      <c r="D108" s="18">
        <v>8891</v>
      </c>
      <c r="E108" s="19">
        <v>41813</v>
      </c>
      <c r="F108" s="17" t="s">
        <v>24</v>
      </c>
    </row>
    <row r="109" spans="1:6">
      <c r="A109" s="16">
        <v>108</v>
      </c>
      <c r="B109" s="17" t="s">
        <v>12</v>
      </c>
      <c r="C109" s="17" t="s">
        <v>33</v>
      </c>
      <c r="D109" s="18">
        <v>107</v>
      </c>
      <c r="E109" s="19">
        <v>41815</v>
      </c>
      <c r="F109" s="17" t="s">
        <v>26</v>
      </c>
    </row>
    <row r="110" spans="1:6">
      <c r="A110" s="16">
        <v>109</v>
      </c>
      <c r="B110" s="17" t="s">
        <v>12</v>
      </c>
      <c r="C110" s="17" t="s">
        <v>33</v>
      </c>
      <c r="D110" s="18">
        <v>4243</v>
      </c>
      <c r="E110" s="19">
        <v>41816</v>
      </c>
      <c r="F110" s="17" t="s">
        <v>28</v>
      </c>
    </row>
    <row r="111" spans="1:6">
      <c r="A111" s="16">
        <v>110</v>
      </c>
      <c r="B111" s="17" t="s">
        <v>17</v>
      </c>
      <c r="C111" s="17" t="s">
        <v>33</v>
      </c>
      <c r="D111" s="18">
        <v>4514</v>
      </c>
      <c r="E111" s="19">
        <v>41817</v>
      </c>
      <c r="F111" s="17" t="s">
        <v>28</v>
      </c>
    </row>
    <row r="112" spans="1:6">
      <c r="A112" s="16">
        <v>111</v>
      </c>
      <c r="B112" s="17" t="s">
        <v>16</v>
      </c>
      <c r="C112" s="17" t="s">
        <v>33</v>
      </c>
      <c r="D112" s="18">
        <v>5480</v>
      </c>
      <c r="E112" s="19">
        <v>41822</v>
      </c>
      <c r="F112" s="17" t="s">
        <v>28</v>
      </c>
    </row>
    <row r="113" spans="1:6">
      <c r="A113" s="16">
        <v>112</v>
      </c>
      <c r="B113" s="17" t="s">
        <v>12</v>
      </c>
      <c r="C113" s="17" t="s">
        <v>33</v>
      </c>
      <c r="D113" s="18">
        <v>5002</v>
      </c>
      <c r="E113" s="19">
        <v>41822</v>
      </c>
      <c r="F113" s="17" t="s">
        <v>26</v>
      </c>
    </row>
    <row r="114" spans="1:6">
      <c r="A114" s="16">
        <v>113</v>
      </c>
      <c r="B114" s="17" t="s">
        <v>12</v>
      </c>
      <c r="C114" s="17" t="s">
        <v>33</v>
      </c>
      <c r="D114" s="18">
        <v>8530</v>
      </c>
      <c r="E114" s="19">
        <v>41825</v>
      </c>
      <c r="F114" s="17" t="s">
        <v>25</v>
      </c>
    </row>
    <row r="115" spans="1:6">
      <c r="A115" s="16">
        <v>114</v>
      </c>
      <c r="B115" s="17" t="s">
        <v>14</v>
      </c>
      <c r="C115" s="17" t="s">
        <v>32</v>
      </c>
      <c r="D115" s="18">
        <v>6343</v>
      </c>
      <c r="E115" s="19">
        <v>41831</v>
      </c>
      <c r="F115" s="17" t="s">
        <v>27</v>
      </c>
    </row>
    <row r="116" spans="1:6">
      <c r="A116" s="16">
        <v>115</v>
      </c>
      <c r="B116" s="17" t="s">
        <v>17</v>
      </c>
      <c r="C116" s="17" t="s">
        <v>33</v>
      </c>
      <c r="D116" s="18">
        <v>2318</v>
      </c>
      <c r="E116" s="19">
        <v>41833</v>
      </c>
      <c r="F116" s="17" t="s">
        <v>27</v>
      </c>
    </row>
    <row r="117" spans="1:6">
      <c r="A117" s="16">
        <v>116</v>
      </c>
      <c r="B117" s="17" t="s">
        <v>17</v>
      </c>
      <c r="C117" s="17" t="s">
        <v>33</v>
      </c>
      <c r="D117" s="18">
        <v>220</v>
      </c>
      <c r="E117" s="19">
        <v>41840</v>
      </c>
      <c r="F117" s="17" t="s">
        <v>27</v>
      </c>
    </row>
    <row r="118" spans="1:6">
      <c r="A118" s="16">
        <v>117</v>
      </c>
      <c r="B118" s="17" t="s">
        <v>11</v>
      </c>
      <c r="C118" s="17" t="s">
        <v>33</v>
      </c>
      <c r="D118" s="18">
        <v>330</v>
      </c>
      <c r="E118" s="19">
        <v>41840</v>
      </c>
      <c r="F118" s="17" t="s">
        <v>1</v>
      </c>
    </row>
    <row r="119" spans="1:6">
      <c r="A119" s="16">
        <v>118</v>
      </c>
      <c r="B119" s="17" t="s">
        <v>14</v>
      </c>
      <c r="C119" s="17" t="s">
        <v>32</v>
      </c>
      <c r="D119" s="18">
        <v>3027</v>
      </c>
      <c r="E119" s="19">
        <v>41840</v>
      </c>
      <c r="F119" s="17" t="s">
        <v>27</v>
      </c>
    </row>
    <row r="120" spans="1:6">
      <c r="A120" s="16">
        <v>119</v>
      </c>
      <c r="B120" s="17" t="s">
        <v>12</v>
      </c>
      <c r="C120" s="17" t="s">
        <v>33</v>
      </c>
      <c r="D120" s="18">
        <v>8986</v>
      </c>
      <c r="E120" s="19">
        <v>41843</v>
      </c>
      <c r="F120" s="17" t="s">
        <v>27</v>
      </c>
    </row>
    <row r="121" spans="1:6">
      <c r="A121" s="16">
        <v>120</v>
      </c>
      <c r="B121" s="17" t="s">
        <v>14</v>
      </c>
      <c r="C121" s="17" t="s">
        <v>32</v>
      </c>
      <c r="D121" s="18">
        <v>3800</v>
      </c>
      <c r="E121" s="19">
        <v>41845</v>
      </c>
      <c r="F121" s="17" t="s">
        <v>28</v>
      </c>
    </row>
    <row r="122" spans="1:6">
      <c r="A122" s="16">
        <v>121</v>
      </c>
      <c r="B122" s="17" t="s">
        <v>15</v>
      </c>
      <c r="C122" s="17" t="s">
        <v>32</v>
      </c>
      <c r="D122" s="18">
        <v>5751</v>
      </c>
      <c r="E122" s="19">
        <v>41848</v>
      </c>
      <c r="F122" s="17" t="s">
        <v>27</v>
      </c>
    </row>
    <row r="123" spans="1:6">
      <c r="A123" s="16">
        <v>122</v>
      </c>
      <c r="B123" s="17" t="s">
        <v>11</v>
      </c>
      <c r="C123" s="17" t="s">
        <v>33</v>
      </c>
      <c r="D123" s="18">
        <v>1704</v>
      </c>
      <c r="E123" s="19">
        <v>41849</v>
      </c>
      <c r="F123" s="17" t="s">
        <v>27</v>
      </c>
    </row>
    <row r="124" spans="1:6">
      <c r="A124" s="16">
        <v>123</v>
      </c>
      <c r="B124" s="17" t="s">
        <v>12</v>
      </c>
      <c r="C124" s="17" t="s">
        <v>33</v>
      </c>
      <c r="D124" s="18">
        <v>7966</v>
      </c>
      <c r="E124" s="19">
        <v>41850</v>
      </c>
      <c r="F124" s="17" t="s">
        <v>24</v>
      </c>
    </row>
    <row r="125" spans="1:6">
      <c r="A125" s="16">
        <v>124</v>
      </c>
      <c r="B125" s="17" t="s">
        <v>12</v>
      </c>
      <c r="C125" s="17" t="s">
        <v>33</v>
      </c>
      <c r="D125" s="18">
        <v>852</v>
      </c>
      <c r="E125" s="19">
        <v>41851</v>
      </c>
      <c r="F125" s="17" t="s">
        <v>28</v>
      </c>
    </row>
    <row r="126" spans="1:6">
      <c r="A126" s="16">
        <v>125</v>
      </c>
      <c r="B126" s="17" t="s">
        <v>13</v>
      </c>
      <c r="C126" s="17" t="s">
        <v>32</v>
      </c>
      <c r="D126" s="18">
        <v>8416</v>
      </c>
      <c r="E126" s="19">
        <v>41851</v>
      </c>
      <c r="F126" s="17" t="s">
        <v>24</v>
      </c>
    </row>
    <row r="127" spans="1:6">
      <c r="A127" s="16">
        <v>126</v>
      </c>
      <c r="B127" s="17" t="s">
        <v>12</v>
      </c>
      <c r="C127" s="17" t="s">
        <v>33</v>
      </c>
      <c r="D127" s="18">
        <v>7144</v>
      </c>
      <c r="E127" s="19">
        <v>41852</v>
      </c>
      <c r="F127" s="17" t="s">
        <v>26</v>
      </c>
    </row>
    <row r="128" spans="1:6">
      <c r="A128" s="16">
        <v>127</v>
      </c>
      <c r="B128" s="17" t="s">
        <v>14</v>
      </c>
      <c r="C128" s="17" t="s">
        <v>32</v>
      </c>
      <c r="D128" s="18">
        <v>7854</v>
      </c>
      <c r="E128" s="19">
        <v>41852</v>
      </c>
      <c r="F128" s="17" t="s">
        <v>28</v>
      </c>
    </row>
    <row r="129" spans="1:6">
      <c r="A129" s="16">
        <v>128</v>
      </c>
      <c r="B129" s="17" t="s">
        <v>17</v>
      </c>
      <c r="C129" s="17" t="s">
        <v>33</v>
      </c>
      <c r="D129" s="18">
        <v>859</v>
      </c>
      <c r="E129" s="19">
        <v>41854</v>
      </c>
      <c r="F129" s="17" t="s">
        <v>28</v>
      </c>
    </row>
    <row r="130" spans="1:6">
      <c r="A130" s="16">
        <v>129</v>
      </c>
      <c r="B130" s="17" t="s">
        <v>14</v>
      </c>
      <c r="C130" s="17" t="s">
        <v>32</v>
      </c>
      <c r="D130" s="18">
        <v>8049</v>
      </c>
      <c r="E130" s="19">
        <v>41863</v>
      </c>
      <c r="F130" s="17" t="s">
        <v>28</v>
      </c>
    </row>
    <row r="131" spans="1:6">
      <c r="A131" s="16">
        <v>130</v>
      </c>
      <c r="B131" s="17" t="s">
        <v>12</v>
      </c>
      <c r="C131" s="17" t="s">
        <v>33</v>
      </c>
      <c r="D131" s="18">
        <v>2836</v>
      </c>
      <c r="E131" s="19">
        <v>41864</v>
      </c>
      <c r="F131" s="17" t="s">
        <v>1</v>
      </c>
    </row>
    <row r="132" spans="1:6">
      <c r="A132" s="16">
        <v>131</v>
      </c>
      <c r="B132" s="17" t="s">
        <v>15</v>
      </c>
      <c r="C132" s="17" t="s">
        <v>32</v>
      </c>
      <c r="D132" s="18">
        <v>1743</v>
      </c>
      <c r="E132" s="19">
        <v>41870</v>
      </c>
      <c r="F132" s="17" t="s">
        <v>28</v>
      </c>
    </row>
    <row r="133" spans="1:6">
      <c r="A133" s="16">
        <v>132</v>
      </c>
      <c r="B133" s="17" t="s">
        <v>11</v>
      </c>
      <c r="C133" s="17" t="s">
        <v>33</v>
      </c>
      <c r="D133" s="18">
        <v>3844</v>
      </c>
      <c r="E133" s="19">
        <v>41874</v>
      </c>
      <c r="F133" s="17" t="s">
        <v>26</v>
      </c>
    </row>
    <row r="134" spans="1:6">
      <c r="A134" s="16">
        <v>133</v>
      </c>
      <c r="B134" s="17" t="s">
        <v>11</v>
      </c>
      <c r="C134" s="17" t="s">
        <v>33</v>
      </c>
      <c r="D134" s="18">
        <v>7490</v>
      </c>
      <c r="E134" s="19">
        <v>41875</v>
      </c>
      <c r="F134" s="17" t="s">
        <v>26</v>
      </c>
    </row>
    <row r="135" spans="1:6">
      <c r="A135" s="16">
        <v>134</v>
      </c>
      <c r="B135" s="17" t="s">
        <v>14</v>
      </c>
      <c r="C135" s="17" t="s">
        <v>32</v>
      </c>
      <c r="D135" s="18">
        <v>4483</v>
      </c>
      <c r="E135" s="19">
        <v>41876</v>
      </c>
      <c r="F135" s="17" t="s">
        <v>1</v>
      </c>
    </row>
    <row r="136" spans="1:6">
      <c r="A136" s="16">
        <v>135</v>
      </c>
      <c r="B136" s="17" t="s">
        <v>11</v>
      </c>
      <c r="C136" s="17" t="s">
        <v>33</v>
      </c>
      <c r="D136" s="18">
        <v>7333</v>
      </c>
      <c r="E136" s="19">
        <v>41878</v>
      </c>
      <c r="F136" s="17" t="s">
        <v>25</v>
      </c>
    </row>
    <row r="137" spans="1:6">
      <c r="A137" s="16">
        <v>136</v>
      </c>
      <c r="B137" s="17" t="s">
        <v>15</v>
      </c>
      <c r="C137" s="17" t="s">
        <v>32</v>
      </c>
      <c r="D137" s="18">
        <v>7654</v>
      </c>
      <c r="E137" s="19">
        <v>41879</v>
      </c>
      <c r="F137" s="17" t="s">
        <v>28</v>
      </c>
    </row>
    <row r="138" spans="1:6">
      <c r="A138" s="16">
        <v>137</v>
      </c>
      <c r="B138" s="17" t="s">
        <v>11</v>
      </c>
      <c r="C138" s="17" t="s">
        <v>33</v>
      </c>
      <c r="D138" s="18">
        <v>3944</v>
      </c>
      <c r="E138" s="19">
        <v>41880</v>
      </c>
      <c r="F138" s="17" t="s">
        <v>27</v>
      </c>
    </row>
    <row r="139" spans="1:6">
      <c r="A139" s="16">
        <v>138</v>
      </c>
      <c r="B139" s="17" t="s">
        <v>13</v>
      </c>
      <c r="C139" s="17" t="s">
        <v>32</v>
      </c>
      <c r="D139" s="18">
        <v>5761</v>
      </c>
      <c r="E139" s="19">
        <v>41880</v>
      </c>
      <c r="F139" s="17" t="s">
        <v>1</v>
      </c>
    </row>
    <row r="140" spans="1:6">
      <c r="A140" s="16">
        <v>139</v>
      </c>
      <c r="B140" s="17" t="s">
        <v>12</v>
      </c>
      <c r="C140" s="17" t="s">
        <v>33</v>
      </c>
      <c r="D140" s="18">
        <v>4016</v>
      </c>
      <c r="E140" s="19">
        <v>41883</v>
      </c>
      <c r="F140" s="17" t="s">
        <v>1</v>
      </c>
    </row>
    <row r="141" spans="1:6">
      <c r="A141" s="16">
        <v>140</v>
      </c>
      <c r="B141" s="17" t="s">
        <v>12</v>
      </c>
      <c r="C141" s="17" t="s">
        <v>33</v>
      </c>
      <c r="D141" s="18">
        <v>1841</v>
      </c>
      <c r="E141" s="19">
        <v>41884</v>
      </c>
      <c r="F141" s="17" t="s">
        <v>28</v>
      </c>
    </row>
    <row r="142" spans="1:6">
      <c r="A142" s="16">
        <v>141</v>
      </c>
      <c r="B142" s="17" t="s">
        <v>12</v>
      </c>
      <c r="C142" s="17" t="s">
        <v>33</v>
      </c>
      <c r="D142" s="18">
        <v>424</v>
      </c>
      <c r="E142" s="19">
        <v>41887</v>
      </c>
      <c r="F142" s="17" t="s">
        <v>24</v>
      </c>
    </row>
    <row r="143" spans="1:6">
      <c r="A143" s="16">
        <v>142</v>
      </c>
      <c r="B143" s="17" t="s">
        <v>12</v>
      </c>
      <c r="C143" s="17" t="s">
        <v>33</v>
      </c>
      <c r="D143" s="18">
        <v>8765</v>
      </c>
      <c r="E143" s="19">
        <v>41889</v>
      </c>
      <c r="F143" s="17" t="s">
        <v>27</v>
      </c>
    </row>
    <row r="144" spans="1:6">
      <c r="A144" s="16">
        <v>143</v>
      </c>
      <c r="B144" s="17" t="s">
        <v>12</v>
      </c>
      <c r="C144" s="17" t="s">
        <v>33</v>
      </c>
      <c r="D144" s="18">
        <v>5583</v>
      </c>
      <c r="E144" s="19">
        <v>41890</v>
      </c>
      <c r="F144" s="17" t="s">
        <v>28</v>
      </c>
    </row>
    <row r="145" spans="1:6">
      <c r="A145" s="16">
        <v>144</v>
      </c>
      <c r="B145" s="17" t="s">
        <v>14</v>
      </c>
      <c r="C145" s="17" t="s">
        <v>32</v>
      </c>
      <c r="D145" s="18">
        <v>352</v>
      </c>
      <c r="E145" s="19">
        <v>41891</v>
      </c>
      <c r="F145" s="17" t="s">
        <v>25</v>
      </c>
    </row>
    <row r="146" spans="1:6">
      <c r="A146" s="16">
        <v>145</v>
      </c>
      <c r="B146" s="17" t="s">
        <v>11</v>
      </c>
      <c r="C146" s="17" t="s">
        <v>33</v>
      </c>
      <c r="D146" s="18">
        <v>8489</v>
      </c>
      <c r="E146" s="19">
        <v>41893</v>
      </c>
      <c r="F146" s="17" t="s">
        <v>28</v>
      </c>
    </row>
    <row r="147" spans="1:6">
      <c r="A147" s="16">
        <v>146</v>
      </c>
      <c r="B147" s="17" t="s">
        <v>12</v>
      </c>
      <c r="C147" s="17" t="s">
        <v>33</v>
      </c>
      <c r="D147" s="18">
        <v>7090</v>
      </c>
      <c r="E147" s="19">
        <v>41893</v>
      </c>
      <c r="F147" s="17" t="s">
        <v>26</v>
      </c>
    </row>
    <row r="148" spans="1:6">
      <c r="A148" s="16">
        <v>147</v>
      </c>
      <c r="B148" s="17" t="s">
        <v>12</v>
      </c>
      <c r="C148" s="17" t="s">
        <v>33</v>
      </c>
      <c r="D148" s="18">
        <v>7880</v>
      </c>
      <c r="E148" s="19">
        <v>41897</v>
      </c>
      <c r="F148" s="17" t="s">
        <v>28</v>
      </c>
    </row>
    <row r="149" spans="1:6">
      <c r="A149" s="16">
        <v>148</v>
      </c>
      <c r="B149" s="17" t="s">
        <v>17</v>
      </c>
      <c r="C149" s="17" t="s">
        <v>33</v>
      </c>
      <c r="D149" s="18">
        <v>3861</v>
      </c>
      <c r="E149" s="19">
        <v>41900</v>
      </c>
      <c r="F149" s="17" t="s">
        <v>28</v>
      </c>
    </row>
    <row r="150" spans="1:6">
      <c r="A150" s="16">
        <v>149</v>
      </c>
      <c r="B150" s="17" t="s">
        <v>14</v>
      </c>
      <c r="C150" s="17" t="s">
        <v>32</v>
      </c>
      <c r="D150" s="18">
        <v>7927</v>
      </c>
      <c r="E150" s="19">
        <v>41901</v>
      </c>
      <c r="F150" s="17" t="s">
        <v>1</v>
      </c>
    </row>
    <row r="151" spans="1:6">
      <c r="A151" s="16">
        <v>150</v>
      </c>
      <c r="B151" s="17" t="s">
        <v>12</v>
      </c>
      <c r="C151" s="17" t="s">
        <v>33</v>
      </c>
      <c r="D151" s="18">
        <v>6162</v>
      </c>
      <c r="E151" s="19">
        <v>41902</v>
      </c>
      <c r="F151" s="17" t="s">
        <v>28</v>
      </c>
    </row>
    <row r="152" spans="1:6">
      <c r="A152" s="16">
        <v>151</v>
      </c>
      <c r="B152" s="17" t="s">
        <v>16</v>
      </c>
      <c r="C152" s="17" t="s">
        <v>33</v>
      </c>
      <c r="D152" s="18">
        <v>5523</v>
      </c>
      <c r="E152" s="19">
        <v>41907</v>
      </c>
      <c r="F152" s="17" t="s">
        <v>24</v>
      </c>
    </row>
    <row r="153" spans="1:6">
      <c r="A153" s="16">
        <v>152</v>
      </c>
      <c r="B153" s="17" t="s">
        <v>14</v>
      </c>
      <c r="C153" s="17" t="s">
        <v>32</v>
      </c>
      <c r="D153" s="18">
        <v>5936</v>
      </c>
      <c r="E153" s="19">
        <v>41907</v>
      </c>
      <c r="F153" s="17" t="s">
        <v>27</v>
      </c>
    </row>
    <row r="154" spans="1:6">
      <c r="A154" s="16">
        <v>153</v>
      </c>
      <c r="B154" s="17" t="s">
        <v>15</v>
      </c>
      <c r="C154" s="17" t="s">
        <v>32</v>
      </c>
      <c r="D154" s="18">
        <v>7251</v>
      </c>
      <c r="E154" s="19">
        <v>41908</v>
      </c>
      <c r="F154" s="17" t="s">
        <v>1</v>
      </c>
    </row>
    <row r="155" spans="1:6">
      <c r="A155" s="16">
        <v>154</v>
      </c>
      <c r="B155" s="17" t="s">
        <v>17</v>
      </c>
      <c r="C155" s="17" t="s">
        <v>33</v>
      </c>
      <c r="D155" s="18">
        <v>6187</v>
      </c>
      <c r="E155" s="19">
        <v>41909</v>
      </c>
      <c r="F155" s="17" t="s">
        <v>24</v>
      </c>
    </row>
    <row r="156" spans="1:6">
      <c r="A156" s="16">
        <v>155</v>
      </c>
      <c r="B156" s="17" t="s">
        <v>12</v>
      </c>
      <c r="C156" s="17" t="s">
        <v>33</v>
      </c>
      <c r="D156" s="18">
        <v>3210</v>
      </c>
      <c r="E156" s="19">
        <v>41911</v>
      </c>
      <c r="F156" s="17" t="s">
        <v>1</v>
      </c>
    </row>
    <row r="157" spans="1:6">
      <c r="A157" s="16">
        <v>156</v>
      </c>
      <c r="B157" s="17" t="s">
        <v>15</v>
      </c>
      <c r="C157" s="17" t="s">
        <v>32</v>
      </c>
      <c r="D157" s="18">
        <v>682</v>
      </c>
      <c r="E157" s="19">
        <v>41911</v>
      </c>
      <c r="F157" s="17" t="s">
        <v>1</v>
      </c>
    </row>
    <row r="158" spans="1:6">
      <c r="A158" s="16">
        <v>157</v>
      </c>
      <c r="B158" s="17" t="s">
        <v>12</v>
      </c>
      <c r="C158" s="17" t="s">
        <v>33</v>
      </c>
      <c r="D158" s="18">
        <v>793</v>
      </c>
      <c r="E158" s="19">
        <v>41915</v>
      </c>
      <c r="F158" s="17" t="s">
        <v>24</v>
      </c>
    </row>
    <row r="159" spans="1:6">
      <c r="A159" s="16">
        <v>158</v>
      </c>
      <c r="B159" s="17" t="s">
        <v>15</v>
      </c>
      <c r="C159" s="17" t="s">
        <v>32</v>
      </c>
      <c r="D159" s="18">
        <v>5346</v>
      </c>
      <c r="E159" s="19">
        <v>41916</v>
      </c>
      <c r="F159" s="17" t="s">
        <v>1</v>
      </c>
    </row>
    <row r="160" spans="1:6">
      <c r="A160" s="16">
        <v>159</v>
      </c>
      <c r="B160" s="17" t="s">
        <v>15</v>
      </c>
      <c r="C160" s="17" t="s">
        <v>32</v>
      </c>
      <c r="D160" s="18">
        <v>4603</v>
      </c>
      <c r="E160" s="19">
        <v>41922</v>
      </c>
      <c r="F160" s="17" t="s">
        <v>28</v>
      </c>
    </row>
    <row r="161" spans="1:6">
      <c r="A161" s="16">
        <v>160</v>
      </c>
      <c r="B161" s="17" t="s">
        <v>11</v>
      </c>
      <c r="C161" s="17" t="s">
        <v>33</v>
      </c>
      <c r="D161" s="18">
        <v>8160</v>
      </c>
      <c r="E161" s="19">
        <v>41928</v>
      </c>
      <c r="F161" s="17" t="s">
        <v>26</v>
      </c>
    </row>
    <row r="162" spans="1:6">
      <c r="A162" s="16">
        <v>161</v>
      </c>
      <c r="B162" s="17" t="s">
        <v>11</v>
      </c>
      <c r="C162" s="17" t="s">
        <v>33</v>
      </c>
      <c r="D162" s="18">
        <v>7171</v>
      </c>
      <c r="E162" s="19">
        <v>41935</v>
      </c>
      <c r="F162" s="17" t="s">
        <v>27</v>
      </c>
    </row>
    <row r="163" spans="1:6">
      <c r="A163" s="16">
        <v>162</v>
      </c>
      <c r="B163" s="17" t="s">
        <v>12</v>
      </c>
      <c r="C163" s="17" t="s">
        <v>33</v>
      </c>
      <c r="D163" s="18">
        <v>7273</v>
      </c>
      <c r="E163" s="19">
        <v>41937</v>
      </c>
      <c r="F163" s="17" t="s">
        <v>24</v>
      </c>
    </row>
    <row r="164" spans="1:6">
      <c r="A164" s="16">
        <v>163</v>
      </c>
      <c r="B164" s="17" t="s">
        <v>12</v>
      </c>
      <c r="C164" s="17" t="s">
        <v>33</v>
      </c>
      <c r="D164" s="18">
        <v>2402</v>
      </c>
      <c r="E164" s="19">
        <v>41938</v>
      </c>
      <c r="F164" s="17" t="s">
        <v>1</v>
      </c>
    </row>
    <row r="165" spans="1:6">
      <c r="A165" s="16">
        <v>164</v>
      </c>
      <c r="B165" s="17" t="s">
        <v>12</v>
      </c>
      <c r="C165" s="17" t="s">
        <v>33</v>
      </c>
      <c r="D165" s="18">
        <v>1197</v>
      </c>
      <c r="E165" s="19">
        <v>41938</v>
      </c>
      <c r="F165" s="17" t="s">
        <v>24</v>
      </c>
    </row>
    <row r="166" spans="1:6">
      <c r="A166" s="16">
        <v>165</v>
      </c>
      <c r="B166" s="17" t="s">
        <v>13</v>
      </c>
      <c r="C166" s="17" t="s">
        <v>32</v>
      </c>
      <c r="D166" s="18">
        <v>5015</v>
      </c>
      <c r="E166" s="19">
        <v>41938</v>
      </c>
      <c r="F166" s="17" t="s">
        <v>24</v>
      </c>
    </row>
    <row r="167" spans="1:6">
      <c r="A167" s="16">
        <v>166</v>
      </c>
      <c r="B167" s="17" t="s">
        <v>17</v>
      </c>
      <c r="C167" s="17" t="s">
        <v>33</v>
      </c>
      <c r="D167" s="18">
        <v>5818</v>
      </c>
      <c r="E167" s="19">
        <v>41945</v>
      </c>
      <c r="F167" s="17" t="s">
        <v>28</v>
      </c>
    </row>
    <row r="168" spans="1:6">
      <c r="A168" s="16">
        <v>167</v>
      </c>
      <c r="B168" s="17" t="s">
        <v>12</v>
      </c>
      <c r="C168" s="17" t="s">
        <v>33</v>
      </c>
      <c r="D168" s="18">
        <v>4399</v>
      </c>
      <c r="E168" s="19">
        <v>41946</v>
      </c>
      <c r="F168" s="17" t="s">
        <v>27</v>
      </c>
    </row>
    <row r="169" spans="1:6">
      <c r="A169" s="16">
        <v>168</v>
      </c>
      <c r="B169" s="17" t="s">
        <v>15</v>
      </c>
      <c r="C169" s="17" t="s">
        <v>32</v>
      </c>
      <c r="D169" s="18">
        <v>3011</v>
      </c>
      <c r="E169" s="19">
        <v>41946</v>
      </c>
      <c r="F169" s="17" t="s">
        <v>28</v>
      </c>
    </row>
    <row r="170" spans="1:6">
      <c r="A170" s="16">
        <v>169</v>
      </c>
      <c r="B170" s="17" t="s">
        <v>11</v>
      </c>
      <c r="C170" s="17" t="s">
        <v>33</v>
      </c>
      <c r="D170" s="18">
        <v>4715</v>
      </c>
      <c r="E170" s="19">
        <v>41952</v>
      </c>
      <c r="F170" s="17" t="s">
        <v>27</v>
      </c>
    </row>
    <row r="171" spans="1:6">
      <c r="A171" s="16">
        <v>170</v>
      </c>
      <c r="B171" s="17" t="s">
        <v>11</v>
      </c>
      <c r="C171" s="17" t="s">
        <v>33</v>
      </c>
      <c r="D171" s="18">
        <v>5321</v>
      </c>
      <c r="E171" s="19">
        <v>41955</v>
      </c>
      <c r="F171" s="17" t="s">
        <v>26</v>
      </c>
    </row>
    <row r="172" spans="1:6">
      <c r="A172" s="16">
        <v>171</v>
      </c>
      <c r="B172" s="17" t="s">
        <v>12</v>
      </c>
      <c r="C172" s="17" t="s">
        <v>33</v>
      </c>
      <c r="D172" s="18">
        <v>8894</v>
      </c>
      <c r="E172" s="19">
        <v>41958</v>
      </c>
      <c r="F172" s="17" t="s">
        <v>28</v>
      </c>
    </row>
    <row r="173" spans="1:6">
      <c r="A173" s="16">
        <v>172</v>
      </c>
      <c r="B173" s="17" t="s">
        <v>15</v>
      </c>
      <c r="C173" s="17" t="s">
        <v>32</v>
      </c>
      <c r="D173" s="18">
        <v>4846</v>
      </c>
      <c r="E173" s="19">
        <v>41968</v>
      </c>
      <c r="F173" s="17" t="s">
        <v>27</v>
      </c>
    </row>
    <row r="174" spans="1:6">
      <c r="A174" s="16">
        <v>173</v>
      </c>
      <c r="B174" s="17" t="s">
        <v>14</v>
      </c>
      <c r="C174" s="17" t="s">
        <v>32</v>
      </c>
      <c r="D174" s="18">
        <v>284</v>
      </c>
      <c r="E174" s="19">
        <v>41968</v>
      </c>
      <c r="F174" s="17" t="s">
        <v>1</v>
      </c>
    </row>
    <row r="175" spans="1:6">
      <c r="A175" s="16">
        <v>174</v>
      </c>
      <c r="B175" s="17" t="s">
        <v>17</v>
      </c>
      <c r="C175" s="17" t="s">
        <v>33</v>
      </c>
      <c r="D175" s="18">
        <v>8283</v>
      </c>
      <c r="E175" s="19">
        <v>41969</v>
      </c>
      <c r="F175" s="17" t="s">
        <v>27</v>
      </c>
    </row>
    <row r="176" spans="1:6">
      <c r="A176" s="16">
        <v>175</v>
      </c>
      <c r="B176" s="17" t="s">
        <v>17</v>
      </c>
      <c r="C176" s="17" t="s">
        <v>33</v>
      </c>
      <c r="D176" s="18">
        <v>9990</v>
      </c>
      <c r="E176" s="19">
        <v>41971</v>
      </c>
      <c r="F176" s="17" t="s">
        <v>25</v>
      </c>
    </row>
    <row r="177" spans="1:6">
      <c r="A177" s="16">
        <v>176</v>
      </c>
      <c r="B177" s="17" t="s">
        <v>12</v>
      </c>
      <c r="C177" s="17" t="s">
        <v>33</v>
      </c>
      <c r="D177" s="18">
        <v>9014</v>
      </c>
      <c r="E177" s="19">
        <v>41971</v>
      </c>
      <c r="F177" s="17" t="s">
        <v>24</v>
      </c>
    </row>
    <row r="178" spans="1:6">
      <c r="A178" s="16">
        <v>177</v>
      </c>
      <c r="B178" s="17" t="s">
        <v>11</v>
      </c>
      <c r="C178" s="17" t="s">
        <v>33</v>
      </c>
      <c r="D178" s="18">
        <v>1942</v>
      </c>
      <c r="E178" s="19">
        <v>41972</v>
      </c>
      <c r="F178" s="17" t="s">
        <v>26</v>
      </c>
    </row>
    <row r="179" spans="1:6">
      <c r="A179" s="16">
        <v>178</v>
      </c>
      <c r="B179" s="17" t="s">
        <v>12</v>
      </c>
      <c r="C179" s="17" t="s">
        <v>33</v>
      </c>
      <c r="D179" s="18">
        <v>7223</v>
      </c>
      <c r="E179" s="19">
        <v>41973</v>
      </c>
      <c r="F179" s="17" t="s">
        <v>28</v>
      </c>
    </row>
    <row r="180" spans="1:6">
      <c r="A180" s="16">
        <v>179</v>
      </c>
      <c r="B180" s="17" t="s">
        <v>15</v>
      </c>
      <c r="C180" s="17" t="s">
        <v>32</v>
      </c>
      <c r="D180" s="18">
        <v>4673</v>
      </c>
      <c r="E180" s="19">
        <v>41975</v>
      </c>
      <c r="F180" s="17" t="s">
        <v>28</v>
      </c>
    </row>
    <row r="181" spans="1:6">
      <c r="A181" s="16">
        <v>180</v>
      </c>
      <c r="B181" s="17" t="s">
        <v>15</v>
      </c>
      <c r="C181" s="17" t="s">
        <v>32</v>
      </c>
      <c r="D181" s="18">
        <v>9104</v>
      </c>
      <c r="E181" s="19">
        <v>41977</v>
      </c>
      <c r="F181" s="17" t="s">
        <v>26</v>
      </c>
    </row>
    <row r="182" spans="1:6">
      <c r="A182" s="16">
        <v>181</v>
      </c>
      <c r="B182" s="17" t="s">
        <v>11</v>
      </c>
      <c r="C182" s="17" t="s">
        <v>33</v>
      </c>
      <c r="D182" s="18">
        <v>6078</v>
      </c>
      <c r="E182" s="19">
        <v>41978</v>
      </c>
      <c r="F182" s="17" t="s">
        <v>28</v>
      </c>
    </row>
    <row r="183" spans="1:6">
      <c r="A183" s="16">
        <v>182</v>
      </c>
      <c r="B183" s="17" t="s">
        <v>13</v>
      </c>
      <c r="C183" s="17" t="s">
        <v>32</v>
      </c>
      <c r="D183" s="18">
        <v>3278</v>
      </c>
      <c r="E183" s="19">
        <v>41979</v>
      </c>
      <c r="F183" s="17" t="s">
        <v>1</v>
      </c>
    </row>
    <row r="184" spans="1:6">
      <c r="A184" s="16">
        <v>183</v>
      </c>
      <c r="B184" s="17" t="s">
        <v>12</v>
      </c>
      <c r="C184" s="17" t="s">
        <v>33</v>
      </c>
      <c r="D184" s="18">
        <v>136</v>
      </c>
      <c r="E184" s="19">
        <v>41985</v>
      </c>
      <c r="F184" s="17" t="s">
        <v>25</v>
      </c>
    </row>
    <row r="185" spans="1:6">
      <c r="A185" s="16">
        <v>184</v>
      </c>
      <c r="B185" s="17" t="s">
        <v>12</v>
      </c>
      <c r="C185" s="17" t="s">
        <v>33</v>
      </c>
      <c r="D185" s="18">
        <v>8377</v>
      </c>
      <c r="E185" s="19">
        <v>41985</v>
      </c>
      <c r="F185" s="17" t="s">
        <v>24</v>
      </c>
    </row>
    <row r="186" spans="1:6">
      <c r="A186" s="16">
        <v>185</v>
      </c>
      <c r="B186" s="17" t="s">
        <v>12</v>
      </c>
      <c r="C186" s="17" t="s">
        <v>33</v>
      </c>
      <c r="D186" s="18">
        <v>2382</v>
      </c>
      <c r="E186" s="19">
        <v>41985</v>
      </c>
      <c r="F186" s="17" t="s">
        <v>28</v>
      </c>
    </row>
    <row r="187" spans="1:6">
      <c r="A187" s="16">
        <v>186</v>
      </c>
      <c r="B187" s="17" t="s">
        <v>12</v>
      </c>
      <c r="C187" s="17" t="s">
        <v>33</v>
      </c>
      <c r="D187" s="18">
        <v>8702</v>
      </c>
      <c r="E187" s="19">
        <v>41988</v>
      </c>
      <c r="F187" s="17" t="s">
        <v>1</v>
      </c>
    </row>
    <row r="188" spans="1:6">
      <c r="A188" s="16">
        <v>187</v>
      </c>
      <c r="B188" s="17" t="s">
        <v>12</v>
      </c>
      <c r="C188" s="17" t="s">
        <v>33</v>
      </c>
      <c r="D188" s="18">
        <v>5021</v>
      </c>
      <c r="E188" s="19">
        <v>41989</v>
      </c>
      <c r="F188" s="17" t="s">
        <v>28</v>
      </c>
    </row>
    <row r="189" spans="1:6">
      <c r="A189" s="16">
        <v>188</v>
      </c>
      <c r="B189" s="17" t="s">
        <v>11</v>
      </c>
      <c r="C189" s="17" t="s">
        <v>33</v>
      </c>
      <c r="D189" s="18">
        <v>1760</v>
      </c>
      <c r="E189" s="19">
        <v>41989</v>
      </c>
      <c r="F189" s="17" t="s">
        <v>24</v>
      </c>
    </row>
    <row r="190" spans="1:6">
      <c r="A190" s="16">
        <v>189</v>
      </c>
      <c r="B190" s="17" t="s">
        <v>12</v>
      </c>
      <c r="C190" s="17" t="s">
        <v>33</v>
      </c>
      <c r="D190" s="18">
        <v>4766</v>
      </c>
      <c r="E190" s="19">
        <v>41991</v>
      </c>
      <c r="F190" s="17" t="s">
        <v>1</v>
      </c>
    </row>
    <row r="191" spans="1:6">
      <c r="A191" s="16">
        <v>190</v>
      </c>
      <c r="B191" s="17" t="s">
        <v>13</v>
      </c>
      <c r="C191" s="17" t="s">
        <v>32</v>
      </c>
      <c r="D191" s="18">
        <v>1541</v>
      </c>
      <c r="E191" s="19">
        <v>41992</v>
      </c>
      <c r="F191" s="17" t="s">
        <v>27</v>
      </c>
    </row>
    <row r="192" spans="1:6">
      <c r="A192" s="16">
        <v>191</v>
      </c>
      <c r="B192" s="17" t="s">
        <v>17</v>
      </c>
      <c r="C192" s="17" t="s">
        <v>33</v>
      </c>
      <c r="D192" s="18">
        <v>2782</v>
      </c>
      <c r="E192" s="19">
        <v>41993</v>
      </c>
      <c r="F192" s="17" t="s">
        <v>27</v>
      </c>
    </row>
    <row r="193" spans="1:6">
      <c r="A193" s="16">
        <v>192</v>
      </c>
      <c r="B193" s="17" t="s">
        <v>11</v>
      </c>
      <c r="C193" s="17" t="s">
        <v>33</v>
      </c>
      <c r="D193" s="18">
        <v>2455</v>
      </c>
      <c r="E193" s="19">
        <v>41993</v>
      </c>
      <c r="F193" s="17" t="s">
        <v>25</v>
      </c>
    </row>
    <row r="194" spans="1:6">
      <c r="A194" s="16">
        <v>193</v>
      </c>
      <c r="B194" s="17" t="s">
        <v>11</v>
      </c>
      <c r="C194" s="17" t="s">
        <v>33</v>
      </c>
      <c r="D194" s="18">
        <v>8752</v>
      </c>
      <c r="E194" s="19">
        <v>41995</v>
      </c>
      <c r="F194" s="17" t="s">
        <v>1</v>
      </c>
    </row>
    <row r="195" spans="1:6">
      <c r="A195" s="16">
        <v>194</v>
      </c>
      <c r="B195" s="17" t="s">
        <v>15</v>
      </c>
      <c r="C195" s="17" t="s">
        <v>32</v>
      </c>
      <c r="D195" s="18">
        <v>9127</v>
      </c>
      <c r="E195" s="19">
        <v>41998</v>
      </c>
      <c r="F195" s="17" t="s">
        <v>28</v>
      </c>
    </row>
    <row r="196" spans="1:6">
      <c r="A196" s="16">
        <v>195</v>
      </c>
      <c r="B196" s="17" t="s">
        <v>11</v>
      </c>
      <c r="C196" s="17" t="s">
        <v>33</v>
      </c>
      <c r="D196" s="18">
        <v>1777</v>
      </c>
      <c r="E196" s="19">
        <v>42001</v>
      </c>
      <c r="F196" s="17" t="s">
        <v>26</v>
      </c>
    </row>
    <row r="197" spans="1:6">
      <c r="A197" s="16">
        <v>196</v>
      </c>
      <c r="B197" s="17" t="s">
        <v>13</v>
      </c>
      <c r="C197" s="17" t="s">
        <v>32</v>
      </c>
      <c r="D197" s="18">
        <v>680</v>
      </c>
      <c r="E197" s="19">
        <v>42001</v>
      </c>
      <c r="F197" s="17" t="s">
        <v>26</v>
      </c>
    </row>
    <row r="198" spans="1:6">
      <c r="A198" s="16">
        <v>197</v>
      </c>
      <c r="B198" s="17" t="s">
        <v>17</v>
      </c>
      <c r="C198" s="17" t="s">
        <v>33</v>
      </c>
      <c r="D198" s="18">
        <v>958</v>
      </c>
      <c r="E198" s="19">
        <v>42002</v>
      </c>
      <c r="F198" s="17" t="s">
        <v>28</v>
      </c>
    </row>
    <row r="199" spans="1:6">
      <c r="A199" s="16">
        <v>198</v>
      </c>
      <c r="B199" s="17" t="s">
        <v>17</v>
      </c>
      <c r="C199" s="17" t="s">
        <v>33</v>
      </c>
      <c r="D199" s="18">
        <v>958</v>
      </c>
      <c r="E199" s="19">
        <v>42003</v>
      </c>
      <c r="F199" s="17" t="s">
        <v>1</v>
      </c>
    </row>
    <row r="200" spans="1:6">
      <c r="A200" s="16">
        <v>199</v>
      </c>
      <c r="B200" s="17" t="s">
        <v>15</v>
      </c>
      <c r="C200" s="17" t="s">
        <v>32</v>
      </c>
      <c r="D200" s="18">
        <v>2613</v>
      </c>
      <c r="E200" s="19">
        <v>42002</v>
      </c>
      <c r="F200" s="17" t="s">
        <v>24</v>
      </c>
    </row>
    <row r="201" spans="1:6">
      <c r="A201" s="16">
        <v>200</v>
      </c>
      <c r="B201" s="17" t="s">
        <v>15</v>
      </c>
      <c r="C201" s="17" t="s">
        <v>32</v>
      </c>
      <c r="D201" s="18">
        <v>339</v>
      </c>
      <c r="E201" s="19">
        <v>42003</v>
      </c>
      <c r="F201" s="17" t="s">
        <v>24</v>
      </c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showGridLines="0" topLeftCell="A4" workbookViewId="0">
      <selection activeCell="H25" sqref="H25"/>
    </sheetView>
  </sheetViews>
  <sheetFormatPr defaultColWidth="8.89380530973451" defaultRowHeight="14.3"/>
  <sheetData>
    <row r="1" spans="1:20">
      <c r="A1" s="1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7" ht="18.75" spans="11:11">
      <c r="K7" s="3"/>
    </row>
    <row r="8" spans="9:12">
      <c r="I8" s="4">
        <f ca="1">GETPIVOTDATA("Sales",'pt-3'!$A$3)</f>
        <v>156126</v>
      </c>
      <c r="J8" s="5"/>
      <c r="K8" s="5"/>
      <c r="L8" s="6"/>
    </row>
    <row r="9" spans="9:12">
      <c r="I9" s="7"/>
      <c r="J9" s="8"/>
      <c r="K9" s="8"/>
      <c r="L9" s="9"/>
    </row>
    <row r="10" ht="15.05" spans="9:12">
      <c r="I10" s="7"/>
      <c r="J10" s="8"/>
      <c r="K10" s="8"/>
      <c r="L10" s="10"/>
    </row>
    <row r="11" ht="15.05" spans="9:12">
      <c r="I11" s="7"/>
      <c r="J11" s="8"/>
      <c r="K11" s="8"/>
      <c r="L11" s="11"/>
    </row>
    <row r="12" ht="15.05" spans="9:12">
      <c r="I12" s="12"/>
      <c r="J12" s="13"/>
      <c r="K12" s="13"/>
      <c r="L12" s="14"/>
    </row>
  </sheetData>
  <mergeCells count="2">
    <mergeCell ref="A1:T2"/>
    <mergeCell ref="I8:L12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"/>
  <sheetViews>
    <sheetView workbookViewId="0">
      <selection activeCell="E8" sqref="E8"/>
    </sheetView>
  </sheetViews>
  <sheetFormatPr defaultColWidth="8.89380530973451" defaultRowHeight="14.3" outlineLevelRow="4" outlineLevelCol="2"/>
  <cols>
    <col min="1" max="1" width="13.3805309734513" customWidth="1"/>
    <col min="2" max="2" width="15.0973451327434" customWidth="1"/>
  </cols>
  <sheetData>
    <row r="3" spans="1:3">
      <c r="A3" t="s">
        <v>35</v>
      </c>
      <c r="B3" t="s">
        <v>36</v>
      </c>
      <c r="C3" t="s">
        <v>37</v>
      </c>
    </row>
    <row r="4" spans="1:3">
      <c r="A4" t="s">
        <v>38</v>
      </c>
      <c r="B4" t="s">
        <v>39</v>
      </c>
      <c r="C4" t="s">
        <v>40</v>
      </c>
    </row>
    <row r="5" spans="1:3">
      <c r="A5" t="s">
        <v>41</v>
      </c>
      <c r="B5" t="s">
        <v>42</v>
      </c>
      <c r="C5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pt-1</vt:lpstr>
      <vt:lpstr>pt-2</vt:lpstr>
      <vt:lpstr>pt-3</vt:lpstr>
      <vt:lpstr>pt-4</vt:lpstr>
      <vt:lpstr>tax payment</vt:lpstr>
      <vt:lpstr>data</vt:lpstr>
      <vt:lpstr>dashboard</vt:lpstr>
      <vt:lpstr>macros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10jha</dc:creator>
  <cp:lastModifiedBy>10jha</cp:lastModifiedBy>
  <dcterms:created xsi:type="dcterms:W3CDTF">2023-11-13T08:55:00Z</dcterms:created>
  <dcterms:modified xsi:type="dcterms:W3CDTF">2024-03-29T08:32:38Z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A1D845B75E614A008080923745044C7F_11</vt:lpwstr>
  </property>
  <property fmtid="{D5CDD505-2E9C-101B-9397-08002B2CF9AE}" pid="3" name="KSOProductBuildVer">
    <vt:lpwstr>1033-12.2.0.16703</vt:lpwstr>
  </property>
</Properties>
</file>