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" sheetId="1" r:id="rId4"/>
    <sheet state="visible" name="Machita Estampada" sheetId="2" r:id="rId5"/>
    <sheet state="visible" name="Feminela Color" sheetId="3" r:id="rId6"/>
    <sheet state="visible" name="Botas Workman Especi" sheetId="4" r:id="rId7"/>
    <sheet state="visible" name="Botas Tiffany" sheetId="5" r:id="rId8"/>
    <sheet state="visible" name="Botas Machita" sheetId="6" r:id="rId9"/>
    <sheet state="visible" name="Bota Macha Estampada" sheetId="7" r:id="rId10"/>
    <sheet state="visible" name="Botas De Pvc" sheetId="8" r:id="rId11"/>
    <sheet state="visible" name="Botas Disney" sheetId="9" r:id="rId12"/>
    <sheet state="visible" name="Botas Feminela" sheetId="10" r:id="rId13"/>
    <sheet state="visible" name="Botas Feminela Estam" sheetId="11" r:id="rId14"/>
  </sheets>
  <definedNames/>
  <calcPr/>
  <extLst>
    <ext uri="GoogleSheetsCustomDataVersion1">
      <go:sheetsCustomData xmlns:go="http://customooxmlschemas.google.com/" r:id="rId15" roundtripDataSignature="AMtx7mh0NQ/dBPaO/sCAos7M9p6JjTBD1A=="/>
    </ext>
  </extLst>
</workbook>
</file>

<file path=xl/sharedStrings.xml><?xml version="1.0" encoding="utf-8"?>
<sst xmlns="http://schemas.openxmlformats.org/spreadsheetml/2006/main" count="451" uniqueCount="37">
  <si>
    <t>cross</t>
  </si>
  <si>
    <t>Titan</t>
  </si>
  <si>
    <t>Resinas de PVC</t>
  </si>
  <si>
    <t>Plastificantes</t>
  </si>
  <si>
    <t>Estabilizante</t>
  </si>
  <si>
    <t>Lubricante</t>
  </si>
  <si>
    <t>Cargas</t>
  </si>
  <si>
    <t>Pigmento</t>
  </si>
  <si>
    <t>Forro interno</t>
  </si>
  <si>
    <t>Plantilla confort</t>
  </si>
  <si>
    <t>Etiqueta</t>
  </si>
  <si>
    <t>Empaque</t>
  </si>
  <si>
    <t>Tela Algodón</t>
  </si>
  <si>
    <t>Hilo</t>
  </si>
  <si>
    <t>Poliol (Polioxipropilenglicol)</t>
  </si>
  <si>
    <t>TDI (Di-isocianato de Tolueno)</t>
  </si>
  <si>
    <t>Agua</t>
  </si>
  <si>
    <t>Catalizador</t>
  </si>
  <si>
    <t>Agente soplante</t>
  </si>
  <si>
    <t>Color Aditivo</t>
  </si>
  <si>
    <t>Machita Estampada</t>
  </si>
  <si>
    <t>Accesorios</t>
  </si>
  <si>
    <t>papel de sublimacion</t>
  </si>
  <si>
    <t>tinta para sublimacion</t>
  </si>
  <si>
    <t>Feminela Color</t>
  </si>
  <si>
    <t>Plastificanctes</t>
  </si>
  <si>
    <t>Estabilizacinte</t>
  </si>
  <si>
    <t>Botas Workman Especi</t>
  </si>
  <si>
    <t>Puntera</t>
  </si>
  <si>
    <t>Botas Tiffany</t>
  </si>
  <si>
    <t>Botas Machita</t>
  </si>
  <si>
    <t>Bota Macha Estampada</t>
  </si>
  <si>
    <t>Botas De Pvc</t>
  </si>
  <si>
    <t>Botas Disney</t>
  </si>
  <si>
    <t>Collarin</t>
  </si>
  <si>
    <t>Botas Feminela</t>
  </si>
  <si>
    <t>Botas Feminela Estam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</si>
</sst>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3" width="11.43"/>
    <col customWidth="1" min="4" max="4" width="13.86"/>
    <col customWidth="1" min="5" max="5" width="13.71"/>
    <col customWidth="1" min="6" max="20" width="11.43"/>
    <col customWidth="1" min="21" max="26" width="1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1" t="s">
        <v>1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4"/>
      <c r="V2" s="4"/>
      <c r="W2" s="4"/>
      <c r="X2" s="4"/>
      <c r="Y2" s="4"/>
      <c r="Z2" s="4"/>
    </row>
    <row r="3">
      <c r="A3" s="2" t="s">
        <v>2</v>
      </c>
      <c r="B3" s="6">
        <v>1.3703439306358383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4"/>
      <c r="V3" s="4"/>
      <c r="W3" s="4"/>
      <c r="X3" s="4"/>
      <c r="Y3" s="4"/>
      <c r="Z3" s="4"/>
    </row>
    <row r="4">
      <c r="A4" s="3" t="s">
        <v>3</v>
      </c>
      <c r="B4" s="6">
        <v>0.12693424855491328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4"/>
      <c r="V4" s="4"/>
      <c r="W4" s="4"/>
      <c r="X4" s="4"/>
      <c r="Y4" s="4"/>
      <c r="Z4" s="4"/>
    </row>
    <row r="5">
      <c r="A5" s="3" t="s">
        <v>4</v>
      </c>
      <c r="B5" s="6">
        <v>0.12693424855491328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4"/>
      <c r="V5" s="4"/>
      <c r="W5" s="4"/>
      <c r="X5" s="4"/>
      <c r="Y5" s="4"/>
      <c r="Z5" s="4"/>
    </row>
    <row r="6">
      <c r="A6" s="2" t="s">
        <v>5</v>
      </c>
      <c r="B6" s="6">
        <v>0.12693424855491328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4"/>
      <c r="V6" s="4"/>
      <c r="W6" s="4"/>
      <c r="X6" s="4"/>
      <c r="Y6" s="4"/>
      <c r="Z6" s="4"/>
    </row>
    <row r="7">
      <c r="A7" s="2" t="s">
        <v>6</v>
      </c>
      <c r="B7" s="6">
        <v>0.12693424855491328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4"/>
      <c r="V7" s="4"/>
      <c r="W7" s="4"/>
      <c r="X7" s="4"/>
      <c r="Y7" s="4"/>
      <c r="Z7" s="4"/>
    </row>
    <row r="8">
      <c r="A8" s="2" t="s">
        <v>7</v>
      </c>
      <c r="B8" s="6">
        <v>0.010919075144508671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4"/>
      <c r="V8" s="4"/>
      <c r="W8" s="4"/>
      <c r="X8" s="4"/>
      <c r="Y8" s="4"/>
      <c r="Z8" s="4"/>
    </row>
    <row r="9">
      <c r="A9" s="2" t="s">
        <v>8</v>
      </c>
      <c r="B9" s="6">
        <v>2.0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4"/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4"/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4"/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4"/>
      <c r="V12" s="4"/>
      <c r="W12" s="4"/>
      <c r="X12" s="4"/>
      <c r="Y12" s="4"/>
      <c r="Z12" s="4"/>
    </row>
    <row r="13">
      <c r="A13" s="2" t="s">
        <v>12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4"/>
      <c r="V13" s="4"/>
      <c r="W13" s="4"/>
      <c r="X13" s="4"/>
      <c r="Y13" s="4"/>
      <c r="Z13" s="4"/>
    </row>
    <row r="14">
      <c r="A14" s="2" t="s">
        <v>13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4"/>
      <c r="V14" s="4"/>
      <c r="W14" s="4"/>
      <c r="X14" s="4"/>
      <c r="Y14" s="4"/>
      <c r="Z14" s="4"/>
    </row>
    <row r="15">
      <c r="A15" s="2" t="s">
        <v>14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6">
        <f>0.108821607142857*2</f>
        <v>0.2176432143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4"/>
      <c r="V15" s="4"/>
      <c r="W15" s="4"/>
      <c r="X15" s="4"/>
      <c r="Y15" s="4"/>
      <c r="Z15" s="4"/>
    </row>
    <row r="16">
      <c r="A16" s="2" t="s">
        <v>15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6">
        <f>0.0502253571428572*2</f>
        <v>0.1004507143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4"/>
      <c r="V16" s="4"/>
      <c r="W16" s="4"/>
      <c r="X16" s="4"/>
      <c r="Y16" s="4"/>
      <c r="Z16" s="4"/>
    </row>
    <row r="17">
      <c r="A17" s="2" t="s">
        <v>16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6">
        <f>0.0267868571428571*2</f>
        <v>0.05357371429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4"/>
      <c r="V17" s="4"/>
      <c r="W17" s="4"/>
      <c r="X17" s="4"/>
      <c r="Y17" s="4"/>
      <c r="Z17" s="4"/>
    </row>
    <row r="18">
      <c r="A18" s="2" t="s">
        <v>17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6">
        <f>0.01171925*2</f>
        <v>0.0234385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4"/>
      <c r="V18" s="4"/>
      <c r="W18" s="4"/>
      <c r="X18" s="4"/>
      <c r="Y18" s="4"/>
      <c r="Z18" s="4"/>
    </row>
    <row r="19">
      <c r="A19" s="2" t="s">
        <v>18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6">
        <f>0.00502253571428571*2</f>
        <v>0.01004507143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4"/>
      <c r="V19" s="4"/>
      <c r="W19" s="4"/>
      <c r="X19" s="4"/>
      <c r="Y19" s="4"/>
      <c r="Z19" s="4"/>
    </row>
    <row r="20">
      <c r="A20" s="3" t="s">
        <v>19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6">
        <f>0.00669671428571429*2</f>
        <v>0.01339342857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4"/>
      <c r="V20" s="4"/>
      <c r="W20" s="4"/>
      <c r="X20" s="4"/>
      <c r="Y20" s="4"/>
      <c r="Z20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6" width="10.71"/>
  </cols>
  <sheetData>
    <row r="1">
      <c r="A1" s="1" t="s">
        <v>0</v>
      </c>
      <c r="B1" s="1" t="s">
        <v>20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3" t="s">
        <v>19</v>
      </c>
      <c r="X1" s="4"/>
      <c r="Y1" s="4"/>
      <c r="Z1" s="4"/>
    </row>
    <row r="2">
      <c r="A2" s="1" t="s">
        <v>20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</row>
    <row r="3">
      <c r="A3" s="2" t="s">
        <v>2</v>
      </c>
      <c r="B3" s="8">
        <v>0.7979768786127167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</row>
    <row r="4">
      <c r="A4" s="3" t="s">
        <v>3</v>
      </c>
      <c r="B4" s="8">
        <v>0.07391618497109828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</row>
    <row r="5">
      <c r="A5" s="3" t="s">
        <v>4</v>
      </c>
      <c r="B5" s="8">
        <v>0.07391618497109828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</row>
    <row r="6">
      <c r="A6" s="2" t="s">
        <v>5</v>
      </c>
      <c r="B6" s="8">
        <v>0.07391618497109828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</row>
    <row r="7">
      <c r="A7" s="2" t="s">
        <v>6</v>
      </c>
      <c r="B7" s="8">
        <v>0.07391618497109828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</row>
    <row r="8">
      <c r="A8" s="2" t="s">
        <v>7</v>
      </c>
      <c r="B8" s="8">
        <v>0.006358381502890174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</row>
    <row r="9">
      <c r="A9" s="2" t="s">
        <v>8</v>
      </c>
      <c r="B9" s="8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</row>
    <row r="10">
      <c r="A10" s="2" t="s">
        <v>9</v>
      </c>
      <c r="B10" s="9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</row>
    <row r="11" ht="15.75" customHeight="1">
      <c r="A11" s="2" t="s">
        <v>10</v>
      </c>
      <c r="B11" s="8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</row>
    <row r="12" ht="15.75" customHeight="1">
      <c r="A12" s="2" t="s">
        <v>11</v>
      </c>
      <c r="B12" s="8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</row>
    <row r="13" ht="15.75" customHeight="1">
      <c r="A13" s="3" t="s">
        <v>21</v>
      </c>
      <c r="B13" s="8">
        <v>2.0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</row>
    <row r="14">
      <c r="A14" s="2" t="s">
        <v>12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8">
        <v>0.5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</row>
    <row r="15">
      <c r="A15" s="2" t="s">
        <v>13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8">
        <v>3.0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</row>
    <row r="16">
      <c r="A16" s="2" t="s">
        <v>22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8">
        <v>1.0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</row>
    <row r="17">
      <c r="A17" s="3" t="s">
        <v>23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8">
        <v>6.0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</row>
    <row r="18">
      <c r="A18" s="2" t="s">
        <v>14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0.108821607142857*2</f>
        <v>0.2176432143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</row>
    <row r="19">
      <c r="A19" s="2" t="s">
        <v>15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0.0502253571428572*2</f>
        <v>0.1004507143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</row>
    <row r="20">
      <c r="A20" s="2" t="s">
        <v>16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0.0267868571428571*2</f>
        <v>0.05357371429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</row>
    <row r="21">
      <c r="A21" s="2" t="s">
        <v>17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0.01171925*2</f>
        <v>0.0234385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</row>
    <row r="22">
      <c r="A22" s="2" t="s">
        <v>18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6">
        <f>0.00502253571428571*2</f>
        <v>0.01004507143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</row>
    <row r="23">
      <c r="A23" s="3" t="s">
        <v>19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6">
        <f>0.00669671428571429*2</f>
        <v>0.01339342857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0" width="11.43"/>
    <col customWidth="1" min="21" max="26" width="10.71"/>
  </cols>
  <sheetData>
    <row r="1">
      <c r="A1" s="1" t="s">
        <v>0</v>
      </c>
      <c r="B1" s="1" t="s">
        <v>24</v>
      </c>
      <c r="C1" s="2" t="s">
        <v>2</v>
      </c>
      <c r="D1" s="2" t="s">
        <v>25</v>
      </c>
      <c r="E1" s="2" t="s">
        <v>26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1" t="s">
        <v>24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4"/>
      <c r="V2" s="4"/>
      <c r="W2" s="4"/>
      <c r="X2" s="4"/>
      <c r="Y2" s="4"/>
      <c r="Z2" s="4"/>
    </row>
    <row r="3">
      <c r="A3" s="2" t="s">
        <v>2</v>
      </c>
      <c r="B3" s="6">
        <v>0.6891618497109827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4"/>
      <c r="V3" s="4"/>
      <c r="W3" s="4"/>
      <c r="X3" s="4"/>
      <c r="Y3" s="4"/>
      <c r="Z3" s="4"/>
    </row>
    <row r="4">
      <c r="A4" s="3" t="s">
        <v>3</v>
      </c>
      <c r="B4" s="6">
        <v>0.06383670520231213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4"/>
      <c r="V4" s="4"/>
      <c r="W4" s="4"/>
      <c r="X4" s="4"/>
      <c r="Y4" s="4"/>
      <c r="Z4" s="4"/>
    </row>
    <row r="5">
      <c r="A5" s="3" t="s">
        <v>4</v>
      </c>
      <c r="B5" s="6">
        <v>0.06383670520231213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4"/>
      <c r="V5" s="4"/>
      <c r="W5" s="4"/>
      <c r="X5" s="4"/>
      <c r="Y5" s="4"/>
      <c r="Z5" s="4"/>
    </row>
    <row r="6">
      <c r="A6" s="2" t="s">
        <v>5</v>
      </c>
      <c r="B6" s="6">
        <v>0.06383670520231213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4"/>
      <c r="V6" s="4"/>
      <c r="W6" s="4"/>
      <c r="X6" s="4"/>
      <c r="Y6" s="4"/>
      <c r="Z6" s="4"/>
    </row>
    <row r="7">
      <c r="A7" s="2" t="s">
        <v>6</v>
      </c>
      <c r="B7" s="6">
        <v>0.06383670520231213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4"/>
      <c r="V7" s="4"/>
      <c r="W7" s="4"/>
      <c r="X7" s="4"/>
      <c r="Y7" s="4"/>
      <c r="Z7" s="4"/>
    </row>
    <row r="8">
      <c r="A8" s="2" t="s">
        <v>7</v>
      </c>
      <c r="B8" s="6">
        <v>0.005491329479768786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4"/>
      <c r="V8" s="4"/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4"/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4"/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4"/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4"/>
      <c r="V12" s="4"/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4"/>
      <c r="V13" s="4"/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4"/>
      <c r="V14" s="4"/>
      <c r="W14" s="4"/>
      <c r="X14" s="4"/>
      <c r="Y14" s="4"/>
      <c r="Z14" s="4"/>
    </row>
    <row r="15">
      <c r="A15" s="2" t="s">
        <v>14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6">
        <f>0.108821607142857*2</f>
        <v>0.2176432143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4"/>
      <c r="V15" s="4"/>
      <c r="W15" s="4"/>
      <c r="X15" s="4"/>
      <c r="Y15" s="4"/>
      <c r="Z15" s="4"/>
    </row>
    <row r="16">
      <c r="A16" s="2" t="s">
        <v>15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0.0502253571428572*2</f>
        <v>0.1004507143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4"/>
      <c r="V16" s="4"/>
      <c r="W16" s="4"/>
      <c r="X16" s="4"/>
      <c r="Y16" s="4"/>
      <c r="Z16" s="4"/>
    </row>
    <row r="17">
      <c r="A17" s="2" t="s">
        <v>16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0.0267868571428571*2</f>
        <v>0.05357371429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4"/>
      <c r="V17" s="4"/>
      <c r="W17" s="4"/>
      <c r="X17" s="4"/>
      <c r="Y17" s="4"/>
      <c r="Z17" s="4"/>
    </row>
    <row r="18">
      <c r="A18" s="2" t="s">
        <v>17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0.01171925*2</f>
        <v>0.0234385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4"/>
      <c r="V18" s="4"/>
      <c r="W18" s="4"/>
      <c r="X18" s="4"/>
      <c r="Y18" s="4"/>
      <c r="Z18" s="4"/>
    </row>
    <row r="19">
      <c r="A19" s="2" t="s">
        <v>18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0.00502253571428571*2</f>
        <v>0.01004507143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4"/>
      <c r="V19" s="4"/>
      <c r="W19" s="4"/>
      <c r="X19" s="4"/>
      <c r="Y19" s="4"/>
      <c r="Z19" s="4"/>
    </row>
    <row r="20">
      <c r="A20" s="3" t="s">
        <v>19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0.00669671428571429*2</f>
        <v>0.01339342857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4"/>
      <c r="V20" s="4"/>
      <c r="W20" s="4"/>
      <c r="X20" s="4"/>
      <c r="Y20" s="4"/>
      <c r="Z20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1" width="11.43"/>
    <col customWidth="1" min="22" max="26" width="10.71"/>
  </cols>
  <sheetData>
    <row r="1">
      <c r="A1" s="1" t="s">
        <v>0</v>
      </c>
      <c r="B1" s="1" t="s">
        <v>27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4"/>
      <c r="W1" s="4"/>
      <c r="X1" s="4"/>
      <c r="Y1" s="4"/>
      <c r="Z1" s="4"/>
    </row>
    <row r="2">
      <c r="A2" s="1" t="s">
        <v>27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4"/>
      <c r="W2" s="4"/>
      <c r="X2" s="4"/>
      <c r="Y2" s="4"/>
      <c r="Z2" s="4"/>
    </row>
    <row r="3">
      <c r="A3" s="2" t="s">
        <v>2</v>
      </c>
      <c r="B3" s="6">
        <v>1.7410404624277456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4"/>
      <c r="W3" s="4"/>
      <c r="X3" s="4"/>
      <c r="Y3" s="4"/>
      <c r="Z3" s="4"/>
    </row>
    <row r="4">
      <c r="A4" s="3" t="s">
        <v>3</v>
      </c>
      <c r="B4" s="6">
        <v>0.16127167630057804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4"/>
      <c r="W4" s="4"/>
      <c r="X4" s="4"/>
      <c r="Y4" s="4"/>
      <c r="Z4" s="4"/>
    </row>
    <row r="5">
      <c r="A5" s="3" t="s">
        <v>4</v>
      </c>
      <c r="B5" s="6">
        <v>0.16127167630057804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4"/>
      <c r="W5" s="4"/>
      <c r="X5" s="4"/>
      <c r="Y5" s="4"/>
      <c r="Z5" s="4"/>
    </row>
    <row r="6">
      <c r="A6" s="2" t="s">
        <v>5</v>
      </c>
      <c r="B6" s="6">
        <v>0.16127167630057804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4"/>
      <c r="W6" s="4"/>
      <c r="X6" s="4"/>
      <c r="Y6" s="4"/>
      <c r="Z6" s="4"/>
    </row>
    <row r="7">
      <c r="A7" s="2" t="s">
        <v>6</v>
      </c>
      <c r="B7" s="6">
        <v>0.16127167630057804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4"/>
      <c r="W7" s="4"/>
      <c r="X7" s="4"/>
      <c r="Y7" s="4"/>
      <c r="Z7" s="4"/>
    </row>
    <row r="8">
      <c r="A8" s="2" t="s">
        <v>7</v>
      </c>
      <c r="B8" s="6">
        <v>0.013872832369942197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4"/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4"/>
      <c r="W12" s="4"/>
      <c r="X12" s="4"/>
      <c r="Y12" s="4"/>
      <c r="Z12" s="4"/>
    </row>
    <row r="13" ht="15.75" customHeight="1">
      <c r="A13" s="3" t="s">
        <v>28</v>
      </c>
      <c r="B13" s="6">
        <v>2.0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4"/>
      <c r="W13" s="4"/>
      <c r="X13" s="4"/>
      <c r="Y13" s="4"/>
      <c r="Z13" s="4"/>
    </row>
    <row r="14">
      <c r="A14" s="2" t="s">
        <v>12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0.5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4"/>
      <c r="W14" s="4"/>
      <c r="X14" s="4"/>
      <c r="Y14" s="4"/>
      <c r="Z14" s="4"/>
    </row>
    <row r="15">
      <c r="A15" s="2" t="s">
        <v>13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6">
        <v>3.0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4"/>
      <c r="W15" s="4"/>
      <c r="X15" s="4"/>
      <c r="Y15" s="4"/>
      <c r="Z15" s="4"/>
    </row>
    <row r="16">
      <c r="A16" s="2" t="s">
        <v>14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0.108821607142857*2</f>
        <v>0.2176432143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4"/>
      <c r="W16" s="4"/>
      <c r="X16" s="4"/>
      <c r="Y16" s="4"/>
      <c r="Z16" s="4"/>
    </row>
    <row r="17">
      <c r="A17" s="2" t="s">
        <v>15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0.0502253571428572*2</f>
        <v>0.1004507143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4"/>
      <c r="W17" s="4"/>
      <c r="X17" s="4"/>
      <c r="Y17" s="4"/>
      <c r="Z17" s="4"/>
    </row>
    <row r="18">
      <c r="A18" s="2" t="s">
        <v>16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0.0267868571428571*2</f>
        <v>0.05357371429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4"/>
      <c r="W18" s="4"/>
      <c r="X18" s="4"/>
      <c r="Y18" s="4"/>
      <c r="Z18" s="4"/>
    </row>
    <row r="19">
      <c r="A19" s="2" t="s">
        <v>17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0.01171925*2</f>
        <v>0.0234385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4"/>
      <c r="W19" s="4"/>
      <c r="X19" s="4"/>
      <c r="Y19" s="4"/>
      <c r="Z19" s="4"/>
    </row>
    <row r="20">
      <c r="A20" s="2" t="s">
        <v>18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0.00502253571428571*2</f>
        <v>0.01004507143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4"/>
      <c r="W20" s="4"/>
      <c r="X20" s="4"/>
      <c r="Y20" s="4"/>
      <c r="Z20" s="4"/>
    </row>
    <row r="21">
      <c r="A21" s="3" t="s">
        <v>19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0.00669671428571429*2</f>
        <v>0.01339342857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4"/>
      <c r="W21" s="4"/>
      <c r="X21" s="4"/>
      <c r="Y21" s="4"/>
      <c r="Z21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2" width="11.43"/>
    <col customWidth="1" min="23" max="26" width="10.71"/>
  </cols>
  <sheetData>
    <row r="1">
      <c r="A1" s="1" t="s">
        <v>0</v>
      </c>
      <c r="B1" s="1" t="s">
        <v>29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22</v>
      </c>
      <c r="P1" s="3" t="s">
        <v>23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4"/>
      <c r="X1" s="4"/>
      <c r="Y1" s="4"/>
      <c r="Z1" s="4"/>
    </row>
    <row r="2">
      <c r="A2" s="1" t="s">
        <v>29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4"/>
      <c r="X2" s="4"/>
      <c r="Y2" s="4"/>
      <c r="Z2" s="4"/>
    </row>
    <row r="3">
      <c r="A3" s="2" t="s">
        <v>2</v>
      </c>
      <c r="B3" s="6">
        <v>0.7979768786127167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4"/>
      <c r="X3" s="4"/>
      <c r="Y3" s="4"/>
      <c r="Z3" s="4"/>
    </row>
    <row r="4">
      <c r="A4" s="3" t="s">
        <v>3</v>
      </c>
      <c r="B4" s="6">
        <v>0.07391618497109828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4"/>
      <c r="X4" s="4"/>
      <c r="Y4" s="4"/>
      <c r="Z4" s="4"/>
    </row>
    <row r="5">
      <c r="A5" s="3" t="s">
        <v>4</v>
      </c>
      <c r="B5" s="6">
        <v>0.07391618497109828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4"/>
      <c r="X5" s="4"/>
      <c r="Y5" s="4"/>
      <c r="Z5" s="4"/>
    </row>
    <row r="6">
      <c r="A6" s="2" t="s">
        <v>5</v>
      </c>
      <c r="B6" s="6">
        <v>0.07391618497109828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4"/>
      <c r="X6" s="4"/>
      <c r="Y6" s="4"/>
      <c r="Z6" s="4"/>
    </row>
    <row r="7">
      <c r="A7" s="2" t="s">
        <v>6</v>
      </c>
      <c r="B7" s="6">
        <v>0.07391618497109828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4"/>
      <c r="X7" s="4"/>
      <c r="Y7" s="4"/>
      <c r="Z7" s="4"/>
    </row>
    <row r="8">
      <c r="A8" s="2" t="s">
        <v>7</v>
      </c>
      <c r="B8" s="6">
        <v>0.006358381502890174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4"/>
      <c r="X10" s="4"/>
      <c r="Y10" s="4"/>
      <c r="Z10" s="4"/>
    </row>
    <row r="11" ht="15.75" customHeight="1">
      <c r="A11" s="2" t="s">
        <v>10</v>
      </c>
      <c r="B11" s="8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4"/>
      <c r="X11" s="4"/>
      <c r="Y11" s="4"/>
      <c r="Z11" s="4"/>
    </row>
    <row r="12" ht="15.75" customHeight="1">
      <c r="A12" s="2" t="s">
        <v>11</v>
      </c>
      <c r="B12" s="8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4"/>
      <c r="X14" s="4"/>
      <c r="Y14" s="4"/>
      <c r="Z14" s="4"/>
    </row>
    <row r="15">
      <c r="A15" s="2" t="s">
        <v>22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8">
        <v>1.0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4"/>
      <c r="X15" s="4"/>
      <c r="Y15" s="4"/>
      <c r="Z15" s="4"/>
    </row>
    <row r="16">
      <c r="A16" s="3" t="s">
        <v>23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8">
        <v>6.0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4"/>
      <c r="X16" s="4"/>
      <c r="Y16" s="4"/>
      <c r="Z16" s="4"/>
    </row>
    <row r="17">
      <c r="A17" s="2" t="s">
        <v>14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0.108821607142857*2</f>
        <v>0.2176432143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4"/>
      <c r="X17" s="4"/>
      <c r="Y17" s="4"/>
      <c r="Z17" s="4"/>
    </row>
    <row r="18">
      <c r="A18" s="2" t="s">
        <v>15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0.0502253571428572*2</f>
        <v>0.1004507143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4"/>
      <c r="X18" s="4"/>
      <c r="Y18" s="4"/>
      <c r="Z18" s="4"/>
    </row>
    <row r="19">
      <c r="A19" s="2" t="s">
        <v>16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0.0267868571428571*2</f>
        <v>0.05357371429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4"/>
      <c r="X19" s="4"/>
      <c r="Y19" s="4"/>
      <c r="Z19" s="4"/>
    </row>
    <row r="20">
      <c r="A20" s="2" t="s">
        <v>17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0.01171925*2</f>
        <v>0.0234385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4"/>
      <c r="X20" s="4"/>
      <c r="Y20" s="4"/>
      <c r="Z20" s="4"/>
    </row>
    <row r="21">
      <c r="A21" s="2" t="s">
        <v>18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0.00502253571428571*2</f>
        <v>0.01004507143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4"/>
      <c r="X21" s="4"/>
      <c r="Y21" s="4"/>
      <c r="Z21" s="4"/>
    </row>
    <row r="22">
      <c r="A22" s="3" t="s">
        <v>19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6">
        <f>0.00669671428571429*2</f>
        <v>0.01339342857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4"/>
      <c r="X22" s="4"/>
      <c r="Y22" s="4"/>
      <c r="Z22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0" width="11.43"/>
    <col customWidth="1" min="21" max="26" width="10.71"/>
  </cols>
  <sheetData>
    <row r="1">
      <c r="A1" s="1" t="s">
        <v>0</v>
      </c>
      <c r="B1" s="1" t="s">
        <v>30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1" t="s">
        <v>30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4"/>
      <c r="V2" s="4"/>
      <c r="W2" s="4"/>
      <c r="X2" s="4"/>
      <c r="Y2" s="4"/>
      <c r="Z2" s="4"/>
    </row>
    <row r="3">
      <c r="A3" s="2" t="s">
        <v>2</v>
      </c>
      <c r="B3" s="6">
        <v>0.8705202312138728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4"/>
      <c r="V3" s="4"/>
      <c r="W3" s="4"/>
      <c r="X3" s="4"/>
      <c r="Y3" s="4"/>
      <c r="Z3" s="4"/>
    </row>
    <row r="4">
      <c r="A4" s="3" t="s">
        <v>3</v>
      </c>
      <c r="B4" s="6">
        <v>0.08063583815028902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4"/>
      <c r="V4" s="4"/>
      <c r="W4" s="4"/>
      <c r="X4" s="4"/>
      <c r="Y4" s="4"/>
      <c r="Z4" s="4"/>
    </row>
    <row r="5">
      <c r="A5" s="3" t="s">
        <v>4</v>
      </c>
      <c r="B5" s="6">
        <v>0.08063583815028902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4"/>
      <c r="V5" s="4"/>
      <c r="W5" s="4"/>
      <c r="X5" s="4"/>
      <c r="Y5" s="4"/>
      <c r="Z5" s="4"/>
    </row>
    <row r="6">
      <c r="A6" s="2" t="s">
        <v>5</v>
      </c>
      <c r="B6" s="6">
        <v>0.08063583815028902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4"/>
      <c r="V6" s="4"/>
      <c r="W6" s="4"/>
      <c r="X6" s="4"/>
      <c r="Y6" s="4"/>
      <c r="Z6" s="4"/>
    </row>
    <row r="7">
      <c r="A7" s="2" t="s">
        <v>6</v>
      </c>
      <c r="B7" s="6">
        <v>0.08063583815028902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4"/>
      <c r="V7" s="4"/>
      <c r="W7" s="4"/>
      <c r="X7" s="4"/>
      <c r="Y7" s="4"/>
      <c r="Z7" s="4"/>
    </row>
    <row r="8">
      <c r="A8" s="2" t="s">
        <v>7</v>
      </c>
      <c r="B8" s="6">
        <v>0.006936416184971098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4"/>
      <c r="V8" s="4"/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4"/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4"/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4"/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4"/>
      <c r="V12" s="4"/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4"/>
      <c r="V13" s="4"/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4"/>
      <c r="V14" s="4"/>
      <c r="W14" s="4"/>
      <c r="X14" s="4"/>
      <c r="Y14" s="4"/>
      <c r="Z14" s="4"/>
    </row>
    <row r="15">
      <c r="A15" s="2" t="s">
        <v>14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6">
        <f>0.108821607142857*2</f>
        <v>0.2176432143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4"/>
      <c r="V15" s="4"/>
      <c r="W15" s="4"/>
      <c r="X15" s="4"/>
      <c r="Y15" s="4"/>
      <c r="Z15" s="4"/>
    </row>
    <row r="16">
      <c r="A16" s="2" t="s">
        <v>15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0.0502253571428572*2</f>
        <v>0.1004507143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4"/>
      <c r="V16" s="4"/>
      <c r="W16" s="4"/>
      <c r="X16" s="4"/>
      <c r="Y16" s="4"/>
      <c r="Z16" s="4"/>
    </row>
    <row r="17">
      <c r="A17" s="2" t="s">
        <v>16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0.0267868571428571*2</f>
        <v>0.05357371429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4"/>
      <c r="V17" s="4"/>
      <c r="W17" s="4"/>
      <c r="X17" s="4"/>
      <c r="Y17" s="4"/>
      <c r="Z17" s="4"/>
    </row>
    <row r="18">
      <c r="A18" s="2" t="s">
        <v>17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0.01171925*2</f>
        <v>0.0234385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4"/>
      <c r="V18" s="4"/>
      <c r="W18" s="4"/>
      <c r="X18" s="4"/>
      <c r="Y18" s="4"/>
      <c r="Z18" s="4"/>
    </row>
    <row r="19">
      <c r="A19" s="2" t="s">
        <v>18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0.00502253571428571*2</f>
        <v>0.01004507143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4"/>
      <c r="V19" s="4"/>
      <c r="W19" s="4"/>
      <c r="X19" s="4"/>
      <c r="Y19" s="4"/>
      <c r="Z19" s="4"/>
    </row>
    <row r="20">
      <c r="A20" s="3" t="s">
        <v>19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0.00669671428571429*2</f>
        <v>0.01339342857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4"/>
      <c r="V20" s="4"/>
      <c r="W20" s="4"/>
      <c r="X20" s="4"/>
      <c r="Y20" s="4"/>
      <c r="Z20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6" width="10.71"/>
  </cols>
  <sheetData>
    <row r="1">
      <c r="A1" s="1" t="s">
        <v>0</v>
      </c>
      <c r="B1" s="1" t="s">
        <v>31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22</v>
      </c>
      <c r="P1" s="3" t="s">
        <v>23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4"/>
      <c r="X1" s="4"/>
      <c r="Y1" s="4"/>
      <c r="Z1" s="4"/>
    </row>
    <row r="2">
      <c r="A2" s="1" t="s">
        <v>31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</row>
    <row r="3">
      <c r="A3" s="2" t="s">
        <v>2</v>
      </c>
      <c r="B3" s="8">
        <v>1.0881502890173411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</row>
    <row r="4">
      <c r="A4" s="3" t="s">
        <v>3</v>
      </c>
      <c r="B4" s="8">
        <v>0.10079479768786127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</row>
    <row r="5">
      <c r="A5" s="3" t="s">
        <v>4</v>
      </c>
      <c r="B5" s="8">
        <v>0.10079479768786127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</row>
    <row r="6">
      <c r="A6" s="2" t="s">
        <v>5</v>
      </c>
      <c r="B6" s="8">
        <v>0.10079479768786127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</row>
    <row r="7">
      <c r="A7" s="2" t="s">
        <v>6</v>
      </c>
      <c r="B7" s="8">
        <v>0.10079479768786127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</row>
    <row r="8">
      <c r="A8" s="2" t="s">
        <v>7</v>
      </c>
      <c r="B8" s="8">
        <v>0.008670520231213872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</row>
    <row r="9">
      <c r="A9" s="2" t="s">
        <v>8</v>
      </c>
      <c r="B9" s="8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</row>
    <row r="10">
      <c r="A10" s="2" t="s">
        <v>9</v>
      </c>
      <c r="B10" s="9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</row>
    <row r="11" ht="15.75" customHeight="1">
      <c r="A11" s="2" t="s">
        <v>10</v>
      </c>
      <c r="B11" s="8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</row>
    <row r="12" ht="15.75" customHeight="1">
      <c r="A12" s="2" t="s">
        <v>11</v>
      </c>
      <c r="B12" s="8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8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8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</row>
    <row r="15">
      <c r="A15" s="2" t="s">
        <v>22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8">
        <v>1.0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</row>
    <row r="16">
      <c r="A16" s="3" t="s">
        <v>23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8">
        <v>6.0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</row>
    <row r="17">
      <c r="A17" s="2" t="s">
        <v>14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0.108821607142857*2</f>
        <v>0.2176432143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</row>
    <row r="18">
      <c r="A18" s="2" t="s">
        <v>15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0.0502253571428572*2</f>
        <v>0.1004507143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</row>
    <row r="19">
      <c r="A19" s="2" t="s">
        <v>16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0.0267868571428571*2</f>
        <v>0.05357371429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</row>
    <row r="20">
      <c r="A20" s="2" t="s">
        <v>17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0.01171925*2</f>
        <v>0.0234385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</row>
    <row r="21">
      <c r="A21" s="2" t="s">
        <v>18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0.00502253571428571*2</f>
        <v>0.01004507143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</row>
    <row r="22">
      <c r="A22" s="3" t="s">
        <v>19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6">
        <f>0.00669671428571429*2</f>
        <v>0.01339342857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0" width="11.43"/>
    <col customWidth="1" min="21" max="26" width="10.71"/>
  </cols>
  <sheetData>
    <row r="1">
      <c r="A1" s="1" t="s">
        <v>0</v>
      </c>
      <c r="B1" s="1" t="s">
        <v>32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1" t="s">
        <v>32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4"/>
      <c r="V2" s="4"/>
      <c r="W2" s="4"/>
      <c r="X2" s="4"/>
      <c r="Y2" s="4"/>
      <c r="Z2" s="4"/>
    </row>
    <row r="3">
      <c r="A3" s="2" t="s">
        <v>2</v>
      </c>
      <c r="B3" s="6">
        <v>1.259715317919075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4"/>
      <c r="V3" s="4"/>
      <c r="W3" s="4"/>
      <c r="X3" s="4"/>
      <c r="Y3" s="4"/>
      <c r="Z3" s="4"/>
    </row>
    <row r="4">
      <c r="A4" s="3" t="s">
        <v>3</v>
      </c>
      <c r="B4" s="6">
        <v>0.11668677745664739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4"/>
      <c r="V4" s="4"/>
      <c r="W4" s="4"/>
      <c r="X4" s="4"/>
      <c r="Y4" s="4"/>
      <c r="Z4" s="4"/>
    </row>
    <row r="5">
      <c r="A5" s="3" t="s">
        <v>4</v>
      </c>
      <c r="B5" s="6">
        <v>0.11668677745664739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4"/>
      <c r="V5" s="4"/>
      <c r="W5" s="4"/>
      <c r="X5" s="4"/>
      <c r="Y5" s="4"/>
      <c r="Z5" s="4"/>
    </row>
    <row r="6">
      <c r="A6" s="2" t="s">
        <v>5</v>
      </c>
      <c r="B6" s="6">
        <v>0.11668677745664739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4"/>
      <c r="V6" s="4"/>
      <c r="W6" s="4"/>
      <c r="X6" s="4"/>
      <c r="Y6" s="4"/>
      <c r="Z6" s="4"/>
    </row>
    <row r="7">
      <c r="A7" s="2" t="s">
        <v>6</v>
      </c>
      <c r="B7" s="6">
        <v>0.11668677745664739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4"/>
      <c r="V7" s="4"/>
      <c r="W7" s="4"/>
      <c r="X7" s="4"/>
      <c r="Y7" s="4"/>
      <c r="Z7" s="4"/>
    </row>
    <row r="8">
      <c r="A8" s="2" t="s">
        <v>7</v>
      </c>
      <c r="B8" s="6">
        <v>0.01003757225433526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4"/>
      <c r="V8" s="4"/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4"/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4"/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4"/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4"/>
      <c r="V12" s="4"/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4"/>
      <c r="V13" s="4"/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4"/>
      <c r="V14" s="4"/>
      <c r="W14" s="4"/>
      <c r="X14" s="4"/>
      <c r="Y14" s="4"/>
      <c r="Z14" s="4"/>
    </row>
    <row r="15">
      <c r="A15" s="2" t="s">
        <v>14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6">
        <f>0.108821607142857*2</f>
        <v>0.2176432143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4"/>
      <c r="V15" s="4"/>
      <c r="W15" s="4"/>
      <c r="X15" s="4"/>
      <c r="Y15" s="4"/>
      <c r="Z15" s="4"/>
    </row>
    <row r="16">
      <c r="A16" s="2" t="s">
        <v>15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0.0502253571428572*2</f>
        <v>0.1004507143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4"/>
      <c r="V16" s="4"/>
      <c r="W16" s="4"/>
      <c r="X16" s="4"/>
      <c r="Y16" s="4"/>
      <c r="Z16" s="4"/>
    </row>
    <row r="17">
      <c r="A17" s="2" t="s">
        <v>16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0.0267868571428571*2</f>
        <v>0.05357371429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4"/>
      <c r="V17" s="4"/>
      <c r="W17" s="4"/>
      <c r="X17" s="4"/>
      <c r="Y17" s="4"/>
      <c r="Z17" s="4"/>
    </row>
    <row r="18">
      <c r="A18" s="2" t="s">
        <v>17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0.01171925*2</f>
        <v>0.0234385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4"/>
      <c r="V18" s="4"/>
      <c r="W18" s="4"/>
      <c r="X18" s="4"/>
      <c r="Y18" s="4"/>
      <c r="Z18" s="4"/>
    </row>
    <row r="19">
      <c r="A19" s="2" t="s">
        <v>18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0.00502253571428571*2</f>
        <v>0.01004507143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4"/>
      <c r="V19" s="4"/>
      <c r="W19" s="4"/>
      <c r="X19" s="4"/>
      <c r="Y19" s="4"/>
      <c r="Z19" s="4"/>
    </row>
    <row r="20">
      <c r="A20" s="3" t="s">
        <v>19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0.00669671428571429*2</f>
        <v>0.01339342857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4"/>
      <c r="V20" s="4"/>
      <c r="W20" s="4"/>
      <c r="X20" s="4"/>
      <c r="Y20" s="4"/>
      <c r="Z20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1" width="11.43"/>
    <col customWidth="1" min="22" max="26" width="10.71"/>
  </cols>
  <sheetData>
    <row r="1">
      <c r="A1" s="1" t="s">
        <v>0</v>
      </c>
      <c r="B1" s="1" t="s">
        <v>33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9</v>
      </c>
      <c r="K1" s="2" t="s">
        <v>10</v>
      </c>
      <c r="L1" s="2" t="s">
        <v>11</v>
      </c>
      <c r="M1" s="2" t="s">
        <v>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4"/>
      <c r="W1" s="4"/>
      <c r="X1" s="4"/>
      <c r="Y1" s="4"/>
      <c r="Z1" s="4"/>
    </row>
    <row r="2">
      <c r="A2" s="1" t="s">
        <v>33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4"/>
      <c r="W2" s="4"/>
      <c r="X2" s="4"/>
      <c r="Y2" s="4"/>
      <c r="Z2" s="4"/>
    </row>
    <row r="3">
      <c r="A3" s="2" t="s">
        <v>2</v>
      </c>
      <c r="B3" s="6">
        <v>0.4352601156069364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4"/>
      <c r="W3" s="4"/>
      <c r="X3" s="4"/>
      <c r="Y3" s="4"/>
      <c r="Z3" s="4"/>
    </row>
    <row r="4">
      <c r="A4" s="3" t="s">
        <v>3</v>
      </c>
      <c r="B4" s="6">
        <v>0.04031791907514451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4"/>
      <c r="W4" s="4"/>
      <c r="X4" s="4"/>
      <c r="Y4" s="4"/>
      <c r="Z4" s="4"/>
    </row>
    <row r="5">
      <c r="A5" s="3" t="s">
        <v>4</v>
      </c>
      <c r="B5" s="6">
        <v>0.04031791907514451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4"/>
      <c r="W5" s="4"/>
      <c r="X5" s="4"/>
      <c r="Y5" s="4"/>
      <c r="Z5" s="4"/>
    </row>
    <row r="6">
      <c r="A6" s="2" t="s">
        <v>5</v>
      </c>
      <c r="B6" s="6">
        <v>0.04031791907514451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4"/>
      <c r="W6" s="4"/>
      <c r="X6" s="4"/>
      <c r="Y6" s="4"/>
      <c r="Z6" s="4"/>
    </row>
    <row r="7">
      <c r="A7" s="2" t="s">
        <v>6</v>
      </c>
      <c r="B7" s="6">
        <v>0.04031791907514451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4"/>
      <c r="W7" s="4"/>
      <c r="X7" s="4"/>
      <c r="Y7" s="4"/>
      <c r="Z7" s="4"/>
    </row>
    <row r="8">
      <c r="A8" s="2" t="s">
        <v>7</v>
      </c>
      <c r="B8" s="6">
        <v>0.003468208092485549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4"/>
      <c r="W8" s="4"/>
      <c r="X8" s="4"/>
      <c r="Y8" s="4"/>
      <c r="Z8" s="4"/>
    </row>
    <row r="9">
      <c r="A9" s="2" t="s">
        <v>34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4"/>
      <c r="W11" s="4"/>
      <c r="X11" s="4"/>
      <c r="Y11" s="4"/>
      <c r="Z11" s="4"/>
    </row>
    <row r="12" ht="15.75" customHeight="1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4"/>
      <c r="W12" s="4"/>
      <c r="X12" s="4"/>
      <c r="Y12" s="4"/>
      <c r="Z12" s="4"/>
    </row>
    <row r="13">
      <c r="A13" s="2" t="s">
        <v>8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4"/>
      <c r="W13" s="4"/>
      <c r="X13" s="4"/>
      <c r="Y13" s="4"/>
      <c r="Z13" s="4"/>
    </row>
    <row r="14">
      <c r="A14" s="2" t="s">
        <v>12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6">
        <v>0.12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4"/>
      <c r="W14" s="4"/>
      <c r="X14" s="4"/>
      <c r="Y14" s="4"/>
      <c r="Z14" s="4"/>
    </row>
    <row r="15">
      <c r="A15" s="2" t="s">
        <v>13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6">
        <v>3.0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4"/>
      <c r="W15" s="4"/>
      <c r="X15" s="4"/>
      <c r="Y15" s="4"/>
      <c r="Z15" s="4"/>
    </row>
    <row r="16">
      <c r="A16" s="2" t="s">
        <v>14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0.108821607142857*2</f>
        <v>0.2176432143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4"/>
      <c r="W16" s="4"/>
      <c r="X16" s="4"/>
      <c r="Y16" s="4"/>
      <c r="Z16" s="4"/>
    </row>
    <row r="17">
      <c r="A17" s="2" t="s">
        <v>15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0.0502253571428572*2</f>
        <v>0.1004507143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4"/>
      <c r="W17" s="4"/>
      <c r="X17" s="4"/>
      <c r="Y17" s="4"/>
      <c r="Z17" s="4"/>
    </row>
    <row r="18">
      <c r="A18" s="2" t="s">
        <v>16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0.0267868571428571*2</f>
        <v>0.05357371429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4"/>
      <c r="W18" s="4"/>
      <c r="X18" s="4"/>
      <c r="Y18" s="4"/>
      <c r="Z18" s="4"/>
    </row>
    <row r="19">
      <c r="A19" s="2" t="s">
        <v>17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0.01171925*2</f>
        <v>0.0234385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4"/>
      <c r="W19" s="4"/>
      <c r="X19" s="4"/>
      <c r="Y19" s="4"/>
      <c r="Z19" s="4"/>
    </row>
    <row r="20">
      <c r="A20" s="2" t="s">
        <v>18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0.00502253571428571*2</f>
        <v>0.01004507143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4"/>
      <c r="W20" s="4"/>
      <c r="X20" s="4"/>
      <c r="Y20" s="4"/>
      <c r="Z20" s="4"/>
    </row>
    <row r="21">
      <c r="A21" s="3" t="s">
        <v>19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0.00669671428571429*2</f>
        <v>0.01339342857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4"/>
      <c r="W21" s="4"/>
      <c r="X21" s="4"/>
      <c r="Y21" s="4"/>
      <c r="Z21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0" width="11.43"/>
    <col customWidth="1" min="21" max="26" width="10.71"/>
  </cols>
  <sheetData>
    <row r="1">
      <c r="A1" s="1" t="s">
        <v>0</v>
      </c>
      <c r="B1" s="1" t="s">
        <v>35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1" t="s">
        <v>35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4"/>
      <c r="V2" s="4"/>
      <c r="W2" s="4"/>
      <c r="X2" s="4"/>
      <c r="Y2" s="4"/>
      <c r="Z2" s="4"/>
    </row>
    <row r="3">
      <c r="A3" s="2" t="s">
        <v>2</v>
      </c>
      <c r="B3" s="6">
        <v>0.7254335260115607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4"/>
      <c r="V3" s="4"/>
      <c r="W3" s="4"/>
      <c r="X3" s="4"/>
      <c r="Y3" s="4"/>
      <c r="Z3" s="4"/>
    </row>
    <row r="4">
      <c r="A4" s="3" t="s">
        <v>3</v>
      </c>
      <c r="B4" s="6">
        <v>0.06719653179190752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4"/>
      <c r="V4" s="4"/>
      <c r="W4" s="4"/>
      <c r="X4" s="4"/>
      <c r="Y4" s="4"/>
      <c r="Z4" s="4"/>
    </row>
    <row r="5">
      <c r="A5" s="3" t="s">
        <v>4</v>
      </c>
      <c r="B5" s="6">
        <v>0.06719653179190752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4"/>
      <c r="V5" s="4"/>
      <c r="W5" s="4"/>
      <c r="X5" s="4"/>
      <c r="Y5" s="4"/>
      <c r="Z5" s="4"/>
    </row>
    <row r="6">
      <c r="A6" s="2" t="s">
        <v>5</v>
      </c>
      <c r="B6" s="6">
        <v>0.06719653179190752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4"/>
      <c r="V6" s="4"/>
      <c r="W6" s="4"/>
      <c r="X6" s="4"/>
      <c r="Y6" s="4"/>
      <c r="Z6" s="4"/>
    </row>
    <row r="7">
      <c r="A7" s="2" t="s">
        <v>6</v>
      </c>
      <c r="B7" s="6">
        <v>0.06719653179190752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4"/>
      <c r="V7" s="4"/>
      <c r="W7" s="4"/>
      <c r="X7" s="4"/>
      <c r="Y7" s="4"/>
      <c r="Z7" s="4"/>
    </row>
    <row r="8">
      <c r="A8" s="2" t="s">
        <v>7</v>
      </c>
      <c r="B8" s="6">
        <v>0.005780346820809248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4"/>
      <c r="V8" s="4"/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4"/>
      <c r="V9" s="4"/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4"/>
      <c r="V10" s="4"/>
      <c r="W10" s="4"/>
      <c r="X10" s="4"/>
      <c r="Y10" s="4"/>
      <c r="Z10" s="4"/>
    </row>
    <row r="11">
      <c r="A11" s="2" t="s">
        <v>10</v>
      </c>
      <c r="B11" s="6">
        <v>2.0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4"/>
      <c r="V11" s="4"/>
      <c r="W11" s="4"/>
      <c r="X11" s="4"/>
      <c r="Y11" s="4"/>
      <c r="Z11" s="4"/>
    </row>
    <row r="12">
      <c r="A12" s="2" t="s">
        <v>11</v>
      </c>
      <c r="B12" s="6">
        <v>1.0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4"/>
      <c r="V12" s="4"/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4"/>
      <c r="V13" s="4"/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4"/>
      <c r="V14" s="4"/>
      <c r="W14" s="4"/>
      <c r="X14" s="4"/>
      <c r="Y14" s="4"/>
      <c r="Z14" s="4"/>
    </row>
    <row r="15">
      <c r="A15" s="2" t="s">
        <v>14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6">
        <f>0.108821607142857*2</f>
        <v>0.2176432143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4"/>
      <c r="V15" s="4"/>
      <c r="W15" s="4"/>
      <c r="X15" s="4"/>
      <c r="Y15" s="4"/>
      <c r="Z15" s="4"/>
    </row>
    <row r="16">
      <c r="A16" s="2" t="s">
        <v>15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6">
        <f>0.0502253571428572*2</f>
        <v>0.1004507143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4"/>
      <c r="V16" s="4"/>
      <c r="W16" s="4"/>
      <c r="X16" s="4"/>
      <c r="Y16" s="4"/>
      <c r="Z16" s="4"/>
    </row>
    <row r="17">
      <c r="A17" s="2" t="s">
        <v>16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0.0267868571428571*2</f>
        <v>0.05357371429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4"/>
      <c r="V17" s="4"/>
      <c r="W17" s="4"/>
      <c r="X17" s="4"/>
      <c r="Y17" s="4"/>
      <c r="Z17" s="4"/>
    </row>
    <row r="18">
      <c r="A18" s="2" t="s">
        <v>17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0.01171925*2</f>
        <v>0.0234385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4"/>
      <c r="V18" s="4"/>
      <c r="W18" s="4"/>
      <c r="X18" s="4"/>
      <c r="Y18" s="4"/>
      <c r="Z18" s="4"/>
    </row>
    <row r="19">
      <c r="A19" s="2" t="s">
        <v>18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0.00502253571428571*2</f>
        <v>0.01004507143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4"/>
      <c r="V19" s="4"/>
      <c r="W19" s="4"/>
      <c r="X19" s="4"/>
      <c r="Y19" s="4"/>
      <c r="Z19" s="4"/>
    </row>
    <row r="20">
      <c r="A20" s="3" t="s">
        <v>19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0.00669671428571429*2</f>
        <v>0.01339342857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4"/>
      <c r="V20" s="4"/>
      <c r="W20" s="4"/>
      <c r="X20" s="4"/>
      <c r="Y20" s="4"/>
      <c r="Z20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3" width="11.43"/>
    <col customWidth="1" min="4" max="4" width="14.14"/>
    <col customWidth="1" min="5" max="5" width="14.43"/>
    <col customWidth="1" min="6" max="22" width="11.43"/>
    <col customWidth="1" min="23" max="26" width="10.71"/>
  </cols>
  <sheetData>
    <row r="1">
      <c r="A1" s="1" t="s">
        <v>0</v>
      </c>
      <c r="B1" s="1" t="s">
        <v>36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22</v>
      </c>
      <c r="P1" s="3" t="s">
        <v>23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4"/>
      <c r="X1" s="4"/>
      <c r="Y1" s="4"/>
      <c r="Z1" s="4"/>
    </row>
    <row r="2">
      <c r="A2" s="1" t="s">
        <v>36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4"/>
      <c r="X2" s="4"/>
      <c r="Y2" s="4"/>
      <c r="Z2" s="4"/>
    </row>
    <row r="3">
      <c r="A3" s="2" t="s">
        <v>2</v>
      </c>
      <c r="B3" s="6">
        <v>0.7254335260115607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4"/>
      <c r="X3" s="4"/>
      <c r="Y3" s="4"/>
      <c r="Z3" s="4"/>
    </row>
    <row r="4">
      <c r="A4" s="3" t="s">
        <v>3</v>
      </c>
      <c r="B4" s="6">
        <v>0.06719653179190752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4"/>
      <c r="X4" s="4"/>
      <c r="Y4" s="4"/>
      <c r="Z4" s="4"/>
    </row>
    <row r="5">
      <c r="A5" s="3" t="s">
        <v>4</v>
      </c>
      <c r="B5" s="6">
        <v>0.06719653179190752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4"/>
      <c r="X5" s="4"/>
      <c r="Y5" s="4"/>
      <c r="Z5" s="4"/>
    </row>
    <row r="6">
      <c r="A6" s="2" t="s">
        <v>5</v>
      </c>
      <c r="B6" s="6">
        <v>0.06719653179190752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4"/>
      <c r="X6" s="4"/>
      <c r="Y6" s="4"/>
      <c r="Z6" s="4"/>
    </row>
    <row r="7">
      <c r="A7" s="2" t="s">
        <v>6</v>
      </c>
      <c r="B7" s="6">
        <v>0.06719653179190752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4"/>
      <c r="X7" s="4"/>
      <c r="Y7" s="4"/>
      <c r="Z7" s="4"/>
    </row>
    <row r="8">
      <c r="A8" s="2" t="s">
        <v>7</v>
      </c>
      <c r="B8" s="6">
        <v>0.005780346820809248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4"/>
      <c r="X8" s="4"/>
      <c r="Y8" s="4"/>
      <c r="Z8" s="4"/>
    </row>
    <row r="9">
      <c r="A9" s="2" t="s">
        <v>8</v>
      </c>
      <c r="B9" s="6">
        <v>2.0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4"/>
      <c r="X9" s="4"/>
      <c r="Y9" s="4"/>
      <c r="Z9" s="4"/>
    </row>
    <row r="10">
      <c r="A10" s="2" t="s">
        <v>9</v>
      </c>
      <c r="B10" s="5">
        <v>1.0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4"/>
      <c r="X10" s="4"/>
      <c r="Y10" s="4"/>
      <c r="Z10" s="4"/>
    </row>
    <row r="11" ht="15.75" customHeight="1">
      <c r="A11" s="2" t="s">
        <v>10</v>
      </c>
      <c r="B11" s="8">
        <v>2.0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4"/>
      <c r="X11" s="4"/>
      <c r="Y11" s="4"/>
      <c r="Z11" s="4"/>
    </row>
    <row r="12" ht="15.75" customHeight="1">
      <c r="A12" s="2" t="s">
        <v>11</v>
      </c>
      <c r="B12" s="8">
        <v>1.0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4"/>
      <c r="X12" s="4"/>
      <c r="Y12" s="4"/>
      <c r="Z12" s="4"/>
    </row>
    <row r="13">
      <c r="A13" s="2" t="s">
        <v>12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6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4"/>
      <c r="X13" s="4"/>
      <c r="Y13" s="4"/>
      <c r="Z13" s="4"/>
    </row>
    <row r="14">
      <c r="A14" s="2" t="s">
        <v>13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6">
        <v>3.0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4"/>
      <c r="X14" s="4"/>
      <c r="Y14" s="4"/>
      <c r="Z14" s="4"/>
    </row>
    <row r="15">
      <c r="A15" s="2" t="s">
        <v>22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8">
        <v>1.0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4"/>
      <c r="X15" s="4"/>
      <c r="Y15" s="4"/>
      <c r="Z15" s="4"/>
    </row>
    <row r="16">
      <c r="A16" s="3" t="s">
        <v>23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8">
        <v>6.0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4"/>
      <c r="X16" s="4"/>
      <c r="Y16" s="4"/>
      <c r="Z16" s="4"/>
    </row>
    <row r="17">
      <c r="A17" s="2" t="s">
        <v>14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6">
        <f>0.108821607142857*2</f>
        <v>0.2176432143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4"/>
      <c r="X17" s="4"/>
      <c r="Y17" s="4"/>
      <c r="Z17" s="4"/>
    </row>
    <row r="18">
      <c r="A18" s="2" t="s">
        <v>15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6">
        <f>0.0502253571428572*2</f>
        <v>0.1004507143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4"/>
      <c r="X18" s="4"/>
      <c r="Y18" s="4"/>
      <c r="Z18" s="4"/>
    </row>
    <row r="19">
      <c r="A19" s="2" t="s">
        <v>16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6">
        <f>0.0267868571428571*2</f>
        <v>0.05357371429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4"/>
      <c r="X19" s="4"/>
      <c r="Y19" s="4"/>
      <c r="Z19" s="4"/>
    </row>
    <row r="20">
      <c r="A20" s="2" t="s">
        <v>17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6">
        <f>0.01171925*2</f>
        <v>0.0234385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4"/>
      <c r="X20" s="4"/>
      <c r="Y20" s="4"/>
      <c r="Z20" s="4"/>
    </row>
    <row r="21">
      <c r="A21" s="2" t="s">
        <v>18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6">
        <f>0.00502253571428571*2</f>
        <v>0.01004507143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4"/>
      <c r="X21" s="4"/>
      <c r="Y21" s="4"/>
      <c r="Z21" s="4"/>
    </row>
    <row r="22">
      <c r="A22" s="3" t="s">
        <v>19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6">
        <f>0.00669671428571429*2</f>
        <v>0.01339342857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4"/>
      <c r="X22" s="4"/>
      <c r="Y22" s="4"/>
      <c r="Z22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2022-04-12T03:23:05Z</dcterms:created>
  <dc:creator>nancy espinosa</dc:creator>
</cp:coreProperties>
</file>