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ndish\Downloads\"/>
    </mc:Choice>
  </mc:AlternateContent>
  <xr:revisionPtr revIDLastSave="0" documentId="8_{6B1577B1-457A-470A-A9A8-769F8064E821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Number &amp; Value(Cross Border dea" sheetId="1" r:id="rId1"/>
    <sheet name="Biggest Deals" sheetId="3" r:id="rId2"/>
    <sheet name="Number of M&amp;A (from 1851-2019)" sheetId="4" r:id="rId3"/>
    <sheet name="M&amp;A in Banking Sector" sheetId="5" r:id="rId4"/>
    <sheet name="M&amp;A in Asia Pacific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6" i="6" l="1"/>
  <c r="C37" i="6" s="1"/>
  <c r="B36" i="6"/>
  <c r="B37" i="6" s="1"/>
  <c r="C35" i="6"/>
  <c r="B35" i="6"/>
  <c r="C34" i="6"/>
  <c r="B34" i="6"/>
  <c r="C33" i="6"/>
  <c r="B33" i="6"/>
  <c r="C32" i="6"/>
  <c r="B32" i="6"/>
  <c r="C31" i="6"/>
  <c r="B31" i="6"/>
  <c r="C30" i="6"/>
  <c r="B30" i="6"/>
  <c r="A14" i="3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</calcChain>
</file>

<file path=xl/sharedStrings.xml><?xml version="1.0" encoding="utf-8"?>
<sst xmlns="http://schemas.openxmlformats.org/spreadsheetml/2006/main" count="135" uniqueCount="87">
  <si>
    <t>Year</t>
  </si>
  <si>
    <t>Number of Deals</t>
  </si>
  <si>
    <t>Source</t>
  </si>
  <si>
    <t>1985</t>
  </si>
  <si>
    <t>Thomson Financial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</si>
  <si>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</si>
  <si>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</si>
  <si>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</si>
  <si>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</si>
  <si>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</si>
  <si>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</si>
  <si>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</si>
  <si>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</si>
  <si>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</si>
  <si>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</si>
  <si>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</si>
  <si>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</si>
  <si>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</si>
  <si>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</si>
  <si>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</si>
  <si>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</si>
  <si>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</si>
  <si>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</si>
  <si>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</si>
  <si>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</si>
  <si>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</si>
  <si>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</si>
  <si>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</si>
  <si>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</si>
  <si>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</si>
  <si>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</si>
  <si>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</si>
  <si>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</si>
  <si>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</si>
  <si>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</si>
  <si>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</si>
  <si>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Capital IQ</t>
  </si>
  <si>
    <t>Total Since 1985</t>
  </si>
  <si>
    <t xml:space="preserve">Value of Deals </t>
  </si>
  <si>
    <t>Number</t>
  </si>
  <si>
    <t>Rank</t>
  </si>
  <si>
    <t>Date</t>
  </si>
  <si>
    <t>Acquiror</t>
  </si>
  <si>
    <t>Value in (bil. USD)</t>
  </si>
  <si>
    <t>America Online Inc</t>
  </si>
  <si>
    <t>Verizon Communications Inc</t>
  </si>
  <si>
    <t>Pfizer Inc</t>
  </si>
  <si>
    <t>AT&amp;T Inc</t>
  </si>
  <si>
    <t>Exxon Corp</t>
  </si>
  <si>
    <t>Travelers Group Inc</t>
  </si>
  <si>
    <t>Comcast Corp</t>
  </si>
  <si>
    <t>Cigna Corp</t>
  </si>
  <si>
    <t>Actavis PLC</t>
  </si>
  <si>
    <t>Walt Disney Co.</t>
  </si>
  <si>
    <t>Dell Inc</t>
  </si>
  <si>
    <t>SBC Communications Inc</t>
  </si>
  <si>
    <t>The Dow Chemical Co</t>
  </si>
  <si>
    <t>NationsBank Corp,Charlotte,NC</t>
  </si>
  <si>
    <t>Vodafone Group PLC</t>
  </si>
  <si>
    <t>Preferred Shareholders</t>
  </si>
  <si>
    <t>JPMorgan Chase &amp; Co</t>
  </si>
  <si>
    <t>Bayer AG</t>
  </si>
  <si>
    <t>Qwest Commun Intl Inc</t>
  </si>
  <si>
    <t>Charter Communications Inc</t>
  </si>
  <si>
    <t>Shareholders</t>
  </si>
  <si>
    <t>Vehicle Acq Holdings LLC</t>
  </si>
  <si>
    <t>Procter &amp; Gamble Co</t>
  </si>
  <si>
    <t>AT&amp;T Corp</t>
  </si>
  <si>
    <t>Years</t>
  </si>
  <si>
    <t>2024</t>
  </si>
  <si>
    <t>10/22/2016</t>
  </si>
  <si>
    <t>11/17/2014</t>
  </si>
  <si>
    <t>12/14/2017</t>
  </si>
  <si>
    <t>01/26/2009</t>
  </si>
  <si>
    <t>04/13/1998</t>
  </si>
  <si>
    <t>01/15/1999</t>
  </si>
  <si>
    <t>07/15/2002</t>
  </si>
  <si>
    <t>09/30/2010</t>
  </si>
  <si>
    <t>01/14/2004</t>
  </si>
  <si>
    <t>05/18/2016</t>
  </si>
  <si>
    <t>06/14/1999</t>
  </si>
  <si>
    <t>05/26/2015</t>
  </si>
  <si>
    <t>10/19/2011</t>
  </si>
  <si>
    <t>01/28/2005</t>
  </si>
  <si>
    <t>06/24/1998</t>
  </si>
  <si>
    <t>Value (in bil. USD)</t>
  </si>
  <si>
    <t>Value(in bil.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</si>
</sst>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4" fontId="0" fillId="0" borderId="0" xfId="0" applyNumberFormat="1" applyAlignment="1">
      <alignment horizontal="right" vertical="top"/>
    </xf>
    <xf numFmtId="2" fontId="1" fillId="0" borderId="0" xfId="0" applyNumberFormat="1" applyFont="1"/>
    <xf numFmtId="0" fontId="2" fillId="0" borderId="0" xfId="0" applyFont="1"/>
    <xf numFmtId="4" fontId="0" fillId="0" borderId="0" xfId="0" applyNumberFormat="1" applyAlignment="1">
      <alignment horizontal="right"/>
    </xf>
    <xf numFmtId="0" fontId="1" fillId="0" borderId="0" xfId="0" quotePrefix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2" fontId="3" fillId="0" borderId="0" xfId="0" applyNumberFormat="1" applyFont="1"/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0" fillId="0" borderId="0" xfId="0" applyNumberFormat="1"/>
    <xf numFmtId="0" fontId="1" fillId="0" borderId="0" xfId="0" quotePrefix="1" applyNumberFormat="1" applyFont="1"/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1" fillId="0" borderId="0" xfId="0" applyNumberFormat="1" applyFont="1" applyAlignment="1">
      <alignment horizontal="right"/>
    </xf>
    <xf numFmtId="14" fontId="2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/>
    </xf>
    <xf numFmtId="2" fontId="4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IN" sz="1600" b="1">
                <a:solidFill>
                  <a:srgbClr val="000000"/>
                </a:solidFill>
                <a:latin typeface="Roboto"/>
              </a:rPr>
              <a:t>Cross-border Mergers &amp; Acquisitions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'Number &amp; Value(Cross Border dea'!$B$1</c:f>
              <c:strCache>
                <c:ptCount val="1"/>
                <c:pt idx="0">
                  <c:v>Number of Deals</c:v>
                </c:pt>
              </c:strCache>
            </c:strRef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'Number &amp; Value(Cross Border dea'!$A$2:$A$42</c:f>
              <c:strCache>
                <c:ptCount val="41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  <c:pt idx="39">
                  <c:v>2024</c:v>
                </c:pt>
                <c:pt idx="40">
                  <c:v>2024</c:v>
                </c:pt>
              </c:strCache>
            </c:strRef>
          </c:cat>
          <c:val>
            <c:numRef>
              <c:f>'Number &amp; Value(Cross Border dea'!$B$2:$B$42</c:f>
              <c:numCache>
                <c:formatCode>0.00</c:formatCode>
                <c:ptCount val="41"/>
                <c:pt idx="0">
                  <c:v>472</c:v>
                </c:pt>
                <c:pt idx="1">
                  <c:v>786</c:v>
                </c:pt>
                <c:pt idx="2">
                  <c:v>1184</c:v>
                </c:pt>
                <c:pt idx="3">
                  <c:v>1955</c:v>
                </c:pt>
                <c:pt idx="4">
                  <c:v>2941</c:v>
                </c:pt>
                <c:pt idx="5">
                  <c:v>3350</c:v>
                </c:pt>
                <c:pt idx="6">
                  <c:v>3841</c:v>
                </c:pt>
                <c:pt idx="7">
                  <c:v>3556</c:v>
                </c:pt>
                <c:pt idx="8">
                  <c:v>3804</c:v>
                </c:pt>
                <c:pt idx="9">
                  <c:v>4617</c:v>
                </c:pt>
                <c:pt idx="10">
                  <c:v>5561</c:v>
                </c:pt>
                <c:pt idx="11">
                  <c:v>6745</c:v>
                </c:pt>
                <c:pt idx="12">
                  <c:v>7225</c:v>
                </c:pt>
                <c:pt idx="13">
                  <c:v>8750</c:v>
                </c:pt>
                <c:pt idx="14">
                  <c:v>10235</c:v>
                </c:pt>
                <c:pt idx="15">
                  <c:v>13051</c:v>
                </c:pt>
                <c:pt idx="16">
                  <c:v>9765</c:v>
                </c:pt>
                <c:pt idx="17">
                  <c:v>7505</c:v>
                </c:pt>
                <c:pt idx="18">
                  <c:v>7955</c:v>
                </c:pt>
                <c:pt idx="19">
                  <c:v>8981</c:v>
                </c:pt>
                <c:pt idx="20">
                  <c:v>10596</c:v>
                </c:pt>
                <c:pt idx="21">
                  <c:v>12797</c:v>
                </c:pt>
                <c:pt idx="22">
                  <c:v>15287</c:v>
                </c:pt>
                <c:pt idx="23">
                  <c:v>13808</c:v>
                </c:pt>
                <c:pt idx="24">
                  <c:v>10336</c:v>
                </c:pt>
                <c:pt idx="25">
                  <c:v>12868</c:v>
                </c:pt>
                <c:pt idx="26">
                  <c:v>12924</c:v>
                </c:pt>
                <c:pt idx="27">
                  <c:v>12050</c:v>
                </c:pt>
                <c:pt idx="28">
                  <c:v>10734</c:v>
                </c:pt>
                <c:pt idx="29">
                  <c:v>12242</c:v>
                </c:pt>
                <c:pt idx="30">
                  <c:v>13295</c:v>
                </c:pt>
                <c:pt idx="31">
                  <c:v>14075</c:v>
                </c:pt>
                <c:pt idx="32">
                  <c:v>14537</c:v>
                </c:pt>
                <c:pt idx="33">
                  <c:v>12674</c:v>
                </c:pt>
                <c:pt idx="34">
                  <c:v>12185</c:v>
                </c:pt>
                <c:pt idx="35">
                  <c:v>10329</c:v>
                </c:pt>
                <c:pt idx="36">
                  <c:v>13783</c:v>
                </c:pt>
                <c:pt idx="37">
                  <c:v>12176</c:v>
                </c:pt>
                <c:pt idx="38">
                  <c:v>8480</c:v>
                </c:pt>
                <c:pt idx="39">
                  <c:v>3742</c:v>
                </c:pt>
                <c:pt idx="40">
                  <c:v>7484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B48-4D7B-B236-5C2AD5E76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57329317"/>
        <c:axId val="9171911"/>
      </c:barChart>
      <c:lineChart>
        <c:grouping val="standard"/>
        <c:varyColors val="0"/>
        <c:ser>
          <c:idx val="1"/>
          <c:order val="1"/>
          <c:tx>
            <c:strRef>
              <c:f>'Number &amp; Value(Cross Border dea'!$C$1</c:f>
              <c:strCache>
                <c:ptCount val="1"/>
                <c:pt idx="0">
                  <c:v>Value(in bil. USD)</c:v>
                </c:pt>
              </c:strCache>
            </c:strRef>
          </c:tx>
          <c:spPr>
            <a:ln w="19050" cmpd="sng">
              <a:solidFill>
                <a:srgbClr val="DB4437"/>
              </a:solidFill>
            </a:ln>
          </c:spPr>
          <c:marker>
            <c:symbol val="none"/>
          </c:marker>
          <c:cat>
            <c:strRef>
              <c:f>'Number &amp; Value(Cross Border dea'!$A$2:$A$42</c:f>
              <c:strCache>
                <c:ptCount val="41"/>
                <c:pt idx="0">
                  <c:v>1985</c:v>
                </c:pt>
                <c:pt idx="1">
                  <c:v>1986</c:v>
                </c:pt>
                <c:pt idx="2">
                  <c:v>1987</c:v>
                </c:pt>
                <c:pt idx="3">
                  <c:v>1988</c:v>
                </c:pt>
                <c:pt idx="4">
                  <c:v>1989</c:v>
                </c:pt>
                <c:pt idx="5">
                  <c:v>1990</c:v>
                </c:pt>
                <c:pt idx="6">
                  <c:v>1991</c:v>
                </c:pt>
                <c:pt idx="7">
                  <c:v>1992</c:v>
                </c:pt>
                <c:pt idx="8">
                  <c:v>1993</c:v>
                </c:pt>
                <c:pt idx="9">
                  <c:v>1994</c:v>
                </c:pt>
                <c:pt idx="10">
                  <c:v>1995</c:v>
                </c:pt>
                <c:pt idx="11">
                  <c:v>1996</c:v>
                </c:pt>
                <c:pt idx="12">
                  <c:v>1997</c:v>
                </c:pt>
                <c:pt idx="13">
                  <c:v>1998</c:v>
                </c:pt>
                <c:pt idx="14">
                  <c:v>1999</c:v>
                </c:pt>
                <c:pt idx="15">
                  <c:v>2000</c:v>
                </c:pt>
                <c:pt idx="16">
                  <c:v>2001</c:v>
                </c:pt>
                <c:pt idx="17">
                  <c:v>2002</c:v>
                </c:pt>
                <c:pt idx="18">
                  <c:v>2003</c:v>
                </c:pt>
                <c:pt idx="19">
                  <c:v>2004</c:v>
                </c:pt>
                <c:pt idx="20">
                  <c:v>2005</c:v>
                </c:pt>
                <c:pt idx="21">
                  <c:v>2006</c:v>
                </c:pt>
                <c:pt idx="22">
                  <c:v>2007</c:v>
                </c:pt>
                <c:pt idx="23">
                  <c:v>2008</c:v>
                </c:pt>
                <c:pt idx="24">
                  <c:v>2009</c:v>
                </c:pt>
                <c:pt idx="25">
                  <c:v>2010</c:v>
                </c:pt>
                <c:pt idx="26">
                  <c:v>2011</c:v>
                </c:pt>
                <c:pt idx="27">
                  <c:v>2012</c:v>
                </c:pt>
                <c:pt idx="28">
                  <c:v>2013</c:v>
                </c:pt>
                <c:pt idx="29">
                  <c:v>2014</c:v>
                </c:pt>
                <c:pt idx="30">
                  <c:v>2015</c:v>
                </c:pt>
                <c:pt idx="31">
                  <c:v>2016</c:v>
                </c:pt>
                <c:pt idx="32">
                  <c:v>2017</c:v>
                </c:pt>
                <c:pt idx="33">
                  <c:v>2018</c:v>
                </c:pt>
                <c:pt idx="34">
                  <c:v>2019</c:v>
                </c:pt>
                <c:pt idx="35">
                  <c:v>2020</c:v>
                </c:pt>
                <c:pt idx="36">
                  <c:v>2021</c:v>
                </c:pt>
                <c:pt idx="37">
                  <c:v>2022</c:v>
                </c:pt>
                <c:pt idx="38">
                  <c:v>2023</c:v>
                </c:pt>
                <c:pt idx="39">
                  <c:v>2024</c:v>
                </c:pt>
                <c:pt idx="40">
                  <c:v>2024</c:v>
                </c:pt>
              </c:strCache>
            </c:strRef>
          </c:cat>
          <c:val>
            <c:numRef>
              <c:f>'Number &amp; Value(Cross Border dea'!$C$2:$C$42</c:f>
              <c:numCache>
                <c:formatCode>0.00</c:formatCode>
                <c:ptCount val="41"/>
                <c:pt idx="0">
                  <c:v>31.64</c:v>
                </c:pt>
                <c:pt idx="1">
                  <c:v>75.36</c:v>
                </c:pt>
                <c:pt idx="2">
                  <c:v>116.28</c:v>
                </c:pt>
                <c:pt idx="3">
                  <c:v>178.24</c:v>
                </c:pt>
                <c:pt idx="4">
                  <c:v>196.7</c:v>
                </c:pt>
                <c:pt idx="5">
                  <c:v>209.52</c:v>
                </c:pt>
                <c:pt idx="6">
                  <c:v>107.57</c:v>
                </c:pt>
                <c:pt idx="7">
                  <c:v>107.03</c:v>
                </c:pt>
                <c:pt idx="8">
                  <c:v>117.19</c:v>
                </c:pt>
                <c:pt idx="9">
                  <c:v>153.19</c:v>
                </c:pt>
                <c:pt idx="10">
                  <c:v>240.61</c:v>
                </c:pt>
                <c:pt idx="11">
                  <c:v>312.42</c:v>
                </c:pt>
                <c:pt idx="12">
                  <c:v>440.16</c:v>
                </c:pt>
                <c:pt idx="13">
                  <c:v>731.84</c:v>
                </c:pt>
                <c:pt idx="14">
                  <c:v>1352.93</c:v>
                </c:pt>
                <c:pt idx="15">
                  <c:v>1169.47</c:v>
                </c:pt>
                <c:pt idx="16">
                  <c:v>631.82000000000005</c:v>
                </c:pt>
                <c:pt idx="17">
                  <c:v>390.11</c:v>
                </c:pt>
                <c:pt idx="18">
                  <c:v>365.03</c:v>
                </c:pt>
                <c:pt idx="19">
                  <c:v>640.83000000000004</c:v>
                </c:pt>
                <c:pt idx="20">
                  <c:v>947.16</c:v>
                </c:pt>
                <c:pt idx="21">
                  <c:v>1442.09</c:v>
                </c:pt>
                <c:pt idx="22">
                  <c:v>2275.1999999999998</c:v>
                </c:pt>
                <c:pt idx="23">
                  <c:v>1268.8900000000001</c:v>
                </c:pt>
                <c:pt idx="24">
                  <c:v>649.62</c:v>
                </c:pt>
                <c:pt idx="25">
                  <c:v>1096.212</c:v>
                </c:pt>
                <c:pt idx="26">
                  <c:v>941.77260000000001</c:v>
                </c:pt>
                <c:pt idx="27">
                  <c:v>980.88530000000003</c:v>
                </c:pt>
                <c:pt idx="28">
                  <c:v>797.03380000000004</c:v>
                </c:pt>
                <c:pt idx="29">
                  <c:v>1467.819</c:v>
                </c:pt>
                <c:pt idx="30">
                  <c:v>1739.5650000000001</c:v>
                </c:pt>
                <c:pt idx="31">
                  <c:v>1405.2249999999999</c:v>
                </c:pt>
                <c:pt idx="32">
                  <c:v>1374.64</c:v>
                </c:pt>
                <c:pt idx="33">
                  <c:v>1498.7911999999999</c:v>
                </c:pt>
                <c:pt idx="34">
                  <c:v>1475.4742000000001</c:v>
                </c:pt>
                <c:pt idx="35">
                  <c:v>1154.0586000000001</c:v>
                </c:pt>
                <c:pt idx="36">
                  <c:v>2033.9884</c:v>
                </c:pt>
                <c:pt idx="37">
                  <c:v>1048.2341999999999</c:v>
                </c:pt>
                <c:pt idx="38">
                  <c:v>778.82120000000009</c:v>
                </c:pt>
                <c:pt idx="39">
                  <c:v>418.60789</c:v>
                </c:pt>
                <c:pt idx="40">
                  <c:v>837.21578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48-4D7B-B236-5C2AD5E76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26275934"/>
        <c:axId val="509112552"/>
      </c:lineChart>
      <c:catAx>
        <c:axId val="1157329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IN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sz="1000" b="0">
                <a:solidFill>
                  <a:srgbClr val="222222"/>
                </a:solidFill>
                <a:latin typeface="Roboto"/>
              </a:defRPr>
            </a:pPr>
            <a:endParaRPr lang="en-US"/>
          </a:p>
        </c:txPr>
        <c:crossAx val="9171911"/>
        <c:crosses val="autoZero"/>
        <c:auto val="1"/>
        <c:lblAlgn val="ctr"/>
        <c:lblOffset val="100"/>
        <c:noMultiLvlLbl val="1"/>
      </c:catAx>
      <c:valAx>
        <c:axId val="91719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Roboto"/>
                  </a:rPr>
                  <a:t>Number of Transactions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57329317"/>
        <c:crosses val="autoZero"/>
        <c:crossBetween val="between"/>
      </c:valAx>
      <c:catAx>
        <c:axId val="92627593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09112552"/>
        <c:crosses val="autoZero"/>
        <c:auto val="1"/>
        <c:lblAlgn val="ctr"/>
        <c:lblOffset val="100"/>
        <c:noMultiLvlLbl val="1"/>
      </c:catAx>
      <c:valAx>
        <c:axId val="509112552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IN" b="0">
                    <a:solidFill>
                      <a:srgbClr val="000000"/>
                    </a:solidFill>
                    <a:latin typeface="Roboto"/>
                  </a:rPr>
                  <a:t>Value of Transactions (in bil. USD)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926275934"/>
        <c:crosses val="max"/>
        <c:crossBetween val="between"/>
      </c:valAx>
    </c:plotArea>
    <c:legend>
      <c:legendPos val="t"/>
      <c:overlay val="0"/>
      <c:txPr>
        <a:bodyPr/>
        <a:lstStyle/>
        <a:p>
          <a:pPr lvl="0">
            <a:defRPr sz="1300" b="0">
              <a:solidFill>
                <a:srgbClr val="222222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6838950" cy="37623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ndish\Downloads\Mergers%20&amp;%20Acquisitions%20(M&amp;A)%20-%20Asia-Pacific.xlsx" TargetMode="External"/><Relationship Id="rId1" Type="http://schemas.openxmlformats.org/officeDocument/2006/relationships/externalLinkPath" Target="Mergers%20&amp;%20Acquisitions%20(M&amp;A)%20-%20Asia-Pacifi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nnually"/>
      <sheetName val="Monthly"/>
    </sheetNames>
    <sheetDataSet>
      <sheetData sheetId="0" refreshError="1"/>
      <sheetData sheetId="1">
        <row r="4">
          <cell r="B4">
            <v>1554</v>
          </cell>
          <cell r="C4">
            <v>168.66839000000002</v>
          </cell>
        </row>
        <row r="5">
          <cell r="B5">
            <v>1390</v>
          </cell>
          <cell r="C5">
            <v>184.99169000000001</v>
          </cell>
        </row>
        <row r="6">
          <cell r="B6">
            <v>1676</v>
          </cell>
          <cell r="C6">
            <v>203.41910000000001</v>
          </cell>
        </row>
        <row r="7">
          <cell r="B7">
            <v>1567</v>
          </cell>
          <cell r="C7">
            <v>314.20479999999998</v>
          </cell>
        </row>
        <row r="8">
          <cell r="B8">
            <v>1492</v>
          </cell>
          <cell r="C8">
            <v>242.05679999999998</v>
          </cell>
        </row>
        <row r="9">
          <cell r="B9">
            <v>1458</v>
          </cell>
          <cell r="C9">
            <v>255.6455</v>
          </cell>
        </row>
        <row r="10">
          <cell r="B10">
            <v>1384</v>
          </cell>
          <cell r="C10">
            <v>145.45839999999998</v>
          </cell>
        </row>
        <row r="11">
          <cell r="B11">
            <v>1475</v>
          </cell>
          <cell r="C11">
            <v>115.9607</v>
          </cell>
        </row>
        <row r="12">
          <cell r="B12">
            <v>1401</v>
          </cell>
          <cell r="C12">
            <v>138.57820000000001</v>
          </cell>
        </row>
        <row r="13">
          <cell r="B13">
            <v>1458</v>
          </cell>
          <cell r="C13">
            <v>202.02189999999999</v>
          </cell>
        </row>
        <row r="14">
          <cell r="B14">
            <v>1417</v>
          </cell>
          <cell r="C14">
            <v>145.5463</v>
          </cell>
        </row>
        <row r="15">
          <cell r="B15">
            <v>1693</v>
          </cell>
          <cell r="C15">
            <v>142.11000000000001</v>
          </cell>
        </row>
        <row r="17">
          <cell r="B17">
            <v>1287</v>
          </cell>
          <cell r="C17">
            <v>173.5813</v>
          </cell>
        </row>
        <row r="18">
          <cell r="B18">
            <v>1118</v>
          </cell>
          <cell r="C18">
            <v>142.75839999999999</v>
          </cell>
        </row>
        <row r="19">
          <cell r="B19">
            <v>1283</v>
          </cell>
          <cell r="C19">
            <v>145.5575</v>
          </cell>
        </row>
        <row r="20">
          <cell r="B20">
            <v>1326</v>
          </cell>
          <cell r="C20">
            <v>186.60060000000001</v>
          </cell>
        </row>
        <row r="21">
          <cell r="B21">
            <v>1220</v>
          </cell>
          <cell r="C21">
            <v>190.56639999999999</v>
          </cell>
        </row>
        <row r="22">
          <cell r="B22">
            <v>1205</v>
          </cell>
          <cell r="C22">
            <v>156.6713</v>
          </cell>
        </row>
        <row r="23">
          <cell r="B23">
            <v>1328</v>
          </cell>
          <cell r="C23">
            <v>124.13789999999999</v>
          </cell>
        </row>
        <row r="24">
          <cell r="B24">
            <v>1205</v>
          </cell>
          <cell r="C24">
            <v>114.50149999999999</v>
          </cell>
        </row>
        <row r="25">
          <cell r="B25">
            <v>1265</v>
          </cell>
          <cell r="C25">
            <v>153.74260000000001</v>
          </cell>
        </row>
        <row r="26">
          <cell r="B26">
            <v>1259</v>
          </cell>
          <cell r="C26">
            <v>217.661</v>
          </cell>
        </row>
        <row r="27">
          <cell r="B27">
            <v>1347</v>
          </cell>
          <cell r="C27">
            <v>206.21779999999998</v>
          </cell>
        </row>
        <row r="28">
          <cell r="B28">
            <v>1691</v>
          </cell>
          <cell r="C28">
            <v>158.42699999999999</v>
          </cell>
        </row>
        <row r="30">
          <cell r="B30">
            <v>1182</v>
          </cell>
          <cell r="C30">
            <v>105.8484</v>
          </cell>
        </row>
        <row r="31">
          <cell r="B31">
            <v>1063</v>
          </cell>
          <cell r="C31">
            <v>157.1386</v>
          </cell>
        </row>
        <row r="32">
          <cell r="B32">
            <v>1019</v>
          </cell>
          <cell r="C32">
            <v>116.5675</v>
          </cell>
        </row>
        <row r="33">
          <cell r="B33">
            <v>844</v>
          </cell>
          <cell r="C33">
            <v>51.841200000000001</v>
          </cell>
        </row>
        <row r="34">
          <cell r="B34">
            <v>873</v>
          </cell>
          <cell r="C34">
            <v>55.082999999999998</v>
          </cell>
        </row>
        <row r="35">
          <cell r="B35">
            <v>1132</v>
          </cell>
          <cell r="C35">
            <v>106.0557</v>
          </cell>
        </row>
        <row r="36">
          <cell r="B36">
            <v>1132</v>
          </cell>
          <cell r="C36">
            <v>137.56560000000002</v>
          </cell>
        </row>
        <row r="37">
          <cell r="B37">
            <v>1161</v>
          </cell>
          <cell r="C37">
            <v>171.20920000000001</v>
          </cell>
        </row>
        <row r="38">
          <cell r="B38">
            <v>1224</v>
          </cell>
          <cell r="C38">
            <v>233.24770000000001</v>
          </cell>
        </row>
        <row r="39">
          <cell r="B39">
            <v>1172</v>
          </cell>
          <cell r="C39">
            <v>227.52029999999999</v>
          </cell>
        </row>
        <row r="40">
          <cell r="B40">
            <v>1381</v>
          </cell>
          <cell r="C40">
            <v>217.35720000000001</v>
          </cell>
        </row>
        <row r="41">
          <cell r="B41">
            <v>1729</v>
          </cell>
          <cell r="C41">
            <v>264.50220000000002</v>
          </cell>
        </row>
        <row r="43">
          <cell r="B43">
            <v>1115</v>
          </cell>
          <cell r="C43">
            <v>172.52770000000001</v>
          </cell>
        </row>
        <row r="44">
          <cell r="B44">
            <v>1194</v>
          </cell>
          <cell r="C44">
            <v>175.04390000000001</v>
          </cell>
        </row>
        <row r="45">
          <cell r="B45">
            <v>1504</v>
          </cell>
          <cell r="C45">
            <v>229.6258</v>
          </cell>
        </row>
        <row r="46">
          <cell r="B46">
            <v>1266</v>
          </cell>
          <cell r="C46">
            <v>292.53990000000005</v>
          </cell>
        </row>
        <row r="47">
          <cell r="B47">
            <v>1239</v>
          </cell>
          <cell r="C47">
            <v>286.72429999999997</v>
          </cell>
        </row>
        <row r="48">
          <cell r="B48">
            <v>1394</v>
          </cell>
          <cell r="C48">
            <v>232.73579999999998</v>
          </cell>
        </row>
        <row r="49">
          <cell r="B49">
            <v>1340</v>
          </cell>
          <cell r="C49">
            <v>228.92679999999999</v>
          </cell>
        </row>
        <row r="50">
          <cell r="B50">
            <v>1243</v>
          </cell>
          <cell r="C50">
            <v>249.11970000000002</v>
          </cell>
        </row>
        <row r="51">
          <cell r="B51">
            <v>1274</v>
          </cell>
          <cell r="C51">
            <v>165.51320000000001</v>
          </cell>
        </row>
        <row r="52">
          <cell r="B52">
            <v>1184</v>
          </cell>
          <cell r="C52">
            <v>149.52610000000001</v>
          </cell>
        </row>
        <row r="53">
          <cell r="B53">
            <v>1315</v>
          </cell>
          <cell r="C53">
            <v>279.83179999999999</v>
          </cell>
        </row>
        <row r="54">
          <cell r="B54">
            <v>1577</v>
          </cell>
          <cell r="C54">
            <v>237.50720000000001</v>
          </cell>
        </row>
        <row r="56">
          <cell r="B56">
            <v>1085</v>
          </cell>
          <cell r="C56">
            <v>200.53889999999998</v>
          </cell>
        </row>
        <row r="57">
          <cell r="B57">
            <v>1043</v>
          </cell>
          <cell r="C57">
            <v>174.20959999999999</v>
          </cell>
        </row>
        <row r="58">
          <cell r="B58">
            <v>1210</v>
          </cell>
          <cell r="C58">
            <v>163.8321</v>
          </cell>
        </row>
        <row r="59">
          <cell r="B59">
            <v>1033</v>
          </cell>
          <cell r="C59">
            <v>306.6284</v>
          </cell>
        </row>
        <row r="60">
          <cell r="B60">
            <v>1023</v>
          </cell>
          <cell r="C60">
            <v>272.01220000000001</v>
          </cell>
        </row>
        <row r="61">
          <cell r="B61">
            <v>1074</v>
          </cell>
          <cell r="C61">
            <v>98.851100000000002</v>
          </cell>
        </row>
        <row r="62">
          <cell r="B62">
            <v>1009</v>
          </cell>
          <cell r="C62">
            <v>82.326700000000002</v>
          </cell>
        </row>
        <row r="63">
          <cell r="B63">
            <v>1056</v>
          </cell>
          <cell r="C63">
            <v>124.9358</v>
          </cell>
        </row>
        <row r="64">
          <cell r="B64">
            <v>1089</v>
          </cell>
          <cell r="C64">
            <v>127.26389999999999</v>
          </cell>
        </row>
        <row r="65">
          <cell r="B65">
            <v>944</v>
          </cell>
          <cell r="C65">
            <v>127.34360000000001</v>
          </cell>
        </row>
        <row r="66">
          <cell r="B66">
            <v>1127</v>
          </cell>
          <cell r="C66">
            <v>166.19829999999999</v>
          </cell>
        </row>
        <row r="67">
          <cell r="B67">
            <v>1322</v>
          </cell>
          <cell r="C67">
            <v>92.423600000000008</v>
          </cell>
        </row>
        <row r="69">
          <cell r="B69">
            <v>924</v>
          </cell>
          <cell r="C69">
            <v>69.278800000000004</v>
          </cell>
        </row>
        <row r="70">
          <cell r="B70">
            <v>1014</v>
          </cell>
          <cell r="C70">
            <v>104.547</v>
          </cell>
        </row>
        <row r="71">
          <cell r="B71">
            <v>1179</v>
          </cell>
          <cell r="C71">
            <v>151.6371</v>
          </cell>
        </row>
        <row r="72">
          <cell r="B72">
            <v>903</v>
          </cell>
          <cell r="C72">
            <v>77.984100000000012</v>
          </cell>
        </row>
        <row r="73">
          <cell r="B73">
            <v>897</v>
          </cell>
          <cell r="C73">
            <v>94.563100000000006</v>
          </cell>
        </row>
        <row r="74">
          <cell r="B74">
            <v>816</v>
          </cell>
          <cell r="C74">
            <v>113.25960000000001</v>
          </cell>
        </row>
        <row r="75">
          <cell r="B75">
            <v>798</v>
          </cell>
          <cell r="C75">
            <v>59.786300000000004</v>
          </cell>
        </row>
        <row r="76">
          <cell r="B76">
            <v>824</v>
          </cell>
          <cell r="C76">
            <v>83.950699999999998</v>
          </cell>
        </row>
        <row r="77">
          <cell r="B77">
            <v>709</v>
          </cell>
          <cell r="C77">
            <v>98.405500000000004</v>
          </cell>
        </row>
        <row r="78">
          <cell r="B78">
            <v>675</v>
          </cell>
          <cell r="C78">
            <v>176.43299999999999</v>
          </cell>
        </row>
        <row r="79">
          <cell r="B79">
            <v>660</v>
          </cell>
          <cell r="C79">
            <v>75.484700000000004</v>
          </cell>
        </row>
        <row r="80">
          <cell r="B80">
            <v>719</v>
          </cell>
          <cell r="C80">
            <v>126.1855</v>
          </cell>
        </row>
        <row r="82">
          <cell r="B82">
            <v>690</v>
          </cell>
          <cell r="C82">
            <v>118.30719999999999</v>
          </cell>
        </row>
        <row r="83">
          <cell r="B83">
            <v>733</v>
          </cell>
          <cell r="C83">
            <v>77.558700000000002</v>
          </cell>
        </row>
        <row r="84">
          <cell r="B84">
            <v>846</v>
          </cell>
          <cell r="C84">
            <v>55.3626</v>
          </cell>
        </row>
        <row r="85">
          <cell r="B85">
            <v>801</v>
          </cell>
          <cell r="C85">
            <v>172.3597</v>
          </cell>
        </row>
        <row r="86">
          <cell r="B86">
            <v>857</v>
          </cell>
          <cell r="C86">
            <v>166.7929</v>
          </cell>
        </row>
        <row r="87">
          <cell r="B87">
            <v>735</v>
          </cell>
          <cell r="C87">
            <v>40.923679999999997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2"/>
  <sheetViews>
    <sheetView workbookViewId="0">
      <selection activeCell="E10" sqref="E10"/>
    </sheetView>
  </sheetViews>
  <sheetFormatPr defaultColWidth="12.6640625" defaultRowHeight="15.75" customHeight="1" x14ac:dyDescent="0.25"/>
  <cols>
    <col min="2" max="2" width="19.33203125" customWidth="1"/>
    <col min="3" max="3" width="19.109375" customWidth="1"/>
    <col min="4" max="4" width="16.33203125" bestFit="1" customWidth="1"/>
    <col min="5" max="5" width="14.6640625" bestFit="1" customWidth="1"/>
    <col min="6" max="6" width="16.77734375" customWidth="1"/>
    <col min="8" max="8" width="14.6640625" bestFit="1" customWidth="1"/>
    <col min="9" max="9" width="13.44140625" customWidth="1"/>
  </cols>
  <sheetData>
    <row r="1" spans="1:7" ht="15.75" customHeight="1" x14ac:dyDescent="0.25">
      <c r="A1" s="1" t="s">
        <v>0</v>
      </c>
      <c r="B1" s="1" t="s">
        <v>1</v>
      </c>
      <c r="C1" s="2" t="s">
        <v>86</v>
      </c>
      <c r="D1" s="1" t="s">
        <v>2</v>
      </c>
      <c r="E1" s="12" t="s">
        <v>37</v>
      </c>
      <c r="F1" s="13" t="s">
        <v>1</v>
      </c>
      <c r="G1" s="13" t="s">
        <v>38</v>
      </c>
    </row>
    <row r="2" spans="1:7" ht="15.75" customHeight="1" x14ac:dyDescent="0.25">
      <c r="A2" s="3" t="s">
        <v>3</v>
      </c>
      <c r="B2" s="26">
        <v>472</v>
      </c>
      <c r="C2" s="26">
        <v>31.64</v>
      </c>
      <c r="D2" s="5" t="s">
        <v>4</v>
      </c>
      <c r="E2" s="4"/>
    </row>
    <row r="3" spans="1:7" ht="15.75" customHeight="1" x14ac:dyDescent="0.25">
      <c r="A3" s="3" t="s">
        <v>5</v>
      </c>
      <c r="B3" s="26">
        <v>786</v>
      </c>
      <c r="C3" s="26">
        <v>75.36</v>
      </c>
      <c r="D3" s="5" t="s">
        <v>4</v>
      </c>
      <c r="E3" s="4"/>
    </row>
    <row r="4" spans="1:7" ht="15.75" customHeight="1" x14ac:dyDescent="0.25">
      <c r="A4" s="3" t="s">
        <v>6</v>
      </c>
      <c r="B4" s="26">
        <v>1184</v>
      </c>
      <c r="C4" s="26">
        <v>116.28</v>
      </c>
      <c r="D4" s="5" t="s">
        <v>4</v>
      </c>
      <c r="E4" s="4"/>
    </row>
    <row r="5" spans="1:7" ht="15.75" customHeight="1" x14ac:dyDescent="0.25">
      <c r="A5" s="3" t="s">
        <v>7</v>
      </c>
      <c r="B5" s="26">
        <v>1955</v>
      </c>
      <c r="C5" s="26">
        <v>178.24</v>
      </c>
      <c r="D5" s="5" t="s">
        <v>4</v>
      </c>
      <c r="E5" s="4"/>
    </row>
    <row r="6" spans="1:7" ht="15.75" customHeight="1" x14ac:dyDescent="0.25">
      <c r="A6" s="3" t="s">
        <v>8</v>
      </c>
      <c r="B6" s="26">
        <v>2941</v>
      </c>
      <c r="C6" s="26">
        <v>196.7</v>
      </c>
      <c r="D6" s="5" t="s">
        <v>4</v>
      </c>
      <c r="E6" s="4"/>
    </row>
    <row r="7" spans="1:7" ht="15.75" customHeight="1" x14ac:dyDescent="0.25">
      <c r="A7" s="3" t="s">
        <v>9</v>
      </c>
      <c r="B7" s="26">
        <v>3350</v>
      </c>
      <c r="C7" s="26">
        <v>209.52</v>
      </c>
      <c r="D7" s="5" t="s">
        <v>4</v>
      </c>
      <c r="E7" s="4"/>
    </row>
    <row r="8" spans="1:7" ht="15.75" customHeight="1" x14ac:dyDescent="0.25">
      <c r="A8" s="3" t="s">
        <v>10</v>
      </c>
      <c r="B8" s="26">
        <v>3841</v>
      </c>
      <c r="C8" s="26">
        <v>107.57</v>
      </c>
      <c r="D8" s="5" t="s">
        <v>4</v>
      </c>
      <c r="E8" s="4"/>
    </row>
    <row r="9" spans="1:7" ht="15.75" customHeight="1" x14ac:dyDescent="0.25">
      <c r="A9" s="3" t="s">
        <v>11</v>
      </c>
      <c r="B9" s="26">
        <v>3556</v>
      </c>
      <c r="C9" s="26">
        <v>107.03</v>
      </c>
      <c r="D9" s="5" t="s">
        <v>4</v>
      </c>
      <c r="E9" s="4"/>
    </row>
    <row r="10" spans="1:7" ht="15.75" customHeight="1" x14ac:dyDescent="0.25">
      <c r="A10" s="3" t="s">
        <v>12</v>
      </c>
      <c r="B10" s="26">
        <v>3804</v>
      </c>
      <c r="C10" s="26">
        <v>117.19</v>
      </c>
      <c r="D10" s="5" t="s">
        <v>4</v>
      </c>
      <c r="E10" s="4"/>
    </row>
    <row r="11" spans="1:7" ht="15.75" customHeight="1" x14ac:dyDescent="0.25">
      <c r="A11" s="3" t="s">
        <v>13</v>
      </c>
      <c r="B11" s="26">
        <v>4617</v>
      </c>
      <c r="C11" s="26">
        <v>153.19</v>
      </c>
      <c r="D11" s="5" t="s">
        <v>4</v>
      </c>
      <c r="E11" s="4"/>
    </row>
    <row r="12" spans="1:7" ht="15.75" customHeight="1" x14ac:dyDescent="0.25">
      <c r="A12" s="3" t="s">
        <v>14</v>
      </c>
      <c r="B12" s="26">
        <v>5561</v>
      </c>
      <c r="C12" s="26">
        <v>240.61</v>
      </c>
      <c r="D12" s="5" t="s">
        <v>4</v>
      </c>
      <c r="E12" s="4"/>
    </row>
    <row r="13" spans="1:7" ht="15.75" customHeight="1" x14ac:dyDescent="0.25">
      <c r="A13" s="3" t="s">
        <v>15</v>
      </c>
      <c r="B13" s="26">
        <v>6745</v>
      </c>
      <c r="C13" s="26">
        <v>312.42</v>
      </c>
      <c r="D13" s="5" t="s">
        <v>4</v>
      </c>
      <c r="E13" s="4"/>
    </row>
    <row r="14" spans="1:7" ht="15.75" customHeight="1" x14ac:dyDescent="0.25">
      <c r="A14" s="3" t="s">
        <v>16</v>
      </c>
      <c r="B14" s="26">
        <v>7225</v>
      </c>
      <c r="C14" s="26">
        <v>440.16</v>
      </c>
      <c r="D14" s="5" t="s">
        <v>4</v>
      </c>
      <c r="E14" s="4"/>
    </row>
    <row r="15" spans="1:7" ht="15.75" customHeight="1" x14ac:dyDescent="0.25">
      <c r="A15" s="3" t="s">
        <v>17</v>
      </c>
      <c r="B15" s="26">
        <v>8750</v>
      </c>
      <c r="C15" s="26">
        <v>731.84</v>
      </c>
      <c r="D15" s="5" t="s">
        <v>4</v>
      </c>
      <c r="E15" s="4"/>
    </row>
    <row r="16" spans="1:7" ht="15.75" customHeight="1" x14ac:dyDescent="0.25">
      <c r="A16" s="3" t="s">
        <v>18</v>
      </c>
      <c r="B16" s="26">
        <v>10235</v>
      </c>
      <c r="C16" s="26">
        <v>1352.93</v>
      </c>
      <c r="D16" s="5" t="s">
        <v>4</v>
      </c>
      <c r="E16" s="4"/>
    </row>
    <row r="17" spans="1:10" ht="15.75" customHeight="1" x14ac:dyDescent="0.25">
      <c r="A17" s="3" t="s">
        <v>19</v>
      </c>
      <c r="B17" s="26">
        <v>13051</v>
      </c>
      <c r="C17" s="26">
        <v>1169.47</v>
      </c>
      <c r="D17" s="5" t="s">
        <v>4</v>
      </c>
      <c r="E17" s="4"/>
    </row>
    <row r="18" spans="1:10" ht="15.75" customHeight="1" x14ac:dyDescent="0.25">
      <c r="A18" s="3" t="s">
        <v>20</v>
      </c>
      <c r="B18" s="26">
        <v>9765</v>
      </c>
      <c r="C18" s="26">
        <v>631.82000000000005</v>
      </c>
      <c r="D18" s="5" t="s">
        <v>4</v>
      </c>
      <c r="E18" s="4"/>
    </row>
    <row r="19" spans="1:10" ht="15.75" customHeight="1" x14ac:dyDescent="0.25">
      <c r="A19" s="3" t="s">
        <v>21</v>
      </c>
      <c r="B19" s="26">
        <v>7505</v>
      </c>
      <c r="C19" s="26">
        <v>390.11</v>
      </c>
      <c r="D19" s="5" t="s">
        <v>4</v>
      </c>
      <c r="E19" s="4"/>
    </row>
    <row r="20" spans="1:10" ht="15.75" customHeight="1" x14ac:dyDescent="0.25">
      <c r="A20" s="3" t="s">
        <v>22</v>
      </c>
      <c r="B20" s="26">
        <v>7955</v>
      </c>
      <c r="C20" s="26">
        <v>365.03</v>
      </c>
      <c r="D20" s="5" t="s">
        <v>4</v>
      </c>
      <c r="E20" s="4"/>
    </row>
    <row r="21" spans="1:10" ht="15.75" customHeight="1" x14ac:dyDescent="0.25">
      <c r="A21" s="3" t="s">
        <v>23</v>
      </c>
      <c r="B21" s="26">
        <v>8981</v>
      </c>
      <c r="C21" s="26">
        <v>640.83000000000004</v>
      </c>
      <c r="D21" s="5" t="s">
        <v>4</v>
      </c>
      <c r="E21" s="4"/>
    </row>
    <row r="22" spans="1:10" ht="15.75" customHeight="1" x14ac:dyDescent="0.25">
      <c r="A22" s="3" t="s">
        <v>24</v>
      </c>
      <c r="B22" s="26">
        <v>10596</v>
      </c>
      <c r="C22" s="26">
        <v>947.16</v>
      </c>
      <c r="D22" s="5" t="s">
        <v>4</v>
      </c>
      <c r="E22" s="4"/>
    </row>
    <row r="23" spans="1:10" ht="15.75" customHeight="1" x14ac:dyDescent="0.25">
      <c r="A23" s="3" t="s">
        <v>25</v>
      </c>
      <c r="B23" s="26">
        <v>12797</v>
      </c>
      <c r="C23" s="26">
        <v>1442.09</v>
      </c>
      <c r="D23" s="5" t="s">
        <v>4</v>
      </c>
      <c r="E23" s="4"/>
    </row>
    <row r="24" spans="1:10" ht="13.2" x14ac:dyDescent="0.25">
      <c r="A24" s="3" t="s">
        <v>26</v>
      </c>
      <c r="B24" s="26">
        <v>15287</v>
      </c>
      <c r="C24" s="26">
        <v>2275.1999999999998</v>
      </c>
      <c r="D24" s="5" t="s">
        <v>4</v>
      </c>
      <c r="E24" s="4"/>
    </row>
    <row r="25" spans="1:10" ht="13.2" x14ac:dyDescent="0.25">
      <c r="A25" s="3" t="s">
        <v>27</v>
      </c>
      <c r="B25" s="26">
        <v>13808</v>
      </c>
      <c r="C25" s="26">
        <v>1268.8900000000001</v>
      </c>
      <c r="D25" s="5" t="s">
        <v>4</v>
      </c>
      <c r="E25" s="4"/>
    </row>
    <row r="26" spans="1:10" ht="13.2" x14ac:dyDescent="0.25">
      <c r="A26" s="3" t="s">
        <v>28</v>
      </c>
      <c r="B26" s="26">
        <v>10336</v>
      </c>
      <c r="C26" s="26">
        <v>649.62</v>
      </c>
      <c r="D26" s="5" t="s">
        <v>4</v>
      </c>
      <c r="E26" s="4"/>
      <c r="G26" s="6"/>
      <c r="H26" s="6"/>
      <c r="I26" s="6"/>
      <c r="J26" s="6"/>
    </row>
    <row r="27" spans="1:10" ht="13.2" x14ac:dyDescent="0.25">
      <c r="A27" s="3" t="s">
        <v>29</v>
      </c>
      <c r="B27" s="27">
        <v>12868</v>
      </c>
      <c r="C27" s="27">
        <v>1096.212</v>
      </c>
      <c r="D27" s="5" t="s">
        <v>4</v>
      </c>
      <c r="E27" s="7"/>
      <c r="G27" s="6"/>
      <c r="H27" s="6"/>
      <c r="I27" s="6"/>
      <c r="J27" s="6"/>
    </row>
    <row r="28" spans="1:10" ht="13.2" x14ac:dyDescent="0.25">
      <c r="A28" s="3" t="s">
        <v>30</v>
      </c>
      <c r="B28" s="27">
        <v>12924</v>
      </c>
      <c r="C28" s="27">
        <v>941.77260000000001</v>
      </c>
      <c r="D28" s="5" t="s">
        <v>4</v>
      </c>
      <c r="E28" s="7"/>
      <c r="G28" s="6"/>
      <c r="H28" s="6"/>
      <c r="I28" s="6"/>
      <c r="J28" s="6"/>
    </row>
    <row r="29" spans="1:10" ht="13.2" x14ac:dyDescent="0.25">
      <c r="A29" s="3" t="s">
        <v>31</v>
      </c>
      <c r="B29" s="27">
        <v>12050</v>
      </c>
      <c r="C29" s="27">
        <v>980.88530000000003</v>
      </c>
      <c r="D29" s="5" t="s">
        <v>4</v>
      </c>
      <c r="E29" s="7"/>
      <c r="G29" s="6"/>
      <c r="H29" s="6"/>
      <c r="I29" s="6"/>
      <c r="J29" s="6"/>
    </row>
    <row r="30" spans="1:10" ht="13.2" x14ac:dyDescent="0.25">
      <c r="A30" s="3" t="s">
        <v>32</v>
      </c>
      <c r="B30" s="27">
        <v>10734</v>
      </c>
      <c r="C30" s="27">
        <v>797.03380000000004</v>
      </c>
      <c r="D30" s="5" t="s">
        <v>4</v>
      </c>
      <c r="E30" s="7"/>
      <c r="G30" s="6"/>
      <c r="H30" s="6"/>
      <c r="I30" s="6"/>
      <c r="J30" s="6"/>
    </row>
    <row r="31" spans="1:10" ht="13.2" x14ac:dyDescent="0.25">
      <c r="A31" s="3" t="s">
        <v>33</v>
      </c>
      <c r="B31" s="27">
        <v>12242</v>
      </c>
      <c r="C31" s="27">
        <v>1467.819</v>
      </c>
      <c r="D31" s="5" t="s">
        <v>4</v>
      </c>
      <c r="E31" s="7"/>
      <c r="G31" s="6"/>
      <c r="H31" s="6"/>
      <c r="I31" s="6"/>
      <c r="J31" s="6"/>
    </row>
    <row r="32" spans="1:10" ht="13.2" x14ac:dyDescent="0.25">
      <c r="A32" s="8" t="s">
        <v>34</v>
      </c>
      <c r="B32" s="27">
        <v>13295</v>
      </c>
      <c r="C32" s="27">
        <v>1739.5650000000001</v>
      </c>
      <c r="D32" s="5" t="s">
        <v>4</v>
      </c>
      <c r="E32" s="7"/>
      <c r="G32" s="6"/>
      <c r="H32" s="6"/>
      <c r="I32" s="6"/>
      <c r="J32" s="6"/>
    </row>
    <row r="33" spans="1:6" ht="13.2" x14ac:dyDescent="0.25">
      <c r="A33" s="9" t="s">
        <v>35</v>
      </c>
      <c r="B33" s="27">
        <v>14075</v>
      </c>
      <c r="C33" s="27">
        <v>1405.2249999999999</v>
      </c>
      <c r="D33" s="5" t="s">
        <v>4</v>
      </c>
      <c r="E33" s="7"/>
    </row>
    <row r="34" spans="1:6" ht="13.2" x14ac:dyDescent="0.25">
      <c r="A34" s="10">
        <v>2017</v>
      </c>
      <c r="B34" s="27">
        <v>14537</v>
      </c>
      <c r="C34" s="27">
        <v>1374.64</v>
      </c>
      <c r="D34" s="5" t="s">
        <v>4</v>
      </c>
      <c r="E34" s="7"/>
    </row>
    <row r="35" spans="1:6" ht="13.2" x14ac:dyDescent="0.25">
      <c r="A35" s="10">
        <v>2018</v>
      </c>
      <c r="B35" s="27">
        <v>12674</v>
      </c>
      <c r="C35" s="27">
        <v>1498.7911999999999</v>
      </c>
      <c r="D35" s="11" t="s">
        <v>36</v>
      </c>
      <c r="E35" s="7"/>
    </row>
    <row r="36" spans="1:6" ht="13.2" x14ac:dyDescent="0.25">
      <c r="A36" s="14">
        <v>2019</v>
      </c>
      <c r="B36" s="27">
        <v>12185</v>
      </c>
      <c r="C36" s="27">
        <v>1475.4742000000001</v>
      </c>
      <c r="D36" s="11" t="s">
        <v>36</v>
      </c>
      <c r="E36" s="7"/>
    </row>
    <row r="37" spans="1:6" ht="13.2" x14ac:dyDescent="0.25">
      <c r="A37" s="14">
        <v>2020</v>
      </c>
      <c r="B37" s="27">
        <v>10329</v>
      </c>
      <c r="C37" s="27">
        <v>1154.0586000000001</v>
      </c>
      <c r="D37" s="11" t="s">
        <v>36</v>
      </c>
      <c r="E37" s="7"/>
    </row>
    <row r="38" spans="1:6" ht="13.2" x14ac:dyDescent="0.25">
      <c r="A38" s="10">
        <v>2021</v>
      </c>
      <c r="B38" s="28">
        <v>13783</v>
      </c>
      <c r="C38" s="28">
        <v>2033.9884</v>
      </c>
      <c r="D38" s="11" t="s">
        <v>36</v>
      </c>
      <c r="E38" s="16"/>
    </row>
    <row r="39" spans="1:6" ht="13.2" x14ac:dyDescent="0.25">
      <c r="A39" s="14">
        <v>2022</v>
      </c>
      <c r="B39" s="28">
        <v>12176</v>
      </c>
      <c r="C39" s="28">
        <v>1048.2341999999999</v>
      </c>
      <c r="D39" s="11" t="s">
        <v>36</v>
      </c>
      <c r="E39" s="16"/>
    </row>
    <row r="40" spans="1:6" ht="13.2" x14ac:dyDescent="0.25">
      <c r="A40" s="10">
        <v>2023</v>
      </c>
      <c r="B40" s="28">
        <v>8480</v>
      </c>
      <c r="C40" s="28">
        <v>778.82120000000009</v>
      </c>
      <c r="D40" s="11" t="s">
        <v>36</v>
      </c>
      <c r="E40" s="16"/>
    </row>
    <row r="41" spans="1:6" ht="13.2" x14ac:dyDescent="0.25">
      <c r="A41" s="14">
        <v>2024</v>
      </c>
      <c r="B41" s="29">
        <v>3742</v>
      </c>
      <c r="C41" s="29">
        <v>418.60789</v>
      </c>
      <c r="D41" s="11" t="s">
        <v>36</v>
      </c>
      <c r="E41" s="15"/>
    </row>
    <row r="42" spans="1:6" ht="13.2" x14ac:dyDescent="0.25">
      <c r="A42" s="18" t="s">
        <v>69</v>
      </c>
      <c r="B42" s="29">
        <v>7484</v>
      </c>
      <c r="C42" s="29">
        <v>837.21578</v>
      </c>
      <c r="D42" s="15"/>
      <c r="E42" s="15"/>
      <c r="F42" s="1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4DA24-C21E-4A8D-8791-57843BAD0C18}">
  <dimension ref="A1:D28"/>
  <sheetViews>
    <sheetView workbookViewId="0">
      <selection activeCell="I28" sqref="I28"/>
    </sheetView>
  </sheetViews>
  <sheetFormatPr defaultRowHeight="13.2" x14ac:dyDescent="0.25"/>
  <cols>
    <col min="2" max="2" width="10.33203125" bestFit="1" customWidth="1"/>
    <col min="3" max="3" width="27" bestFit="1" customWidth="1"/>
    <col min="4" max="4" width="16.21875" bestFit="1" customWidth="1"/>
  </cols>
  <sheetData>
    <row r="1" spans="1:4" x14ac:dyDescent="0.25">
      <c r="A1" s="1" t="s">
        <v>40</v>
      </c>
      <c r="B1" s="1" t="s">
        <v>41</v>
      </c>
      <c r="C1" s="1" t="s">
        <v>42</v>
      </c>
      <c r="D1" s="1" t="s">
        <v>43</v>
      </c>
    </row>
    <row r="2" spans="1:4" x14ac:dyDescent="0.25">
      <c r="A2" s="1">
        <v>1</v>
      </c>
      <c r="B2" s="24">
        <v>36800</v>
      </c>
      <c r="C2" s="1" t="s">
        <v>44</v>
      </c>
      <c r="D2" s="5">
        <v>164.74685600000001</v>
      </c>
    </row>
    <row r="3" spans="1:4" x14ac:dyDescent="0.25">
      <c r="A3" s="1">
        <v>2</v>
      </c>
      <c r="B3" s="24">
        <v>41314</v>
      </c>
      <c r="C3" s="1" t="s">
        <v>45</v>
      </c>
      <c r="D3" s="5">
        <v>130.29832400000001</v>
      </c>
    </row>
    <row r="4" spans="1:4" x14ac:dyDescent="0.25">
      <c r="A4" s="1">
        <v>3</v>
      </c>
      <c r="B4" s="24">
        <v>36261</v>
      </c>
      <c r="C4" s="1" t="s">
        <v>46</v>
      </c>
      <c r="D4" s="5">
        <v>89.167720000000003</v>
      </c>
    </row>
    <row r="5" spans="1:4" x14ac:dyDescent="0.25">
      <c r="A5" s="1">
        <v>4</v>
      </c>
      <c r="B5" s="24" t="s">
        <v>70</v>
      </c>
      <c r="C5" s="1" t="s">
        <v>47</v>
      </c>
      <c r="D5" s="5">
        <v>85.407954000000004</v>
      </c>
    </row>
    <row r="6" spans="1:4" x14ac:dyDescent="0.25">
      <c r="A6" s="1">
        <v>5</v>
      </c>
      <c r="B6" s="24">
        <v>35807</v>
      </c>
      <c r="C6" s="1" t="s">
        <v>48</v>
      </c>
      <c r="D6" s="5">
        <v>78.945790000000002</v>
      </c>
    </row>
    <row r="7" spans="1:4" x14ac:dyDescent="0.25">
      <c r="A7" s="1">
        <v>6</v>
      </c>
      <c r="B7" s="24">
        <v>38840</v>
      </c>
      <c r="C7" s="1" t="s">
        <v>47</v>
      </c>
      <c r="D7" s="5">
        <v>72.670997</v>
      </c>
    </row>
    <row r="8" spans="1:4" x14ac:dyDescent="0.25">
      <c r="A8" s="1">
        <v>7</v>
      </c>
      <c r="B8" s="24">
        <v>35950</v>
      </c>
      <c r="C8" s="1" t="s">
        <v>49</v>
      </c>
      <c r="D8" s="5">
        <v>72.558179999999993</v>
      </c>
    </row>
    <row r="9" spans="1:4" x14ac:dyDescent="0.25">
      <c r="A9" s="1">
        <v>8</v>
      </c>
      <c r="B9" s="24">
        <v>37110</v>
      </c>
      <c r="C9" s="1" t="s">
        <v>50</v>
      </c>
      <c r="D9" s="5">
        <v>72.041150000000002</v>
      </c>
    </row>
    <row r="10" spans="1:4" x14ac:dyDescent="0.25">
      <c r="A10" s="1">
        <v>9</v>
      </c>
      <c r="B10" s="24">
        <v>43167</v>
      </c>
      <c r="C10" s="1" t="s">
        <v>51</v>
      </c>
      <c r="D10" s="5">
        <v>69.770179999999996</v>
      </c>
    </row>
    <row r="11" spans="1:4" x14ac:dyDescent="0.25">
      <c r="A11" s="1">
        <v>10</v>
      </c>
      <c r="B11" s="24" t="s">
        <v>71</v>
      </c>
      <c r="C11" s="1" t="s">
        <v>52</v>
      </c>
      <c r="D11" s="5">
        <v>68.445401000000004</v>
      </c>
    </row>
    <row r="12" spans="1:4" x14ac:dyDescent="0.25">
      <c r="A12" s="1">
        <v>11</v>
      </c>
      <c r="B12" s="24" t="s">
        <v>72</v>
      </c>
      <c r="C12" s="1" t="s">
        <v>53</v>
      </c>
      <c r="D12" s="5">
        <v>68.421775999999994</v>
      </c>
    </row>
    <row r="13" spans="1:4" x14ac:dyDescent="0.25">
      <c r="A13" s="1">
        <v>12</v>
      </c>
      <c r="B13" s="24" t="s">
        <v>73</v>
      </c>
      <c r="C13" s="1" t="s">
        <v>46</v>
      </c>
      <c r="D13" s="5">
        <v>67.285695000000004</v>
      </c>
    </row>
    <row r="14" spans="1:4" x14ac:dyDescent="0.25">
      <c r="A14" s="1">
        <f t="shared" ref="A14:A28" si="0">A13+1</f>
        <v>13</v>
      </c>
      <c r="B14" s="24">
        <v>42348</v>
      </c>
      <c r="C14" s="1" t="s">
        <v>54</v>
      </c>
      <c r="D14" s="5">
        <v>65.999778000000006</v>
      </c>
    </row>
    <row r="15" spans="1:4" x14ac:dyDescent="0.25">
      <c r="A15" s="1">
        <f t="shared" si="0"/>
        <v>14</v>
      </c>
      <c r="B15" s="24">
        <v>36104</v>
      </c>
      <c r="C15" s="1" t="s">
        <v>55</v>
      </c>
      <c r="D15" s="5">
        <v>62.592542000000002</v>
      </c>
    </row>
    <row r="16" spans="1:4" x14ac:dyDescent="0.25">
      <c r="A16" s="1">
        <f t="shared" si="0"/>
        <v>15</v>
      </c>
      <c r="B16" s="24">
        <v>42320</v>
      </c>
      <c r="C16" s="1" t="s">
        <v>56</v>
      </c>
      <c r="D16" s="5">
        <v>62.111066999999998</v>
      </c>
    </row>
    <row r="17" spans="1:4" x14ac:dyDescent="0.25">
      <c r="A17" s="1">
        <f t="shared" si="0"/>
        <v>16</v>
      </c>
      <c r="B17" s="24" t="s">
        <v>74</v>
      </c>
      <c r="C17" s="1" t="s">
        <v>57</v>
      </c>
      <c r="D17" s="5">
        <v>61.633403000000001</v>
      </c>
    </row>
    <row r="18" spans="1:4" x14ac:dyDescent="0.25">
      <c r="A18" s="1">
        <f t="shared" si="0"/>
        <v>17</v>
      </c>
      <c r="B18" s="24" t="s">
        <v>75</v>
      </c>
      <c r="C18" s="1" t="s">
        <v>58</v>
      </c>
      <c r="D18" s="5">
        <v>60.286873999999997</v>
      </c>
    </row>
    <row r="19" spans="1:4" x14ac:dyDescent="0.25">
      <c r="A19" s="1">
        <f t="shared" si="0"/>
        <v>18</v>
      </c>
      <c r="B19" s="24" t="s">
        <v>76</v>
      </c>
      <c r="C19" s="1" t="s">
        <v>46</v>
      </c>
      <c r="D19" s="5">
        <v>59.515023999999997</v>
      </c>
    </row>
    <row r="20" spans="1:4" x14ac:dyDescent="0.25">
      <c r="A20" s="1">
        <f t="shared" si="0"/>
        <v>19</v>
      </c>
      <c r="B20" s="24" t="s">
        <v>77</v>
      </c>
      <c r="C20" s="1" t="s">
        <v>59</v>
      </c>
      <c r="D20" s="5">
        <v>58.977172000000003</v>
      </c>
    </row>
    <row r="21" spans="1:4" x14ac:dyDescent="0.25">
      <c r="A21" s="1">
        <f t="shared" si="0"/>
        <v>20</v>
      </c>
      <c r="B21" s="24" t="s">
        <v>78</v>
      </c>
      <c r="C21" s="1" t="s">
        <v>60</v>
      </c>
      <c r="D21" s="5">
        <v>58.663145999999998</v>
      </c>
    </row>
    <row r="22" spans="1:4" x14ac:dyDescent="0.25">
      <c r="A22" s="1">
        <f t="shared" si="0"/>
        <v>21</v>
      </c>
      <c r="B22" s="24" t="s">
        <v>79</v>
      </c>
      <c r="C22" s="1" t="s">
        <v>61</v>
      </c>
      <c r="D22" s="5">
        <v>56.598044000000002</v>
      </c>
    </row>
    <row r="23" spans="1:4" x14ac:dyDescent="0.25">
      <c r="A23" s="1">
        <f t="shared" si="0"/>
        <v>22</v>
      </c>
      <c r="B23" s="24" t="s">
        <v>80</v>
      </c>
      <c r="C23" s="1" t="s">
        <v>62</v>
      </c>
      <c r="D23" s="5">
        <v>56.307028000000003</v>
      </c>
    </row>
    <row r="24" spans="1:4" x14ac:dyDescent="0.25">
      <c r="A24" s="1">
        <f t="shared" si="0"/>
        <v>23</v>
      </c>
      <c r="B24" s="24" t="s">
        <v>81</v>
      </c>
      <c r="C24" s="1" t="s">
        <v>63</v>
      </c>
      <c r="D24" s="5">
        <v>55.637580999999997</v>
      </c>
    </row>
    <row r="25" spans="1:4" x14ac:dyDescent="0.25">
      <c r="A25" s="1">
        <f t="shared" si="0"/>
        <v>24</v>
      </c>
      <c r="B25" s="24" t="s">
        <v>82</v>
      </c>
      <c r="C25" s="1" t="s">
        <v>64</v>
      </c>
      <c r="D25" s="5">
        <v>55.513050999999997</v>
      </c>
    </row>
    <row r="26" spans="1:4" x14ac:dyDescent="0.25">
      <c r="A26" s="1">
        <f t="shared" si="0"/>
        <v>25</v>
      </c>
      <c r="B26" s="24">
        <v>39819</v>
      </c>
      <c r="C26" s="1" t="s">
        <v>65</v>
      </c>
      <c r="D26" s="5">
        <v>55.279546000000003</v>
      </c>
    </row>
    <row r="27" spans="1:4" x14ac:dyDescent="0.25">
      <c r="A27" s="1">
        <f t="shared" si="0"/>
        <v>26</v>
      </c>
      <c r="B27" s="24" t="s">
        <v>83</v>
      </c>
      <c r="C27" s="1" t="s">
        <v>66</v>
      </c>
      <c r="D27" s="5">
        <v>54.906807000000001</v>
      </c>
    </row>
    <row r="28" spans="1:4" x14ac:dyDescent="0.25">
      <c r="A28" s="1">
        <f t="shared" si="0"/>
        <v>27</v>
      </c>
      <c r="B28" s="24" t="s">
        <v>84</v>
      </c>
      <c r="C28" s="1" t="s">
        <v>67</v>
      </c>
      <c r="D28" s="5">
        <v>53.592491000000003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01432-A733-42A4-8723-DA2EF32CE14A}">
  <dimension ref="A1:B170"/>
  <sheetViews>
    <sheetView workbookViewId="0">
      <selection activeCell="B2" sqref="B2:B170"/>
    </sheetView>
  </sheetViews>
  <sheetFormatPr defaultRowHeight="13.2" x14ac:dyDescent="0.25"/>
  <sheetData>
    <row r="1" spans="1:2" x14ac:dyDescent="0.25">
      <c r="A1" s="1" t="s">
        <v>68</v>
      </c>
      <c r="B1" s="1" t="s">
        <v>39</v>
      </c>
    </row>
    <row r="2" spans="1:2" x14ac:dyDescent="0.25">
      <c r="A2" s="1">
        <v>1851</v>
      </c>
      <c r="B2" s="5">
        <v>1</v>
      </c>
    </row>
    <row r="3" spans="1:2" x14ac:dyDescent="0.25">
      <c r="A3" s="1">
        <v>1852</v>
      </c>
      <c r="B3" s="5">
        <v>0</v>
      </c>
    </row>
    <row r="4" spans="1:2" x14ac:dyDescent="0.25">
      <c r="A4" s="1">
        <v>1853</v>
      </c>
      <c r="B4" s="5">
        <v>0</v>
      </c>
    </row>
    <row r="5" spans="1:2" x14ac:dyDescent="0.25">
      <c r="A5" s="1">
        <v>1854</v>
      </c>
      <c r="B5" s="5">
        <v>1</v>
      </c>
    </row>
    <row r="6" spans="1:2" x14ac:dyDescent="0.25">
      <c r="A6" s="1">
        <v>1855</v>
      </c>
      <c r="B6" s="5">
        <v>0</v>
      </c>
    </row>
    <row r="7" spans="1:2" x14ac:dyDescent="0.25">
      <c r="A7" s="1">
        <v>1856</v>
      </c>
      <c r="B7" s="5">
        <v>0</v>
      </c>
    </row>
    <row r="8" spans="1:2" x14ac:dyDescent="0.25">
      <c r="A8" s="1">
        <v>1857</v>
      </c>
      <c r="B8" s="5">
        <v>0</v>
      </c>
    </row>
    <row r="9" spans="1:2" x14ac:dyDescent="0.25">
      <c r="A9" s="1">
        <v>1858</v>
      </c>
      <c r="B9" s="5">
        <v>0</v>
      </c>
    </row>
    <row r="10" spans="1:2" x14ac:dyDescent="0.25">
      <c r="A10" s="1">
        <v>1859</v>
      </c>
      <c r="B10" s="5">
        <v>0</v>
      </c>
    </row>
    <row r="11" spans="1:2" x14ac:dyDescent="0.25">
      <c r="A11" s="1">
        <v>1860</v>
      </c>
      <c r="B11" s="5">
        <v>1</v>
      </c>
    </row>
    <row r="12" spans="1:2" x14ac:dyDescent="0.25">
      <c r="A12" s="1">
        <v>1861</v>
      </c>
      <c r="B12" s="5">
        <v>0</v>
      </c>
    </row>
    <row r="13" spans="1:2" x14ac:dyDescent="0.25">
      <c r="A13" s="1">
        <v>1862</v>
      </c>
      <c r="B13" s="5">
        <v>0</v>
      </c>
    </row>
    <row r="14" spans="1:2" x14ac:dyDescent="0.25">
      <c r="A14" s="1">
        <v>1863</v>
      </c>
      <c r="B14" s="5">
        <v>0</v>
      </c>
    </row>
    <row r="15" spans="1:2" x14ac:dyDescent="0.25">
      <c r="A15" s="1">
        <v>1864</v>
      </c>
      <c r="B15" s="5">
        <v>1</v>
      </c>
    </row>
    <row r="16" spans="1:2" x14ac:dyDescent="0.25">
      <c r="A16" s="1">
        <v>1865</v>
      </c>
      <c r="B16" s="5">
        <v>0</v>
      </c>
    </row>
    <row r="17" spans="1:2" x14ac:dyDescent="0.25">
      <c r="A17" s="1">
        <v>1866</v>
      </c>
      <c r="B17" s="5">
        <v>0</v>
      </c>
    </row>
    <row r="18" spans="1:2" x14ac:dyDescent="0.25">
      <c r="A18" s="1">
        <v>1867</v>
      </c>
      <c r="B18" s="5">
        <v>1</v>
      </c>
    </row>
    <row r="19" spans="1:2" x14ac:dyDescent="0.25">
      <c r="A19" s="1">
        <v>1868</v>
      </c>
      <c r="B19" s="5">
        <v>0</v>
      </c>
    </row>
    <row r="20" spans="1:2" x14ac:dyDescent="0.25">
      <c r="A20" s="1">
        <v>1869</v>
      </c>
      <c r="B20" s="5">
        <v>0</v>
      </c>
    </row>
    <row r="21" spans="1:2" x14ac:dyDescent="0.25">
      <c r="A21" s="1">
        <v>1870</v>
      </c>
      <c r="B21" s="5">
        <v>0</v>
      </c>
    </row>
    <row r="22" spans="1:2" x14ac:dyDescent="0.25">
      <c r="A22" s="1">
        <v>1871</v>
      </c>
      <c r="B22" s="5">
        <v>1</v>
      </c>
    </row>
    <row r="23" spans="1:2" x14ac:dyDescent="0.25">
      <c r="A23" s="1">
        <v>1872</v>
      </c>
      <c r="B23" s="5">
        <v>0</v>
      </c>
    </row>
    <row r="24" spans="1:2" x14ac:dyDescent="0.25">
      <c r="A24" s="1">
        <v>1873</v>
      </c>
      <c r="B24" s="5">
        <v>2</v>
      </c>
    </row>
    <row r="25" spans="1:2" x14ac:dyDescent="0.25">
      <c r="A25" s="1">
        <v>1874</v>
      </c>
      <c r="B25" s="5">
        <v>0</v>
      </c>
    </row>
    <row r="26" spans="1:2" x14ac:dyDescent="0.25">
      <c r="A26" s="1">
        <v>1875</v>
      </c>
      <c r="B26" s="5">
        <v>0</v>
      </c>
    </row>
    <row r="27" spans="1:2" x14ac:dyDescent="0.25">
      <c r="A27" s="1">
        <v>1876</v>
      </c>
      <c r="B27" s="5">
        <v>0</v>
      </c>
    </row>
    <row r="28" spans="1:2" x14ac:dyDescent="0.25">
      <c r="A28" s="1">
        <v>1877</v>
      </c>
      <c r="B28" s="5">
        <v>0</v>
      </c>
    </row>
    <row r="29" spans="1:2" x14ac:dyDescent="0.25">
      <c r="A29" s="1">
        <v>1878</v>
      </c>
      <c r="B29" s="5">
        <v>0</v>
      </c>
    </row>
    <row r="30" spans="1:2" x14ac:dyDescent="0.25">
      <c r="A30" s="1">
        <v>1879</v>
      </c>
      <c r="B30" s="5">
        <v>0</v>
      </c>
    </row>
    <row r="31" spans="1:2" x14ac:dyDescent="0.25">
      <c r="A31" s="1">
        <v>1880</v>
      </c>
      <c r="B31" s="5">
        <v>0</v>
      </c>
    </row>
    <row r="32" spans="1:2" x14ac:dyDescent="0.25">
      <c r="A32" s="1">
        <v>1881</v>
      </c>
      <c r="B32" s="5">
        <v>1</v>
      </c>
    </row>
    <row r="33" spans="1:2" x14ac:dyDescent="0.25">
      <c r="A33" s="1">
        <v>1882</v>
      </c>
      <c r="B33" s="5">
        <v>4</v>
      </c>
    </row>
    <row r="34" spans="1:2" x14ac:dyDescent="0.25">
      <c r="A34" s="1">
        <v>1883</v>
      </c>
      <c r="B34" s="5">
        <v>0</v>
      </c>
    </row>
    <row r="35" spans="1:2" x14ac:dyDescent="0.25">
      <c r="A35" s="1">
        <v>1884</v>
      </c>
      <c r="B35" s="5">
        <v>2</v>
      </c>
    </row>
    <row r="36" spans="1:2" x14ac:dyDescent="0.25">
      <c r="A36" s="1">
        <v>1885</v>
      </c>
      <c r="B36" s="5">
        <v>0</v>
      </c>
    </row>
    <row r="37" spans="1:2" x14ac:dyDescent="0.25">
      <c r="A37" s="1">
        <v>1886</v>
      </c>
      <c r="B37" s="5">
        <v>0</v>
      </c>
    </row>
    <row r="38" spans="1:2" x14ac:dyDescent="0.25">
      <c r="A38" s="1">
        <v>1887</v>
      </c>
      <c r="B38" s="5">
        <v>2</v>
      </c>
    </row>
    <row r="39" spans="1:2" x14ac:dyDescent="0.25">
      <c r="A39" s="1">
        <v>1888</v>
      </c>
      <c r="B39" s="5">
        <v>3</v>
      </c>
    </row>
    <row r="40" spans="1:2" x14ac:dyDescent="0.25">
      <c r="A40" s="1">
        <v>1889</v>
      </c>
      <c r="B40" s="5">
        <v>12</v>
      </c>
    </row>
    <row r="41" spans="1:2" x14ac:dyDescent="0.25">
      <c r="A41" s="1">
        <v>1890</v>
      </c>
      <c r="B41" s="5">
        <v>15</v>
      </c>
    </row>
    <row r="42" spans="1:2" x14ac:dyDescent="0.25">
      <c r="A42" s="1">
        <v>1891</v>
      </c>
      <c r="B42" s="5">
        <v>16</v>
      </c>
    </row>
    <row r="43" spans="1:2" x14ac:dyDescent="0.25">
      <c r="A43" s="1">
        <v>1892</v>
      </c>
      <c r="B43" s="5">
        <v>15</v>
      </c>
    </row>
    <row r="44" spans="1:2" x14ac:dyDescent="0.25">
      <c r="A44" s="1">
        <v>1893</v>
      </c>
      <c r="B44" s="5">
        <v>11</v>
      </c>
    </row>
    <row r="45" spans="1:2" x14ac:dyDescent="0.25">
      <c r="A45" s="1">
        <v>1894</v>
      </c>
      <c r="B45" s="5">
        <v>4</v>
      </c>
    </row>
    <row r="46" spans="1:2" x14ac:dyDescent="0.25">
      <c r="A46" s="1">
        <v>1895</v>
      </c>
      <c r="B46" s="5">
        <v>42</v>
      </c>
    </row>
    <row r="47" spans="1:2" x14ac:dyDescent="0.25">
      <c r="A47" s="1">
        <v>1896</v>
      </c>
      <c r="B47" s="5">
        <v>11</v>
      </c>
    </row>
    <row r="48" spans="1:2" x14ac:dyDescent="0.25">
      <c r="A48" s="1">
        <v>1897</v>
      </c>
      <c r="B48" s="5">
        <v>63</v>
      </c>
    </row>
    <row r="49" spans="1:2" x14ac:dyDescent="0.25">
      <c r="A49" s="1">
        <v>1898</v>
      </c>
      <c r="B49" s="5">
        <v>291</v>
      </c>
    </row>
    <row r="50" spans="1:2" x14ac:dyDescent="0.25">
      <c r="A50" s="1">
        <v>1899</v>
      </c>
      <c r="B50" s="5">
        <v>1125</v>
      </c>
    </row>
    <row r="51" spans="1:2" x14ac:dyDescent="0.25">
      <c r="A51" s="1">
        <v>1900</v>
      </c>
      <c r="B51" s="5">
        <v>315</v>
      </c>
    </row>
    <row r="52" spans="1:2" x14ac:dyDescent="0.25">
      <c r="A52" s="1">
        <v>1901</v>
      </c>
      <c r="B52" s="5">
        <v>390</v>
      </c>
    </row>
    <row r="53" spans="1:2" x14ac:dyDescent="0.25">
      <c r="A53" s="1">
        <v>1902</v>
      </c>
      <c r="B53" s="5">
        <v>333</v>
      </c>
    </row>
    <row r="54" spans="1:2" x14ac:dyDescent="0.25">
      <c r="A54" s="1">
        <v>1903</v>
      </c>
      <c r="B54" s="5">
        <v>116</v>
      </c>
    </row>
    <row r="55" spans="1:2" x14ac:dyDescent="0.25">
      <c r="A55" s="1">
        <v>1904</v>
      </c>
      <c r="B55" s="5">
        <v>63</v>
      </c>
    </row>
    <row r="56" spans="1:2" x14ac:dyDescent="0.25">
      <c r="A56" s="1">
        <v>1905</v>
      </c>
      <c r="B56" s="5">
        <v>199</v>
      </c>
    </row>
    <row r="57" spans="1:2" x14ac:dyDescent="0.25">
      <c r="A57" s="1">
        <v>1906</v>
      </c>
      <c r="B57" s="5">
        <v>98</v>
      </c>
    </row>
    <row r="58" spans="1:2" x14ac:dyDescent="0.25">
      <c r="A58" s="1">
        <v>1907</v>
      </c>
      <c r="B58" s="5">
        <v>85</v>
      </c>
    </row>
    <row r="59" spans="1:2" x14ac:dyDescent="0.25">
      <c r="A59" s="1">
        <v>1908</v>
      </c>
      <c r="B59" s="5">
        <v>41</v>
      </c>
    </row>
    <row r="60" spans="1:2" x14ac:dyDescent="0.25">
      <c r="A60" s="1">
        <v>1909</v>
      </c>
      <c r="B60" s="5">
        <v>39</v>
      </c>
    </row>
    <row r="61" spans="1:2" x14ac:dyDescent="0.25">
      <c r="A61" s="1">
        <v>1910</v>
      </c>
      <c r="B61" s="5">
        <v>134</v>
      </c>
    </row>
    <row r="62" spans="1:2" x14ac:dyDescent="0.25">
      <c r="A62" s="1">
        <v>1911</v>
      </c>
      <c r="B62" s="5">
        <v>94</v>
      </c>
    </row>
    <row r="63" spans="1:2" x14ac:dyDescent="0.25">
      <c r="A63" s="1">
        <v>1912</v>
      </c>
      <c r="B63" s="5">
        <v>76</v>
      </c>
    </row>
    <row r="64" spans="1:2" x14ac:dyDescent="0.25">
      <c r="A64" s="1">
        <v>1913</v>
      </c>
      <c r="B64" s="5">
        <v>68</v>
      </c>
    </row>
    <row r="65" spans="1:2" x14ac:dyDescent="0.25">
      <c r="A65" s="1">
        <v>1914</v>
      </c>
      <c r="B65" s="5">
        <v>35</v>
      </c>
    </row>
    <row r="66" spans="1:2" x14ac:dyDescent="0.25">
      <c r="A66" s="1">
        <v>1915</v>
      </c>
      <c r="B66" s="5">
        <v>62</v>
      </c>
    </row>
    <row r="67" spans="1:2" x14ac:dyDescent="0.25">
      <c r="A67" s="1">
        <v>1916</v>
      </c>
      <c r="B67" s="5">
        <v>107</v>
      </c>
    </row>
    <row r="68" spans="1:2" x14ac:dyDescent="0.25">
      <c r="A68" s="1">
        <v>1917</v>
      </c>
      <c r="B68" s="5">
        <v>174</v>
      </c>
    </row>
    <row r="69" spans="1:2" x14ac:dyDescent="0.25">
      <c r="A69" s="1">
        <v>1918</v>
      </c>
      <c r="B69" s="5">
        <v>61</v>
      </c>
    </row>
    <row r="70" spans="1:2" x14ac:dyDescent="0.25">
      <c r="A70" s="1">
        <v>1919</v>
      </c>
      <c r="B70" s="5">
        <v>411</v>
      </c>
    </row>
    <row r="71" spans="1:2" x14ac:dyDescent="0.25">
      <c r="A71" s="1">
        <v>1920</v>
      </c>
      <c r="B71" s="5">
        <v>749</v>
      </c>
    </row>
    <row r="72" spans="1:2" x14ac:dyDescent="0.25">
      <c r="A72" s="1">
        <v>1921</v>
      </c>
      <c r="B72" s="5">
        <v>485</v>
      </c>
    </row>
    <row r="73" spans="1:2" x14ac:dyDescent="0.25">
      <c r="A73" s="1">
        <v>1922</v>
      </c>
      <c r="B73" s="5">
        <v>297</v>
      </c>
    </row>
    <row r="74" spans="1:2" x14ac:dyDescent="0.25">
      <c r="A74" s="1">
        <v>1923</v>
      </c>
      <c r="B74" s="5">
        <v>300</v>
      </c>
    </row>
    <row r="75" spans="1:2" x14ac:dyDescent="0.25">
      <c r="A75" s="1">
        <v>1924</v>
      </c>
      <c r="B75" s="5">
        <v>353</v>
      </c>
    </row>
    <row r="76" spans="1:2" x14ac:dyDescent="0.25">
      <c r="A76" s="1">
        <v>1925</v>
      </c>
      <c r="B76" s="5">
        <v>530</v>
      </c>
    </row>
    <row r="77" spans="1:2" x14ac:dyDescent="0.25">
      <c r="A77" s="1">
        <v>1926</v>
      </c>
      <c r="B77" s="5">
        <v>839</v>
      </c>
    </row>
    <row r="78" spans="1:2" x14ac:dyDescent="0.25">
      <c r="A78" s="1">
        <v>1927</v>
      </c>
      <c r="B78" s="5">
        <v>841</v>
      </c>
    </row>
    <row r="79" spans="1:2" x14ac:dyDescent="0.25">
      <c r="A79" s="1">
        <v>1928</v>
      </c>
      <c r="B79" s="5">
        <v>1028</v>
      </c>
    </row>
    <row r="80" spans="1:2" x14ac:dyDescent="0.25">
      <c r="A80" s="1">
        <v>1929</v>
      </c>
      <c r="B80" s="5">
        <v>1216</v>
      </c>
    </row>
    <row r="81" spans="1:2" x14ac:dyDescent="0.25">
      <c r="A81" s="1">
        <v>1930</v>
      </c>
      <c r="B81" s="5">
        <v>786</v>
      </c>
    </row>
    <row r="82" spans="1:2" x14ac:dyDescent="0.25">
      <c r="A82" s="1">
        <v>1931</v>
      </c>
      <c r="B82" s="5">
        <v>463</v>
      </c>
    </row>
    <row r="83" spans="1:2" x14ac:dyDescent="0.25">
      <c r="A83" s="1">
        <v>1932</v>
      </c>
      <c r="B83" s="5">
        <v>195</v>
      </c>
    </row>
    <row r="84" spans="1:2" x14ac:dyDescent="0.25">
      <c r="A84" s="1">
        <v>1933</v>
      </c>
      <c r="B84" s="5">
        <v>107</v>
      </c>
    </row>
    <row r="85" spans="1:2" x14ac:dyDescent="0.25">
      <c r="A85" s="1">
        <v>1934</v>
      </c>
      <c r="B85" s="5">
        <v>101</v>
      </c>
    </row>
    <row r="86" spans="1:2" x14ac:dyDescent="0.25">
      <c r="A86" s="1">
        <v>1935</v>
      </c>
      <c r="B86" s="5">
        <v>125</v>
      </c>
    </row>
    <row r="87" spans="1:2" x14ac:dyDescent="0.25">
      <c r="A87" s="1">
        <v>1936</v>
      </c>
      <c r="B87" s="5">
        <v>123</v>
      </c>
    </row>
    <row r="88" spans="1:2" x14ac:dyDescent="0.25">
      <c r="A88" s="1">
        <v>1937</v>
      </c>
      <c r="B88" s="5">
        <v>119</v>
      </c>
    </row>
    <row r="89" spans="1:2" x14ac:dyDescent="0.25">
      <c r="A89" s="1">
        <v>1938</v>
      </c>
      <c r="B89" s="5">
        <v>107</v>
      </c>
    </row>
    <row r="90" spans="1:2" x14ac:dyDescent="0.25">
      <c r="A90" s="1">
        <v>1939</v>
      </c>
      <c r="B90" s="5">
        <v>87</v>
      </c>
    </row>
    <row r="91" spans="1:2" x14ac:dyDescent="0.25">
      <c r="A91" s="1">
        <v>1940</v>
      </c>
      <c r="B91" s="5">
        <v>140</v>
      </c>
    </row>
    <row r="92" spans="1:2" x14ac:dyDescent="0.25">
      <c r="A92" s="1">
        <v>1941</v>
      </c>
      <c r="B92" s="5">
        <v>111</v>
      </c>
    </row>
    <row r="93" spans="1:2" x14ac:dyDescent="0.25">
      <c r="A93" s="1">
        <v>1942</v>
      </c>
      <c r="B93" s="5">
        <v>118</v>
      </c>
    </row>
    <row r="94" spans="1:2" x14ac:dyDescent="0.25">
      <c r="A94" s="1">
        <v>1943</v>
      </c>
      <c r="B94" s="5">
        <v>213</v>
      </c>
    </row>
    <row r="95" spans="1:2" x14ac:dyDescent="0.25">
      <c r="A95" s="1">
        <v>1944</v>
      </c>
      <c r="B95" s="5">
        <v>324</v>
      </c>
    </row>
    <row r="96" spans="1:2" x14ac:dyDescent="0.25">
      <c r="A96" s="1">
        <v>1945</v>
      </c>
      <c r="B96" s="5">
        <v>333</v>
      </c>
    </row>
    <row r="97" spans="1:2" x14ac:dyDescent="0.25">
      <c r="A97" s="1">
        <v>1946</v>
      </c>
      <c r="B97" s="5">
        <v>419</v>
      </c>
    </row>
    <row r="98" spans="1:2" x14ac:dyDescent="0.25">
      <c r="A98" s="1">
        <v>1947</v>
      </c>
      <c r="B98" s="5">
        <v>404</v>
      </c>
    </row>
    <row r="99" spans="1:2" x14ac:dyDescent="0.25">
      <c r="A99" s="1">
        <v>1948</v>
      </c>
      <c r="B99" s="5">
        <v>219</v>
      </c>
    </row>
    <row r="100" spans="1:2" x14ac:dyDescent="0.25">
      <c r="A100" s="1">
        <v>1949</v>
      </c>
      <c r="B100" s="5">
        <v>121</v>
      </c>
    </row>
    <row r="101" spans="1:2" x14ac:dyDescent="0.25">
      <c r="A101" s="1">
        <v>1950</v>
      </c>
      <c r="B101" s="5">
        <v>219</v>
      </c>
    </row>
    <row r="102" spans="1:2" x14ac:dyDescent="0.25">
      <c r="A102" s="1">
        <v>1951</v>
      </c>
      <c r="B102" s="5">
        <v>227</v>
      </c>
    </row>
    <row r="103" spans="1:2" x14ac:dyDescent="0.25">
      <c r="A103" s="1">
        <v>1952</v>
      </c>
      <c r="B103" s="5">
        <v>288</v>
      </c>
    </row>
    <row r="104" spans="1:2" x14ac:dyDescent="0.25">
      <c r="A104" s="1">
        <v>1953</v>
      </c>
      <c r="B104" s="5">
        <v>295</v>
      </c>
    </row>
    <row r="105" spans="1:2" x14ac:dyDescent="0.25">
      <c r="A105" s="1">
        <v>1954</v>
      </c>
      <c r="B105" s="5">
        <v>387</v>
      </c>
    </row>
    <row r="106" spans="1:2" x14ac:dyDescent="0.25">
      <c r="A106" s="1">
        <v>1955</v>
      </c>
      <c r="B106" s="5">
        <v>683</v>
      </c>
    </row>
    <row r="107" spans="1:2" x14ac:dyDescent="0.25">
      <c r="A107" s="1">
        <v>1956</v>
      </c>
      <c r="B107" s="5">
        <v>673</v>
      </c>
    </row>
    <row r="108" spans="1:2" x14ac:dyDescent="0.25">
      <c r="A108" s="1">
        <v>1957</v>
      </c>
      <c r="B108" s="5">
        <v>585</v>
      </c>
    </row>
    <row r="109" spans="1:2" x14ac:dyDescent="0.25">
      <c r="A109" s="1">
        <v>1958</v>
      </c>
      <c r="B109" s="5">
        <v>589</v>
      </c>
    </row>
    <row r="110" spans="1:2" x14ac:dyDescent="0.25">
      <c r="A110" s="1">
        <v>1959</v>
      </c>
      <c r="B110" s="5">
        <v>835</v>
      </c>
    </row>
    <row r="111" spans="1:2" x14ac:dyDescent="0.25">
      <c r="A111" s="1">
        <v>1960</v>
      </c>
      <c r="B111" s="5">
        <v>844</v>
      </c>
    </row>
    <row r="112" spans="1:2" x14ac:dyDescent="0.25">
      <c r="A112" s="1">
        <v>1961</v>
      </c>
      <c r="B112" s="5">
        <v>954</v>
      </c>
    </row>
    <row r="113" spans="1:2" x14ac:dyDescent="0.25">
      <c r="A113" s="1">
        <v>1962</v>
      </c>
      <c r="B113" s="5">
        <v>1260</v>
      </c>
    </row>
    <row r="114" spans="1:2" x14ac:dyDescent="0.25">
      <c r="A114" s="1">
        <v>1963</v>
      </c>
      <c r="B114" s="5">
        <v>1361</v>
      </c>
    </row>
    <row r="115" spans="1:2" x14ac:dyDescent="0.25">
      <c r="A115" s="1">
        <v>1964</v>
      </c>
      <c r="B115" s="5">
        <v>1950</v>
      </c>
    </row>
    <row r="116" spans="1:2" x14ac:dyDescent="0.25">
      <c r="A116" s="1">
        <v>1965</v>
      </c>
      <c r="B116" s="5">
        <v>2125</v>
      </c>
    </row>
    <row r="117" spans="1:2" x14ac:dyDescent="0.25">
      <c r="A117" s="1">
        <v>1966</v>
      </c>
      <c r="B117" s="5">
        <v>2377</v>
      </c>
    </row>
    <row r="118" spans="1:2" x14ac:dyDescent="0.25">
      <c r="A118" s="1">
        <v>1967</v>
      </c>
      <c r="B118" s="5">
        <v>2975</v>
      </c>
    </row>
    <row r="119" spans="1:2" x14ac:dyDescent="0.25">
      <c r="A119" s="1">
        <v>1968</v>
      </c>
      <c r="B119" s="5">
        <v>4462</v>
      </c>
    </row>
    <row r="120" spans="1:2" x14ac:dyDescent="0.25">
      <c r="A120" s="1">
        <v>1969</v>
      </c>
      <c r="B120" s="5">
        <v>6107</v>
      </c>
    </row>
    <row r="121" spans="1:2" x14ac:dyDescent="0.25">
      <c r="A121" s="1">
        <v>1970</v>
      </c>
      <c r="B121" s="5">
        <v>5152</v>
      </c>
    </row>
    <row r="122" spans="1:2" x14ac:dyDescent="0.25">
      <c r="A122" s="1">
        <v>1971</v>
      </c>
      <c r="B122" s="5">
        <v>4608</v>
      </c>
    </row>
    <row r="123" spans="1:2" x14ac:dyDescent="0.25">
      <c r="A123" s="1">
        <v>1972</v>
      </c>
      <c r="B123" s="5">
        <v>4801</v>
      </c>
    </row>
    <row r="124" spans="1:2" x14ac:dyDescent="0.25">
      <c r="A124" s="1">
        <v>1973</v>
      </c>
      <c r="B124" s="5">
        <v>4040</v>
      </c>
    </row>
    <row r="125" spans="1:2" x14ac:dyDescent="0.25">
      <c r="A125" s="1">
        <v>1974</v>
      </c>
      <c r="B125" s="5">
        <v>2861</v>
      </c>
    </row>
    <row r="126" spans="1:2" x14ac:dyDescent="0.25">
      <c r="A126" s="1">
        <v>1975</v>
      </c>
      <c r="B126" s="5">
        <v>2297</v>
      </c>
    </row>
    <row r="127" spans="1:2" x14ac:dyDescent="0.25">
      <c r="A127" s="1">
        <v>1976</v>
      </c>
      <c r="B127" s="5">
        <v>2276</v>
      </c>
    </row>
    <row r="128" spans="1:2" x14ac:dyDescent="0.25">
      <c r="A128" s="1">
        <v>1977</v>
      </c>
      <c r="B128" s="5">
        <v>2224</v>
      </c>
    </row>
    <row r="129" spans="1:2" x14ac:dyDescent="0.25">
      <c r="A129" s="1">
        <v>1978</v>
      </c>
      <c r="B129" s="5">
        <v>2106</v>
      </c>
    </row>
    <row r="130" spans="1:2" x14ac:dyDescent="0.25">
      <c r="A130" s="1">
        <v>1979</v>
      </c>
      <c r="B130" s="5">
        <v>2128</v>
      </c>
    </row>
    <row r="131" spans="1:2" x14ac:dyDescent="0.25">
      <c r="A131" s="1">
        <v>1980</v>
      </c>
      <c r="B131" s="5">
        <v>1889</v>
      </c>
    </row>
    <row r="132" spans="1:2" x14ac:dyDescent="0.25">
      <c r="A132" s="1">
        <v>1981</v>
      </c>
      <c r="B132" s="5">
        <v>2395</v>
      </c>
    </row>
    <row r="133" spans="1:2" x14ac:dyDescent="0.25">
      <c r="A133" s="1">
        <v>1982</v>
      </c>
      <c r="B133" s="5">
        <v>2346</v>
      </c>
    </row>
    <row r="134" spans="1:2" x14ac:dyDescent="0.25">
      <c r="A134" s="1">
        <v>1983</v>
      </c>
      <c r="B134" s="5">
        <v>2533</v>
      </c>
    </row>
    <row r="135" spans="1:2" x14ac:dyDescent="0.25">
      <c r="A135" s="1">
        <v>1984</v>
      </c>
      <c r="B135" s="5">
        <v>2543</v>
      </c>
    </row>
    <row r="136" spans="1:2" x14ac:dyDescent="0.25">
      <c r="A136" s="1">
        <v>1985</v>
      </c>
      <c r="B136" s="5">
        <v>2807</v>
      </c>
    </row>
    <row r="137" spans="1:2" x14ac:dyDescent="0.25">
      <c r="A137" s="1">
        <v>1986</v>
      </c>
      <c r="B137" s="5">
        <v>3794</v>
      </c>
    </row>
    <row r="138" spans="1:2" x14ac:dyDescent="0.25">
      <c r="A138" s="1">
        <v>1987</v>
      </c>
      <c r="B138" s="5">
        <v>4081</v>
      </c>
    </row>
    <row r="139" spans="1:2" x14ac:dyDescent="0.25">
      <c r="A139" s="1">
        <v>1988</v>
      </c>
      <c r="B139" s="5">
        <v>5047</v>
      </c>
    </row>
    <row r="140" spans="1:2" x14ac:dyDescent="0.25">
      <c r="A140" s="1">
        <v>1989</v>
      </c>
      <c r="B140" s="5">
        <v>6919</v>
      </c>
    </row>
    <row r="141" spans="1:2" x14ac:dyDescent="0.25">
      <c r="A141" s="1">
        <v>1990</v>
      </c>
      <c r="B141" s="5">
        <v>6934</v>
      </c>
    </row>
    <row r="142" spans="1:2" x14ac:dyDescent="0.25">
      <c r="A142" s="1">
        <v>1991</v>
      </c>
      <c r="B142" s="5">
        <v>6715</v>
      </c>
    </row>
    <row r="143" spans="1:2" x14ac:dyDescent="0.25">
      <c r="A143" s="1">
        <v>1992</v>
      </c>
      <c r="B143" s="5">
        <v>6898</v>
      </c>
    </row>
    <row r="144" spans="1:2" x14ac:dyDescent="0.25">
      <c r="A144" s="1">
        <v>1993</v>
      </c>
      <c r="B144" s="5">
        <v>8038</v>
      </c>
    </row>
    <row r="145" spans="1:2" x14ac:dyDescent="0.25">
      <c r="A145" s="1">
        <v>1994</v>
      </c>
      <c r="B145" s="5">
        <v>9434</v>
      </c>
    </row>
    <row r="146" spans="1:2" x14ac:dyDescent="0.25">
      <c r="A146" s="1">
        <v>1995</v>
      </c>
      <c r="B146" s="5">
        <v>11204</v>
      </c>
    </row>
    <row r="147" spans="1:2" x14ac:dyDescent="0.25">
      <c r="A147" s="1">
        <v>1996</v>
      </c>
      <c r="B147" s="5">
        <v>12620</v>
      </c>
    </row>
    <row r="148" spans="1:2" x14ac:dyDescent="0.25">
      <c r="A148" s="1">
        <v>1997</v>
      </c>
      <c r="B148" s="5">
        <v>13876</v>
      </c>
    </row>
    <row r="149" spans="1:2" x14ac:dyDescent="0.25">
      <c r="A149" s="1">
        <v>1998</v>
      </c>
      <c r="B149" s="5">
        <v>15453</v>
      </c>
    </row>
    <row r="150" spans="1:2" x14ac:dyDescent="0.25">
      <c r="A150" s="1">
        <v>1999</v>
      </c>
      <c r="B150" s="5">
        <v>13818</v>
      </c>
    </row>
    <row r="151" spans="1:2" x14ac:dyDescent="0.25">
      <c r="A151" s="1">
        <v>2000</v>
      </c>
      <c r="B151" s="5">
        <v>14166</v>
      </c>
    </row>
    <row r="152" spans="1:2" x14ac:dyDescent="0.25">
      <c r="A152" s="1">
        <v>2001</v>
      </c>
      <c r="B152" s="5">
        <v>9722</v>
      </c>
    </row>
    <row r="153" spans="1:2" x14ac:dyDescent="0.25">
      <c r="A153" s="1">
        <v>2002</v>
      </c>
      <c r="B153" s="5">
        <v>8675</v>
      </c>
    </row>
    <row r="154" spans="1:2" x14ac:dyDescent="0.25">
      <c r="A154" s="1">
        <v>2003</v>
      </c>
      <c r="B154" s="5">
        <v>9378</v>
      </c>
    </row>
    <row r="155" spans="1:2" x14ac:dyDescent="0.25">
      <c r="A155" s="1">
        <v>2004</v>
      </c>
      <c r="B155" s="5">
        <v>10790</v>
      </c>
    </row>
    <row r="156" spans="1:2" x14ac:dyDescent="0.25">
      <c r="A156" s="1">
        <v>2005</v>
      </c>
      <c r="B156" s="5">
        <v>11514</v>
      </c>
    </row>
    <row r="157" spans="1:2" x14ac:dyDescent="0.25">
      <c r="A157" s="1">
        <v>2006</v>
      </c>
      <c r="B157" s="5">
        <v>13173</v>
      </c>
    </row>
    <row r="158" spans="1:2" x14ac:dyDescent="0.25">
      <c r="A158" s="1">
        <v>2007</v>
      </c>
      <c r="B158" s="5">
        <v>14220</v>
      </c>
    </row>
    <row r="159" spans="1:2" x14ac:dyDescent="0.25">
      <c r="A159" s="1">
        <v>2008</v>
      </c>
      <c r="B159" s="5">
        <v>11961</v>
      </c>
    </row>
    <row r="160" spans="1:2" x14ac:dyDescent="0.25">
      <c r="A160" s="1">
        <v>2009</v>
      </c>
      <c r="B160" s="5">
        <v>9681</v>
      </c>
    </row>
    <row r="161" spans="1:2" x14ac:dyDescent="0.25">
      <c r="A161" s="17">
        <v>2010</v>
      </c>
      <c r="B161" s="5">
        <v>10456</v>
      </c>
    </row>
    <row r="162" spans="1:2" x14ac:dyDescent="0.25">
      <c r="A162" s="17">
        <v>2011</v>
      </c>
      <c r="B162" s="5">
        <v>10762</v>
      </c>
    </row>
    <row r="163" spans="1:2" x14ac:dyDescent="0.25">
      <c r="A163" s="17">
        <v>2012</v>
      </c>
      <c r="B163" s="5">
        <v>10840</v>
      </c>
    </row>
    <row r="164" spans="1:2" x14ac:dyDescent="0.25">
      <c r="A164" s="17">
        <v>2013</v>
      </c>
      <c r="B164" s="5">
        <v>11012</v>
      </c>
    </row>
    <row r="165" spans="1:2" x14ac:dyDescent="0.25">
      <c r="A165" s="17">
        <v>2014</v>
      </c>
      <c r="B165" s="5">
        <v>12403</v>
      </c>
    </row>
    <row r="166" spans="1:2" x14ac:dyDescent="0.25">
      <c r="A166" s="17">
        <v>2015</v>
      </c>
      <c r="B166" s="5">
        <v>11956</v>
      </c>
    </row>
    <row r="167" spans="1:2" x14ac:dyDescent="0.25">
      <c r="A167" s="17" t="s">
        <v>35</v>
      </c>
      <c r="B167" s="5">
        <v>13430</v>
      </c>
    </row>
    <row r="168" spans="1:2" x14ac:dyDescent="0.25">
      <c r="A168" s="17">
        <v>2017</v>
      </c>
      <c r="B168" s="5">
        <v>15558</v>
      </c>
    </row>
    <row r="169" spans="1:2" x14ac:dyDescent="0.25">
      <c r="A169" s="17">
        <v>2018</v>
      </c>
      <c r="B169" s="5">
        <v>14936</v>
      </c>
    </row>
    <row r="170" spans="1:2" x14ac:dyDescent="0.25">
      <c r="A170" s="17">
        <v>2019</v>
      </c>
      <c r="B170" s="5">
        <v>13277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53A8-6313-4817-B436-7DA23ACD65E0}">
  <dimension ref="A1:C42"/>
  <sheetViews>
    <sheetView tabSelected="1" workbookViewId="0">
      <selection activeCell="E13" sqref="E13"/>
    </sheetView>
  </sheetViews>
  <sheetFormatPr defaultRowHeight="13.2" x14ac:dyDescent="0.25"/>
  <cols>
    <col min="2" max="2" width="14.6640625" bestFit="1" customWidth="1"/>
  </cols>
  <sheetData>
    <row r="1" spans="1:3" x14ac:dyDescent="0.25">
      <c r="A1" t="s">
        <v>0</v>
      </c>
      <c r="B1" t="s">
        <v>1</v>
      </c>
      <c r="C1" s="1" t="s">
        <v>85</v>
      </c>
    </row>
    <row r="2" spans="1:3" x14ac:dyDescent="0.25">
      <c r="A2" s="19">
        <v>1985</v>
      </c>
      <c r="B2" s="25">
        <v>247</v>
      </c>
      <c r="C2" s="25">
        <v>13.255409999999999</v>
      </c>
    </row>
    <row r="3" spans="1:3" x14ac:dyDescent="0.25">
      <c r="A3" s="19">
        <v>1986</v>
      </c>
      <c r="B3" s="25">
        <v>386</v>
      </c>
      <c r="C3" s="25">
        <v>25.254200000000001</v>
      </c>
    </row>
    <row r="4" spans="1:3" x14ac:dyDescent="0.25">
      <c r="A4" s="19">
        <v>1987</v>
      </c>
      <c r="B4" s="25">
        <v>468</v>
      </c>
      <c r="C4" s="25">
        <v>33.563470000000002</v>
      </c>
    </row>
    <row r="5" spans="1:3" x14ac:dyDescent="0.25">
      <c r="A5" s="19">
        <v>1988</v>
      </c>
      <c r="B5" s="25">
        <v>409</v>
      </c>
      <c r="C5" s="25">
        <v>24.680710000000001</v>
      </c>
    </row>
    <row r="6" spans="1:3" x14ac:dyDescent="0.25">
      <c r="A6" s="19">
        <v>1989</v>
      </c>
      <c r="B6" s="25">
        <v>634</v>
      </c>
      <c r="C6" s="25">
        <v>50.935830000000003</v>
      </c>
    </row>
    <row r="7" spans="1:3" x14ac:dyDescent="0.25">
      <c r="A7" s="19">
        <v>1990</v>
      </c>
      <c r="B7" s="25">
        <v>979</v>
      </c>
      <c r="C7" s="25">
        <v>49.699199999999998</v>
      </c>
    </row>
    <row r="8" spans="1:3" x14ac:dyDescent="0.25">
      <c r="A8" s="19">
        <v>1991</v>
      </c>
      <c r="B8" s="25">
        <v>1024</v>
      </c>
      <c r="C8" s="25">
        <v>52.313960000000002</v>
      </c>
    </row>
    <row r="9" spans="1:3" x14ac:dyDescent="0.25">
      <c r="A9" s="19">
        <v>1992</v>
      </c>
      <c r="B9" s="25">
        <v>954</v>
      </c>
      <c r="C9" s="25">
        <v>54.303319999999999</v>
      </c>
    </row>
    <row r="10" spans="1:3" x14ac:dyDescent="0.25">
      <c r="A10" s="19">
        <v>1993</v>
      </c>
      <c r="B10" s="25">
        <v>914</v>
      </c>
      <c r="C10" s="25">
        <v>37.256250000000001</v>
      </c>
    </row>
    <row r="11" spans="1:3" x14ac:dyDescent="0.25">
      <c r="A11" s="19">
        <v>1994</v>
      </c>
      <c r="B11" s="25">
        <v>1027</v>
      </c>
      <c r="C11" s="25">
        <v>47.97119</v>
      </c>
    </row>
    <row r="12" spans="1:3" x14ac:dyDescent="0.25">
      <c r="A12" s="19">
        <v>1995</v>
      </c>
      <c r="B12" s="25">
        <v>1192</v>
      </c>
      <c r="C12" s="25">
        <v>159.39049</v>
      </c>
    </row>
    <row r="13" spans="1:3" x14ac:dyDescent="0.25">
      <c r="A13" s="19">
        <v>1996</v>
      </c>
      <c r="B13" s="25">
        <v>1036</v>
      </c>
      <c r="C13" s="25">
        <v>70.635869999999997</v>
      </c>
    </row>
    <row r="14" spans="1:3" x14ac:dyDescent="0.25">
      <c r="A14" s="19">
        <v>1997</v>
      </c>
      <c r="B14" s="25">
        <v>975</v>
      </c>
      <c r="C14" s="25">
        <v>194.17017999999999</v>
      </c>
    </row>
    <row r="15" spans="1:3" x14ac:dyDescent="0.25">
      <c r="A15" s="19">
        <v>1998</v>
      </c>
      <c r="B15" s="25">
        <v>1025</v>
      </c>
      <c r="C15" s="25">
        <v>465.91341999999997</v>
      </c>
    </row>
    <row r="16" spans="1:3" x14ac:dyDescent="0.25">
      <c r="A16" s="19">
        <v>1999</v>
      </c>
      <c r="B16" s="25">
        <v>1011</v>
      </c>
      <c r="C16" s="25">
        <v>493.53269</v>
      </c>
    </row>
    <row r="17" spans="1:3" x14ac:dyDescent="0.25">
      <c r="A17" s="19">
        <v>2000</v>
      </c>
      <c r="B17" s="25">
        <v>1041</v>
      </c>
      <c r="C17" s="25">
        <v>235.81380999999999</v>
      </c>
    </row>
    <row r="18" spans="1:3" x14ac:dyDescent="0.25">
      <c r="A18" s="19">
        <v>2001</v>
      </c>
      <c r="B18" s="25">
        <v>895</v>
      </c>
      <c r="C18" s="25">
        <v>194.25421</v>
      </c>
    </row>
    <row r="19" spans="1:3" x14ac:dyDescent="0.25">
      <c r="A19" s="19">
        <v>2002</v>
      </c>
      <c r="B19" s="25">
        <v>715</v>
      </c>
      <c r="C19" s="25">
        <v>73.913870000000003</v>
      </c>
    </row>
    <row r="20" spans="1:3" x14ac:dyDescent="0.25">
      <c r="A20" s="19">
        <v>2003</v>
      </c>
      <c r="B20" s="25">
        <v>750</v>
      </c>
      <c r="C20" s="25">
        <v>144.02476999999999</v>
      </c>
    </row>
    <row r="21" spans="1:3" x14ac:dyDescent="0.25">
      <c r="A21" s="19">
        <v>2004</v>
      </c>
      <c r="B21" s="25">
        <v>796</v>
      </c>
      <c r="C21" s="25">
        <v>249.94515000000001</v>
      </c>
    </row>
    <row r="22" spans="1:3" x14ac:dyDescent="0.25">
      <c r="A22" s="19">
        <v>2005</v>
      </c>
      <c r="B22" s="25">
        <v>765</v>
      </c>
      <c r="C22" s="25">
        <v>249.41283000000001</v>
      </c>
    </row>
    <row r="23" spans="1:3" x14ac:dyDescent="0.25">
      <c r="A23" s="19">
        <v>2006</v>
      </c>
      <c r="B23" s="25">
        <v>884</v>
      </c>
      <c r="C23" s="25">
        <v>286.20132000000001</v>
      </c>
    </row>
    <row r="24" spans="1:3" x14ac:dyDescent="0.25">
      <c r="A24" s="19">
        <v>2007</v>
      </c>
      <c r="B24" s="25">
        <v>869</v>
      </c>
      <c r="C24" s="25">
        <v>458.63826999999998</v>
      </c>
    </row>
    <row r="25" spans="1:3" x14ac:dyDescent="0.25">
      <c r="A25" s="19">
        <v>2008</v>
      </c>
      <c r="B25" s="25">
        <v>1107</v>
      </c>
      <c r="C25" s="25">
        <v>365.93714</v>
      </c>
    </row>
    <row r="26" spans="1:3" x14ac:dyDescent="0.25">
      <c r="A26" s="19">
        <v>2009</v>
      </c>
      <c r="B26" s="25">
        <v>1295</v>
      </c>
      <c r="C26" s="25">
        <v>252.15718000000001</v>
      </c>
    </row>
    <row r="27" spans="1:3" x14ac:dyDescent="0.25">
      <c r="A27" s="19">
        <v>2010</v>
      </c>
      <c r="B27" s="25">
        <v>1151</v>
      </c>
      <c r="C27" s="25">
        <v>144.19859</v>
      </c>
    </row>
    <row r="28" spans="1:3" x14ac:dyDescent="0.25">
      <c r="A28" s="19">
        <v>2011</v>
      </c>
      <c r="B28" s="25">
        <v>925</v>
      </c>
      <c r="C28" s="25">
        <v>96.479380000000006</v>
      </c>
    </row>
    <row r="29" spans="1:3" x14ac:dyDescent="0.25">
      <c r="A29" s="19">
        <v>2012</v>
      </c>
      <c r="B29" s="25">
        <v>898</v>
      </c>
      <c r="C29" s="25">
        <v>187.37208000000001</v>
      </c>
    </row>
    <row r="30" spans="1:3" x14ac:dyDescent="0.25">
      <c r="A30" s="19">
        <v>2013</v>
      </c>
      <c r="B30" s="25">
        <v>883</v>
      </c>
      <c r="C30" s="25">
        <v>78.136020000000002</v>
      </c>
    </row>
    <row r="31" spans="1:3" x14ac:dyDescent="0.25">
      <c r="A31" s="19">
        <v>2014</v>
      </c>
      <c r="B31" s="25">
        <v>914</v>
      </c>
      <c r="C31" s="25">
        <v>94.891210000000001</v>
      </c>
    </row>
    <row r="32" spans="1:3" x14ac:dyDescent="0.25">
      <c r="A32" s="19">
        <v>2015</v>
      </c>
      <c r="B32" s="25">
        <v>904</v>
      </c>
      <c r="C32" s="25">
        <v>106.93069</v>
      </c>
    </row>
    <row r="33" spans="1:3" x14ac:dyDescent="0.25">
      <c r="A33" s="19">
        <v>2016</v>
      </c>
      <c r="B33" s="25">
        <v>900</v>
      </c>
      <c r="C33" s="25">
        <v>95.427459999999996</v>
      </c>
    </row>
    <row r="34" spans="1:3" x14ac:dyDescent="0.25">
      <c r="A34">
        <v>2017</v>
      </c>
      <c r="B34" s="25">
        <v>803</v>
      </c>
      <c r="C34" s="25">
        <v>87.233239999999995</v>
      </c>
    </row>
    <row r="35" spans="1:3" x14ac:dyDescent="0.25">
      <c r="A35">
        <v>2018</v>
      </c>
      <c r="B35" s="25">
        <v>2019</v>
      </c>
      <c r="C35" s="25">
        <v>253.45570000000001</v>
      </c>
    </row>
    <row r="36" spans="1:3" x14ac:dyDescent="0.25">
      <c r="A36">
        <v>2019</v>
      </c>
      <c r="B36" s="25">
        <v>1904</v>
      </c>
      <c r="C36" s="25">
        <v>263.62889999999999</v>
      </c>
    </row>
    <row r="37" spans="1:3" x14ac:dyDescent="0.25">
      <c r="A37">
        <v>2020</v>
      </c>
      <c r="B37" s="25">
        <v>1523</v>
      </c>
      <c r="C37" s="25">
        <v>253.22559999999999</v>
      </c>
    </row>
    <row r="38" spans="1:3" x14ac:dyDescent="0.25">
      <c r="A38">
        <v>2021</v>
      </c>
      <c r="B38" s="25">
        <v>1527</v>
      </c>
      <c r="C38" s="25">
        <v>403.31119999999999</v>
      </c>
    </row>
    <row r="39" spans="1:3" x14ac:dyDescent="0.25">
      <c r="A39">
        <v>2022</v>
      </c>
      <c r="B39" s="25">
        <v>1294</v>
      </c>
      <c r="C39" s="25">
        <v>366.65230000000003</v>
      </c>
    </row>
    <row r="40" spans="1:3" x14ac:dyDescent="0.25">
      <c r="A40">
        <v>2023</v>
      </c>
      <c r="B40" s="25">
        <v>875</v>
      </c>
      <c r="C40" s="25">
        <v>144.98339999999999</v>
      </c>
    </row>
    <row r="41" spans="1:3" x14ac:dyDescent="0.25">
      <c r="A41">
        <v>2024</v>
      </c>
      <c r="B41" s="25">
        <v>376</v>
      </c>
      <c r="C41" s="25">
        <v>85.385774550000008</v>
      </c>
    </row>
    <row r="42" spans="1:3" x14ac:dyDescent="0.25">
      <c r="A42">
        <v>2024</v>
      </c>
      <c r="B42" s="25">
        <v>752</v>
      </c>
      <c r="C42" s="25">
        <v>170.77154910000002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1AC1-24D7-4521-B376-6AFFC9A10976}">
  <dimension ref="A1:C37"/>
  <sheetViews>
    <sheetView workbookViewId="0">
      <selection activeCell="D7" sqref="D7"/>
    </sheetView>
  </sheetViews>
  <sheetFormatPr defaultRowHeight="13.2" x14ac:dyDescent="0.25"/>
  <cols>
    <col min="1" max="1" width="10.33203125" bestFit="1" customWidth="1"/>
    <col min="2" max="2" width="14.6640625" bestFit="1" customWidth="1"/>
    <col min="3" max="3" width="16.21875" bestFit="1" customWidth="1"/>
  </cols>
  <sheetData>
    <row r="1" spans="1:3" x14ac:dyDescent="0.25">
      <c r="A1" s="1" t="s">
        <v>0</v>
      </c>
      <c r="B1" s="1" t="s">
        <v>1</v>
      </c>
      <c r="C1" s="1" t="s">
        <v>85</v>
      </c>
    </row>
    <row r="2" spans="1:3" x14ac:dyDescent="0.25">
      <c r="A2" s="20">
        <v>1990</v>
      </c>
      <c r="B2" s="21">
        <v>954</v>
      </c>
      <c r="C2" s="21">
        <v>57.219619999999999</v>
      </c>
    </row>
    <row r="3" spans="1:3" x14ac:dyDescent="0.25">
      <c r="A3" s="20">
        <v>1991</v>
      </c>
      <c r="B3" s="21">
        <v>1621</v>
      </c>
      <c r="C3" s="21">
        <v>39.351410000000001</v>
      </c>
    </row>
    <row r="4" spans="1:3" x14ac:dyDescent="0.25">
      <c r="A4" s="20">
        <v>1992</v>
      </c>
      <c r="B4" s="21">
        <v>1118</v>
      </c>
      <c r="C4" s="21">
        <v>32.81223</v>
      </c>
    </row>
    <row r="5" spans="1:3" x14ac:dyDescent="0.25">
      <c r="A5" s="20">
        <v>1993</v>
      </c>
      <c r="B5" s="21">
        <v>2029</v>
      </c>
      <c r="C5" s="21">
        <v>51.42174</v>
      </c>
    </row>
    <row r="6" spans="1:3" x14ac:dyDescent="0.25">
      <c r="A6" s="20">
        <v>1994</v>
      </c>
      <c r="B6" s="21">
        <v>2410</v>
      </c>
      <c r="C6" s="21">
        <v>49.366320000000002</v>
      </c>
    </row>
    <row r="7" spans="1:3" x14ac:dyDescent="0.25">
      <c r="A7" s="20">
        <v>1995</v>
      </c>
      <c r="B7" s="21">
        <v>3362</v>
      </c>
      <c r="C7" s="21">
        <v>89.184960000000004</v>
      </c>
    </row>
    <row r="8" spans="1:3" x14ac:dyDescent="0.25">
      <c r="A8" s="20">
        <v>1996</v>
      </c>
      <c r="B8" s="21">
        <v>3568</v>
      </c>
      <c r="C8" s="21">
        <v>101.72060999999999</v>
      </c>
    </row>
    <row r="9" spans="1:3" x14ac:dyDescent="0.25">
      <c r="A9" s="20">
        <v>1997</v>
      </c>
      <c r="B9" s="21">
        <v>3636</v>
      </c>
      <c r="C9" s="21">
        <v>132.50048000000001</v>
      </c>
    </row>
    <row r="10" spans="1:3" x14ac:dyDescent="0.25">
      <c r="A10" s="20">
        <v>1998</v>
      </c>
      <c r="B10" s="21">
        <v>4396</v>
      </c>
      <c r="C10" s="21">
        <v>119.83879</v>
      </c>
    </row>
    <row r="11" spans="1:3" x14ac:dyDescent="0.25">
      <c r="A11" s="20">
        <v>1999</v>
      </c>
      <c r="B11" s="21">
        <v>4895</v>
      </c>
      <c r="C11" s="21">
        <v>174.81934000000001</v>
      </c>
    </row>
    <row r="12" spans="1:3" x14ac:dyDescent="0.25">
      <c r="A12" s="20">
        <v>2000</v>
      </c>
      <c r="B12" s="21">
        <v>6206</v>
      </c>
      <c r="C12" s="21">
        <v>279.33807999999999</v>
      </c>
    </row>
    <row r="13" spans="1:3" x14ac:dyDescent="0.25">
      <c r="A13" s="20">
        <v>2001</v>
      </c>
      <c r="B13" s="21">
        <v>5854</v>
      </c>
      <c r="C13" s="21">
        <v>195.46637999999999</v>
      </c>
    </row>
    <row r="14" spans="1:3" x14ac:dyDescent="0.25">
      <c r="A14" s="20">
        <v>2002</v>
      </c>
      <c r="B14" s="21">
        <v>6022</v>
      </c>
      <c r="C14" s="21">
        <v>153.82047</v>
      </c>
    </row>
    <row r="15" spans="1:3" x14ac:dyDescent="0.25">
      <c r="A15" s="20">
        <v>2003</v>
      </c>
      <c r="B15" s="21">
        <v>7638</v>
      </c>
      <c r="C15" s="21">
        <v>160.10525999999999</v>
      </c>
    </row>
    <row r="16" spans="1:3" x14ac:dyDescent="0.25">
      <c r="A16" s="20">
        <v>2004</v>
      </c>
      <c r="B16" s="21">
        <v>9141</v>
      </c>
      <c r="C16" s="21">
        <v>219.76761999999999</v>
      </c>
    </row>
    <row r="17" spans="1:3" x14ac:dyDescent="0.25">
      <c r="A17" s="20">
        <v>2005</v>
      </c>
      <c r="B17" s="21">
        <v>9498</v>
      </c>
      <c r="C17" s="21">
        <v>338.75626</v>
      </c>
    </row>
    <row r="18" spans="1:3" x14ac:dyDescent="0.25">
      <c r="A18" s="20">
        <v>2006</v>
      </c>
      <c r="B18" s="21">
        <v>10697</v>
      </c>
      <c r="C18" s="21">
        <v>474.47555</v>
      </c>
    </row>
    <row r="19" spans="1:3" x14ac:dyDescent="0.25">
      <c r="A19" s="20">
        <v>2007</v>
      </c>
      <c r="B19" s="21">
        <v>12358</v>
      </c>
      <c r="C19" s="21">
        <v>790.83888999999999</v>
      </c>
    </row>
    <row r="20" spans="1:3" x14ac:dyDescent="0.25">
      <c r="A20" s="20">
        <v>2008</v>
      </c>
      <c r="B20" s="21">
        <v>12349</v>
      </c>
      <c r="C20" s="21">
        <v>565.13216999999997</v>
      </c>
    </row>
    <row r="21" spans="1:3" x14ac:dyDescent="0.25">
      <c r="A21" s="20">
        <v>2009</v>
      </c>
      <c r="B21" s="21">
        <v>11790</v>
      </c>
      <c r="C21" s="21">
        <v>490.00614999999999</v>
      </c>
    </row>
    <row r="22" spans="1:3" x14ac:dyDescent="0.25">
      <c r="A22" s="20">
        <v>2010</v>
      </c>
      <c r="B22" s="21">
        <v>12519</v>
      </c>
      <c r="C22" s="21">
        <v>695.63544000000002</v>
      </c>
    </row>
    <row r="23" spans="1:3" x14ac:dyDescent="0.25">
      <c r="A23" s="20">
        <v>2011</v>
      </c>
      <c r="B23" s="21">
        <v>11539</v>
      </c>
      <c r="C23" s="21">
        <v>530.82840999999996</v>
      </c>
    </row>
    <row r="24" spans="1:3" x14ac:dyDescent="0.25">
      <c r="A24" s="20">
        <v>2012</v>
      </c>
      <c r="B24" s="21">
        <v>10890</v>
      </c>
      <c r="C24" s="21">
        <v>518.88346999999999</v>
      </c>
    </row>
    <row r="25" spans="1:3" x14ac:dyDescent="0.25">
      <c r="A25" s="20">
        <v>2013</v>
      </c>
      <c r="B25" s="21">
        <v>10579</v>
      </c>
      <c r="C25" s="21">
        <v>571.74113999999997</v>
      </c>
    </row>
    <row r="26" spans="1:3" x14ac:dyDescent="0.25">
      <c r="A26" s="20">
        <v>2014</v>
      </c>
      <c r="B26" s="21">
        <v>12647</v>
      </c>
      <c r="C26" s="21">
        <v>845.02219000000002</v>
      </c>
    </row>
    <row r="27" spans="1:3" x14ac:dyDescent="0.25">
      <c r="A27" s="20">
        <v>2015</v>
      </c>
      <c r="B27" s="21">
        <v>14785</v>
      </c>
      <c r="C27" s="21">
        <v>1361.7194</v>
      </c>
    </row>
    <row r="28" spans="1:3" x14ac:dyDescent="0.25">
      <c r="A28" s="20">
        <v>2016</v>
      </c>
      <c r="B28" s="21">
        <v>15623</v>
      </c>
      <c r="C28" s="21">
        <v>1116.4274</v>
      </c>
    </row>
    <row r="29" spans="1:3" x14ac:dyDescent="0.25">
      <c r="A29" s="20">
        <v>2017</v>
      </c>
      <c r="B29" s="21">
        <v>16050</v>
      </c>
      <c r="C29" s="21">
        <v>1116.8204000000001</v>
      </c>
    </row>
    <row r="30" spans="1:3" x14ac:dyDescent="0.25">
      <c r="A30" s="20">
        <v>2018</v>
      </c>
      <c r="B30" s="21">
        <f>SUM([1]Monthly!B4:B15)</f>
        <v>17965</v>
      </c>
      <c r="C30" s="21">
        <f>SUM([1]Monthly!C4:C15)</f>
        <v>2258.6617800000004</v>
      </c>
    </row>
    <row r="31" spans="1:3" x14ac:dyDescent="0.25">
      <c r="A31" s="20">
        <v>2019</v>
      </c>
      <c r="B31" s="22">
        <f>SUM([1]Monthly!B17:B28)</f>
        <v>15534</v>
      </c>
      <c r="C31" s="22">
        <f>SUM([1]Monthly!C17:C28)</f>
        <v>1970.4232999999999</v>
      </c>
    </row>
    <row r="32" spans="1:3" x14ac:dyDescent="0.25">
      <c r="A32" s="20">
        <v>2020</v>
      </c>
      <c r="B32" s="21">
        <f>SUM([1]Monthly!B30:B41)</f>
        <v>13912</v>
      </c>
      <c r="C32" s="21">
        <f>SUM([1]Monthly!C30:C41)</f>
        <v>1843.9366</v>
      </c>
    </row>
    <row r="33" spans="1:3" x14ac:dyDescent="0.25">
      <c r="A33" s="20">
        <v>2021</v>
      </c>
      <c r="B33" s="22">
        <f>SUM([1]Monthly!B43:B54)</f>
        <v>15645</v>
      </c>
      <c r="C33" s="22">
        <f>SUM([1]Monthly!C43:C54)</f>
        <v>2699.6221999999998</v>
      </c>
    </row>
    <row r="34" spans="1:3" x14ac:dyDescent="0.25">
      <c r="A34" s="20">
        <v>2022</v>
      </c>
      <c r="B34" s="5">
        <f>SUM([1]Monthly!B56:B67)</f>
        <v>13015</v>
      </c>
      <c r="C34" s="5">
        <f>SUM([1]Monthly!C56:C67)</f>
        <v>1936.5642</v>
      </c>
    </row>
    <row r="35" spans="1:3" x14ac:dyDescent="0.25">
      <c r="A35" s="20">
        <v>2023</v>
      </c>
      <c r="B35" s="5">
        <f>SUM([1]Monthly!B69:B80)</f>
        <v>10118</v>
      </c>
      <c r="C35" s="5">
        <f>SUM([1]Monthly!C69:C80)</f>
        <v>1231.5154</v>
      </c>
    </row>
    <row r="36" spans="1:3" x14ac:dyDescent="0.25">
      <c r="A36" s="20">
        <v>2024</v>
      </c>
      <c r="B36" s="23">
        <f>SUM([1]Monthly!B82:B87)</f>
        <v>4662</v>
      </c>
      <c r="C36" s="23">
        <f>SUM([1]Monthly!C82:C87)</f>
        <v>631.30478000000005</v>
      </c>
    </row>
    <row r="37" spans="1:3" x14ac:dyDescent="0.25">
      <c r="A37" s="20">
        <v>2024</v>
      </c>
      <c r="B37" s="23">
        <f t="shared" ref="B37:C37" si="0">B36/6*12</f>
        <v>9324</v>
      </c>
      <c r="C37" s="23">
        <f t="shared" si="0"/>
        <v>1262.6095600000001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Number &amp; Value(Cross Border dea</vt:lpstr>
      <vt:lpstr>Biggest Deals</vt:lpstr>
      <vt:lpstr>Number of M&amp;A (from 1851-2019)</vt:lpstr>
      <vt:lpstr>M&amp;A in Banking Sector</vt:lpstr>
      <vt:lpstr>M&amp;A in Asia Pacific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nandish</dc:creator>
  <cp:lastModifiedBy>NANDEESH A M</cp:lastModifiedBy>
  <dcterms:created xsi:type="dcterms:W3CDTF">2024-07-16T08:08:02Z</dcterms:created>
  <dcterms:modified xsi:type="dcterms:W3CDTF">2024-07-16T11:04:21Z</dcterms:modified>
</cp:coreProperties>
</file>